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50" activeTab="1"/>
  </bookViews>
  <sheets>
    <sheet name="marzo" sheetId="1" r:id="rId1"/>
    <sheet name="marzo eventuales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J20" i="2" l="1"/>
  <c r="J19" i="2"/>
  <c r="J18" i="2"/>
  <c r="J17" i="2"/>
  <c r="J16" i="2"/>
  <c r="J15" i="2"/>
  <c r="J21" i="2" s="1"/>
  <c r="I21" i="2"/>
  <c r="H21" i="2"/>
  <c r="G21" i="2"/>
  <c r="E21" i="2"/>
  <c r="J24" i="1"/>
  <c r="J23" i="1"/>
  <c r="J22" i="1"/>
  <c r="J21" i="1"/>
  <c r="J20" i="1"/>
  <c r="J19" i="1"/>
  <c r="J18" i="1"/>
  <c r="J17" i="1"/>
  <c r="J16" i="1"/>
  <c r="J15" i="1"/>
  <c r="J25" i="1" s="1"/>
  <c r="I25" i="1"/>
  <c r="G25" i="1"/>
</calcChain>
</file>

<file path=xl/sharedStrings.xml><?xml version="1.0" encoding="utf-8"?>
<sst xmlns="http://schemas.openxmlformats.org/spreadsheetml/2006/main" count="74" uniqueCount="52">
  <si>
    <t>SISTEMA PARA EL DESARROLLO INTEGRAL DE LA FAMILIA</t>
  </si>
  <si>
    <t>DEL MUNICIPIO DE MASCOTA JALISCO</t>
  </si>
  <si>
    <t>NOMINA DE SUELDOS</t>
  </si>
  <si>
    <t>R.F.C. SDI010123SXA</t>
  </si>
  <si>
    <t>PERSONAL ADMINISTRATIVO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</si>
  <si>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</si>
  <si>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</si>
  <si>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</si>
  <si>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</si>
  <si>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</si>
  <si>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</si>
  <si>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</si>
  <si>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</si>
  <si>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</si>
  <si>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</si>
  <si>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</si>
  <si>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JOSE RAUL FREGOSO DUEÑAS</t>
  </si>
  <si>
    <t>DIRECTOR GRAL</t>
  </si>
  <si>
    <t>MARIA TERESA TOPETE RODRIGUEZ</t>
  </si>
  <si>
    <t>AUXILIAR CONTABLE</t>
  </si>
  <si>
    <t>LAURA LETICIA RODRIGUEZ NUÑEZ</t>
  </si>
  <si>
    <t>ERIKA MANUELA TORRES MEDINA</t>
  </si>
  <si>
    <t>PSICOLOGA</t>
  </si>
  <si>
    <t>MARCELO ARTEAGA TOPETE</t>
  </si>
  <si>
    <t>AUXILIAR ADMVO</t>
  </si>
  <si>
    <t>MARIA GUADALUPE CIBRIAN BRAVO</t>
  </si>
  <si>
    <t>GILBERTO SANTIAGO FLORES</t>
  </si>
  <si>
    <t>CHOFER</t>
  </si>
  <si>
    <t>LUZ MARIA RICO BENITEZ</t>
  </si>
  <si>
    <t>TERAPISTA UBR</t>
  </si>
  <si>
    <t>HOMERO CRUZ CASTAÑEDA</t>
  </si>
  <si>
    <t>MARIA ISABEL RAMOS HERNANDEZ</t>
  </si>
  <si>
    <t>COCINERA</t>
  </si>
  <si>
    <t>TOTAL</t>
  </si>
  <si>
    <t xml:space="preserve">                </t>
  </si>
  <si>
    <t xml:space="preserve">                                            PSIC. JOSE RAUL FREGOSO DUEÑAS</t>
  </si>
  <si>
    <t xml:space="preserve">                 </t>
  </si>
  <si>
    <t xml:space="preserve">                                      DIRECTOR GENERAL</t>
  </si>
  <si>
    <t>PERIODO DEL 01 AL 31 DE MARZO 2017</t>
  </si>
  <si>
    <t>PERSONAL EVENTUAL DIF</t>
  </si>
  <si>
    <t>BERTHA ALICIA PEÑA RODRIGUEZ</t>
  </si>
  <si>
    <t>AUXILIAR ADMVO.</t>
  </si>
  <si>
    <t>VERONICA DEL ROCIO MARTINEZ PRECIADO</t>
  </si>
  <si>
    <t>RAFAEL JAVIER CIBRIAN LOPEZ</t>
  </si>
  <si>
    <t>AYUDANTE GRAL</t>
  </si>
  <si>
    <t>ROSA HILDA GAVIÑO CASTILLON</t>
  </si>
  <si>
    <t>INTENDENTE</t>
  </si>
  <si>
    <t>YANES ARIAS JULIAN ENRIQUE</t>
  </si>
  <si>
    <t>ABOGADO</t>
  </si>
  <si>
    <t>HUGO RICARDO RODRIGUEZ ARCE</t>
  </si>
  <si>
    <t>PSIC. JOSE RAUL FREGOSO DUEÑAS</t>
  </si>
  <si>
    <t>DIRECTOR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</si>
</sst>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2" fillId="0" borderId="0" xfId="0" applyFont="1"/>
    <xf numFmtId="0" fontId="0" fillId="0" borderId="1" xfId="0" applyFont="1" applyBorder="1"/>
    <xf numFmtId="164" fontId="1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3" fillId="0" borderId="1" xfId="0" applyFont="1" applyBorder="1"/>
    <xf numFmtId="0" fontId="0" fillId="0" borderId="1" xfId="0" applyFont="1" applyBorder="1" applyAlignment="1">
      <alignment horizontal="center"/>
    </xf>
    <xf numFmtId="164" fontId="13" fillId="0" borderId="1" xfId="0" applyNumberFormat="1" applyFont="1" applyBorder="1"/>
    <xf numFmtId="0" fontId="13" fillId="0" borderId="1" xfId="0" applyFont="1" applyBorder="1"/>
    <xf numFmtId="164" fontId="13" fillId="0" borderId="1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2" fillId="0" borderId="0" xfId="0" applyFont="1"/>
    <xf numFmtId="164" fontId="0" fillId="0" borderId="1" xfId="0" applyNumberFormat="1" applyFont="1" applyBorder="1"/>
    <xf numFmtId="164" fontId="0" fillId="0" borderId="1" xfId="0" applyNumberFormat="1" applyFont="1" applyBorder="1" applyAlignment="1">
      <alignment horizontal="right"/>
    </xf>
    <xf numFmtId="0" fontId="6" fillId="0" borderId="1" xfId="0" applyFont="1" applyBorder="1"/>
    <xf numFmtId="0" fontId="3" fillId="0" borderId="1" xfId="0" applyFont="1" applyBorder="1"/>
    <xf numFmtId="0" fontId="7" fillId="0" borderId="0" xfId="0" applyFont="1" applyAlignment="1">
      <alignment horizontal="center"/>
    </xf>
    <xf numFmtId="164" fontId="13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14" fillId="0" borderId="0" xfId="0" applyFont="1" applyAlignment="1">
      <alignment horizontal="center"/>
    </xf>
    <xf numFmtId="0" fontId="14" fillId="0" borderId="0" xfId="0" applyFont="1"/>
    <xf numFmtId="0" fontId="15" fillId="0" borderId="1" xfId="0" applyFont="1" applyBorder="1"/>
    <xf numFmtId="0" fontId="16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0" xfId="0" applyFont="1"/>
    <xf numFmtId="0" fontId="15" fillId="0" borderId="1" xfId="0" applyFont="1" applyBorder="1" applyAlignment="1">
      <alignment horizontal="right"/>
    </xf>
    <xf numFmtId="44" fontId="17" fillId="0" borderId="1" xfId="0" applyNumberFormat="1" applyFont="1" applyBorder="1"/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  <xf numFmtId="44" fontId="18" fillId="0" borderId="1" xfId="0" applyNumberFormat="1" applyFont="1" applyBorder="1"/>
    <xf numFmtId="44" fontId="18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152400</xdr:rowOff>
    </xdr:from>
    <xdr:to>
      <xdr:col>0</xdr:col>
      <xdr:colOff>2533650</xdr:colOff>
      <xdr:row>6</xdr:row>
      <xdr:rowOff>47625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6700" y="342900"/>
          <a:ext cx="2266950" cy="1562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180975</xdr:rowOff>
    </xdr:from>
    <xdr:to>
      <xdr:col>0</xdr:col>
      <xdr:colOff>2457450</xdr:colOff>
      <xdr:row>7</xdr:row>
      <xdr:rowOff>19050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3825" y="180975"/>
          <a:ext cx="2333625" cy="1885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"/>
  <sheetViews>
    <sheetView topLeftCell="A10" workbookViewId="0">
      <selection activeCell="J29" sqref="J29"/>
    </sheetView>
  </sheetViews>
  <sheetFormatPr baseColWidth="10" defaultRowHeight="15" x14ac:dyDescent="0.25"/>
  <cols>
    <col min="1" max="1" width="41.28515625" customWidth="1"/>
    <col min="2" max="2" width="14" customWidth="1"/>
    <col min="3" max="3" width="20.85546875" customWidth="1"/>
    <col min="9" max="9" width="13.42578125" customWidth="1"/>
    <col min="11" max="11" width="46.28515625" customWidth="1"/>
  </cols>
  <sheetData>
    <row r="2" spans="1:11" ht="34.5" x14ac:dyDescent="0.55000000000000004">
      <c r="A2" s="1"/>
      <c r="B2" s="10" t="s">
        <v>0</v>
      </c>
      <c r="C2" s="10"/>
      <c r="D2" s="10"/>
      <c r="E2" s="10"/>
      <c r="F2" s="10"/>
      <c r="G2" s="11"/>
      <c r="H2" s="11"/>
      <c r="I2" s="11"/>
      <c r="J2" s="1"/>
      <c r="K2" s="1"/>
    </row>
    <row r="3" spans="1:11" ht="34.5" x14ac:dyDescent="0.55000000000000004">
      <c r="A3" s="1"/>
      <c r="B3" s="10"/>
      <c r="C3" s="10" t="s">
        <v>1</v>
      </c>
      <c r="D3" s="10"/>
      <c r="E3" s="10"/>
      <c r="F3" s="10"/>
      <c r="G3" s="11"/>
      <c r="H3" s="11"/>
      <c r="I3" s="11"/>
      <c r="J3" s="1"/>
      <c r="K3" s="1"/>
    </row>
    <row r="4" spans="1:11" ht="26.25" x14ac:dyDescent="0.4">
      <c r="A4" s="1"/>
      <c r="B4" s="9"/>
      <c r="C4" s="9"/>
      <c r="D4" s="9"/>
      <c r="E4" s="9"/>
      <c r="F4" s="9"/>
      <c r="G4" s="1"/>
      <c r="H4" s="1"/>
      <c r="I4" s="1"/>
      <c r="J4" s="1"/>
      <c r="K4" s="1"/>
    </row>
    <row r="6" spans="1:11" ht="21" x14ac:dyDescent="0.35">
      <c r="A6" s="1"/>
      <c r="B6" s="12" t="s">
        <v>2</v>
      </c>
      <c r="C6" s="12"/>
      <c r="D6" s="1"/>
      <c r="E6" s="1"/>
      <c r="F6" s="1"/>
      <c r="G6" s="1"/>
      <c r="H6" s="1"/>
      <c r="I6" s="1"/>
      <c r="J6" s="1"/>
      <c r="K6" s="13" t="s">
        <v>3</v>
      </c>
    </row>
    <row r="8" spans="1:11" ht="18.75" x14ac:dyDescent="0.3">
      <c r="A8" s="1"/>
      <c r="B8" s="1"/>
      <c r="C8" s="1"/>
      <c r="D8" s="1"/>
      <c r="E8" s="13" t="s">
        <v>4</v>
      </c>
      <c r="F8" s="13"/>
      <c r="G8" s="14"/>
      <c r="H8" s="1"/>
      <c r="I8" s="1"/>
      <c r="J8" s="1"/>
      <c r="K8" s="1"/>
    </row>
    <row r="11" spans="1:11" ht="18.75" x14ac:dyDescent="0.3">
      <c r="A11" s="13" t="s">
        <v>38</v>
      </c>
      <c r="B11" s="13"/>
      <c r="C11" s="8"/>
      <c r="D11" s="1"/>
      <c r="E11" s="1"/>
      <c r="F11" s="1"/>
      <c r="G11" s="1"/>
      <c r="H11" s="1"/>
      <c r="I11" s="1"/>
      <c r="J11" s="1"/>
      <c r="K11" s="1"/>
    </row>
    <row r="14" spans="1:11" ht="45" x14ac:dyDescent="0.25">
      <c r="A14" s="4" t="s">
        <v>5</v>
      </c>
      <c r="B14" s="4" t="s">
        <v>6</v>
      </c>
      <c r="C14" s="4" t="s">
        <v>7</v>
      </c>
      <c r="D14" s="4" t="s">
        <v>8</v>
      </c>
      <c r="E14" s="5" t="s">
        <v>9</v>
      </c>
      <c r="F14" s="4" t="s">
        <v>10</v>
      </c>
      <c r="G14" s="4" t="s">
        <v>11</v>
      </c>
      <c r="H14" s="5" t="s">
        <v>12</v>
      </c>
      <c r="I14" s="6" t="s">
        <v>13</v>
      </c>
      <c r="J14" s="6" t="s">
        <v>14</v>
      </c>
      <c r="K14" s="4" t="s">
        <v>15</v>
      </c>
    </row>
    <row r="15" spans="1:11" ht="15.75" x14ac:dyDescent="0.25">
      <c r="A15" s="17" t="s">
        <v>16</v>
      </c>
      <c r="B15" s="19"/>
      <c r="C15" s="17" t="s">
        <v>17</v>
      </c>
      <c r="D15" s="20">
        <v>31</v>
      </c>
      <c r="E15" s="40">
        <v>19572</v>
      </c>
      <c r="F15" s="15"/>
      <c r="G15" s="41">
        <v>3086.02</v>
      </c>
      <c r="H15" s="15"/>
      <c r="I15" s="40">
        <v>978.6</v>
      </c>
      <c r="J15" s="40">
        <f>E15+F15-G15+H15+I15</f>
        <v>17464.579999999998</v>
      </c>
      <c r="K15" s="17"/>
    </row>
    <row r="16" spans="1:11" ht="15.75" x14ac:dyDescent="0.25">
      <c r="A16" s="17" t="s">
        <v>18</v>
      </c>
      <c r="B16" s="19"/>
      <c r="C16" s="15" t="s">
        <v>19</v>
      </c>
      <c r="D16" s="20">
        <v>31</v>
      </c>
      <c r="E16" s="40">
        <v>9476</v>
      </c>
      <c r="F16" s="15"/>
      <c r="G16" s="41">
        <v>953.12</v>
      </c>
      <c r="H16" s="15"/>
      <c r="I16" s="40">
        <v>473.8</v>
      </c>
      <c r="J16" s="40">
        <f t="shared" ref="J16:J24" si="0">E16+F16-G16+H16+I16</f>
        <v>8996.6799999999985</v>
      </c>
      <c r="K16" s="17"/>
    </row>
    <row r="17" spans="1:11" ht="15.75" x14ac:dyDescent="0.25">
      <c r="A17" s="17" t="s">
        <v>20</v>
      </c>
      <c r="B17" s="19"/>
      <c r="C17" s="15" t="s">
        <v>19</v>
      </c>
      <c r="D17" s="20">
        <v>31</v>
      </c>
      <c r="E17" s="40">
        <v>9476</v>
      </c>
      <c r="F17" s="15"/>
      <c r="G17" s="41">
        <v>953.12</v>
      </c>
      <c r="H17" s="15"/>
      <c r="I17" s="40">
        <v>473.8</v>
      </c>
      <c r="J17" s="40">
        <f t="shared" si="0"/>
        <v>8996.6799999999985</v>
      </c>
      <c r="K17" s="17"/>
    </row>
    <row r="18" spans="1:11" ht="15.75" x14ac:dyDescent="0.25">
      <c r="A18" s="17" t="s">
        <v>21</v>
      </c>
      <c r="B18" s="19"/>
      <c r="C18" s="17" t="s">
        <v>22</v>
      </c>
      <c r="D18" s="20">
        <v>31</v>
      </c>
      <c r="E18" s="40">
        <v>9888</v>
      </c>
      <c r="F18" s="15"/>
      <c r="G18" s="41">
        <v>1026.8599999999999</v>
      </c>
      <c r="H18" s="15"/>
      <c r="I18" s="40">
        <v>494.4</v>
      </c>
      <c r="J18" s="40">
        <f t="shared" si="0"/>
        <v>9355.5399999999991</v>
      </c>
      <c r="K18" s="17"/>
    </row>
    <row r="19" spans="1:11" ht="15.75" x14ac:dyDescent="0.25">
      <c r="A19" s="17" t="s">
        <v>23</v>
      </c>
      <c r="B19" s="19"/>
      <c r="C19" s="17" t="s">
        <v>24</v>
      </c>
      <c r="D19" s="20">
        <v>31</v>
      </c>
      <c r="E19" s="40">
        <v>9476</v>
      </c>
      <c r="F19" s="15"/>
      <c r="G19" s="41">
        <v>953.12</v>
      </c>
      <c r="H19" s="15"/>
      <c r="I19" s="40">
        <v>473.8</v>
      </c>
      <c r="J19" s="40">
        <f t="shared" si="0"/>
        <v>8996.6799999999985</v>
      </c>
      <c r="K19" s="17"/>
    </row>
    <row r="20" spans="1:11" ht="15.75" x14ac:dyDescent="0.25">
      <c r="A20" s="17" t="s">
        <v>25</v>
      </c>
      <c r="B20" s="19"/>
      <c r="C20" s="17" t="s">
        <v>24</v>
      </c>
      <c r="D20" s="20">
        <v>31</v>
      </c>
      <c r="E20" s="40">
        <v>9270</v>
      </c>
      <c r="F20" s="15"/>
      <c r="G20" s="41">
        <v>916.12</v>
      </c>
      <c r="H20" s="15"/>
      <c r="I20" s="40">
        <v>463.5</v>
      </c>
      <c r="J20" s="40">
        <f t="shared" si="0"/>
        <v>8817.3799999999992</v>
      </c>
      <c r="K20" s="17"/>
    </row>
    <row r="21" spans="1:11" ht="15.75" x14ac:dyDescent="0.25">
      <c r="A21" s="17" t="s">
        <v>26</v>
      </c>
      <c r="B21" s="19"/>
      <c r="C21" s="17" t="s">
        <v>27</v>
      </c>
      <c r="D21" s="20">
        <v>31</v>
      </c>
      <c r="E21" s="40">
        <v>7828</v>
      </c>
      <c r="F21" s="15"/>
      <c r="G21" s="41">
        <v>670.66</v>
      </c>
      <c r="H21" s="15"/>
      <c r="I21" s="40">
        <v>391.4</v>
      </c>
      <c r="J21" s="40">
        <f t="shared" si="0"/>
        <v>7548.74</v>
      </c>
      <c r="K21" s="17"/>
    </row>
    <row r="22" spans="1:11" ht="15.75" x14ac:dyDescent="0.25">
      <c r="A22" s="17" t="s">
        <v>28</v>
      </c>
      <c r="B22" s="19"/>
      <c r="C22" s="17" t="s">
        <v>29</v>
      </c>
      <c r="D22" s="20">
        <v>31</v>
      </c>
      <c r="E22" s="40">
        <v>6597</v>
      </c>
      <c r="F22" s="15"/>
      <c r="G22" s="41">
        <v>43.12</v>
      </c>
      <c r="H22" s="15"/>
      <c r="I22" s="40">
        <v>14.92</v>
      </c>
      <c r="J22" s="40">
        <f t="shared" si="0"/>
        <v>6568.8</v>
      </c>
      <c r="K22" s="17"/>
    </row>
    <row r="23" spans="1:11" ht="15.75" x14ac:dyDescent="0.25">
      <c r="A23" s="17" t="s">
        <v>30</v>
      </c>
      <c r="B23" s="19"/>
      <c r="C23" s="17" t="s">
        <v>29</v>
      </c>
      <c r="D23" s="20">
        <v>31</v>
      </c>
      <c r="E23" s="40">
        <v>9270</v>
      </c>
      <c r="F23" s="15"/>
      <c r="G23" s="41">
        <v>916.02</v>
      </c>
      <c r="H23" s="15"/>
      <c r="I23" s="40">
        <v>463.5</v>
      </c>
      <c r="J23" s="40">
        <f t="shared" si="0"/>
        <v>8817.48</v>
      </c>
      <c r="K23" s="17"/>
    </row>
    <row r="24" spans="1:11" ht="15.75" x14ac:dyDescent="0.25">
      <c r="A24" s="17" t="s">
        <v>31</v>
      </c>
      <c r="B24" s="19"/>
      <c r="C24" s="17" t="s">
        <v>32</v>
      </c>
      <c r="D24" s="20">
        <v>31</v>
      </c>
      <c r="E24" s="40">
        <v>6180</v>
      </c>
      <c r="F24" s="15"/>
      <c r="G24" s="41">
        <v>2.2599999999999998</v>
      </c>
      <c r="H24" s="16"/>
      <c r="I24" s="40">
        <v>309</v>
      </c>
      <c r="J24" s="40">
        <f t="shared" si="0"/>
        <v>6486.74</v>
      </c>
      <c r="K24" s="17"/>
    </row>
    <row r="25" spans="1:11" ht="15.75" x14ac:dyDescent="0.25">
      <c r="A25" s="7"/>
      <c r="B25" s="7"/>
      <c r="C25" s="7"/>
      <c r="D25" s="18" t="s">
        <v>33</v>
      </c>
      <c r="E25" s="21">
        <v>97033</v>
      </c>
      <c r="F25" s="22"/>
      <c r="G25" s="45">
        <f>SUM(G15:G24)</f>
        <v>9520.4200000000019</v>
      </c>
      <c r="H25" s="23"/>
      <c r="I25" s="45">
        <f t="shared" ref="I25" si="1">SUM(I15:I24)</f>
        <v>4536.72</v>
      </c>
      <c r="J25" s="46">
        <f>SUM(J15:J24)</f>
        <v>92049.3</v>
      </c>
      <c r="K25" s="7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3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3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3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3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3" spans="3:6" x14ac:dyDescent="0.25">
      <c r="C33" s="25"/>
      <c r="D33" s="24" t="s">
        <v>34</v>
      </c>
      <c r="E33" s="24" t="s">
        <v>35</v>
      </c>
      <c r="F33" s="24"/>
    </row>
    <row r="34" spans="3:6" x14ac:dyDescent="0.25">
      <c r="C34" s="25"/>
      <c r="D34" s="24" t="s">
        <v>36</v>
      </c>
      <c r="E34" s="24" t="s">
        <v>37</v>
      </c>
      <c r="F34" s="2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workbookViewId="0">
      <selection activeCell="K22" sqref="K22"/>
    </sheetView>
  </sheetViews>
  <sheetFormatPr baseColWidth="10" defaultRowHeight="15" x14ac:dyDescent="0.25"/>
  <cols>
    <col min="1" max="1" width="37.7109375" customWidth="1"/>
    <col min="2" max="2" width="15.85546875" customWidth="1"/>
    <col min="3" max="3" width="20.140625" customWidth="1"/>
    <col min="5" max="5" width="14.5703125" customWidth="1"/>
    <col min="7" max="7" width="14.7109375" customWidth="1"/>
    <col min="8" max="8" width="17.42578125" customWidth="1"/>
    <col min="9" max="9" width="13" customWidth="1"/>
    <col min="10" max="10" width="12.85546875" customWidth="1"/>
    <col min="11" max="11" width="25" customWidth="1"/>
  </cols>
  <sheetData>
    <row r="2" spans="1:11" ht="34.5" x14ac:dyDescent="0.55000000000000004">
      <c r="A2" s="26"/>
      <c r="B2" s="35" t="s">
        <v>0</v>
      </c>
      <c r="C2" s="35"/>
      <c r="D2" s="35"/>
      <c r="E2" s="35"/>
      <c r="F2" s="35"/>
      <c r="G2" s="36"/>
      <c r="H2" s="36"/>
      <c r="I2" s="36"/>
      <c r="J2" s="26"/>
      <c r="K2" s="26"/>
    </row>
    <row r="3" spans="1:11" ht="34.5" x14ac:dyDescent="0.55000000000000004">
      <c r="A3" s="26"/>
      <c r="B3" s="35"/>
      <c r="C3" s="35" t="s">
        <v>1</v>
      </c>
      <c r="D3" s="35"/>
      <c r="E3" s="35"/>
      <c r="F3" s="35"/>
      <c r="G3" s="36"/>
      <c r="H3" s="36"/>
      <c r="I3" s="36"/>
      <c r="J3" s="26"/>
      <c r="K3" s="26"/>
    </row>
    <row r="4" spans="1:11" ht="26.25" x14ac:dyDescent="0.4">
      <c r="A4" s="26"/>
      <c r="B4" s="34"/>
      <c r="C4" s="34"/>
      <c r="D4" s="34"/>
      <c r="E4" s="34"/>
      <c r="F4" s="34"/>
      <c r="G4" s="26"/>
      <c r="H4" s="26"/>
      <c r="I4" s="26"/>
      <c r="J4" s="26"/>
      <c r="K4" s="26"/>
    </row>
    <row r="6" spans="1:11" ht="21" x14ac:dyDescent="0.35">
      <c r="A6" s="26"/>
      <c r="B6" s="37" t="s">
        <v>2</v>
      </c>
      <c r="C6" s="37"/>
      <c r="D6" s="26"/>
      <c r="E6" s="26"/>
      <c r="F6" s="26"/>
      <c r="G6" s="26"/>
      <c r="H6" s="26"/>
      <c r="I6" s="26"/>
      <c r="J6" s="26"/>
      <c r="K6" s="38" t="s">
        <v>3</v>
      </c>
    </row>
    <row r="8" spans="1:11" ht="18.75" x14ac:dyDescent="0.3">
      <c r="A8" s="26"/>
      <c r="B8" s="26"/>
      <c r="C8" s="26"/>
      <c r="D8" s="26"/>
      <c r="E8" s="38" t="s">
        <v>39</v>
      </c>
      <c r="F8" s="38"/>
      <c r="G8" s="39"/>
      <c r="H8" s="26"/>
      <c r="I8" s="26"/>
      <c r="J8" s="26"/>
      <c r="K8" s="26"/>
    </row>
    <row r="11" spans="1:11" ht="18.75" x14ac:dyDescent="0.3">
      <c r="A11" s="38" t="s">
        <v>38</v>
      </c>
      <c r="B11" s="38"/>
      <c r="C11" s="33"/>
      <c r="D11" s="26"/>
      <c r="E11" s="26"/>
      <c r="F11" s="26"/>
      <c r="G11" s="26"/>
      <c r="H11" s="26"/>
      <c r="I11" s="26"/>
      <c r="J11" s="26"/>
      <c r="K11" s="26"/>
    </row>
    <row r="14" spans="1:11" ht="45" x14ac:dyDescent="0.25">
      <c r="A14" s="29" t="s">
        <v>5</v>
      </c>
      <c r="B14" s="29" t="s">
        <v>6</v>
      </c>
      <c r="C14" s="29" t="s">
        <v>7</v>
      </c>
      <c r="D14" s="29" t="s">
        <v>8</v>
      </c>
      <c r="E14" s="30" t="s">
        <v>9</v>
      </c>
      <c r="F14" s="29" t="s">
        <v>10</v>
      </c>
      <c r="G14" s="29" t="s">
        <v>11</v>
      </c>
      <c r="H14" s="30" t="s">
        <v>12</v>
      </c>
      <c r="I14" s="31" t="s">
        <v>13</v>
      </c>
      <c r="J14" s="31" t="s">
        <v>14</v>
      </c>
      <c r="K14" s="29" t="s">
        <v>15</v>
      </c>
    </row>
    <row r="15" spans="1:11" ht="15.75" x14ac:dyDescent="0.25">
      <c r="A15" s="49" t="s">
        <v>40</v>
      </c>
      <c r="B15" s="43"/>
      <c r="C15" s="49" t="s">
        <v>41</v>
      </c>
      <c r="D15" s="51">
        <v>31</v>
      </c>
      <c r="E15" s="55">
        <v>7004</v>
      </c>
      <c r="F15" s="55"/>
      <c r="G15" s="56">
        <v>87.4</v>
      </c>
      <c r="H15" s="54"/>
      <c r="I15" s="55">
        <v>350.2</v>
      </c>
      <c r="J15" s="55">
        <f>E15+F15-G15+H15+I15</f>
        <v>7266.8</v>
      </c>
      <c r="K15" s="42"/>
    </row>
    <row r="16" spans="1:11" ht="15.75" x14ac:dyDescent="0.25">
      <c r="A16" s="50" t="s">
        <v>42</v>
      </c>
      <c r="B16" s="43"/>
      <c r="C16" s="49" t="s">
        <v>41</v>
      </c>
      <c r="D16" s="51">
        <v>31</v>
      </c>
      <c r="E16" s="55">
        <v>5274</v>
      </c>
      <c r="F16" s="55"/>
      <c r="G16" s="56"/>
      <c r="H16" s="54">
        <v>45.86</v>
      </c>
      <c r="I16" s="55">
        <v>263.7</v>
      </c>
      <c r="J16" s="55">
        <f t="shared" ref="J16:J20" si="0">E16+F16-G16+H16+I16</f>
        <v>5583.5599999999995</v>
      </c>
      <c r="K16" s="42"/>
    </row>
    <row r="17" spans="1:11" ht="15.75" x14ac:dyDescent="0.25">
      <c r="A17" s="49" t="s">
        <v>43</v>
      </c>
      <c r="B17" s="43"/>
      <c r="C17" s="49" t="s">
        <v>44</v>
      </c>
      <c r="D17" s="51">
        <v>31</v>
      </c>
      <c r="E17" s="55">
        <v>7004</v>
      </c>
      <c r="F17" s="55"/>
      <c r="G17" s="56">
        <v>87.4</v>
      </c>
      <c r="H17" s="54"/>
      <c r="I17" s="55">
        <v>350.2</v>
      </c>
      <c r="J17" s="55">
        <f t="shared" si="0"/>
        <v>7266.8</v>
      </c>
      <c r="K17" s="42"/>
    </row>
    <row r="18" spans="1:11" ht="15.75" x14ac:dyDescent="0.25">
      <c r="A18" s="49" t="s">
        <v>45</v>
      </c>
      <c r="B18" s="43"/>
      <c r="C18" s="49" t="s">
        <v>46</v>
      </c>
      <c r="D18" s="51">
        <v>31</v>
      </c>
      <c r="E18" s="55">
        <v>4120</v>
      </c>
      <c r="F18" s="55"/>
      <c r="G18" s="56"/>
      <c r="H18" s="54">
        <v>328.88</v>
      </c>
      <c r="I18" s="55">
        <v>203</v>
      </c>
      <c r="J18" s="55">
        <f t="shared" si="0"/>
        <v>4651.88</v>
      </c>
      <c r="K18" s="42"/>
    </row>
    <row r="19" spans="1:11" ht="15.75" x14ac:dyDescent="0.25">
      <c r="A19" s="49" t="s">
        <v>47</v>
      </c>
      <c r="B19" s="43"/>
      <c r="C19" s="49" t="s">
        <v>48</v>
      </c>
      <c r="D19" s="51">
        <v>31</v>
      </c>
      <c r="E19" s="55">
        <v>12360</v>
      </c>
      <c r="F19" s="55"/>
      <c r="G19" s="56">
        <v>1545.6</v>
      </c>
      <c r="H19" s="55"/>
      <c r="I19" s="55">
        <v>618</v>
      </c>
      <c r="J19" s="55">
        <f t="shared" si="0"/>
        <v>11432.4</v>
      </c>
      <c r="K19" s="42"/>
    </row>
    <row r="20" spans="1:11" ht="15.75" x14ac:dyDescent="0.25">
      <c r="A20" s="49" t="s">
        <v>49</v>
      </c>
      <c r="B20" s="43"/>
      <c r="C20" s="49" t="s">
        <v>41</v>
      </c>
      <c r="D20" s="51">
        <v>31</v>
      </c>
      <c r="E20" s="55">
        <v>7004</v>
      </c>
      <c r="F20" s="55"/>
      <c r="G20" s="56">
        <v>87.4</v>
      </c>
      <c r="H20" s="55"/>
      <c r="I20" s="55">
        <v>350.2</v>
      </c>
      <c r="J20" s="55">
        <f t="shared" si="0"/>
        <v>7266.8</v>
      </c>
      <c r="K20" s="42"/>
    </row>
    <row r="21" spans="1:11" ht="15.75" x14ac:dyDescent="0.25">
      <c r="A21" s="32"/>
      <c r="B21" s="32"/>
      <c r="C21" s="52"/>
      <c r="D21" s="53" t="s">
        <v>33</v>
      </c>
      <c r="E21" s="57">
        <f>SUM(E15:E20)</f>
        <v>42766</v>
      </c>
      <c r="F21" s="57"/>
      <c r="G21" s="58">
        <f>SUM(G15:G20)</f>
        <v>1807.8</v>
      </c>
      <c r="H21" s="54">
        <f>SUM(H15:H20)</f>
        <v>374.74</v>
      </c>
      <c r="I21" s="57">
        <f>SUM(I15:I20)</f>
        <v>2135.2999999999997</v>
      </c>
      <c r="J21" s="57">
        <f>SUM(J15:J20)</f>
        <v>43468.240000000005</v>
      </c>
      <c r="K21" s="32"/>
    </row>
    <row r="22" spans="1:11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8"/>
      <c r="K22" s="27"/>
    </row>
    <row r="23" spans="1:1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spans="1:11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1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30" spans="1:11" ht="18.75" x14ac:dyDescent="0.3">
      <c r="A30" s="26"/>
      <c r="B30" s="26"/>
      <c r="C30" s="33"/>
      <c r="D30" s="44"/>
      <c r="E30" s="47"/>
      <c r="F30" s="47" t="s">
        <v>50</v>
      </c>
      <c r="G30" s="48"/>
      <c r="H30" s="26"/>
      <c r="I30" s="26"/>
      <c r="J30" s="26"/>
      <c r="K30" s="26"/>
    </row>
    <row r="31" spans="1:11" ht="18.75" x14ac:dyDescent="0.3">
      <c r="A31" s="26"/>
      <c r="B31" s="26"/>
      <c r="C31" s="33"/>
      <c r="D31" s="44"/>
      <c r="E31" s="47"/>
      <c r="F31" s="47" t="s">
        <v>51</v>
      </c>
      <c r="G31" s="48"/>
      <c r="H31" s="26"/>
      <c r="I31" s="26"/>
      <c r="J31" s="26"/>
      <c r="K31" s="2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marzo</vt:lpstr>
      <vt:lpstr>marzo eventuales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2017-05-12T14:50:32Z</dcterms:created>
  <dcterms:modified xsi:type="dcterms:W3CDTF">2017-05-12T16:44:19Z</dcterms:modified>
</cp:coreProperties>
</file>