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05" activeTab="2"/>
  </bookViews>
  <sheets>
    <sheet name="1Ra de diciembre" sheetId="1" r:id="rId1"/>
    <sheet name="2de DE DICIEMBRE" sheetId="2" r:id="rId2"/>
    <sheet name="AGUINALDO" sheetId="3" r:id="rId3"/>
  </sheets>
  <calcPr calcId="144525"/>
</workbook>
</file>

<file path=xl/calcChain.xml><?xml version="1.0" encoding="utf-8"?>
<calcChain xmlns="http://schemas.openxmlformats.org/spreadsheetml/2006/main">
  <c r="J18" i="3" l="1"/>
  <c r="I18" i="3"/>
  <c r="H18" i="3"/>
  <c r="G18" i="3"/>
  <c r="F18" i="3"/>
  <c r="E18" i="3"/>
  <c r="J17" i="3"/>
  <c r="J16" i="3"/>
  <c r="J15" i="3"/>
  <c r="I18" i="2"/>
  <c r="H18" i="2"/>
  <c r="G18" i="2"/>
  <c r="E18" i="2"/>
  <c r="J17" i="2"/>
  <c r="J16" i="2"/>
  <c r="J15" i="2"/>
  <c r="J18" i="2" s="1"/>
  <c r="I18" i="1" l="1"/>
  <c r="H18" i="1"/>
  <c r="G18" i="1"/>
  <c r="E18" i="1"/>
  <c r="J17" i="1"/>
  <c r="J16" i="1"/>
  <c r="J15" i="1"/>
  <c r="J18" i="1" s="1"/>
</calcChain>
</file>

<file path=xl/sharedStrings.xml><?xml version="1.0" encoding="utf-8"?>
<sst xmlns="http://schemas.openxmlformats.org/spreadsheetml/2006/main" count="81" uniqueCount="34">
  <si>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</si>
  <si>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</si>
  <si>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</si>
  <si>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</si>
  <si>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</si>
  <si>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PERIODO DEL 01 AL 15 DE DICIEMBRE DE 2017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</si>
  <si>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</si>
  <si>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</si>
  <si>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</si>
  <si>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</si>
  <si>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</si>
  <si>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</si>
  <si>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</si>
  <si>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</si>
  <si>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</si>
  <si>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</si>
  <si>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</si>
  <si>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</si>
  <si>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SUGA791124F42</t>
  </si>
  <si>
    <t>AUXILIAR DE TERAPIA</t>
  </si>
  <si>
    <t>MARGARITA DELGADILLO ARCE</t>
  </si>
  <si>
    <t>DEAM690813LQ4</t>
  </si>
  <si>
    <t>TERAPISTA DE LENGUAJE</t>
  </si>
  <si>
    <t>PEREZ TORRES MARIA TRINIDAD</t>
  </si>
  <si>
    <t>PETT670521HTA</t>
  </si>
  <si>
    <t>AUXILIAR ADMVO</t>
  </si>
  <si>
    <t>TOTAL</t>
  </si>
  <si>
    <t>PSIC. JOSE RAUL FREGOSO DUEÑAS</t>
  </si>
  <si>
    <t>DIRECTOR GENERAL</t>
  </si>
  <si>
    <t>PERIODO DEL 16 AL 31 DE DICIEMBRE DE 2017</t>
  </si>
  <si>
    <t>AGUINALDOS</t>
  </si>
  <si>
    <t>PERIODO DEL 01 DE ENERO AL 31 DE DICIEMBRE DE 2017</t>
  </si>
  <si>
    <t>AGUINALDO</t>
  </si>
  <si>
    <t>PRIMA VACAC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</si>
</sst>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9" fillId="0" borderId="0" xfId="0" applyFont="1"/>
    <xf numFmtId="0" fontId="15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256914</xdr:colOff>
      <xdr:row>1</xdr:row>
      <xdr:rowOff>20841</xdr:rowOff>
    </xdr:from>
    <xdr:to>
      <xdr:col>0</xdr:col>
      <xdr:colOff>1657350</xdr:colOff>
      <xdr:row>3</xdr:row>
      <xdr:rowOff>304800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914" y="211341"/>
          <a:ext cx="1400436" cy="11602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30366</xdr:rowOff>
    </xdr:from>
    <xdr:to>
      <xdr:col>0</xdr:col>
      <xdr:colOff>1685925</xdr:colOff>
      <xdr:row>3</xdr:row>
      <xdr:rowOff>266700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220866"/>
          <a:ext cx="1400175" cy="11126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190240</xdr:colOff>
      <xdr:row>1</xdr:row>
      <xdr:rowOff>39891</xdr:rowOff>
    </xdr:from>
    <xdr:to>
      <xdr:col>0</xdr:col>
      <xdr:colOff>1790700</xdr:colOff>
      <xdr:row>3</xdr:row>
      <xdr:rowOff>209550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240" y="230391"/>
          <a:ext cx="1600460" cy="1045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orkbookViewId="0">
      <selection activeCell="J28" sqref="J28"/>
    </sheetView>
  </sheetViews>
  <sheetFormatPr baseColWidth="10" defaultRowHeight="15" x14ac:dyDescent="0.25"/>
  <cols>
    <col min="1" max="1" width="31.42578125" customWidth="1"/>
    <col min="2" max="2" width="13.85546875" customWidth="1"/>
    <col min="3" max="3" width="19.5703125" customWidth="1"/>
    <col min="5" max="5" width="12.28515625" customWidth="1"/>
    <col min="6" max="6" width="12.42578125" customWidth="1"/>
    <col min="9" max="9" width="13.140625" customWidth="1"/>
    <col min="10" max="10" width="12.85546875" customWidth="1"/>
    <col min="11" max="11" width="32.28515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19</v>
      </c>
      <c r="D15" s="14">
        <v>15</v>
      </c>
      <c r="E15" s="15">
        <v>2451.5</v>
      </c>
      <c r="F15" s="15"/>
      <c r="G15" s="16"/>
      <c r="H15" s="17">
        <v>24.92</v>
      </c>
      <c r="I15" s="15">
        <v>122.57</v>
      </c>
      <c r="J15" s="15">
        <f>E15+F15-G15+H15+I15</f>
        <v>2598.9900000000002</v>
      </c>
      <c r="K15" s="18"/>
    </row>
    <row r="16" spans="1:11" ht="15.75" x14ac:dyDescent="0.25">
      <c r="A16" s="11" t="s">
        <v>20</v>
      </c>
      <c r="B16" s="12"/>
      <c r="C16" s="19" t="s">
        <v>22</v>
      </c>
      <c r="D16" s="14">
        <v>15</v>
      </c>
      <c r="E16" s="15">
        <v>1912</v>
      </c>
      <c r="F16" s="15"/>
      <c r="G16" s="16"/>
      <c r="H16" s="17">
        <v>173.41</v>
      </c>
      <c r="I16" s="15">
        <v>95.6</v>
      </c>
      <c r="J16" s="15">
        <f>E16+F16-G16+H16+I16</f>
        <v>2181.0099999999998</v>
      </c>
      <c r="K16" s="18"/>
    </row>
    <row r="17" spans="1:11" ht="15.75" x14ac:dyDescent="0.25">
      <c r="A17" s="11" t="s">
        <v>23</v>
      </c>
      <c r="B17" s="12"/>
      <c r="C17" s="11" t="s">
        <v>25</v>
      </c>
      <c r="D17" s="14">
        <v>15</v>
      </c>
      <c r="E17" s="15">
        <v>1912</v>
      </c>
      <c r="F17" s="15"/>
      <c r="G17" s="16"/>
      <c r="H17" s="17">
        <v>173.41</v>
      </c>
      <c r="I17" s="15">
        <v>95.6</v>
      </c>
      <c r="J17" s="15">
        <f>E17+F17-G17+H17+I17</f>
        <v>2181.0099999999998</v>
      </c>
      <c r="K17" s="18"/>
    </row>
    <row r="18" spans="1:11" ht="15.75" x14ac:dyDescent="0.25">
      <c r="A18" s="20"/>
      <c r="B18" s="20"/>
      <c r="C18" s="21"/>
      <c r="D18" s="22" t="s">
        <v>26</v>
      </c>
      <c r="E18" s="23">
        <f>SUM(E15:E17)</f>
        <v>6275.5</v>
      </c>
      <c r="F18" s="23"/>
      <c r="G18" s="24">
        <f>SUM(G15:G17)</f>
        <v>0</v>
      </c>
      <c r="H18" s="17">
        <f>SUM(H15:H17)</f>
        <v>371.74</v>
      </c>
      <c r="I18" s="23">
        <f>SUM(I15:I17)</f>
        <v>313.77</v>
      </c>
      <c r="J18" s="23">
        <f>SUM(J15:J17)</f>
        <v>6961.01</v>
      </c>
      <c r="K18" s="20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6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7" spans="1:11" ht="18.75" x14ac:dyDescent="0.3">
      <c r="C27" s="7"/>
      <c r="D27" s="27"/>
      <c r="E27" s="28"/>
      <c r="F27" s="28" t="s">
        <v>27</v>
      </c>
      <c r="G27" s="29"/>
    </row>
    <row r="28" spans="1:11" ht="18.75" x14ac:dyDescent="0.3">
      <c r="C28" s="7"/>
      <c r="D28" s="27"/>
      <c r="E28" s="28"/>
      <c r="F28" s="28" t="s">
        <v>28</v>
      </c>
      <c r="G28" s="2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orkbookViewId="0">
      <selection activeCell="P18" sqref="P18"/>
    </sheetView>
  </sheetViews>
  <sheetFormatPr baseColWidth="10" defaultRowHeight="15" x14ac:dyDescent="0.25"/>
  <cols>
    <col min="1" max="1" width="34.28515625" customWidth="1"/>
    <col min="2" max="2" width="13.7109375" customWidth="1"/>
    <col min="11" max="11" width="26.5703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29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 t="s">
        <v>18</v>
      </c>
      <c r="C15" s="13" t="s">
        <v>19</v>
      </c>
      <c r="D15" s="14">
        <v>16</v>
      </c>
      <c r="E15" s="15">
        <v>2451.5</v>
      </c>
      <c r="F15" s="15"/>
      <c r="G15" s="16"/>
      <c r="H15" s="17">
        <v>24.92</v>
      </c>
      <c r="I15" s="15">
        <v>122.57</v>
      </c>
      <c r="J15" s="15">
        <f>E15+F15-G15+H15+I15</f>
        <v>2598.9900000000002</v>
      </c>
      <c r="K15" s="18"/>
    </row>
    <row r="16" spans="1:11" ht="15.75" x14ac:dyDescent="0.25">
      <c r="A16" s="11" t="s">
        <v>20</v>
      </c>
      <c r="B16" s="12" t="s">
        <v>21</v>
      </c>
      <c r="C16" s="19" t="s">
        <v>22</v>
      </c>
      <c r="D16" s="14">
        <v>16</v>
      </c>
      <c r="E16" s="15">
        <v>1912</v>
      </c>
      <c r="F16" s="15"/>
      <c r="G16" s="16"/>
      <c r="H16" s="17">
        <v>173.41</v>
      </c>
      <c r="I16" s="15">
        <v>95.6</v>
      </c>
      <c r="J16" s="15">
        <f>E16+F16-G16+H16+I16</f>
        <v>2181.0099999999998</v>
      </c>
      <c r="K16" s="18"/>
    </row>
    <row r="17" spans="1:11" ht="15.75" x14ac:dyDescent="0.25">
      <c r="A17" s="11" t="s">
        <v>23</v>
      </c>
      <c r="B17" s="12" t="s">
        <v>24</v>
      </c>
      <c r="C17" s="11" t="s">
        <v>25</v>
      </c>
      <c r="D17" s="14">
        <v>16</v>
      </c>
      <c r="E17" s="15">
        <v>1912</v>
      </c>
      <c r="F17" s="15"/>
      <c r="G17" s="16"/>
      <c r="H17" s="17">
        <v>173.41</v>
      </c>
      <c r="I17" s="15">
        <v>95.6</v>
      </c>
      <c r="J17" s="15">
        <f>E17+F17-G17+H17+I17</f>
        <v>2181.0099999999998</v>
      </c>
      <c r="K17" s="18"/>
    </row>
    <row r="18" spans="1:11" ht="15.75" x14ac:dyDescent="0.25">
      <c r="A18" s="20"/>
      <c r="B18" s="20"/>
      <c r="C18" s="21"/>
      <c r="D18" s="22" t="s">
        <v>26</v>
      </c>
      <c r="E18" s="23">
        <f>SUM(E15:E17)</f>
        <v>6275.5</v>
      </c>
      <c r="F18" s="23"/>
      <c r="G18" s="24">
        <f>SUM(G15:G17)</f>
        <v>0</v>
      </c>
      <c r="H18" s="17">
        <f>SUM(H15:H17)</f>
        <v>371.74</v>
      </c>
      <c r="I18" s="23">
        <f>SUM(I15:I17)</f>
        <v>313.77</v>
      </c>
      <c r="J18" s="23">
        <f>SUM(J15:J17)</f>
        <v>6961.01</v>
      </c>
      <c r="K18" s="20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6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7" spans="1:11" ht="18.75" x14ac:dyDescent="0.3">
      <c r="C27" s="7"/>
      <c r="D27" s="27"/>
      <c r="E27" s="28"/>
      <c r="F27" s="28" t="s">
        <v>27</v>
      </c>
      <c r="G27" s="29"/>
    </row>
    <row r="28" spans="1:11" ht="18.75" x14ac:dyDescent="0.3">
      <c r="C28" s="7"/>
      <c r="D28" s="27"/>
      <c r="E28" s="28"/>
      <c r="F28" s="28" t="s">
        <v>28</v>
      </c>
      <c r="G28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abSelected="1" workbookViewId="0">
      <selection activeCell="J9" sqref="J9"/>
    </sheetView>
  </sheetViews>
  <sheetFormatPr baseColWidth="10" defaultRowHeight="15" x14ac:dyDescent="0.25"/>
  <cols>
    <col min="1" max="1" width="32.28515625" customWidth="1"/>
    <col min="2" max="2" width="12.42578125" customWidth="1"/>
    <col min="3" max="3" width="19.85546875" customWidth="1"/>
    <col min="5" max="5" width="12.5703125" customWidth="1"/>
    <col min="6" max="6" width="15.28515625" customWidth="1"/>
    <col min="9" max="9" width="12.28515625" customWidth="1"/>
    <col min="10" max="10" width="12.5703125" customWidth="1"/>
    <col min="11" max="11" width="31.855468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30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31</v>
      </c>
      <c r="B11" s="5"/>
      <c r="C11" s="7"/>
    </row>
    <row r="14" spans="1:11" ht="39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32</v>
      </c>
      <c r="F14" s="8" t="s">
        <v>33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19</v>
      </c>
      <c r="D15" s="14"/>
      <c r="E15" s="15">
        <v>8171.67</v>
      </c>
      <c r="F15" s="15">
        <v>408.58</v>
      </c>
      <c r="G15" s="16"/>
      <c r="H15" s="17"/>
      <c r="I15" s="15"/>
      <c r="J15" s="15">
        <f>E15+F15-G15+H15+I15</f>
        <v>8580.25</v>
      </c>
      <c r="K15" s="18"/>
    </row>
    <row r="16" spans="1:11" ht="15.75" x14ac:dyDescent="0.25">
      <c r="A16" s="11" t="s">
        <v>20</v>
      </c>
      <c r="B16" s="12"/>
      <c r="C16" s="19" t="s">
        <v>22</v>
      </c>
      <c r="D16" s="14"/>
      <c r="E16" s="15">
        <v>6373.33</v>
      </c>
      <c r="F16" s="15">
        <v>318.67</v>
      </c>
      <c r="G16" s="16"/>
      <c r="H16" s="17"/>
      <c r="I16" s="15"/>
      <c r="J16" s="15">
        <f>E16+F16-G16+H16+I16</f>
        <v>6692</v>
      </c>
      <c r="K16" s="18"/>
    </row>
    <row r="17" spans="1:11" ht="15.75" x14ac:dyDescent="0.25">
      <c r="A17" s="11" t="s">
        <v>23</v>
      </c>
      <c r="B17" s="12"/>
      <c r="C17" s="11" t="s">
        <v>25</v>
      </c>
      <c r="D17" s="14"/>
      <c r="E17" s="15">
        <v>6373.33</v>
      </c>
      <c r="F17" s="15">
        <v>318.67</v>
      </c>
      <c r="G17" s="16"/>
      <c r="H17" s="17"/>
      <c r="I17" s="15"/>
      <c r="J17" s="15">
        <f>E17+F17-G17+H17+I17</f>
        <v>6692</v>
      </c>
      <c r="K17" s="18"/>
    </row>
    <row r="18" spans="1:11" ht="15.75" x14ac:dyDescent="0.25">
      <c r="A18" s="20"/>
      <c r="B18" s="20"/>
      <c r="C18" s="21"/>
      <c r="D18" s="22" t="s">
        <v>26</v>
      </c>
      <c r="E18" s="23">
        <f t="shared" ref="E18:J18" si="0">SUM(E15:E17)</f>
        <v>20918.330000000002</v>
      </c>
      <c r="F18" s="23">
        <f t="shared" si="0"/>
        <v>1045.92</v>
      </c>
      <c r="G18" s="24">
        <f t="shared" si="0"/>
        <v>0</v>
      </c>
      <c r="H18" s="17">
        <f t="shared" si="0"/>
        <v>0</v>
      </c>
      <c r="I18" s="23">
        <f t="shared" si="0"/>
        <v>0</v>
      </c>
      <c r="J18" s="23">
        <f t="shared" si="0"/>
        <v>21964.25</v>
      </c>
      <c r="K18" s="20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6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7" spans="1:11" ht="18.75" x14ac:dyDescent="0.3">
      <c r="C27" s="7"/>
      <c r="D27" s="27"/>
      <c r="E27" s="28"/>
      <c r="F27" s="28" t="s">
        <v>27</v>
      </c>
      <c r="G27" s="29"/>
    </row>
    <row r="28" spans="1:11" ht="18.75" x14ac:dyDescent="0.3">
      <c r="C28" s="7"/>
      <c r="D28" s="27"/>
      <c r="E28" s="28"/>
      <c r="F28" s="28" t="s">
        <v>28</v>
      </c>
      <c r="G28" s="29"/>
    </row>
    <row r="29" spans="1:11" ht="18.75" x14ac:dyDescent="0.3">
      <c r="C29" s="7"/>
      <c r="D29" s="7"/>
      <c r="E29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1Ra de diciembre</vt:lpstr>
      <vt:lpstr>2de DE DICIEMBRE</vt:lpstr>
      <vt:lpstr>AGUINALDO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2018-01-31T17:19:13Z</dcterms:created>
  <dcterms:modified xsi:type="dcterms:W3CDTF">2018-01-31T18:02:38Z</dcterms:modified>
</cp:coreProperties>
</file>