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4000" windowHeight="9735" firstSheet="1" activeTab="2"/>
  </bookViews>
  <sheets>
    <sheet name="1 ENERO" sheetId="1" r:id="rId1"/>
    <sheet name="2 enero" sheetId="2" r:id="rId2"/>
    <sheet name="FEB 1" sheetId="3" r:id="rId3"/>
    <sheet name="FEB 2" sheetId="4" r:id="rId4"/>
    <sheet name="MZO 1" sheetId="5" r:id="rId5"/>
    <sheet name="MZO 2 " sheetId="6" r:id="rId6"/>
    <sheet name="ABR 1" sheetId="7" r:id="rId7"/>
    <sheet name="abr 2" sheetId="8" r:id="rId8"/>
    <sheet name="mayo 1" sheetId="9" r:id="rId9"/>
    <sheet name="MAYO 2" sheetId="10" r:id="rId10"/>
    <sheet name="junio 1" sheetId="11" r:id="rId11"/>
    <sheet name="junio 2" sheetId="12" r:id="rId12"/>
    <sheet name="JULIO 1" sheetId="13" r:id="rId13"/>
    <sheet name="julio 2" sheetId="14" r:id="rId14"/>
    <sheet name="agosto1" sheetId="15" r:id="rId15"/>
    <sheet name="agosto 2" sheetId="16" r:id="rId16"/>
    <sheet name="septiembre 1" sheetId="17" r:id="rId17"/>
    <sheet name="septiembre 2" sheetId="19" r:id="rId18"/>
    <sheet name="OCTUBRE 1" sheetId="22" r:id="rId19"/>
    <sheet name="OCTUBRE 1 EVENT. DIF" sheetId="23" r:id="rId20"/>
    <sheet name="OCTUBRE 2" sheetId="26" r:id="rId21"/>
    <sheet name="OCTUBRE 2 EVENT. DIF " sheetId="27" r:id="rId22"/>
    <sheet name="NOV 1" sheetId="28" r:id="rId23"/>
    <sheet name="NOV. 1 EVENTUALES DIF" sheetId="29" r:id="rId24"/>
    <sheet name="NOV 2" sheetId="30" r:id="rId25"/>
    <sheet name="NOV. 2 EVENTUALES DIF " sheetId="31" r:id="rId26"/>
    <sheet name="AGUINALDOS PROPORCIONALES" sheetId="21" r:id="rId27"/>
    <sheet name="aguinaldos 2a. parte" sheetId="32" r:id="rId28"/>
    <sheet name="aguinaldo 2 eventuales dif" sheetId="33" r:id="rId29"/>
    <sheet name="DIC 1" sheetId="34" r:id="rId30"/>
    <sheet name="DIC 1 EVENTUALES" sheetId="35" r:id="rId31"/>
    <sheet name="dic 2" sheetId="36" r:id="rId32"/>
    <sheet name="dic 2 eventuales" sheetId="37" r:id="rId3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37" l="1"/>
  <c r="H22" i="37"/>
  <c r="G22" i="37"/>
  <c r="E22" i="37"/>
  <c r="J18" i="37"/>
  <c r="J17" i="37"/>
  <c r="J16" i="37"/>
  <c r="J15" i="37"/>
  <c r="J22" i="37" s="1"/>
  <c r="I25" i="36"/>
  <c r="H25" i="36"/>
  <c r="G25" i="36"/>
  <c r="E25" i="36"/>
  <c r="J24" i="36"/>
  <c r="J23" i="36"/>
  <c r="J22" i="36"/>
  <c r="J21" i="36"/>
  <c r="J20" i="36"/>
  <c r="J19" i="36"/>
  <c r="J18" i="36"/>
  <c r="J17" i="36"/>
  <c r="J16" i="36"/>
  <c r="J15" i="36"/>
  <c r="J25" i="36" s="1"/>
  <c r="I22" i="35" l="1"/>
  <c r="H22" i="35"/>
  <c r="G22" i="35"/>
  <c r="E22" i="35"/>
  <c r="J18" i="35"/>
  <c r="J17" i="35"/>
  <c r="J16" i="35"/>
  <c r="J15" i="35"/>
  <c r="J22" i="35" s="1"/>
  <c r="I25" i="34"/>
  <c r="H25" i="34"/>
  <c r="G25" i="34"/>
  <c r="E25" i="34"/>
  <c r="J24" i="34"/>
  <c r="J23" i="34"/>
  <c r="J22" i="34"/>
  <c r="J21" i="34"/>
  <c r="J20" i="34"/>
  <c r="J19" i="34"/>
  <c r="J18" i="34"/>
  <c r="J17" i="34"/>
  <c r="J16" i="34"/>
  <c r="J15" i="34"/>
  <c r="J25" i="34" s="1"/>
  <c r="F22" i="33" l="1"/>
  <c r="F25" i="32"/>
  <c r="I22" i="33"/>
  <c r="H22" i="33"/>
  <c r="G22" i="33"/>
  <c r="E22" i="33"/>
  <c r="J18" i="33"/>
  <c r="J17" i="33"/>
  <c r="J16" i="33"/>
  <c r="J15" i="33"/>
  <c r="I25" i="32"/>
  <c r="H25" i="32"/>
  <c r="E25" i="32"/>
  <c r="J24" i="32"/>
  <c r="J23" i="32"/>
  <c r="J22" i="32"/>
  <c r="J21" i="32"/>
  <c r="J20" i="32"/>
  <c r="J19" i="32"/>
  <c r="J18" i="32"/>
  <c r="J17" i="32"/>
  <c r="J16" i="32"/>
  <c r="J15" i="32"/>
  <c r="J22" i="33" l="1"/>
  <c r="J25" i="32"/>
  <c r="I22" i="31"/>
  <c r="H22" i="31"/>
  <c r="G22" i="31"/>
  <c r="E22" i="31"/>
  <c r="J18" i="31"/>
  <c r="J17" i="31"/>
  <c r="J16" i="31"/>
  <c r="J15" i="31"/>
  <c r="J22" i="31" s="1"/>
  <c r="I25" i="30"/>
  <c r="H25" i="30"/>
  <c r="G25" i="30"/>
  <c r="E25" i="30"/>
  <c r="J24" i="30"/>
  <c r="J23" i="30"/>
  <c r="J22" i="30"/>
  <c r="J21" i="30"/>
  <c r="J20" i="30"/>
  <c r="J19" i="30"/>
  <c r="J18" i="30"/>
  <c r="J17" i="30"/>
  <c r="J16" i="30"/>
  <c r="J15" i="30"/>
  <c r="J25" i="30" s="1"/>
  <c r="J22" i="29" l="1"/>
  <c r="I22" i="29"/>
  <c r="H22" i="29"/>
  <c r="G22" i="29"/>
  <c r="E22" i="29"/>
  <c r="J18" i="29"/>
  <c r="J17" i="29"/>
  <c r="J16" i="29"/>
  <c r="J15" i="29"/>
  <c r="I25" i="28"/>
  <c r="H25" i="28"/>
  <c r="G25" i="28"/>
  <c r="E25" i="28"/>
  <c r="J24" i="28"/>
  <c r="J23" i="28"/>
  <c r="J22" i="28"/>
  <c r="J21" i="28"/>
  <c r="J20" i="28"/>
  <c r="J19" i="28"/>
  <c r="J18" i="28"/>
  <c r="J17" i="28"/>
  <c r="J16" i="28"/>
  <c r="J15" i="28"/>
  <c r="J25" i="28" s="1"/>
  <c r="I22" i="27" l="1"/>
  <c r="H22" i="27"/>
  <c r="G22" i="27"/>
  <c r="E22" i="27"/>
  <c r="J18" i="27"/>
  <c r="J17" i="27"/>
  <c r="J16" i="27"/>
  <c r="J15" i="27"/>
  <c r="J22" i="27" s="1"/>
  <c r="I25" i="26"/>
  <c r="H25" i="26"/>
  <c r="G25" i="26"/>
  <c r="E25" i="26"/>
  <c r="J24" i="26"/>
  <c r="J23" i="26"/>
  <c r="J22" i="26"/>
  <c r="J21" i="26"/>
  <c r="J20" i="26"/>
  <c r="J19" i="26"/>
  <c r="J18" i="26"/>
  <c r="J17" i="26"/>
  <c r="J16" i="26"/>
  <c r="J15" i="26"/>
  <c r="J25" i="26" s="1"/>
  <c r="I22" i="23" l="1"/>
  <c r="H22" i="23"/>
  <c r="G22" i="23"/>
  <c r="E22" i="23"/>
  <c r="J18" i="23"/>
  <c r="J17" i="23"/>
  <c r="J16" i="23"/>
  <c r="J15" i="23"/>
  <c r="J22" i="23" l="1"/>
  <c r="I25" i="22"/>
  <c r="H25" i="22"/>
  <c r="G25" i="22"/>
  <c r="E25" i="22"/>
  <c r="J24" i="22"/>
  <c r="J23" i="22"/>
  <c r="J22" i="22"/>
  <c r="J21" i="22"/>
  <c r="J20" i="22"/>
  <c r="J19" i="22"/>
  <c r="J18" i="22"/>
  <c r="J17" i="22"/>
  <c r="J16" i="22"/>
  <c r="J15" i="22"/>
  <c r="J25" i="22" s="1"/>
  <c r="H16" i="21" l="1"/>
  <c r="H17" i="21"/>
  <c r="H18" i="21"/>
  <c r="H19" i="21"/>
  <c r="H20" i="21"/>
  <c r="H21" i="21"/>
  <c r="H22" i="21"/>
  <c r="H23" i="21"/>
  <c r="H24" i="21"/>
  <c r="H15" i="21"/>
  <c r="E25" i="21"/>
  <c r="G25" i="21"/>
  <c r="F25" i="21"/>
  <c r="D25" i="21"/>
  <c r="J25" i="19"/>
  <c r="I25" i="19"/>
  <c r="H25" i="19"/>
  <c r="G25" i="19"/>
  <c r="E25" i="19"/>
  <c r="J24" i="19"/>
  <c r="J23" i="19"/>
  <c r="J22" i="19"/>
  <c r="J21" i="19"/>
  <c r="J20" i="19"/>
  <c r="J19" i="19"/>
  <c r="J18" i="19"/>
  <c r="J17" i="19"/>
  <c r="J16" i="19"/>
  <c r="J15" i="19"/>
  <c r="H25" i="21" l="1"/>
  <c r="I25" i="17"/>
  <c r="H25" i="17"/>
  <c r="G25" i="17"/>
  <c r="E25" i="17"/>
  <c r="J24" i="17"/>
  <c r="J23" i="17"/>
  <c r="J22" i="17"/>
  <c r="J21" i="17"/>
  <c r="J20" i="17"/>
  <c r="J19" i="17"/>
  <c r="J18" i="17"/>
  <c r="J17" i="17"/>
  <c r="J16" i="17"/>
  <c r="J15" i="17"/>
  <c r="J25" i="17" s="1"/>
  <c r="I25" i="16" l="1"/>
  <c r="H25" i="16"/>
  <c r="G25" i="16"/>
  <c r="E25" i="16"/>
  <c r="J24" i="16"/>
  <c r="J23" i="16"/>
  <c r="J22" i="16"/>
  <c r="J21" i="16"/>
  <c r="J20" i="16"/>
  <c r="J19" i="16"/>
  <c r="J18" i="16"/>
  <c r="J17" i="16"/>
  <c r="J16" i="16"/>
  <c r="J15" i="16"/>
  <c r="J25" i="16" s="1"/>
  <c r="J25" i="15" l="1"/>
  <c r="I25" i="15"/>
  <c r="H25" i="15"/>
  <c r="G25" i="15"/>
  <c r="E25" i="15"/>
  <c r="J24" i="15"/>
  <c r="J23" i="15"/>
  <c r="J22" i="15"/>
  <c r="J21" i="15"/>
  <c r="J20" i="15"/>
  <c r="J19" i="15"/>
  <c r="J18" i="15"/>
  <c r="J17" i="15"/>
  <c r="J16" i="15"/>
  <c r="J15" i="15"/>
  <c r="I25" i="14" l="1"/>
  <c r="H25" i="14"/>
  <c r="G25" i="14"/>
  <c r="E25" i="14"/>
  <c r="J24" i="14"/>
  <c r="J23" i="14"/>
  <c r="J22" i="14"/>
  <c r="J21" i="14"/>
  <c r="J20" i="14"/>
  <c r="J19" i="14"/>
  <c r="J18" i="14"/>
  <c r="J17" i="14"/>
  <c r="J16" i="14"/>
  <c r="J15" i="14"/>
  <c r="J25" i="14" s="1"/>
  <c r="J25" i="13" l="1"/>
  <c r="I25" i="13"/>
  <c r="H25" i="13"/>
  <c r="G25" i="13"/>
  <c r="E25" i="13"/>
  <c r="J24" i="13"/>
  <c r="J23" i="13"/>
  <c r="J22" i="13"/>
  <c r="J21" i="13"/>
  <c r="J20" i="13"/>
  <c r="J19" i="13"/>
  <c r="J18" i="13"/>
  <c r="J17" i="13"/>
  <c r="J16" i="13"/>
  <c r="J15" i="13"/>
  <c r="J25" i="12" l="1"/>
  <c r="I25" i="12"/>
  <c r="H25" i="12"/>
  <c r="G25" i="12"/>
  <c r="E25" i="12"/>
  <c r="J24" i="12"/>
  <c r="J23" i="12"/>
  <c r="J22" i="12"/>
  <c r="J21" i="12"/>
  <c r="J20" i="12"/>
  <c r="J19" i="12"/>
  <c r="J18" i="12"/>
  <c r="J17" i="12"/>
  <c r="J16" i="12"/>
  <c r="J15" i="12"/>
  <c r="I25" i="11" l="1"/>
  <c r="H25" i="11"/>
  <c r="G25" i="11"/>
  <c r="E25" i="11"/>
  <c r="J24" i="11"/>
  <c r="J23" i="11"/>
  <c r="J22" i="11"/>
  <c r="J21" i="11"/>
  <c r="J20" i="11"/>
  <c r="J19" i="11"/>
  <c r="J18" i="11"/>
  <c r="J17" i="11"/>
  <c r="J16" i="11"/>
  <c r="J15" i="11"/>
  <c r="J25" i="11" s="1"/>
  <c r="I25" i="10" l="1"/>
  <c r="H25" i="10"/>
  <c r="G25" i="10"/>
  <c r="E25" i="10"/>
  <c r="J24" i="10"/>
  <c r="J23" i="10"/>
  <c r="J22" i="10"/>
  <c r="J21" i="10"/>
  <c r="J20" i="10"/>
  <c r="J19" i="10"/>
  <c r="J18" i="10"/>
  <c r="J17" i="10"/>
  <c r="J16" i="10"/>
  <c r="J15" i="10"/>
  <c r="J25" i="10" s="1"/>
  <c r="I25" i="9" l="1"/>
  <c r="H25" i="9"/>
  <c r="G25" i="9"/>
  <c r="E25" i="9"/>
  <c r="J24" i="9"/>
  <c r="J23" i="9"/>
  <c r="J22" i="9"/>
  <c r="J21" i="9"/>
  <c r="J20" i="9"/>
  <c r="J19" i="9"/>
  <c r="J18" i="9"/>
  <c r="J17" i="9"/>
  <c r="J16" i="9"/>
  <c r="J15" i="9"/>
  <c r="J25" i="9" s="1"/>
  <c r="I25" i="8" l="1"/>
  <c r="H25" i="8"/>
  <c r="G25" i="8"/>
  <c r="E25" i="8"/>
  <c r="J24" i="8"/>
  <c r="J23" i="8"/>
  <c r="J22" i="8"/>
  <c r="J21" i="8"/>
  <c r="J20" i="8"/>
  <c r="J19" i="8"/>
  <c r="J18" i="8"/>
  <c r="J17" i="8"/>
  <c r="J16" i="8"/>
  <c r="J15" i="8"/>
  <c r="J25" i="8" s="1"/>
  <c r="J25" i="7" l="1"/>
  <c r="I25" i="7"/>
  <c r="H25" i="7"/>
  <c r="G25" i="7"/>
  <c r="E25" i="7"/>
  <c r="J24" i="7"/>
  <c r="J23" i="7"/>
  <c r="J22" i="7"/>
  <c r="J21" i="7"/>
  <c r="J20" i="7"/>
  <c r="J19" i="7"/>
  <c r="J18" i="7"/>
  <c r="J17" i="7"/>
  <c r="J16" i="7"/>
  <c r="J15" i="7"/>
  <c r="K16" i="6" l="1"/>
  <c r="K17" i="6"/>
  <c r="K18" i="6"/>
  <c r="K19" i="6"/>
  <c r="K20" i="6"/>
  <c r="K21" i="6"/>
  <c r="K22" i="6"/>
  <c r="K23" i="6"/>
  <c r="K24" i="6"/>
  <c r="K15" i="6"/>
  <c r="G25" i="6" l="1"/>
  <c r="F25" i="6"/>
  <c r="J25" i="6"/>
  <c r="I25" i="6"/>
  <c r="H25" i="6"/>
  <c r="E25" i="6"/>
  <c r="K25" i="6" l="1"/>
  <c r="I25" i="5"/>
  <c r="H25" i="5"/>
  <c r="G25" i="5"/>
  <c r="E25" i="5"/>
  <c r="J24" i="5"/>
  <c r="J23" i="5"/>
  <c r="J22" i="5"/>
  <c r="J21" i="5"/>
  <c r="J20" i="5"/>
  <c r="J19" i="5"/>
  <c r="J18" i="5"/>
  <c r="J17" i="5"/>
  <c r="J16" i="5"/>
  <c r="J15" i="5"/>
  <c r="J25" i="5" s="1"/>
  <c r="I25" i="4" l="1"/>
  <c r="H25" i="4"/>
  <c r="G25" i="4"/>
  <c r="E25" i="4"/>
  <c r="J24" i="4"/>
  <c r="J23" i="4"/>
  <c r="J22" i="4"/>
  <c r="J21" i="4"/>
  <c r="J20" i="4"/>
  <c r="J19" i="4"/>
  <c r="J18" i="4"/>
  <c r="J17" i="4"/>
  <c r="J16" i="4"/>
  <c r="J15" i="4"/>
  <c r="J25" i="4" s="1"/>
  <c r="I25" i="3" l="1"/>
  <c r="H25" i="3"/>
  <c r="G25" i="3"/>
  <c r="E25" i="3"/>
  <c r="J24" i="3"/>
  <c r="J23" i="3"/>
  <c r="J22" i="3"/>
  <c r="J21" i="3"/>
  <c r="J20" i="3"/>
  <c r="J19" i="3"/>
  <c r="J18" i="3"/>
  <c r="J17" i="3"/>
  <c r="J16" i="3"/>
  <c r="J15" i="3"/>
  <c r="J25" i="3" s="1"/>
  <c r="I25" i="2" l="1"/>
  <c r="H25" i="2"/>
  <c r="G25" i="2"/>
  <c r="E25" i="2"/>
  <c r="J24" i="2"/>
  <c r="J23" i="2"/>
  <c r="J22" i="2"/>
  <c r="J21" i="2"/>
  <c r="J20" i="2"/>
  <c r="J19" i="2"/>
  <c r="J18" i="2"/>
  <c r="J17" i="2"/>
  <c r="J16" i="2"/>
  <c r="J15" i="2"/>
  <c r="J25" i="2" s="1"/>
  <c r="J25" i="1" l="1"/>
  <c r="J16" i="1"/>
  <c r="J17" i="1"/>
  <c r="J18" i="1"/>
  <c r="J19" i="1"/>
  <c r="J20" i="1"/>
  <c r="J21" i="1"/>
  <c r="J22" i="1"/>
  <c r="J23" i="1"/>
  <c r="J24" i="1"/>
  <c r="J15" i="1"/>
  <c r="E25" i="1"/>
  <c r="H25" i="1" l="1"/>
  <c r="G25" i="1"/>
  <c r="I25" i="1"/>
</calcChain>
</file>

<file path=xl/sharedStrings.xml><?xml version="1.0" encoding="utf-8"?>
<sst xmlns="http://schemas.openxmlformats.org/spreadsheetml/2006/main" count="1523" uniqueCount="98">
  <si>
    <t>DEL MUNICIPIO DE MASCOTA JALISCO</t>
  </si>
  <si>
    <t>NOMINA DE SUELDOS</t>
  </si>
  <si>
    <t>PERSONAL ADMINISTRATIVO</t>
  </si>
  <si>
    <t>R.F.C. SDI010123SXA</t>
  </si>
  <si>
    <t>PERIODO DEL 01 AL 15 DE ENERO 2015</t>
  </si>
  <si>
    <t>NOMBRE DEL EMPLEADO</t>
  </si>
  <si>
    <t>R.F.C.</t>
  </si>
  <si>
    <t>CARGO</t>
  </si>
  <si>
    <t>DIAS LAB</t>
  </si>
  <si>
    <t>SUELDO QUINCENAL</t>
  </si>
  <si>
    <t>VACACIONES</t>
  </si>
  <si>
    <t>ISPT</t>
  </si>
  <si>
    <t>SUBS. AL EMPLEO</t>
  </si>
  <si>
    <t>APOYO ALIMENTARIO</t>
  </si>
  <si>
    <t>TOTAL A PAGAR</t>
  </si>
  <si>
    <t xml:space="preserve">FIRMA DEL EMPLEADO </t>
  </si>
  <si>
    <t>ALVARO SALAS LANDEROS</t>
  </si>
  <si>
    <t>MARIA TERESA TOPETE RODRIGUEZ</t>
  </si>
  <si>
    <t>LAURA LETICIA RODRIGUEZ NUÑEZ</t>
  </si>
  <si>
    <t>ERIKA MANUELA TORRES MEDINA</t>
  </si>
  <si>
    <t>MARCELO ARTEAGA TOPETE</t>
  </si>
  <si>
    <t>MARIA GUADALUPE CIBRIAN BRAVO</t>
  </si>
  <si>
    <t>GILBERTO SANTIAGO FLORES</t>
  </si>
  <si>
    <t>LUZ MARIA RICO BENITEZ</t>
  </si>
  <si>
    <t>HOMERO CRUZ CASTAÑEDA</t>
  </si>
  <si>
    <t>MARIA ISABEL RAMOS HERNANDEZ</t>
  </si>
  <si>
    <t>AUXILIAR COTABLE</t>
  </si>
  <si>
    <t>PSICOLOGA</t>
  </si>
  <si>
    <t>AUXILIAR ADMVO</t>
  </si>
  <si>
    <t>CHOFER</t>
  </si>
  <si>
    <t>TERAPISTA UBR</t>
  </si>
  <si>
    <t>COCINERA</t>
  </si>
  <si>
    <t>TOTAL</t>
  </si>
  <si>
    <t>SISTEMA PARA EL DESARROLLO INTEGRAL DE LA FAMILIA</t>
  </si>
  <si>
    <t>DIRECTOR GRAL</t>
  </si>
  <si>
    <t>TORT501015EW2</t>
  </si>
  <si>
    <t>SAFG70020489</t>
  </si>
  <si>
    <t>CIBG76102894A</t>
  </si>
  <si>
    <t>RAHI601119H88</t>
  </si>
  <si>
    <t>RIBL6911011Y6</t>
  </si>
  <si>
    <t>CUCH770906EB9</t>
  </si>
  <si>
    <t>AETM810916915</t>
  </si>
  <si>
    <t>SALA680514R59</t>
  </si>
  <si>
    <t>RONL740804G75</t>
  </si>
  <si>
    <t>TOME810522B42</t>
  </si>
  <si>
    <t xml:space="preserve">                 C. ALVARO SALAS LANDEROS</t>
  </si>
  <si>
    <t xml:space="preserve">                 DIRECTOR GENERAL DIF MASCOTA</t>
  </si>
  <si>
    <t>PERIODO DEL 16 AL 31 DE ENERO 2015</t>
  </si>
  <si>
    <t>AUXILIAR CONTABLE</t>
  </si>
  <si>
    <t>PERIODO DEL 01 AL 15 DE FEBRERO 2015</t>
  </si>
  <si>
    <t>PERIODO DEL 16 AL 28 DE FEBRERO 2015</t>
  </si>
  <si>
    <t>PERIODO DEL 01 AL 15 DE MARZO 2015</t>
  </si>
  <si>
    <t>PERIODO DEL 16 AL 31 DE MARZO 2015</t>
  </si>
  <si>
    <t>PRIMA VACACIONAL</t>
  </si>
  <si>
    <t>PERIODO DEL 01 AL 15 DE ABRIL 2015</t>
  </si>
  <si>
    <t>PERIODO DEL 16 AL 30 DE ABRIL 2015</t>
  </si>
  <si>
    <t>PERIODO DEL 01 AL 15 DE MAYO 2015</t>
  </si>
  <si>
    <t>PERIODO DEL 16 AL 31 DE MAYO  2015</t>
  </si>
  <si>
    <t>PERIODO DEL 1 AL 15 DE JUNIO DE  2015</t>
  </si>
  <si>
    <t>PERIODO DEL 16 AL 30 DE JUNIO DE  2015</t>
  </si>
  <si>
    <t>PERIODO DEL 1 AL 15 DE JULIO</t>
  </si>
  <si>
    <t>PERIODO DEL 16 AL 31 DE JULIO</t>
  </si>
  <si>
    <t>PERIODO DEL 01 AL 15 DE AGOSTO 2015</t>
  </si>
  <si>
    <t>PERIODO DEL 16 AL 31 DE AGOSTO 2015</t>
  </si>
  <si>
    <t>PERIODO DEL 01 AL 15 DE SEPTIEMBRE 2015</t>
  </si>
  <si>
    <t>NOMINA DE AGUINALDOS</t>
  </si>
  <si>
    <t>AGUINALDO</t>
  </si>
  <si>
    <t>PERIODO DEL 16 AL 30 DE SEPTIEMBRE</t>
  </si>
  <si>
    <t>DIRECTOR GENERAL DEL SISTEMA DIF MASCOTA</t>
  </si>
  <si>
    <t xml:space="preserve">                C. ALVARO SALAS LANDEROS</t>
  </si>
  <si>
    <t>AGUINALDO PROPORCIONAL DE ENERO A SEPTIEMBRE 2015</t>
  </si>
  <si>
    <t>JOSE RAUL FREGOSO DUEÑAS</t>
  </si>
  <si>
    <t>PERIODO DEL 01 AL 15 DE OCTUBRE DEL 2015</t>
  </si>
  <si>
    <t>FEDR740804DH5</t>
  </si>
  <si>
    <t>PSIC. JOSE RAUL FREGOSO DUEÑAS</t>
  </si>
  <si>
    <t>DIRECTOR GENERAL</t>
  </si>
  <si>
    <t>PERSONAL EVENTUAL DIF</t>
  </si>
  <si>
    <t>BERTHA ALICIA PEÑA RODRIGUEZ</t>
  </si>
  <si>
    <t>AUXILIAR ADMVO.</t>
  </si>
  <si>
    <t xml:space="preserve"> </t>
  </si>
  <si>
    <t>VERONICA DEL ROCIO MARTINEZ PRECIADO</t>
  </si>
  <si>
    <t>AYUDANTE GRAL</t>
  </si>
  <si>
    <t>ROSA HILDA GAVIÑO CASTILLON</t>
  </si>
  <si>
    <t>INTENDENTE</t>
  </si>
  <si>
    <t>RAFAEL JAVIER CIBRIAN LOPEZ</t>
  </si>
  <si>
    <t>CILR8409228J1</t>
  </si>
  <si>
    <t>GACR7105238R3</t>
  </si>
  <si>
    <t>MAPV890420KY0</t>
  </si>
  <si>
    <t>PERB820325U88</t>
  </si>
  <si>
    <t>SAFG7002048M9</t>
  </si>
  <si>
    <t>PERIODO DEL 16 AL 31 DE OCTUBRE DEL 2015</t>
  </si>
  <si>
    <t>PERSONAL PERMANENTE</t>
  </si>
  <si>
    <t>PERIODO DEL 01 AL 15 DE NOVIEMBRE DEL 2015</t>
  </si>
  <si>
    <t>PERIODO DEL 16 AL 30 DE NOVIEMBRE DEL 2015</t>
  </si>
  <si>
    <t>AGUINALDOS 2A. PARTE</t>
  </si>
  <si>
    <t>AGUINALDOS 2. PARTE</t>
  </si>
  <si>
    <t>PERIODO DEL 01 AL 15 DE DICIEMBRE DEL 2015</t>
  </si>
  <si>
    <t>PERIODO DEL 16 al 31 DE DICIEMBRE DEL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</si>
</sst>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2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4"/>
      <color theme="1"/>
      <name val="Algerian"/>
      <family val="5"/>
    </font>
    <font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4" fillId="0" borderId="0" xfId="0" applyFont="1"/>
    <xf numFmtId="164" fontId="4" fillId="0" borderId="0" xfId="0" applyNumberFormat="1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2" fillId="0" borderId="0" xfId="0" applyFont="1"/>
    <xf numFmtId="0" fontId="0" fillId="0" borderId="1" xfId="0" applyFont="1" applyBorder="1"/>
    <xf numFmtId="164" fontId="0" fillId="0" borderId="1" xfId="0" applyNumberFormat="1" applyFont="1" applyBorder="1"/>
    <xf numFmtId="164" fontId="0" fillId="0" borderId="1" xfId="0" applyNumberFormat="1" applyFont="1" applyBorder="1" applyAlignment="1">
      <alignment horizontal="right"/>
    </xf>
    <xf numFmtId="164" fontId="1" fillId="0" borderId="1" xfId="0" applyNumberFormat="1" applyFont="1" applyBorder="1"/>
    <xf numFmtId="0" fontId="6" fillId="0" borderId="1" xfId="0" applyFont="1" applyBorder="1"/>
    <xf numFmtId="164" fontId="6" fillId="0" borderId="1" xfId="0" applyNumberFormat="1" applyFont="1" applyBorder="1"/>
    <xf numFmtId="164" fontId="6" fillId="0" borderId="1" xfId="0" applyNumberFormat="1" applyFont="1" applyBorder="1" applyAlignment="1">
      <alignment horizontal="right"/>
    </xf>
    <xf numFmtId="164" fontId="13" fillId="0" borderId="1" xfId="0" applyNumberFormat="1" applyFont="1" applyBorder="1"/>
    <xf numFmtId="0" fontId="6" fillId="0" borderId="1" xfId="0" applyFont="1" applyBorder="1" applyAlignment="1">
      <alignment horizontal="right"/>
    </xf>
    <xf numFmtId="0" fontId="3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164" fontId="14" fillId="0" borderId="1" xfId="0" applyNumberFormat="1" applyFont="1" applyBorder="1"/>
    <xf numFmtId="0" fontId="14" fillId="0" borderId="1" xfId="0" applyFont="1" applyBorder="1"/>
    <xf numFmtId="164" fontId="14" fillId="0" borderId="1" xfId="0" applyNumberFormat="1" applyFont="1" applyBorder="1" applyAlignment="1">
      <alignment horizontal="right"/>
    </xf>
    <xf numFmtId="164" fontId="2" fillId="0" borderId="1" xfId="0" applyNumberFormat="1" applyFont="1" applyBorder="1"/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1" xfId="0" applyFont="1" applyBorder="1"/>
    <xf numFmtId="0" fontId="17" fillId="0" borderId="1" xfId="0" applyFont="1" applyBorder="1"/>
    <xf numFmtId="0" fontId="16" fillId="0" borderId="1" xfId="0" applyFont="1" applyBorder="1" applyAlignment="1">
      <alignment horizontal="center"/>
    </xf>
    <xf numFmtId="0" fontId="16" fillId="0" borderId="0" xfId="0" applyFont="1"/>
    <xf numFmtId="0" fontId="16" fillId="0" borderId="1" xfId="0" applyFont="1" applyBorder="1" applyAlignment="1">
      <alignment horizontal="right"/>
    </xf>
    <xf numFmtId="44" fontId="18" fillId="0" borderId="1" xfId="0" applyNumberFormat="1" applyFont="1" applyBorder="1"/>
    <xf numFmtId="44" fontId="16" fillId="0" borderId="1" xfId="0" applyNumberFormat="1" applyFont="1" applyBorder="1"/>
    <xf numFmtId="44" fontId="16" fillId="0" borderId="1" xfId="0" applyNumberFormat="1" applyFont="1" applyBorder="1" applyAlignment="1">
      <alignment horizontal="right"/>
    </xf>
    <xf numFmtId="44" fontId="19" fillId="0" borderId="1" xfId="0" applyNumberFormat="1" applyFont="1" applyBorder="1"/>
    <xf numFmtId="44" fontId="19" fillId="0" borderId="1" xfId="0" applyNumberFormat="1" applyFont="1" applyBorder="1" applyAlignment="1">
      <alignment horizontal="right"/>
    </xf>
    <xf numFmtId="44" fontId="0" fillId="0" borderId="1" xfId="0" applyNumberFormat="1" applyFont="1" applyBorder="1"/>
    <xf numFmtId="44" fontId="14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1885950</xdr:colOff>
      <xdr:row>5</xdr:row>
      <xdr:rowOff>123825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Photocopy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85950" cy="1714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1885950</xdr:colOff>
      <xdr:row>5</xdr:row>
      <xdr:rowOff>123825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Photocopy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85950" cy="1714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1885950</xdr:colOff>
      <xdr:row>5</xdr:row>
      <xdr:rowOff>123825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Photocopy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85950" cy="1714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1885950</xdr:colOff>
      <xdr:row>5</xdr:row>
      <xdr:rowOff>123825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Photocopy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85950" cy="1714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1885950</xdr:colOff>
      <xdr:row>5</xdr:row>
      <xdr:rowOff>123825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Photocopy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85950" cy="1714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1885950</xdr:colOff>
      <xdr:row>5</xdr:row>
      <xdr:rowOff>123825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Photocopy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85950" cy="1714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1885950</xdr:colOff>
      <xdr:row>5</xdr:row>
      <xdr:rowOff>123825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Photocopy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85950" cy="1714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1885950</xdr:colOff>
      <xdr:row>5</xdr:row>
      <xdr:rowOff>123825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Photocopy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85950" cy="1714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1885950</xdr:colOff>
      <xdr:row>5</xdr:row>
      <xdr:rowOff>123825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Photocopy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85950" cy="1714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1885950</xdr:colOff>
      <xdr:row>5</xdr:row>
      <xdr:rowOff>123825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Photocopy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85950" cy="1714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256916</xdr:colOff>
      <xdr:row>1</xdr:row>
      <xdr:rowOff>163716</xdr:rowOff>
    </xdr:from>
    <xdr:to>
      <xdr:col>0</xdr:col>
      <xdr:colOff>2343150</xdr:colOff>
      <xdr:row>6</xdr:row>
      <xdr:rowOff>104775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6916" y="354216"/>
          <a:ext cx="2086234" cy="160793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1885950</xdr:colOff>
      <xdr:row>5</xdr:row>
      <xdr:rowOff>123825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Photocopy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85950" cy="1714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256916</xdr:colOff>
      <xdr:row>1</xdr:row>
      <xdr:rowOff>163716</xdr:rowOff>
    </xdr:from>
    <xdr:to>
      <xdr:col>0</xdr:col>
      <xdr:colOff>2495550</xdr:colOff>
      <xdr:row>6</xdr:row>
      <xdr:rowOff>9525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6916" y="354216"/>
          <a:ext cx="2238634" cy="151268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256915</xdr:colOff>
      <xdr:row>1</xdr:row>
      <xdr:rowOff>163716</xdr:rowOff>
    </xdr:from>
    <xdr:to>
      <xdr:col>0</xdr:col>
      <xdr:colOff>2257425</xdr:colOff>
      <xdr:row>5</xdr:row>
      <xdr:rowOff>114300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6915" y="354216"/>
          <a:ext cx="2000510" cy="135075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256915</xdr:colOff>
      <xdr:row>1</xdr:row>
      <xdr:rowOff>163716</xdr:rowOff>
    </xdr:from>
    <xdr:to>
      <xdr:col>0</xdr:col>
      <xdr:colOff>2409824</xdr:colOff>
      <xdr:row>5</xdr:row>
      <xdr:rowOff>57150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6915" y="354216"/>
          <a:ext cx="2152909" cy="129360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256915</xdr:colOff>
      <xdr:row>1</xdr:row>
      <xdr:rowOff>163716</xdr:rowOff>
    </xdr:from>
    <xdr:to>
      <xdr:col>0</xdr:col>
      <xdr:colOff>2257425</xdr:colOff>
      <xdr:row>5</xdr:row>
      <xdr:rowOff>114300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6915" y="354216"/>
          <a:ext cx="2000510" cy="135075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256916</xdr:colOff>
      <xdr:row>1</xdr:row>
      <xdr:rowOff>163716</xdr:rowOff>
    </xdr:from>
    <xdr:to>
      <xdr:col>0</xdr:col>
      <xdr:colOff>2495550</xdr:colOff>
      <xdr:row>6</xdr:row>
      <xdr:rowOff>9525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6916" y="354216"/>
          <a:ext cx="2238634" cy="151268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256915</xdr:colOff>
      <xdr:row>1</xdr:row>
      <xdr:rowOff>163716</xdr:rowOff>
    </xdr:from>
    <xdr:to>
      <xdr:col>0</xdr:col>
      <xdr:colOff>2257425</xdr:colOff>
      <xdr:row>5</xdr:row>
      <xdr:rowOff>114300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6915" y="354216"/>
          <a:ext cx="2000510" cy="135075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256916</xdr:colOff>
      <xdr:row>1</xdr:row>
      <xdr:rowOff>163716</xdr:rowOff>
    </xdr:from>
    <xdr:to>
      <xdr:col>0</xdr:col>
      <xdr:colOff>2495550</xdr:colOff>
      <xdr:row>6</xdr:row>
      <xdr:rowOff>9525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6916" y="354216"/>
          <a:ext cx="2238634" cy="151268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165840</xdr:rowOff>
    </xdr:from>
    <xdr:to>
      <xdr:col>0</xdr:col>
      <xdr:colOff>2238374</xdr:colOff>
      <xdr:row>4</xdr:row>
      <xdr:rowOff>148484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5840"/>
          <a:ext cx="2238374" cy="138281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256915</xdr:colOff>
      <xdr:row>1</xdr:row>
      <xdr:rowOff>163716</xdr:rowOff>
    </xdr:from>
    <xdr:to>
      <xdr:col>0</xdr:col>
      <xdr:colOff>2257425</xdr:colOff>
      <xdr:row>5</xdr:row>
      <xdr:rowOff>114300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6915" y="354216"/>
          <a:ext cx="2000510" cy="135075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256916</xdr:colOff>
      <xdr:row>1</xdr:row>
      <xdr:rowOff>163716</xdr:rowOff>
    </xdr:from>
    <xdr:to>
      <xdr:col>0</xdr:col>
      <xdr:colOff>2495550</xdr:colOff>
      <xdr:row>6</xdr:row>
      <xdr:rowOff>9525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6916" y="354216"/>
          <a:ext cx="2238634" cy="151268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1885950</xdr:colOff>
      <xdr:row>5</xdr:row>
      <xdr:rowOff>123825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Photocopy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85950" cy="1714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256915</xdr:colOff>
      <xdr:row>1</xdr:row>
      <xdr:rowOff>163716</xdr:rowOff>
    </xdr:from>
    <xdr:to>
      <xdr:col>0</xdr:col>
      <xdr:colOff>2257425</xdr:colOff>
      <xdr:row>5</xdr:row>
      <xdr:rowOff>114300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6915" y="354216"/>
          <a:ext cx="2000510" cy="135075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256916</xdr:colOff>
      <xdr:row>1</xdr:row>
      <xdr:rowOff>163716</xdr:rowOff>
    </xdr:from>
    <xdr:to>
      <xdr:col>0</xdr:col>
      <xdr:colOff>2381250</xdr:colOff>
      <xdr:row>5</xdr:row>
      <xdr:rowOff>66675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6916" y="354216"/>
          <a:ext cx="2124334" cy="130313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256915</xdr:colOff>
      <xdr:row>1</xdr:row>
      <xdr:rowOff>163716</xdr:rowOff>
    </xdr:from>
    <xdr:to>
      <xdr:col>0</xdr:col>
      <xdr:colOff>2257425</xdr:colOff>
      <xdr:row>5</xdr:row>
      <xdr:rowOff>114300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6915" y="354216"/>
          <a:ext cx="2000510" cy="135075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256916</xdr:colOff>
      <xdr:row>1</xdr:row>
      <xdr:rowOff>163716</xdr:rowOff>
    </xdr:from>
    <xdr:to>
      <xdr:col>0</xdr:col>
      <xdr:colOff>2381250</xdr:colOff>
      <xdr:row>5</xdr:row>
      <xdr:rowOff>66675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6916" y="354216"/>
          <a:ext cx="2124334" cy="130313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1885950</xdr:colOff>
      <xdr:row>5</xdr:row>
      <xdr:rowOff>123825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Photocopy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85950" cy="1714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1885950</xdr:colOff>
      <xdr:row>5</xdr:row>
      <xdr:rowOff>123825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Photocopy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85950" cy="1714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1885950</xdr:colOff>
      <xdr:row>5</xdr:row>
      <xdr:rowOff>123825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Photocopy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85950" cy="1714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1885950</xdr:colOff>
      <xdr:row>5</xdr:row>
      <xdr:rowOff>123825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Photocopy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85950" cy="1714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1885950</xdr:colOff>
      <xdr:row>5</xdr:row>
      <xdr:rowOff>123825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Photocopy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85950" cy="1714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1885950</xdr:colOff>
      <xdr:row>5</xdr:row>
      <xdr:rowOff>123825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Photocopy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85950" cy="1714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2"/>
  <sheetViews>
    <sheetView workbookViewId="0">
      <selection activeCell="E15" sqref="E15"/>
    </sheetView>
  </sheetViews>
  <sheetFormatPr baseColWidth="10" defaultRowHeight="15" x14ac:dyDescent="0.25"/>
  <cols>
    <col min="1" max="1" width="36.85546875" customWidth="1"/>
    <col min="2" max="2" width="12.140625" customWidth="1"/>
    <col min="3" max="3" width="19.42578125" customWidth="1"/>
    <col min="4" max="4" width="11.5703125" bestFit="1" customWidth="1"/>
    <col min="5" max="5" width="14.140625" bestFit="1" customWidth="1"/>
    <col min="6" max="6" width="14.42578125" customWidth="1"/>
    <col min="7" max="7" width="13" customWidth="1"/>
    <col min="8" max="8" width="12.5703125" customWidth="1"/>
    <col min="9" max="9" width="15.140625" customWidth="1"/>
    <col min="10" max="10" width="15.5703125" customWidth="1"/>
    <col min="11" max="11" width="46.28515625" customWidth="1"/>
  </cols>
  <sheetData>
    <row r="2" spans="1:11" ht="34.5" x14ac:dyDescent="0.55000000000000004">
      <c r="B2" s="9" t="s">
        <v>33</v>
      </c>
      <c r="C2" s="9"/>
      <c r="D2" s="9"/>
      <c r="E2" s="9"/>
      <c r="F2" s="9"/>
      <c r="G2" s="10"/>
      <c r="H2" s="10"/>
      <c r="I2" s="10"/>
    </row>
    <row r="3" spans="1:11" ht="34.5" x14ac:dyDescent="0.55000000000000004">
      <c r="B3" s="9"/>
      <c r="C3" s="9" t="s">
        <v>0</v>
      </c>
      <c r="D3" s="9"/>
      <c r="E3" s="9"/>
      <c r="F3" s="9"/>
      <c r="G3" s="10"/>
      <c r="H3" s="10"/>
      <c r="I3" s="10"/>
    </row>
    <row r="4" spans="1:11" ht="26.25" x14ac:dyDescent="0.4">
      <c r="B4" s="8"/>
      <c r="C4" s="8"/>
      <c r="D4" s="8"/>
      <c r="E4" s="8"/>
      <c r="F4" s="8"/>
    </row>
    <row r="6" spans="1:11" ht="21" x14ac:dyDescent="0.35">
      <c r="B6" s="11" t="s">
        <v>1</v>
      </c>
      <c r="C6" s="11"/>
      <c r="K6" s="12" t="s">
        <v>3</v>
      </c>
    </row>
    <row r="8" spans="1:11" ht="18.75" x14ac:dyDescent="0.3">
      <c r="E8" s="12" t="s">
        <v>2</v>
      </c>
      <c r="F8" s="12"/>
      <c r="G8" s="13"/>
    </row>
    <row r="11" spans="1:11" ht="18.75" x14ac:dyDescent="0.3">
      <c r="A11" s="12" t="s">
        <v>4</v>
      </c>
      <c r="B11" s="12"/>
      <c r="C11" s="7"/>
    </row>
    <row r="14" spans="1:11" ht="33" customHeight="1" x14ac:dyDescent="0.25">
      <c r="A14" s="3" t="s">
        <v>5</v>
      </c>
      <c r="B14" s="3" t="s">
        <v>6</v>
      </c>
      <c r="C14" s="3" t="s">
        <v>7</v>
      </c>
      <c r="D14" s="3" t="s">
        <v>8</v>
      </c>
      <c r="E14" s="4" t="s">
        <v>9</v>
      </c>
      <c r="F14" s="3" t="s">
        <v>10</v>
      </c>
      <c r="G14" s="3" t="s">
        <v>11</v>
      </c>
      <c r="H14" s="4" t="s">
        <v>12</v>
      </c>
      <c r="I14" s="5" t="s">
        <v>13</v>
      </c>
      <c r="J14" s="5" t="s">
        <v>14</v>
      </c>
      <c r="K14" s="3" t="s">
        <v>15</v>
      </c>
    </row>
    <row r="15" spans="1:11" ht="27" customHeight="1" x14ac:dyDescent="0.25">
      <c r="A15" s="18" t="s">
        <v>16</v>
      </c>
      <c r="B15" s="23" t="s">
        <v>42</v>
      </c>
      <c r="C15" s="18" t="s">
        <v>34</v>
      </c>
      <c r="D15" s="24">
        <v>15</v>
      </c>
      <c r="E15" s="15">
        <v>4334</v>
      </c>
      <c r="F15" s="14"/>
      <c r="G15" s="16">
        <v>404.16</v>
      </c>
      <c r="H15" s="14"/>
      <c r="I15" s="15">
        <v>216.7</v>
      </c>
      <c r="J15" s="15">
        <f>E15+F15-G15+H15+I15</f>
        <v>4146.54</v>
      </c>
      <c r="K15" s="18"/>
    </row>
    <row r="16" spans="1:11" ht="21" customHeight="1" x14ac:dyDescent="0.25">
      <c r="A16" s="18" t="s">
        <v>17</v>
      </c>
      <c r="B16" s="23" t="s">
        <v>35</v>
      </c>
      <c r="C16" s="18" t="s">
        <v>26</v>
      </c>
      <c r="D16" s="24">
        <v>15</v>
      </c>
      <c r="E16" s="15">
        <v>4084</v>
      </c>
      <c r="F16" s="14"/>
      <c r="G16" s="16">
        <v>362.53</v>
      </c>
      <c r="H16" s="14"/>
      <c r="I16" s="15">
        <v>204.2</v>
      </c>
      <c r="J16" s="15">
        <f t="shared" ref="J16:J24" si="0">E16+F16-G16+H16+I16</f>
        <v>3925.67</v>
      </c>
      <c r="K16" s="18"/>
    </row>
    <row r="17" spans="1:11" ht="21" customHeight="1" x14ac:dyDescent="0.25">
      <c r="A17" s="18" t="s">
        <v>18</v>
      </c>
      <c r="B17" s="23" t="s">
        <v>43</v>
      </c>
      <c r="C17" s="18" t="s">
        <v>26</v>
      </c>
      <c r="D17" s="24">
        <v>15</v>
      </c>
      <c r="E17" s="15">
        <v>3050</v>
      </c>
      <c r="F17" s="14"/>
      <c r="G17" s="16">
        <v>82.41</v>
      </c>
      <c r="H17" s="14"/>
      <c r="I17" s="15">
        <v>152.5</v>
      </c>
      <c r="J17" s="15">
        <f t="shared" si="0"/>
        <v>3120.09</v>
      </c>
      <c r="K17" s="18"/>
    </row>
    <row r="18" spans="1:11" ht="21" customHeight="1" x14ac:dyDescent="0.25">
      <c r="A18" s="18" t="s">
        <v>19</v>
      </c>
      <c r="B18" s="23" t="s">
        <v>44</v>
      </c>
      <c r="C18" s="18" t="s">
        <v>27</v>
      </c>
      <c r="D18" s="24">
        <v>15</v>
      </c>
      <c r="E18" s="15">
        <v>4160</v>
      </c>
      <c r="F18" s="14"/>
      <c r="G18" s="16">
        <v>374.69</v>
      </c>
      <c r="H18" s="14"/>
      <c r="I18" s="15">
        <v>208</v>
      </c>
      <c r="J18" s="15">
        <f t="shared" si="0"/>
        <v>3993.31</v>
      </c>
      <c r="K18" s="18"/>
    </row>
    <row r="19" spans="1:11" ht="22.5" customHeight="1" x14ac:dyDescent="0.25">
      <c r="A19" s="18" t="s">
        <v>20</v>
      </c>
      <c r="B19" s="23" t="s">
        <v>41</v>
      </c>
      <c r="C19" s="18" t="s">
        <v>28</v>
      </c>
      <c r="D19" s="24">
        <v>15</v>
      </c>
      <c r="E19" s="15">
        <v>3276</v>
      </c>
      <c r="F19" s="14"/>
      <c r="G19" s="16">
        <v>127.25</v>
      </c>
      <c r="H19" s="14"/>
      <c r="I19" s="15">
        <v>163.80000000000001</v>
      </c>
      <c r="J19" s="15">
        <f t="shared" si="0"/>
        <v>3312.55</v>
      </c>
      <c r="K19" s="18"/>
    </row>
    <row r="20" spans="1:11" ht="22.5" customHeight="1" x14ac:dyDescent="0.25">
      <c r="A20" s="18" t="s">
        <v>21</v>
      </c>
      <c r="B20" s="23" t="s">
        <v>37</v>
      </c>
      <c r="C20" s="18" t="s">
        <v>28</v>
      </c>
      <c r="D20" s="24">
        <v>15</v>
      </c>
      <c r="E20" s="15">
        <v>3050</v>
      </c>
      <c r="F20" s="14"/>
      <c r="G20" s="16">
        <v>82.41</v>
      </c>
      <c r="H20" s="14"/>
      <c r="I20" s="15">
        <v>152.5</v>
      </c>
      <c r="J20" s="15">
        <f t="shared" si="0"/>
        <v>3120.09</v>
      </c>
      <c r="K20" s="18"/>
    </row>
    <row r="21" spans="1:11" ht="22.5" customHeight="1" x14ac:dyDescent="0.25">
      <c r="A21" s="18" t="s">
        <v>22</v>
      </c>
      <c r="B21" s="23" t="s">
        <v>36</v>
      </c>
      <c r="C21" s="18" t="s">
        <v>29</v>
      </c>
      <c r="D21" s="24">
        <v>15</v>
      </c>
      <c r="E21" s="15">
        <v>3276</v>
      </c>
      <c r="F21" s="14"/>
      <c r="G21" s="16">
        <v>127.25</v>
      </c>
      <c r="H21" s="14"/>
      <c r="I21" s="15">
        <v>163.80000000000001</v>
      </c>
      <c r="J21" s="15">
        <f t="shared" si="0"/>
        <v>3312.55</v>
      </c>
      <c r="K21" s="18"/>
    </row>
    <row r="22" spans="1:11" ht="22.5" customHeight="1" x14ac:dyDescent="0.25">
      <c r="A22" s="18" t="s">
        <v>23</v>
      </c>
      <c r="B22" s="23" t="s">
        <v>39</v>
      </c>
      <c r="C22" s="18" t="s">
        <v>30</v>
      </c>
      <c r="D22" s="24">
        <v>15</v>
      </c>
      <c r="E22" s="15">
        <v>3050</v>
      </c>
      <c r="F22" s="14"/>
      <c r="G22" s="16">
        <v>82.41</v>
      </c>
      <c r="H22" s="14"/>
      <c r="I22" s="15">
        <v>152.5</v>
      </c>
      <c r="J22" s="15">
        <f t="shared" si="0"/>
        <v>3120.09</v>
      </c>
      <c r="K22" s="18"/>
    </row>
    <row r="23" spans="1:11" ht="22.5" customHeight="1" x14ac:dyDescent="0.25">
      <c r="A23" s="18" t="s">
        <v>24</v>
      </c>
      <c r="B23" s="23" t="s">
        <v>40</v>
      </c>
      <c r="C23" s="18" t="s">
        <v>30</v>
      </c>
      <c r="D23" s="24">
        <v>15</v>
      </c>
      <c r="E23" s="15">
        <v>3945</v>
      </c>
      <c r="F23" s="14"/>
      <c r="G23" s="16">
        <v>340.29</v>
      </c>
      <c r="H23" s="14"/>
      <c r="I23" s="15">
        <v>197.25</v>
      </c>
      <c r="J23" s="15">
        <f t="shared" si="0"/>
        <v>3801.96</v>
      </c>
      <c r="K23" s="18"/>
    </row>
    <row r="24" spans="1:11" ht="22.5" customHeight="1" x14ac:dyDescent="0.25">
      <c r="A24" s="18" t="s">
        <v>25</v>
      </c>
      <c r="B24" s="23" t="s">
        <v>38</v>
      </c>
      <c r="C24" s="18" t="s">
        <v>31</v>
      </c>
      <c r="D24" s="24">
        <v>15</v>
      </c>
      <c r="E24" s="15">
        <v>2372</v>
      </c>
      <c r="F24" s="14"/>
      <c r="G24" s="16"/>
      <c r="H24" s="17">
        <v>6.36</v>
      </c>
      <c r="I24" s="15">
        <v>118.6</v>
      </c>
      <c r="J24" s="15">
        <f t="shared" si="0"/>
        <v>2496.96</v>
      </c>
      <c r="K24" s="18"/>
    </row>
    <row r="25" spans="1:11" ht="15.75" x14ac:dyDescent="0.25">
      <c r="A25" s="6"/>
      <c r="B25" s="6"/>
      <c r="C25" s="6"/>
      <c r="D25" s="22" t="s">
        <v>32</v>
      </c>
      <c r="E25" s="19">
        <f>SUM(E15:E24)</f>
        <v>34597</v>
      </c>
      <c r="F25" s="18"/>
      <c r="G25" s="20">
        <f>SUM(G15:G24)</f>
        <v>1983.4</v>
      </c>
      <c r="H25" s="21">
        <f>SUM(H15:H24)</f>
        <v>6.36</v>
      </c>
      <c r="I25" s="19">
        <f>SUM(I15:I24)</f>
        <v>1729.85</v>
      </c>
      <c r="J25" s="15">
        <f>SUM(J15:J24)</f>
        <v>34349.81</v>
      </c>
      <c r="K25" s="6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2"/>
      <c r="K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30" spans="1:11" ht="18.75" x14ac:dyDescent="0.3">
      <c r="C30" s="7"/>
      <c r="D30" s="26" t="s">
        <v>45</v>
      </c>
      <c r="E30" s="26"/>
      <c r="F30" s="25"/>
    </row>
    <row r="31" spans="1:11" ht="18.75" x14ac:dyDescent="0.3">
      <c r="C31" s="7"/>
      <c r="D31" s="26" t="s">
        <v>46</v>
      </c>
      <c r="E31" s="26"/>
      <c r="F31" s="25"/>
    </row>
    <row r="32" spans="1:11" ht="18.75" x14ac:dyDescent="0.3">
      <c r="C32" s="7"/>
      <c r="D32" s="7"/>
      <c r="E32" s="7"/>
    </row>
  </sheetData>
  <pageMargins left="0.19685039370078741" right="0.19685039370078741" top="0.39370078740157483" bottom="0.74803149606299213" header="0.31496062992125984" footer="0.31496062992125984"/>
  <pageSetup paperSize="5" scale="80" orientation="landscape" horizontalDpi="4294967293" vertic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2"/>
  <sheetViews>
    <sheetView topLeftCell="A10" workbookViewId="0">
      <selection activeCell="A12" sqref="A12"/>
    </sheetView>
  </sheetViews>
  <sheetFormatPr baseColWidth="10" defaultRowHeight="15" x14ac:dyDescent="0.25"/>
  <cols>
    <col min="1" max="1" width="36.85546875" customWidth="1"/>
    <col min="2" max="2" width="12.140625" customWidth="1"/>
    <col min="3" max="3" width="19.42578125" customWidth="1"/>
    <col min="4" max="4" width="11.5703125" bestFit="1" customWidth="1"/>
    <col min="5" max="5" width="14.140625" bestFit="1" customWidth="1"/>
    <col min="6" max="6" width="14.42578125" customWidth="1"/>
    <col min="7" max="7" width="13" customWidth="1"/>
    <col min="8" max="8" width="12.5703125" customWidth="1"/>
    <col min="9" max="9" width="15.140625" customWidth="1"/>
    <col min="10" max="10" width="15.5703125" customWidth="1"/>
    <col min="11" max="11" width="46.28515625" customWidth="1"/>
  </cols>
  <sheetData>
    <row r="2" spans="1:11" ht="34.5" x14ac:dyDescent="0.55000000000000004">
      <c r="B2" s="9" t="s">
        <v>33</v>
      </c>
      <c r="C2" s="9"/>
      <c r="D2" s="9"/>
      <c r="E2" s="9"/>
      <c r="F2" s="9"/>
      <c r="G2" s="10"/>
      <c r="H2" s="10"/>
      <c r="I2" s="10"/>
    </row>
    <row r="3" spans="1:11" ht="34.5" x14ac:dyDescent="0.55000000000000004">
      <c r="B3" s="9"/>
      <c r="C3" s="9" t="s">
        <v>0</v>
      </c>
      <c r="D3" s="9"/>
      <c r="E3" s="9"/>
      <c r="F3" s="9"/>
      <c r="G3" s="10"/>
      <c r="H3" s="10"/>
      <c r="I3" s="10"/>
    </row>
    <row r="4" spans="1:11" ht="26.25" x14ac:dyDescent="0.4">
      <c r="B4" s="8"/>
      <c r="C4" s="8"/>
      <c r="D4" s="8"/>
      <c r="E4" s="8"/>
      <c r="F4" s="8"/>
    </row>
    <row r="6" spans="1:11" ht="21" x14ac:dyDescent="0.35">
      <c r="B6" s="11" t="s">
        <v>1</v>
      </c>
      <c r="C6" s="11"/>
      <c r="K6" s="12" t="s">
        <v>3</v>
      </c>
    </row>
    <row r="8" spans="1:11" ht="18.75" x14ac:dyDescent="0.3">
      <c r="E8" s="12" t="s">
        <v>2</v>
      </c>
      <c r="F8" s="12"/>
      <c r="G8" s="13"/>
    </row>
    <row r="11" spans="1:11" ht="18.75" x14ac:dyDescent="0.3">
      <c r="A11" s="12" t="s">
        <v>57</v>
      </c>
      <c r="B11" s="12"/>
      <c r="C11" s="7"/>
    </row>
    <row r="14" spans="1:11" ht="33" customHeight="1" x14ac:dyDescent="0.25">
      <c r="A14" s="3" t="s">
        <v>5</v>
      </c>
      <c r="B14" s="3" t="s">
        <v>6</v>
      </c>
      <c r="C14" s="3" t="s">
        <v>7</v>
      </c>
      <c r="D14" s="3" t="s">
        <v>8</v>
      </c>
      <c r="E14" s="4" t="s">
        <v>9</v>
      </c>
      <c r="F14" s="3" t="s">
        <v>10</v>
      </c>
      <c r="G14" s="3" t="s">
        <v>11</v>
      </c>
      <c r="H14" s="4" t="s">
        <v>12</v>
      </c>
      <c r="I14" s="5" t="s">
        <v>13</v>
      </c>
      <c r="J14" s="5" t="s">
        <v>14</v>
      </c>
      <c r="K14" s="3" t="s">
        <v>15</v>
      </c>
    </row>
    <row r="15" spans="1:11" ht="27" customHeight="1" x14ac:dyDescent="0.25">
      <c r="A15" s="18" t="s">
        <v>16</v>
      </c>
      <c r="B15" s="23" t="s">
        <v>42</v>
      </c>
      <c r="C15" s="18" t="s">
        <v>34</v>
      </c>
      <c r="D15" s="24">
        <v>15</v>
      </c>
      <c r="E15" s="15">
        <v>4334</v>
      </c>
      <c r="F15" s="14"/>
      <c r="G15" s="16">
        <v>404.16</v>
      </c>
      <c r="H15" s="14"/>
      <c r="I15" s="15">
        <v>216.7</v>
      </c>
      <c r="J15" s="15">
        <f>E15+F15-G15+H15+I15</f>
        <v>4146.54</v>
      </c>
      <c r="K15" s="18"/>
    </row>
    <row r="16" spans="1:11" ht="21" customHeight="1" x14ac:dyDescent="0.25">
      <c r="A16" s="18" t="s">
        <v>17</v>
      </c>
      <c r="B16" s="23" t="s">
        <v>35</v>
      </c>
      <c r="C16" s="14" t="s">
        <v>48</v>
      </c>
      <c r="D16" s="24">
        <v>15</v>
      </c>
      <c r="E16" s="15">
        <v>4084</v>
      </c>
      <c r="F16" s="14"/>
      <c r="G16" s="16">
        <v>362.53</v>
      </c>
      <c r="H16" s="14"/>
      <c r="I16" s="15">
        <v>204.2</v>
      </c>
      <c r="J16" s="15">
        <f t="shared" ref="J16:J24" si="0">E16+F16-G16+H16+I16</f>
        <v>3925.67</v>
      </c>
      <c r="K16" s="18"/>
    </row>
    <row r="17" spans="1:11" ht="21" customHeight="1" x14ac:dyDescent="0.25">
      <c r="A17" s="18" t="s">
        <v>18</v>
      </c>
      <c r="B17" s="23" t="s">
        <v>43</v>
      </c>
      <c r="C17" s="14" t="s">
        <v>48</v>
      </c>
      <c r="D17" s="24">
        <v>15</v>
      </c>
      <c r="E17" s="15">
        <v>3050</v>
      </c>
      <c r="F17" s="14"/>
      <c r="G17" s="16">
        <v>82.41</v>
      </c>
      <c r="H17" s="14"/>
      <c r="I17" s="15">
        <v>152.5</v>
      </c>
      <c r="J17" s="15">
        <f t="shared" si="0"/>
        <v>3120.09</v>
      </c>
      <c r="K17" s="18"/>
    </row>
    <row r="18" spans="1:11" ht="21" customHeight="1" x14ac:dyDescent="0.25">
      <c r="A18" s="18" t="s">
        <v>19</v>
      </c>
      <c r="B18" s="23" t="s">
        <v>44</v>
      </c>
      <c r="C18" s="18" t="s">
        <v>27</v>
      </c>
      <c r="D18" s="24">
        <v>15</v>
      </c>
      <c r="E18" s="15">
        <v>4160</v>
      </c>
      <c r="F18" s="14"/>
      <c r="G18" s="16">
        <v>374.69</v>
      </c>
      <c r="H18" s="14"/>
      <c r="I18" s="15">
        <v>208</v>
      </c>
      <c r="J18" s="15">
        <f t="shared" si="0"/>
        <v>3993.31</v>
      </c>
      <c r="K18" s="18"/>
    </row>
    <row r="19" spans="1:11" ht="22.5" customHeight="1" x14ac:dyDescent="0.25">
      <c r="A19" s="18" t="s">
        <v>20</v>
      </c>
      <c r="B19" s="23" t="s">
        <v>41</v>
      </c>
      <c r="C19" s="18" t="s">
        <v>28</v>
      </c>
      <c r="D19" s="24">
        <v>15</v>
      </c>
      <c r="E19" s="15">
        <v>3276</v>
      </c>
      <c r="F19" s="14"/>
      <c r="G19" s="16">
        <v>127.25</v>
      </c>
      <c r="H19" s="14"/>
      <c r="I19" s="15">
        <v>163.80000000000001</v>
      </c>
      <c r="J19" s="15">
        <f t="shared" si="0"/>
        <v>3312.55</v>
      </c>
      <c r="K19" s="18"/>
    </row>
    <row r="20" spans="1:11" ht="22.5" customHeight="1" x14ac:dyDescent="0.25">
      <c r="A20" s="18" t="s">
        <v>21</v>
      </c>
      <c r="B20" s="23" t="s">
        <v>37</v>
      </c>
      <c r="C20" s="18" t="s">
        <v>28</v>
      </c>
      <c r="D20" s="24">
        <v>15</v>
      </c>
      <c r="E20" s="15">
        <v>3050</v>
      </c>
      <c r="F20" s="14"/>
      <c r="G20" s="16">
        <v>82.41</v>
      </c>
      <c r="H20" s="14"/>
      <c r="I20" s="15">
        <v>152.5</v>
      </c>
      <c r="J20" s="15">
        <f t="shared" si="0"/>
        <v>3120.09</v>
      </c>
      <c r="K20" s="18"/>
    </row>
    <row r="21" spans="1:11" ht="22.5" customHeight="1" x14ac:dyDescent="0.25">
      <c r="A21" s="18" t="s">
        <v>22</v>
      </c>
      <c r="B21" s="23" t="s">
        <v>36</v>
      </c>
      <c r="C21" s="18" t="s">
        <v>29</v>
      </c>
      <c r="D21" s="24">
        <v>15</v>
      </c>
      <c r="E21" s="15">
        <v>3276</v>
      </c>
      <c r="F21" s="14"/>
      <c r="G21" s="16">
        <v>127.25</v>
      </c>
      <c r="H21" s="14"/>
      <c r="I21" s="15">
        <v>163.80000000000001</v>
      </c>
      <c r="J21" s="15">
        <f t="shared" si="0"/>
        <v>3312.55</v>
      </c>
      <c r="K21" s="18"/>
    </row>
    <row r="22" spans="1:11" ht="22.5" customHeight="1" x14ac:dyDescent="0.25">
      <c r="A22" s="18" t="s">
        <v>23</v>
      </c>
      <c r="B22" s="23" t="s">
        <v>39</v>
      </c>
      <c r="C22" s="18" t="s">
        <v>30</v>
      </c>
      <c r="D22" s="24">
        <v>15</v>
      </c>
      <c r="E22" s="15">
        <v>3050</v>
      </c>
      <c r="F22" s="14"/>
      <c r="G22" s="16">
        <v>82.41</v>
      </c>
      <c r="H22" s="14"/>
      <c r="I22" s="15">
        <v>152.5</v>
      </c>
      <c r="J22" s="15">
        <f t="shared" si="0"/>
        <v>3120.09</v>
      </c>
      <c r="K22" s="18"/>
    </row>
    <row r="23" spans="1:11" ht="22.5" customHeight="1" x14ac:dyDescent="0.25">
      <c r="A23" s="18" t="s">
        <v>24</v>
      </c>
      <c r="B23" s="23" t="s">
        <v>40</v>
      </c>
      <c r="C23" s="18" t="s">
        <v>30</v>
      </c>
      <c r="D23" s="24">
        <v>15</v>
      </c>
      <c r="E23" s="15">
        <v>3945</v>
      </c>
      <c r="F23" s="14"/>
      <c r="G23" s="16">
        <v>340.29</v>
      </c>
      <c r="H23" s="14"/>
      <c r="I23" s="15">
        <v>197.25</v>
      </c>
      <c r="J23" s="15">
        <f t="shared" si="0"/>
        <v>3801.96</v>
      </c>
      <c r="K23" s="18"/>
    </row>
    <row r="24" spans="1:11" ht="22.5" customHeight="1" x14ac:dyDescent="0.25">
      <c r="A24" s="18" t="s">
        <v>25</v>
      </c>
      <c r="B24" s="23" t="s">
        <v>38</v>
      </c>
      <c r="C24" s="18" t="s">
        <v>31</v>
      </c>
      <c r="D24" s="24">
        <v>15</v>
      </c>
      <c r="E24" s="15">
        <v>2372</v>
      </c>
      <c r="F24" s="14"/>
      <c r="G24" s="16"/>
      <c r="H24" s="17">
        <v>6.36</v>
      </c>
      <c r="I24" s="15">
        <v>118.6</v>
      </c>
      <c r="J24" s="15">
        <f t="shared" si="0"/>
        <v>2496.96</v>
      </c>
      <c r="K24" s="18"/>
    </row>
    <row r="25" spans="1:11" ht="20.25" customHeight="1" x14ac:dyDescent="0.25">
      <c r="A25" s="6"/>
      <c r="B25" s="6"/>
      <c r="C25" s="6"/>
      <c r="D25" s="22" t="s">
        <v>32</v>
      </c>
      <c r="E25" s="27">
        <f>SUM(E15:E24)</f>
        <v>34597</v>
      </c>
      <c r="F25" s="28"/>
      <c r="G25" s="29">
        <f>SUM(G15:G24)</f>
        <v>1983.4</v>
      </c>
      <c r="H25" s="21">
        <f>SUM(H15:H24)</f>
        <v>6.36</v>
      </c>
      <c r="I25" s="27">
        <f>SUM(I15:I24)</f>
        <v>1729.85</v>
      </c>
      <c r="J25" s="30">
        <f>SUM(J15:J24)</f>
        <v>34349.81</v>
      </c>
      <c r="K25" s="6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2"/>
      <c r="K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30" spans="1:11" ht="18.75" x14ac:dyDescent="0.3">
      <c r="C30" s="7"/>
      <c r="D30" s="26" t="s">
        <v>45</v>
      </c>
      <c r="E30" s="26"/>
      <c r="F30" s="25"/>
    </row>
    <row r="31" spans="1:11" ht="18.75" x14ac:dyDescent="0.3">
      <c r="C31" s="7"/>
      <c r="D31" s="26" t="s">
        <v>46</v>
      </c>
      <c r="E31" s="26"/>
      <c r="F31" s="25"/>
    </row>
    <row r="32" spans="1:11" ht="18.75" x14ac:dyDescent="0.3">
      <c r="C32" s="7"/>
      <c r="D32" s="7"/>
      <c r="E32" s="7"/>
    </row>
  </sheetData>
  <pageMargins left="0.19685039370078741" right="0.19685039370078741" top="0.39370078740157483" bottom="0.74803149606299213" header="0.31496062992125984" footer="0.31496062992125984"/>
  <pageSetup paperSize="5" scale="80" orientation="landscape" horizontalDpi="4294967293" verticalDpi="4294967293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2"/>
  <sheetViews>
    <sheetView topLeftCell="A10" workbookViewId="0">
      <selection activeCell="A12" sqref="A12"/>
    </sheetView>
  </sheetViews>
  <sheetFormatPr baseColWidth="10" defaultRowHeight="15" x14ac:dyDescent="0.25"/>
  <cols>
    <col min="1" max="1" width="36.85546875" customWidth="1"/>
    <col min="2" max="2" width="12.140625" customWidth="1"/>
    <col min="3" max="3" width="19.42578125" customWidth="1"/>
    <col min="4" max="4" width="11.5703125" bestFit="1" customWidth="1"/>
    <col min="5" max="5" width="14.140625" bestFit="1" customWidth="1"/>
    <col min="6" max="6" width="14.42578125" customWidth="1"/>
    <col min="7" max="7" width="13" customWidth="1"/>
    <col min="8" max="8" width="12.5703125" customWidth="1"/>
    <col min="9" max="9" width="15.140625" customWidth="1"/>
    <col min="10" max="10" width="15.5703125" customWidth="1"/>
    <col min="11" max="11" width="46.28515625" customWidth="1"/>
  </cols>
  <sheetData>
    <row r="2" spans="1:11" ht="34.5" x14ac:dyDescent="0.55000000000000004">
      <c r="B2" s="9" t="s">
        <v>33</v>
      </c>
      <c r="C2" s="9"/>
      <c r="D2" s="9"/>
      <c r="E2" s="9"/>
      <c r="F2" s="9"/>
      <c r="G2" s="10"/>
      <c r="H2" s="10"/>
      <c r="I2" s="10"/>
    </row>
    <row r="3" spans="1:11" ht="34.5" x14ac:dyDescent="0.55000000000000004">
      <c r="B3" s="9"/>
      <c r="C3" s="9" t="s">
        <v>0</v>
      </c>
      <c r="D3" s="9"/>
      <c r="E3" s="9"/>
      <c r="F3" s="9"/>
      <c r="G3" s="10"/>
      <c r="H3" s="10"/>
      <c r="I3" s="10"/>
    </row>
    <row r="4" spans="1:11" ht="26.25" x14ac:dyDescent="0.4">
      <c r="B4" s="8"/>
      <c r="C4" s="8"/>
      <c r="D4" s="8"/>
      <c r="E4" s="8"/>
      <c r="F4" s="8"/>
    </row>
    <row r="6" spans="1:11" ht="21" x14ac:dyDescent="0.35">
      <c r="B6" s="11" t="s">
        <v>1</v>
      </c>
      <c r="C6" s="11"/>
      <c r="K6" s="12" t="s">
        <v>3</v>
      </c>
    </row>
    <row r="8" spans="1:11" ht="18.75" x14ac:dyDescent="0.3">
      <c r="E8" s="12" t="s">
        <v>2</v>
      </c>
      <c r="F8" s="12"/>
      <c r="G8" s="13"/>
    </row>
    <row r="11" spans="1:11" ht="18.75" x14ac:dyDescent="0.3">
      <c r="A11" s="12" t="s">
        <v>58</v>
      </c>
      <c r="B11" s="12"/>
      <c r="C11" s="7"/>
    </row>
    <row r="14" spans="1:11" ht="33" customHeight="1" x14ac:dyDescent="0.25">
      <c r="A14" s="3" t="s">
        <v>5</v>
      </c>
      <c r="B14" s="3" t="s">
        <v>6</v>
      </c>
      <c r="C14" s="3" t="s">
        <v>7</v>
      </c>
      <c r="D14" s="3" t="s">
        <v>8</v>
      </c>
      <c r="E14" s="4" t="s">
        <v>9</v>
      </c>
      <c r="F14" s="3" t="s">
        <v>10</v>
      </c>
      <c r="G14" s="3" t="s">
        <v>11</v>
      </c>
      <c r="H14" s="4" t="s">
        <v>12</v>
      </c>
      <c r="I14" s="5" t="s">
        <v>13</v>
      </c>
      <c r="J14" s="5" t="s">
        <v>14</v>
      </c>
      <c r="K14" s="3" t="s">
        <v>15</v>
      </c>
    </row>
    <row r="15" spans="1:11" ht="27" customHeight="1" x14ac:dyDescent="0.25">
      <c r="A15" s="18" t="s">
        <v>16</v>
      </c>
      <c r="B15" s="23" t="s">
        <v>42</v>
      </c>
      <c r="C15" s="18" t="s">
        <v>34</v>
      </c>
      <c r="D15" s="24">
        <v>15</v>
      </c>
      <c r="E15" s="15">
        <v>4334</v>
      </c>
      <c r="F15" s="14"/>
      <c r="G15" s="16">
        <v>404.16</v>
      </c>
      <c r="H15" s="14"/>
      <c r="I15" s="15">
        <v>216.7</v>
      </c>
      <c r="J15" s="15">
        <f>E15+F15-G15+H15+I15</f>
        <v>4146.54</v>
      </c>
      <c r="K15" s="18"/>
    </row>
    <row r="16" spans="1:11" ht="21" customHeight="1" x14ac:dyDescent="0.25">
      <c r="A16" s="18" t="s">
        <v>17</v>
      </c>
      <c r="B16" s="23" t="s">
        <v>35</v>
      </c>
      <c r="C16" s="14" t="s">
        <v>48</v>
      </c>
      <c r="D16" s="24">
        <v>15</v>
      </c>
      <c r="E16" s="15">
        <v>4084</v>
      </c>
      <c r="F16" s="14"/>
      <c r="G16" s="16">
        <v>362.53</v>
      </c>
      <c r="H16" s="14"/>
      <c r="I16" s="15">
        <v>204.2</v>
      </c>
      <c r="J16" s="15">
        <f t="shared" ref="J16:J24" si="0">E16+F16-G16+H16+I16</f>
        <v>3925.67</v>
      </c>
      <c r="K16" s="18"/>
    </row>
    <row r="17" spans="1:11" ht="21" customHeight="1" x14ac:dyDescent="0.25">
      <c r="A17" s="18" t="s">
        <v>18</v>
      </c>
      <c r="B17" s="23" t="s">
        <v>43</v>
      </c>
      <c r="C17" s="14" t="s">
        <v>48</v>
      </c>
      <c r="D17" s="24">
        <v>15</v>
      </c>
      <c r="E17" s="15">
        <v>3050</v>
      </c>
      <c r="F17" s="14"/>
      <c r="G17" s="16">
        <v>82.41</v>
      </c>
      <c r="H17" s="14"/>
      <c r="I17" s="15">
        <v>152.5</v>
      </c>
      <c r="J17" s="15">
        <f t="shared" si="0"/>
        <v>3120.09</v>
      </c>
      <c r="K17" s="18"/>
    </row>
    <row r="18" spans="1:11" ht="21" customHeight="1" x14ac:dyDescent="0.25">
      <c r="A18" s="18" t="s">
        <v>19</v>
      </c>
      <c r="B18" s="23" t="s">
        <v>44</v>
      </c>
      <c r="C18" s="18" t="s">
        <v>27</v>
      </c>
      <c r="D18" s="24">
        <v>15</v>
      </c>
      <c r="E18" s="15">
        <v>4160</v>
      </c>
      <c r="F18" s="14"/>
      <c r="G18" s="16">
        <v>374.69</v>
      </c>
      <c r="H18" s="14"/>
      <c r="I18" s="15">
        <v>208</v>
      </c>
      <c r="J18" s="15">
        <f t="shared" si="0"/>
        <v>3993.31</v>
      </c>
      <c r="K18" s="18"/>
    </row>
    <row r="19" spans="1:11" ht="22.5" customHeight="1" x14ac:dyDescent="0.25">
      <c r="A19" s="18" t="s">
        <v>20</v>
      </c>
      <c r="B19" s="23" t="s">
        <v>41</v>
      </c>
      <c r="C19" s="18" t="s">
        <v>28</v>
      </c>
      <c r="D19" s="24">
        <v>15</v>
      </c>
      <c r="E19" s="15">
        <v>3276</v>
      </c>
      <c r="F19" s="14"/>
      <c r="G19" s="16">
        <v>127.25</v>
      </c>
      <c r="H19" s="14"/>
      <c r="I19" s="15">
        <v>163.80000000000001</v>
      </c>
      <c r="J19" s="15">
        <f t="shared" si="0"/>
        <v>3312.55</v>
      </c>
      <c r="K19" s="18"/>
    </row>
    <row r="20" spans="1:11" ht="22.5" customHeight="1" x14ac:dyDescent="0.25">
      <c r="A20" s="18" t="s">
        <v>21</v>
      </c>
      <c r="B20" s="23" t="s">
        <v>37</v>
      </c>
      <c r="C20" s="18" t="s">
        <v>28</v>
      </c>
      <c r="D20" s="24">
        <v>15</v>
      </c>
      <c r="E20" s="15">
        <v>3050</v>
      </c>
      <c r="F20" s="14"/>
      <c r="G20" s="16">
        <v>82.41</v>
      </c>
      <c r="H20" s="14"/>
      <c r="I20" s="15">
        <v>152.5</v>
      </c>
      <c r="J20" s="15">
        <f t="shared" si="0"/>
        <v>3120.09</v>
      </c>
      <c r="K20" s="18"/>
    </row>
    <row r="21" spans="1:11" ht="22.5" customHeight="1" x14ac:dyDescent="0.25">
      <c r="A21" s="18" t="s">
        <v>22</v>
      </c>
      <c r="B21" s="23" t="s">
        <v>36</v>
      </c>
      <c r="C21" s="18" t="s">
        <v>29</v>
      </c>
      <c r="D21" s="24">
        <v>15</v>
      </c>
      <c r="E21" s="15">
        <v>3276</v>
      </c>
      <c r="F21" s="14"/>
      <c r="G21" s="16">
        <v>127.25</v>
      </c>
      <c r="H21" s="14"/>
      <c r="I21" s="15">
        <v>163.80000000000001</v>
      </c>
      <c r="J21" s="15">
        <f t="shared" si="0"/>
        <v>3312.55</v>
      </c>
      <c r="K21" s="18"/>
    </row>
    <row r="22" spans="1:11" ht="22.5" customHeight="1" x14ac:dyDescent="0.25">
      <c r="A22" s="18" t="s">
        <v>23</v>
      </c>
      <c r="B22" s="23" t="s">
        <v>39</v>
      </c>
      <c r="C22" s="18" t="s">
        <v>30</v>
      </c>
      <c r="D22" s="24">
        <v>15</v>
      </c>
      <c r="E22" s="15">
        <v>3050</v>
      </c>
      <c r="F22" s="14"/>
      <c r="G22" s="16">
        <v>82.41</v>
      </c>
      <c r="H22" s="14"/>
      <c r="I22" s="15">
        <v>152.5</v>
      </c>
      <c r="J22" s="15">
        <f t="shared" si="0"/>
        <v>3120.09</v>
      </c>
      <c r="K22" s="18"/>
    </row>
    <row r="23" spans="1:11" ht="22.5" customHeight="1" x14ac:dyDescent="0.25">
      <c r="A23" s="18" t="s">
        <v>24</v>
      </c>
      <c r="B23" s="23" t="s">
        <v>40</v>
      </c>
      <c r="C23" s="18" t="s">
        <v>30</v>
      </c>
      <c r="D23" s="24">
        <v>15</v>
      </c>
      <c r="E23" s="15">
        <v>3945</v>
      </c>
      <c r="F23" s="14"/>
      <c r="G23" s="16">
        <v>340.29</v>
      </c>
      <c r="H23" s="14"/>
      <c r="I23" s="15">
        <v>197.25</v>
      </c>
      <c r="J23" s="15">
        <f t="shared" si="0"/>
        <v>3801.96</v>
      </c>
      <c r="K23" s="18"/>
    </row>
    <row r="24" spans="1:11" ht="22.5" customHeight="1" x14ac:dyDescent="0.25">
      <c r="A24" s="18" t="s">
        <v>25</v>
      </c>
      <c r="B24" s="23" t="s">
        <v>38</v>
      </c>
      <c r="C24" s="18" t="s">
        <v>31</v>
      </c>
      <c r="D24" s="24">
        <v>15</v>
      </c>
      <c r="E24" s="15">
        <v>2372</v>
      </c>
      <c r="F24" s="14"/>
      <c r="G24" s="16"/>
      <c r="H24" s="17">
        <v>6.36</v>
      </c>
      <c r="I24" s="15">
        <v>118.6</v>
      </c>
      <c r="J24" s="15">
        <f t="shared" si="0"/>
        <v>2496.96</v>
      </c>
      <c r="K24" s="18"/>
    </row>
    <row r="25" spans="1:11" ht="20.25" customHeight="1" x14ac:dyDescent="0.25">
      <c r="A25" s="6"/>
      <c r="B25" s="6"/>
      <c r="C25" s="6"/>
      <c r="D25" s="22" t="s">
        <v>32</v>
      </c>
      <c r="E25" s="27">
        <f>SUM(E15:E24)</f>
        <v>34597</v>
      </c>
      <c r="F25" s="28"/>
      <c r="G25" s="29">
        <f>SUM(G15:G24)</f>
        <v>1983.4</v>
      </c>
      <c r="H25" s="21">
        <f>SUM(H15:H24)</f>
        <v>6.36</v>
      </c>
      <c r="I25" s="27">
        <f>SUM(I15:I24)</f>
        <v>1729.85</v>
      </c>
      <c r="J25" s="30">
        <f>SUM(J15:J24)</f>
        <v>34349.81</v>
      </c>
      <c r="K25" s="6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2"/>
      <c r="K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30" spans="1:11" ht="18.75" x14ac:dyDescent="0.3">
      <c r="C30" s="7"/>
      <c r="D30" s="26" t="s">
        <v>45</v>
      </c>
      <c r="E30" s="26"/>
      <c r="F30" s="25"/>
    </row>
    <row r="31" spans="1:11" ht="18.75" x14ac:dyDescent="0.3">
      <c r="C31" s="7"/>
      <c r="D31" s="26" t="s">
        <v>46</v>
      </c>
      <c r="E31" s="26"/>
      <c r="F31" s="25"/>
    </row>
    <row r="32" spans="1:11" ht="18.75" x14ac:dyDescent="0.3">
      <c r="C32" s="7"/>
      <c r="D32" s="7"/>
      <c r="E32" s="7"/>
    </row>
  </sheetData>
  <pageMargins left="0.19685039370078741" right="0.19685039370078741" top="0.39370078740157483" bottom="0.74803149606299213" header="0.31496062992125984" footer="0.31496062992125984"/>
  <pageSetup paperSize="5" scale="80" orientation="landscape" horizontalDpi="4294967293" verticalDpi="429496729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2"/>
  <sheetViews>
    <sheetView topLeftCell="A28" workbookViewId="0">
      <selection activeCell="A12" sqref="A12"/>
    </sheetView>
  </sheetViews>
  <sheetFormatPr baseColWidth="10" defaultRowHeight="15" x14ac:dyDescent="0.25"/>
  <cols>
    <col min="1" max="1" width="36.85546875" customWidth="1"/>
    <col min="2" max="2" width="12.140625" customWidth="1"/>
    <col min="3" max="3" width="19.42578125" customWidth="1"/>
    <col min="4" max="4" width="11.5703125" bestFit="1" customWidth="1"/>
    <col min="5" max="5" width="14.140625" bestFit="1" customWidth="1"/>
    <col min="6" max="6" width="14.42578125" customWidth="1"/>
    <col min="7" max="7" width="13" customWidth="1"/>
    <col min="8" max="8" width="12.5703125" customWidth="1"/>
    <col min="9" max="9" width="15.140625" customWidth="1"/>
    <col min="10" max="10" width="15.5703125" customWidth="1"/>
    <col min="11" max="11" width="46.28515625" customWidth="1"/>
  </cols>
  <sheetData>
    <row r="2" spans="1:11" ht="34.5" x14ac:dyDescent="0.55000000000000004">
      <c r="B2" s="9" t="s">
        <v>33</v>
      </c>
      <c r="C2" s="9"/>
      <c r="D2" s="9"/>
      <c r="E2" s="9"/>
      <c r="F2" s="9"/>
      <c r="G2" s="10"/>
      <c r="H2" s="10"/>
      <c r="I2" s="10"/>
    </row>
    <row r="3" spans="1:11" ht="34.5" x14ac:dyDescent="0.55000000000000004">
      <c r="B3" s="9"/>
      <c r="C3" s="9" t="s">
        <v>0</v>
      </c>
      <c r="D3" s="9"/>
      <c r="E3" s="9"/>
      <c r="F3" s="9"/>
      <c r="G3" s="10"/>
      <c r="H3" s="10"/>
      <c r="I3" s="10"/>
    </row>
    <row r="4" spans="1:11" ht="26.25" x14ac:dyDescent="0.4">
      <c r="B4" s="8"/>
      <c r="C4" s="8"/>
      <c r="D4" s="8"/>
      <c r="E4" s="8"/>
      <c r="F4" s="8"/>
    </row>
    <row r="6" spans="1:11" ht="21" x14ac:dyDescent="0.35">
      <c r="B6" s="11" t="s">
        <v>1</v>
      </c>
      <c r="C6" s="11"/>
      <c r="K6" s="12" t="s">
        <v>3</v>
      </c>
    </row>
    <row r="8" spans="1:11" ht="18.75" x14ac:dyDescent="0.3">
      <c r="E8" s="12" t="s">
        <v>2</v>
      </c>
      <c r="F8" s="12"/>
      <c r="G8" s="13"/>
    </row>
    <row r="11" spans="1:11" ht="18.75" x14ac:dyDescent="0.3">
      <c r="A11" s="12" t="s">
        <v>59</v>
      </c>
      <c r="B11" s="12"/>
      <c r="C11" s="7"/>
    </row>
    <row r="14" spans="1:11" ht="33" customHeight="1" x14ac:dyDescent="0.25">
      <c r="A14" s="3" t="s">
        <v>5</v>
      </c>
      <c r="B14" s="3" t="s">
        <v>6</v>
      </c>
      <c r="C14" s="3" t="s">
        <v>7</v>
      </c>
      <c r="D14" s="3" t="s">
        <v>8</v>
      </c>
      <c r="E14" s="4" t="s">
        <v>9</v>
      </c>
      <c r="F14" s="3" t="s">
        <v>10</v>
      </c>
      <c r="G14" s="3" t="s">
        <v>11</v>
      </c>
      <c r="H14" s="4" t="s">
        <v>12</v>
      </c>
      <c r="I14" s="5" t="s">
        <v>13</v>
      </c>
      <c r="J14" s="5" t="s">
        <v>14</v>
      </c>
      <c r="K14" s="3" t="s">
        <v>15</v>
      </c>
    </row>
    <row r="15" spans="1:11" ht="27" customHeight="1" x14ac:dyDescent="0.25">
      <c r="A15" s="18" t="s">
        <v>16</v>
      </c>
      <c r="B15" s="23" t="s">
        <v>42</v>
      </c>
      <c r="C15" s="18" t="s">
        <v>34</v>
      </c>
      <c r="D15" s="24">
        <v>15</v>
      </c>
      <c r="E15" s="15">
        <v>4334</v>
      </c>
      <c r="F15" s="14"/>
      <c r="G15" s="16">
        <v>404.16</v>
      </c>
      <c r="H15" s="14"/>
      <c r="I15" s="15">
        <v>216.7</v>
      </c>
      <c r="J15" s="15">
        <f>E15+F15-G15+H15+I15</f>
        <v>4146.54</v>
      </c>
      <c r="K15" s="18"/>
    </row>
    <row r="16" spans="1:11" ht="21" customHeight="1" x14ac:dyDescent="0.25">
      <c r="A16" s="18" t="s">
        <v>17</v>
      </c>
      <c r="B16" s="23" t="s">
        <v>35</v>
      </c>
      <c r="C16" s="14" t="s">
        <v>48</v>
      </c>
      <c r="D16" s="24">
        <v>15</v>
      </c>
      <c r="E16" s="15">
        <v>4084</v>
      </c>
      <c r="F16" s="14"/>
      <c r="G16" s="16">
        <v>362.53</v>
      </c>
      <c r="H16" s="14"/>
      <c r="I16" s="15">
        <v>204.2</v>
      </c>
      <c r="J16" s="15">
        <f t="shared" ref="J16:J24" si="0">E16+F16-G16+H16+I16</f>
        <v>3925.67</v>
      </c>
      <c r="K16" s="18"/>
    </row>
    <row r="17" spans="1:11" ht="21" customHeight="1" x14ac:dyDescent="0.25">
      <c r="A17" s="18" t="s">
        <v>18</v>
      </c>
      <c r="B17" s="23" t="s">
        <v>43</v>
      </c>
      <c r="C17" s="14" t="s">
        <v>48</v>
      </c>
      <c r="D17" s="24">
        <v>15</v>
      </c>
      <c r="E17" s="15">
        <v>3050</v>
      </c>
      <c r="F17" s="14"/>
      <c r="G17" s="16">
        <v>82.41</v>
      </c>
      <c r="H17" s="14"/>
      <c r="I17" s="15">
        <v>152.5</v>
      </c>
      <c r="J17" s="15">
        <f t="shared" si="0"/>
        <v>3120.09</v>
      </c>
      <c r="K17" s="18"/>
    </row>
    <row r="18" spans="1:11" ht="21" customHeight="1" x14ac:dyDescent="0.25">
      <c r="A18" s="18" t="s">
        <v>19</v>
      </c>
      <c r="B18" s="23" t="s">
        <v>44</v>
      </c>
      <c r="C18" s="18" t="s">
        <v>27</v>
      </c>
      <c r="D18" s="24">
        <v>15</v>
      </c>
      <c r="E18" s="15">
        <v>4160</v>
      </c>
      <c r="F18" s="14"/>
      <c r="G18" s="16">
        <v>374.69</v>
      </c>
      <c r="H18" s="14"/>
      <c r="I18" s="15">
        <v>208</v>
      </c>
      <c r="J18" s="15">
        <f t="shared" si="0"/>
        <v>3993.31</v>
      </c>
      <c r="K18" s="18"/>
    </row>
    <row r="19" spans="1:11" ht="22.5" customHeight="1" x14ac:dyDescent="0.25">
      <c r="A19" s="18" t="s">
        <v>20</v>
      </c>
      <c r="B19" s="23" t="s">
        <v>41</v>
      </c>
      <c r="C19" s="18" t="s">
        <v>28</v>
      </c>
      <c r="D19" s="24">
        <v>15</v>
      </c>
      <c r="E19" s="15">
        <v>3276</v>
      </c>
      <c r="F19" s="14"/>
      <c r="G19" s="16">
        <v>127.25</v>
      </c>
      <c r="H19" s="14"/>
      <c r="I19" s="15">
        <v>163.80000000000001</v>
      </c>
      <c r="J19" s="15">
        <f t="shared" si="0"/>
        <v>3312.55</v>
      </c>
      <c r="K19" s="18"/>
    </row>
    <row r="20" spans="1:11" ht="22.5" customHeight="1" x14ac:dyDescent="0.25">
      <c r="A20" s="18" t="s">
        <v>21</v>
      </c>
      <c r="B20" s="23" t="s">
        <v>37</v>
      </c>
      <c r="C20" s="18" t="s">
        <v>28</v>
      </c>
      <c r="D20" s="24">
        <v>15</v>
      </c>
      <c r="E20" s="15">
        <v>3050</v>
      </c>
      <c r="F20" s="14"/>
      <c r="G20" s="16">
        <v>82.41</v>
      </c>
      <c r="H20" s="14"/>
      <c r="I20" s="15">
        <v>152.5</v>
      </c>
      <c r="J20" s="15">
        <f t="shared" si="0"/>
        <v>3120.09</v>
      </c>
      <c r="K20" s="18"/>
    </row>
    <row r="21" spans="1:11" ht="22.5" customHeight="1" x14ac:dyDescent="0.25">
      <c r="A21" s="18" t="s">
        <v>22</v>
      </c>
      <c r="B21" s="23" t="s">
        <v>36</v>
      </c>
      <c r="C21" s="18" t="s">
        <v>29</v>
      </c>
      <c r="D21" s="24">
        <v>15</v>
      </c>
      <c r="E21" s="15">
        <v>3276</v>
      </c>
      <c r="F21" s="14"/>
      <c r="G21" s="16">
        <v>127.25</v>
      </c>
      <c r="H21" s="14"/>
      <c r="I21" s="15">
        <v>163.80000000000001</v>
      </c>
      <c r="J21" s="15">
        <f t="shared" si="0"/>
        <v>3312.55</v>
      </c>
      <c r="K21" s="18"/>
    </row>
    <row r="22" spans="1:11" ht="22.5" customHeight="1" x14ac:dyDescent="0.25">
      <c r="A22" s="18" t="s">
        <v>23</v>
      </c>
      <c r="B22" s="23" t="s">
        <v>39</v>
      </c>
      <c r="C22" s="18" t="s">
        <v>30</v>
      </c>
      <c r="D22" s="24">
        <v>15</v>
      </c>
      <c r="E22" s="15">
        <v>3050</v>
      </c>
      <c r="F22" s="14"/>
      <c r="G22" s="16">
        <v>82.41</v>
      </c>
      <c r="H22" s="14"/>
      <c r="I22" s="15">
        <v>152.5</v>
      </c>
      <c r="J22" s="15">
        <f t="shared" si="0"/>
        <v>3120.09</v>
      </c>
      <c r="K22" s="18"/>
    </row>
    <row r="23" spans="1:11" ht="22.5" customHeight="1" x14ac:dyDescent="0.25">
      <c r="A23" s="18" t="s">
        <v>24</v>
      </c>
      <c r="B23" s="23" t="s">
        <v>40</v>
      </c>
      <c r="C23" s="18" t="s">
        <v>30</v>
      </c>
      <c r="D23" s="24">
        <v>15</v>
      </c>
      <c r="E23" s="15">
        <v>3945</v>
      </c>
      <c r="F23" s="14"/>
      <c r="G23" s="16">
        <v>340.29</v>
      </c>
      <c r="H23" s="14"/>
      <c r="I23" s="15">
        <v>197.25</v>
      </c>
      <c r="J23" s="15">
        <f t="shared" si="0"/>
        <v>3801.96</v>
      </c>
      <c r="K23" s="18"/>
    </row>
    <row r="24" spans="1:11" ht="22.5" customHeight="1" x14ac:dyDescent="0.25">
      <c r="A24" s="18" t="s">
        <v>25</v>
      </c>
      <c r="B24" s="23" t="s">
        <v>38</v>
      </c>
      <c r="C24" s="18" t="s">
        <v>31</v>
      </c>
      <c r="D24" s="24">
        <v>15</v>
      </c>
      <c r="E24" s="15">
        <v>2372</v>
      </c>
      <c r="F24" s="14"/>
      <c r="G24" s="16"/>
      <c r="H24" s="17">
        <v>6.36</v>
      </c>
      <c r="I24" s="15">
        <v>118.6</v>
      </c>
      <c r="J24" s="15">
        <f t="shared" si="0"/>
        <v>2496.96</v>
      </c>
      <c r="K24" s="18"/>
    </row>
    <row r="25" spans="1:11" ht="20.25" customHeight="1" x14ac:dyDescent="0.25">
      <c r="A25" s="6"/>
      <c r="B25" s="6"/>
      <c r="C25" s="6"/>
      <c r="D25" s="22" t="s">
        <v>32</v>
      </c>
      <c r="E25" s="27">
        <f>SUM(E15:E24)</f>
        <v>34597</v>
      </c>
      <c r="F25" s="28"/>
      <c r="G25" s="29">
        <f>SUM(G15:G24)</f>
        <v>1983.4</v>
      </c>
      <c r="H25" s="21">
        <f>SUM(H15:H24)</f>
        <v>6.36</v>
      </c>
      <c r="I25" s="27">
        <f>SUM(I15:I24)</f>
        <v>1729.85</v>
      </c>
      <c r="J25" s="30">
        <f>SUM(J15:J24)</f>
        <v>34349.81</v>
      </c>
      <c r="K25" s="6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2"/>
      <c r="K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30" spans="1:11" ht="18.75" x14ac:dyDescent="0.3">
      <c r="C30" s="7"/>
      <c r="D30" s="26" t="s">
        <v>45</v>
      </c>
      <c r="E30" s="26"/>
      <c r="F30" s="25"/>
    </row>
    <row r="31" spans="1:11" ht="18.75" x14ac:dyDescent="0.3">
      <c r="C31" s="7"/>
      <c r="D31" s="26" t="s">
        <v>46</v>
      </c>
      <c r="E31" s="26"/>
      <c r="F31" s="25"/>
    </row>
    <row r="32" spans="1:11" ht="18.75" x14ac:dyDescent="0.3">
      <c r="C32" s="7"/>
      <c r="D32" s="7"/>
      <c r="E32" s="7"/>
    </row>
  </sheetData>
  <pageMargins left="0.19685039370078741" right="0.19685039370078741" top="0.39370078740157483" bottom="0.74803149606299213" header="0.31496062992125984" footer="0.31496062992125984"/>
  <pageSetup paperSize="5" scale="75" orientation="landscape" horizontalDpi="4294967293" verticalDpi="4294967293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2"/>
  <sheetViews>
    <sheetView topLeftCell="A4" workbookViewId="0">
      <selection activeCell="A12" sqref="A12"/>
    </sheetView>
  </sheetViews>
  <sheetFormatPr baseColWidth="10" defaultRowHeight="15" x14ac:dyDescent="0.25"/>
  <cols>
    <col min="1" max="1" width="36.85546875" customWidth="1"/>
    <col min="2" max="2" width="12.140625" customWidth="1"/>
    <col min="3" max="3" width="19.42578125" customWidth="1"/>
    <col min="4" max="4" width="11.5703125" bestFit="1" customWidth="1"/>
    <col min="5" max="5" width="14.140625" bestFit="1" customWidth="1"/>
    <col min="6" max="6" width="14.42578125" customWidth="1"/>
    <col min="7" max="7" width="13" customWidth="1"/>
    <col min="8" max="8" width="12.5703125" customWidth="1"/>
    <col min="9" max="9" width="15.140625" customWidth="1"/>
    <col min="10" max="10" width="15.5703125" customWidth="1"/>
    <col min="11" max="11" width="46.28515625" customWidth="1"/>
  </cols>
  <sheetData>
    <row r="2" spans="1:11" ht="34.5" x14ac:dyDescent="0.55000000000000004">
      <c r="B2" s="9" t="s">
        <v>33</v>
      </c>
      <c r="C2" s="9"/>
      <c r="D2" s="9"/>
      <c r="E2" s="9"/>
      <c r="F2" s="9"/>
      <c r="G2" s="10"/>
      <c r="H2" s="10"/>
      <c r="I2" s="10"/>
    </row>
    <row r="3" spans="1:11" ht="34.5" x14ac:dyDescent="0.55000000000000004">
      <c r="B3" s="9"/>
      <c r="C3" s="9" t="s">
        <v>0</v>
      </c>
      <c r="D3" s="9"/>
      <c r="E3" s="9"/>
      <c r="F3" s="9"/>
      <c r="G3" s="10"/>
      <c r="H3" s="10"/>
      <c r="I3" s="10"/>
    </row>
    <row r="4" spans="1:11" ht="26.25" x14ac:dyDescent="0.4">
      <c r="B4" s="8"/>
      <c r="C4" s="8"/>
      <c r="D4" s="8"/>
      <c r="E4" s="8"/>
      <c r="F4" s="8"/>
    </row>
    <row r="6" spans="1:11" ht="21" x14ac:dyDescent="0.35">
      <c r="B6" s="11" t="s">
        <v>1</v>
      </c>
      <c r="C6" s="11"/>
      <c r="K6" s="12" t="s">
        <v>3</v>
      </c>
    </row>
    <row r="8" spans="1:11" ht="18.75" x14ac:dyDescent="0.3">
      <c r="E8" s="12" t="s">
        <v>2</v>
      </c>
      <c r="F8" s="12"/>
      <c r="G8" s="13"/>
    </row>
    <row r="11" spans="1:11" ht="18.75" x14ac:dyDescent="0.3">
      <c r="A11" s="12" t="s">
        <v>60</v>
      </c>
      <c r="B11" s="12"/>
      <c r="C11" s="7"/>
    </row>
    <row r="14" spans="1:11" ht="33" customHeight="1" x14ac:dyDescent="0.25">
      <c r="A14" s="3" t="s">
        <v>5</v>
      </c>
      <c r="B14" s="3" t="s">
        <v>6</v>
      </c>
      <c r="C14" s="3" t="s">
        <v>7</v>
      </c>
      <c r="D14" s="3" t="s">
        <v>8</v>
      </c>
      <c r="E14" s="4" t="s">
        <v>9</v>
      </c>
      <c r="F14" s="3" t="s">
        <v>10</v>
      </c>
      <c r="G14" s="3" t="s">
        <v>11</v>
      </c>
      <c r="H14" s="4" t="s">
        <v>12</v>
      </c>
      <c r="I14" s="5" t="s">
        <v>13</v>
      </c>
      <c r="J14" s="5" t="s">
        <v>14</v>
      </c>
      <c r="K14" s="3" t="s">
        <v>15</v>
      </c>
    </row>
    <row r="15" spans="1:11" ht="27" customHeight="1" x14ac:dyDescent="0.25">
      <c r="A15" s="18" t="s">
        <v>16</v>
      </c>
      <c r="B15" s="23" t="s">
        <v>42</v>
      </c>
      <c r="C15" s="18" t="s">
        <v>34</v>
      </c>
      <c r="D15" s="24">
        <v>15</v>
      </c>
      <c r="E15" s="15">
        <v>4334</v>
      </c>
      <c r="F15" s="14"/>
      <c r="G15" s="16">
        <v>404.16</v>
      </c>
      <c r="H15" s="14"/>
      <c r="I15" s="15">
        <v>216.7</v>
      </c>
      <c r="J15" s="15">
        <f>E15+F15-G15+H15+I15</f>
        <v>4146.54</v>
      </c>
      <c r="K15" s="18"/>
    </row>
    <row r="16" spans="1:11" ht="21" customHeight="1" x14ac:dyDescent="0.25">
      <c r="A16" s="18" t="s">
        <v>17</v>
      </c>
      <c r="B16" s="23" t="s">
        <v>35</v>
      </c>
      <c r="C16" s="14" t="s">
        <v>48</v>
      </c>
      <c r="D16" s="24">
        <v>15</v>
      </c>
      <c r="E16" s="15">
        <v>4084</v>
      </c>
      <c r="F16" s="14"/>
      <c r="G16" s="16">
        <v>362.53</v>
      </c>
      <c r="H16" s="14"/>
      <c r="I16" s="15">
        <v>204.2</v>
      </c>
      <c r="J16" s="15">
        <f t="shared" ref="J16:J24" si="0">E16+F16-G16+H16+I16</f>
        <v>3925.67</v>
      </c>
      <c r="K16" s="18"/>
    </row>
    <row r="17" spans="1:11" ht="21" customHeight="1" x14ac:dyDescent="0.25">
      <c r="A17" s="18" t="s">
        <v>18</v>
      </c>
      <c r="B17" s="23" t="s">
        <v>43</v>
      </c>
      <c r="C17" s="14" t="s">
        <v>48</v>
      </c>
      <c r="D17" s="24">
        <v>15</v>
      </c>
      <c r="E17" s="15">
        <v>3050</v>
      </c>
      <c r="F17" s="14"/>
      <c r="G17" s="16">
        <v>82.41</v>
      </c>
      <c r="H17" s="14"/>
      <c r="I17" s="15">
        <v>152.5</v>
      </c>
      <c r="J17" s="15">
        <f t="shared" si="0"/>
        <v>3120.09</v>
      </c>
      <c r="K17" s="18"/>
    </row>
    <row r="18" spans="1:11" ht="21" customHeight="1" x14ac:dyDescent="0.25">
      <c r="A18" s="18" t="s">
        <v>19</v>
      </c>
      <c r="B18" s="23" t="s">
        <v>44</v>
      </c>
      <c r="C18" s="18" t="s">
        <v>27</v>
      </c>
      <c r="D18" s="24">
        <v>15</v>
      </c>
      <c r="E18" s="15">
        <v>4160</v>
      </c>
      <c r="F18" s="14"/>
      <c r="G18" s="16">
        <v>374.69</v>
      </c>
      <c r="H18" s="14"/>
      <c r="I18" s="15">
        <v>208</v>
      </c>
      <c r="J18" s="15">
        <f t="shared" si="0"/>
        <v>3993.31</v>
      </c>
      <c r="K18" s="18"/>
    </row>
    <row r="19" spans="1:11" ht="22.5" customHeight="1" x14ac:dyDescent="0.25">
      <c r="A19" s="18" t="s">
        <v>20</v>
      </c>
      <c r="B19" s="23" t="s">
        <v>41</v>
      </c>
      <c r="C19" s="18" t="s">
        <v>28</v>
      </c>
      <c r="D19" s="24">
        <v>15</v>
      </c>
      <c r="E19" s="15">
        <v>3276</v>
      </c>
      <c r="F19" s="14"/>
      <c r="G19" s="16">
        <v>127.25</v>
      </c>
      <c r="H19" s="14"/>
      <c r="I19" s="15">
        <v>163.80000000000001</v>
      </c>
      <c r="J19" s="15">
        <f t="shared" si="0"/>
        <v>3312.55</v>
      </c>
      <c r="K19" s="18"/>
    </row>
    <row r="20" spans="1:11" ht="22.5" customHeight="1" x14ac:dyDescent="0.25">
      <c r="A20" s="18" t="s">
        <v>21</v>
      </c>
      <c r="B20" s="23" t="s">
        <v>37</v>
      </c>
      <c r="C20" s="18" t="s">
        <v>28</v>
      </c>
      <c r="D20" s="24">
        <v>15</v>
      </c>
      <c r="E20" s="15">
        <v>3050</v>
      </c>
      <c r="F20" s="14"/>
      <c r="G20" s="16">
        <v>82.41</v>
      </c>
      <c r="H20" s="14"/>
      <c r="I20" s="15">
        <v>152.5</v>
      </c>
      <c r="J20" s="15">
        <f t="shared" si="0"/>
        <v>3120.09</v>
      </c>
      <c r="K20" s="18"/>
    </row>
    <row r="21" spans="1:11" ht="22.5" customHeight="1" x14ac:dyDescent="0.25">
      <c r="A21" s="18" t="s">
        <v>22</v>
      </c>
      <c r="B21" s="23" t="s">
        <v>36</v>
      </c>
      <c r="C21" s="18" t="s">
        <v>29</v>
      </c>
      <c r="D21" s="24">
        <v>15</v>
      </c>
      <c r="E21" s="15">
        <v>3276</v>
      </c>
      <c r="F21" s="14"/>
      <c r="G21" s="16">
        <v>127.25</v>
      </c>
      <c r="H21" s="14"/>
      <c r="I21" s="15">
        <v>163.80000000000001</v>
      </c>
      <c r="J21" s="15">
        <f t="shared" si="0"/>
        <v>3312.55</v>
      </c>
      <c r="K21" s="18"/>
    </row>
    <row r="22" spans="1:11" ht="22.5" customHeight="1" x14ac:dyDescent="0.25">
      <c r="A22" s="18" t="s">
        <v>23</v>
      </c>
      <c r="B22" s="23" t="s">
        <v>39</v>
      </c>
      <c r="C22" s="18" t="s">
        <v>30</v>
      </c>
      <c r="D22" s="24">
        <v>15</v>
      </c>
      <c r="E22" s="15">
        <v>3050</v>
      </c>
      <c r="F22" s="14"/>
      <c r="G22" s="16">
        <v>82.41</v>
      </c>
      <c r="H22" s="14"/>
      <c r="I22" s="15">
        <v>152.5</v>
      </c>
      <c r="J22" s="15">
        <f t="shared" si="0"/>
        <v>3120.09</v>
      </c>
      <c r="K22" s="18"/>
    </row>
    <row r="23" spans="1:11" ht="22.5" customHeight="1" x14ac:dyDescent="0.25">
      <c r="A23" s="18" t="s">
        <v>24</v>
      </c>
      <c r="B23" s="23" t="s">
        <v>40</v>
      </c>
      <c r="C23" s="18" t="s">
        <v>30</v>
      </c>
      <c r="D23" s="24">
        <v>15</v>
      </c>
      <c r="E23" s="15">
        <v>3945</v>
      </c>
      <c r="F23" s="14"/>
      <c r="G23" s="16">
        <v>340.29</v>
      </c>
      <c r="H23" s="14"/>
      <c r="I23" s="15">
        <v>197.25</v>
      </c>
      <c r="J23" s="15">
        <f t="shared" si="0"/>
        <v>3801.96</v>
      </c>
      <c r="K23" s="18"/>
    </row>
    <row r="24" spans="1:11" ht="22.5" customHeight="1" x14ac:dyDescent="0.25">
      <c r="A24" s="18" t="s">
        <v>25</v>
      </c>
      <c r="B24" s="23" t="s">
        <v>38</v>
      </c>
      <c r="C24" s="18" t="s">
        <v>31</v>
      </c>
      <c r="D24" s="24">
        <v>15</v>
      </c>
      <c r="E24" s="15">
        <v>2372</v>
      </c>
      <c r="F24" s="14"/>
      <c r="G24" s="16"/>
      <c r="H24" s="17">
        <v>6.36</v>
      </c>
      <c r="I24" s="15">
        <v>118.6</v>
      </c>
      <c r="J24" s="15">
        <f t="shared" si="0"/>
        <v>2496.96</v>
      </c>
      <c r="K24" s="18"/>
    </row>
    <row r="25" spans="1:11" ht="20.25" customHeight="1" x14ac:dyDescent="0.25">
      <c r="A25" s="6"/>
      <c r="B25" s="6"/>
      <c r="C25" s="6"/>
      <c r="D25" s="22" t="s">
        <v>32</v>
      </c>
      <c r="E25" s="27">
        <f>SUM(E15:E24)</f>
        <v>34597</v>
      </c>
      <c r="F25" s="28"/>
      <c r="G25" s="29">
        <f>SUM(G15:G24)</f>
        <v>1983.4</v>
      </c>
      <c r="H25" s="21">
        <f>SUM(H15:H24)</f>
        <v>6.36</v>
      </c>
      <c r="I25" s="27">
        <f>SUM(I15:I24)</f>
        <v>1729.85</v>
      </c>
      <c r="J25" s="30">
        <f>SUM(J15:J24)</f>
        <v>34349.81</v>
      </c>
      <c r="K25" s="6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2"/>
      <c r="K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30" spans="1:11" ht="18.75" x14ac:dyDescent="0.3">
      <c r="C30" s="7"/>
      <c r="D30" s="26" t="s">
        <v>45</v>
      </c>
      <c r="E30" s="26"/>
      <c r="F30" s="25"/>
    </row>
    <row r="31" spans="1:11" ht="18.75" x14ac:dyDescent="0.3">
      <c r="C31" s="7"/>
      <c r="D31" s="26" t="s">
        <v>46</v>
      </c>
      <c r="E31" s="26"/>
      <c r="F31" s="25"/>
    </row>
    <row r="32" spans="1:11" ht="18.75" x14ac:dyDescent="0.3">
      <c r="C32" s="7"/>
      <c r="D32" s="7"/>
      <c r="E32" s="7"/>
    </row>
  </sheetData>
  <pageMargins left="0.19685039370078741" right="0.19685039370078741" top="0.39370078740157483" bottom="0.74803149606299213" header="0.31496062992125984" footer="0.31496062992125984"/>
  <pageSetup paperSize="5" scale="75" orientation="landscape" horizontalDpi="4294967293" verticalDpi="4294967293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2"/>
  <sheetViews>
    <sheetView topLeftCell="A10" workbookViewId="0">
      <selection activeCell="C9" sqref="C9"/>
    </sheetView>
  </sheetViews>
  <sheetFormatPr baseColWidth="10" defaultRowHeight="15" x14ac:dyDescent="0.25"/>
  <cols>
    <col min="1" max="1" width="36.85546875" customWidth="1"/>
    <col min="2" max="2" width="12.140625" customWidth="1"/>
    <col min="3" max="3" width="19.42578125" customWidth="1"/>
    <col min="4" max="4" width="11.5703125" bestFit="1" customWidth="1"/>
    <col min="5" max="5" width="14.140625" bestFit="1" customWidth="1"/>
    <col min="6" max="6" width="14.42578125" customWidth="1"/>
    <col min="7" max="7" width="13" customWidth="1"/>
    <col min="8" max="8" width="12.5703125" customWidth="1"/>
    <col min="9" max="9" width="15.140625" customWidth="1"/>
    <col min="10" max="10" width="15.5703125" customWidth="1"/>
    <col min="11" max="11" width="46.28515625" customWidth="1"/>
  </cols>
  <sheetData>
    <row r="2" spans="1:11" ht="34.5" x14ac:dyDescent="0.55000000000000004">
      <c r="B2" s="9" t="s">
        <v>33</v>
      </c>
      <c r="C2" s="9"/>
      <c r="D2" s="9"/>
      <c r="E2" s="9"/>
      <c r="F2" s="9"/>
      <c r="G2" s="10"/>
      <c r="H2" s="10"/>
      <c r="I2" s="10"/>
    </row>
    <row r="3" spans="1:11" ht="34.5" x14ac:dyDescent="0.55000000000000004">
      <c r="B3" s="9"/>
      <c r="C3" s="9" t="s">
        <v>0</v>
      </c>
      <c r="D3" s="9"/>
      <c r="E3" s="9"/>
      <c r="F3" s="9"/>
      <c r="G3" s="10"/>
      <c r="H3" s="10"/>
      <c r="I3" s="10"/>
    </row>
    <row r="4" spans="1:11" ht="26.25" x14ac:dyDescent="0.4">
      <c r="B4" s="8"/>
      <c r="C4" s="8"/>
      <c r="D4" s="8"/>
      <c r="E4" s="8"/>
      <c r="F4" s="8"/>
    </row>
    <row r="6" spans="1:11" ht="21" x14ac:dyDescent="0.35">
      <c r="B6" s="11" t="s">
        <v>1</v>
      </c>
      <c r="C6" s="11"/>
      <c r="K6" s="12" t="s">
        <v>3</v>
      </c>
    </row>
    <row r="8" spans="1:11" ht="18.75" x14ac:dyDescent="0.3">
      <c r="E8" s="12" t="s">
        <v>2</v>
      </c>
      <c r="F8" s="12"/>
      <c r="G8" s="13"/>
    </row>
    <row r="11" spans="1:11" ht="18.75" x14ac:dyDescent="0.3">
      <c r="A11" s="12" t="s">
        <v>61</v>
      </c>
      <c r="B11" s="12"/>
      <c r="C11" s="7"/>
    </row>
    <row r="14" spans="1:11" ht="33" customHeight="1" x14ac:dyDescent="0.25">
      <c r="A14" s="3" t="s">
        <v>5</v>
      </c>
      <c r="B14" s="3" t="s">
        <v>6</v>
      </c>
      <c r="C14" s="3" t="s">
        <v>7</v>
      </c>
      <c r="D14" s="3" t="s">
        <v>8</v>
      </c>
      <c r="E14" s="4" t="s">
        <v>9</v>
      </c>
      <c r="F14" s="3" t="s">
        <v>10</v>
      </c>
      <c r="G14" s="3" t="s">
        <v>11</v>
      </c>
      <c r="H14" s="4" t="s">
        <v>12</v>
      </c>
      <c r="I14" s="5" t="s">
        <v>13</v>
      </c>
      <c r="J14" s="5" t="s">
        <v>14</v>
      </c>
      <c r="K14" s="3" t="s">
        <v>15</v>
      </c>
    </row>
    <row r="15" spans="1:11" ht="27" customHeight="1" x14ac:dyDescent="0.25">
      <c r="A15" s="18" t="s">
        <v>16</v>
      </c>
      <c r="B15" s="23" t="s">
        <v>42</v>
      </c>
      <c r="C15" s="18" t="s">
        <v>34</v>
      </c>
      <c r="D15" s="24">
        <v>15</v>
      </c>
      <c r="E15" s="15">
        <v>4334</v>
      </c>
      <c r="F15" s="14"/>
      <c r="G15" s="16">
        <v>404.16</v>
      </c>
      <c r="H15" s="14"/>
      <c r="I15" s="15">
        <v>216.7</v>
      </c>
      <c r="J15" s="15">
        <f>E15+F15-G15+H15+I15</f>
        <v>4146.54</v>
      </c>
      <c r="K15" s="18"/>
    </row>
    <row r="16" spans="1:11" ht="21" customHeight="1" x14ac:dyDescent="0.25">
      <c r="A16" s="18" t="s">
        <v>17</v>
      </c>
      <c r="B16" s="23" t="s">
        <v>35</v>
      </c>
      <c r="C16" s="14" t="s">
        <v>48</v>
      </c>
      <c r="D16" s="24">
        <v>15</v>
      </c>
      <c r="E16" s="15">
        <v>4084</v>
      </c>
      <c r="F16" s="14"/>
      <c r="G16" s="16">
        <v>362.53</v>
      </c>
      <c r="H16" s="14"/>
      <c r="I16" s="15">
        <v>204.2</v>
      </c>
      <c r="J16" s="15">
        <f t="shared" ref="J16:J24" si="0">E16+F16-G16+H16+I16</f>
        <v>3925.67</v>
      </c>
      <c r="K16" s="18"/>
    </row>
    <row r="17" spans="1:11" ht="21" customHeight="1" x14ac:dyDescent="0.25">
      <c r="A17" s="18" t="s">
        <v>18</v>
      </c>
      <c r="B17" s="23" t="s">
        <v>43</v>
      </c>
      <c r="C17" s="14" t="s">
        <v>48</v>
      </c>
      <c r="D17" s="24">
        <v>15</v>
      </c>
      <c r="E17" s="15">
        <v>3050</v>
      </c>
      <c r="F17" s="14"/>
      <c r="G17" s="16">
        <v>82.41</v>
      </c>
      <c r="H17" s="14"/>
      <c r="I17" s="15">
        <v>152.5</v>
      </c>
      <c r="J17" s="15">
        <f t="shared" si="0"/>
        <v>3120.09</v>
      </c>
      <c r="K17" s="18"/>
    </row>
    <row r="18" spans="1:11" ht="21" customHeight="1" x14ac:dyDescent="0.25">
      <c r="A18" s="18" t="s">
        <v>19</v>
      </c>
      <c r="B18" s="23" t="s">
        <v>44</v>
      </c>
      <c r="C18" s="18" t="s">
        <v>27</v>
      </c>
      <c r="D18" s="24">
        <v>15</v>
      </c>
      <c r="E18" s="15">
        <v>4160</v>
      </c>
      <c r="F18" s="14"/>
      <c r="G18" s="16">
        <v>374.69</v>
      </c>
      <c r="H18" s="14"/>
      <c r="I18" s="15">
        <v>208</v>
      </c>
      <c r="J18" s="15">
        <f t="shared" si="0"/>
        <v>3993.31</v>
      </c>
      <c r="K18" s="18"/>
    </row>
    <row r="19" spans="1:11" ht="22.5" customHeight="1" x14ac:dyDescent="0.25">
      <c r="A19" s="18" t="s">
        <v>20</v>
      </c>
      <c r="B19" s="23" t="s">
        <v>41</v>
      </c>
      <c r="C19" s="18" t="s">
        <v>28</v>
      </c>
      <c r="D19" s="24">
        <v>15</v>
      </c>
      <c r="E19" s="15">
        <v>3276</v>
      </c>
      <c r="F19" s="14"/>
      <c r="G19" s="16">
        <v>127.25</v>
      </c>
      <c r="H19" s="14"/>
      <c r="I19" s="15">
        <v>163.80000000000001</v>
      </c>
      <c r="J19" s="15">
        <f t="shared" si="0"/>
        <v>3312.55</v>
      </c>
      <c r="K19" s="18"/>
    </row>
    <row r="20" spans="1:11" ht="22.5" customHeight="1" x14ac:dyDescent="0.25">
      <c r="A20" s="18" t="s">
        <v>21</v>
      </c>
      <c r="B20" s="23" t="s">
        <v>37</v>
      </c>
      <c r="C20" s="18" t="s">
        <v>28</v>
      </c>
      <c r="D20" s="24">
        <v>15</v>
      </c>
      <c r="E20" s="15">
        <v>3050</v>
      </c>
      <c r="F20" s="14"/>
      <c r="G20" s="16">
        <v>82.41</v>
      </c>
      <c r="H20" s="14"/>
      <c r="I20" s="15">
        <v>152.5</v>
      </c>
      <c r="J20" s="15">
        <f t="shared" si="0"/>
        <v>3120.09</v>
      </c>
      <c r="K20" s="18"/>
    </row>
    <row r="21" spans="1:11" ht="22.5" customHeight="1" x14ac:dyDescent="0.25">
      <c r="A21" s="18" t="s">
        <v>22</v>
      </c>
      <c r="B21" s="23" t="s">
        <v>36</v>
      </c>
      <c r="C21" s="18" t="s">
        <v>29</v>
      </c>
      <c r="D21" s="24">
        <v>15</v>
      </c>
      <c r="E21" s="15">
        <v>3276</v>
      </c>
      <c r="F21" s="14"/>
      <c r="G21" s="16">
        <v>127.25</v>
      </c>
      <c r="H21" s="14"/>
      <c r="I21" s="15">
        <v>163.80000000000001</v>
      </c>
      <c r="J21" s="15">
        <f t="shared" si="0"/>
        <v>3312.55</v>
      </c>
      <c r="K21" s="18"/>
    </row>
    <row r="22" spans="1:11" ht="22.5" customHeight="1" x14ac:dyDescent="0.25">
      <c r="A22" s="18" t="s">
        <v>23</v>
      </c>
      <c r="B22" s="23" t="s">
        <v>39</v>
      </c>
      <c r="C22" s="18" t="s">
        <v>30</v>
      </c>
      <c r="D22" s="24">
        <v>15</v>
      </c>
      <c r="E22" s="15">
        <v>3050</v>
      </c>
      <c r="F22" s="14"/>
      <c r="G22" s="16">
        <v>82.41</v>
      </c>
      <c r="H22" s="14"/>
      <c r="I22" s="15">
        <v>152.5</v>
      </c>
      <c r="J22" s="15">
        <f t="shared" si="0"/>
        <v>3120.09</v>
      </c>
      <c r="K22" s="18"/>
    </row>
    <row r="23" spans="1:11" ht="22.5" customHeight="1" x14ac:dyDescent="0.25">
      <c r="A23" s="18" t="s">
        <v>24</v>
      </c>
      <c r="B23" s="23" t="s">
        <v>40</v>
      </c>
      <c r="C23" s="18" t="s">
        <v>30</v>
      </c>
      <c r="D23" s="24">
        <v>15</v>
      </c>
      <c r="E23" s="15">
        <v>3945</v>
      </c>
      <c r="F23" s="14"/>
      <c r="G23" s="16">
        <v>340.29</v>
      </c>
      <c r="H23" s="14"/>
      <c r="I23" s="15">
        <v>197.25</v>
      </c>
      <c r="J23" s="15">
        <f t="shared" si="0"/>
        <v>3801.96</v>
      </c>
      <c r="K23" s="18"/>
    </row>
    <row r="24" spans="1:11" ht="22.5" customHeight="1" x14ac:dyDescent="0.25">
      <c r="A24" s="18" t="s">
        <v>25</v>
      </c>
      <c r="B24" s="23" t="s">
        <v>38</v>
      </c>
      <c r="C24" s="18" t="s">
        <v>31</v>
      </c>
      <c r="D24" s="24">
        <v>15</v>
      </c>
      <c r="E24" s="15">
        <v>2372</v>
      </c>
      <c r="F24" s="14"/>
      <c r="G24" s="16"/>
      <c r="H24" s="17">
        <v>6.36</v>
      </c>
      <c r="I24" s="15">
        <v>118.6</v>
      </c>
      <c r="J24" s="15">
        <f t="shared" si="0"/>
        <v>2496.96</v>
      </c>
      <c r="K24" s="18"/>
    </row>
    <row r="25" spans="1:11" ht="20.25" customHeight="1" x14ac:dyDescent="0.25">
      <c r="A25" s="6"/>
      <c r="B25" s="6"/>
      <c r="C25" s="6"/>
      <c r="D25" s="22" t="s">
        <v>32</v>
      </c>
      <c r="E25" s="27">
        <f>SUM(E15:E24)</f>
        <v>34597</v>
      </c>
      <c r="F25" s="28"/>
      <c r="G25" s="29">
        <f>SUM(G15:G24)</f>
        <v>1983.4</v>
      </c>
      <c r="H25" s="21">
        <f>SUM(H15:H24)</f>
        <v>6.36</v>
      </c>
      <c r="I25" s="27">
        <f>SUM(I15:I24)</f>
        <v>1729.85</v>
      </c>
      <c r="J25" s="30">
        <f>SUM(J15:J24)</f>
        <v>34349.81</v>
      </c>
      <c r="K25" s="6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2"/>
      <c r="K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30" spans="1:11" ht="18.75" x14ac:dyDescent="0.3">
      <c r="C30" s="7"/>
      <c r="D30" s="26" t="s">
        <v>45</v>
      </c>
      <c r="E30" s="26"/>
      <c r="F30" s="25"/>
    </row>
    <row r="31" spans="1:11" ht="18.75" x14ac:dyDescent="0.3">
      <c r="C31" s="7"/>
      <c r="D31" s="26" t="s">
        <v>46</v>
      </c>
      <c r="E31" s="26"/>
      <c r="F31" s="25"/>
    </row>
    <row r="32" spans="1:11" ht="18.75" x14ac:dyDescent="0.3">
      <c r="C32" s="7"/>
      <c r="D32" s="7"/>
      <c r="E32" s="7"/>
    </row>
  </sheetData>
  <pageMargins left="0.19685039370078741" right="0.19685039370078741" top="0.39370078740157483" bottom="0.74803149606299213" header="0.31496062992125984" footer="0.31496062992125984"/>
  <pageSetup paperSize="5" scale="75" orientation="landscape" horizontalDpi="4294967293" verticalDpi="4294967293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2"/>
  <sheetViews>
    <sheetView topLeftCell="A13" workbookViewId="0">
      <selection activeCell="A12" sqref="A12"/>
    </sheetView>
  </sheetViews>
  <sheetFormatPr baseColWidth="10" defaultRowHeight="15" x14ac:dyDescent="0.25"/>
  <cols>
    <col min="1" max="1" width="36.85546875" customWidth="1"/>
    <col min="2" max="2" width="12.140625" customWidth="1"/>
    <col min="3" max="3" width="19.42578125" customWidth="1"/>
    <col min="4" max="4" width="11.5703125" bestFit="1" customWidth="1"/>
    <col min="5" max="5" width="14.140625" bestFit="1" customWidth="1"/>
    <col min="6" max="6" width="14.42578125" customWidth="1"/>
    <col min="7" max="7" width="13" customWidth="1"/>
    <col min="8" max="8" width="12.5703125" customWidth="1"/>
    <col min="9" max="9" width="15.140625" customWidth="1"/>
    <col min="10" max="10" width="15.5703125" customWidth="1"/>
    <col min="11" max="11" width="46.28515625" customWidth="1"/>
  </cols>
  <sheetData>
    <row r="2" spans="1:11" ht="34.5" x14ac:dyDescent="0.55000000000000004">
      <c r="B2" s="9" t="s">
        <v>33</v>
      </c>
      <c r="C2" s="9"/>
      <c r="D2" s="9"/>
      <c r="E2" s="9"/>
      <c r="F2" s="9"/>
      <c r="G2" s="10"/>
      <c r="H2" s="10"/>
      <c r="I2" s="10"/>
    </row>
    <row r="3" spans="1:11" ht="34.5" x14ac:dyDescent="0.55000000000000004">
      <c r="B3" s="9"/>
      <c r="C3" s="9" t="s">
        <v>0</v>
      </c>
      <c r="D3" s="9"/>
      <c r="E3" s="9"/>
      <c r="F3" s="9"/>
      <c r="G3" s="10"/>
      <c r="H3" s="10"/>
      <c r="I3" s="10"/>
    </row>
    <row r="4" spans="1:11" ht="26.25" x14ac:dyDescent="0.4">
      <c r="B4" s="8"/>
      <c r="C4" s="8"/>
      <c r="D4" s="8"/>
      <c r="E4" s="8"/>
      <c r="F4" s="8"/>
    </row>
    <row r="6" spans="1:11" ht="21" x14ac:dyDescent="0.35">
      <c r="B6" s="11" t="s">
        <v>1</v>
      </c>
      <c r="C6" s="11"/>
      <c r="K6" s="12" t="s">
        <v>3</v>
      </c>
    </row>
    <row r="8" spans="1:11" ht="18.75" x14ac:dyDescent="0.3">
      <c r="E8" s="12" t="s">
        <v>2</v>
      </c>
      <c r="F8" s="12"/>
      <c r="G8" s="13"/>
    </row>
    <row r="11" spans="1:11" ht="18.75" x14ac:dyDescent="0.3">
      <c r="A11" s="12" t="s">
        <v>62</v>
      </c>
      <c r="B11" s="12"/>
      <c r="C11" s="7"/>
    </row>
    <row r="14" spans="1:11" ht="33" customHeight="1" x14ac:dyDescent="0.25">
      <c r="A14" s="3" t="s">
        <v>5</v>
      </c>
      <c r="B14" s="3" t="s">
        <v>6</v>
      </c>
      <c r="C14" s="3" t="s">
        <v>7</v>
      </c>
      <c r="D14" s="3" t="s">
        <v>8</v>
      </c>
      <c r="E14" s="4" t="s">
        <v>9</v>
      </c>
      <c r="F14" s="3" t="s">
        <v>10</v>
      </c>
      <c r="G14" s="3" t="s">
        <v>11</v>
      </c>
      <c r="H14" s="4" t="s">
        <v>12</v>
      </c>
      <c r="I14" s="5" t="s">
        <v>13</v>
      </c>
      <c r="J14" s="5" t="s">
        <v>14</v>
      </c>
      <c r="K14" s="3" t="s">
        <v>15</v>
      </c>
    </row>
    <row r="15" spans="1:11" ht="27" customHeight="1" x14ac:dyDescent="0.25">
      <c r="A15" s="18" t="s">
        <v>16</v>
      </c>
      <c r="B15" s="23" t="s">
        <v>42</v>
      </c>
      <c r="C15" s="18" t="s">
        <v>34</v>
      </c>
      <c r="D15" s="24">
        <v>15</v>
      </c>
      <c r="E15" s="15">
        <v>4334</v>
      </c>
      <c r="F15" s="14"/>
      <c r="G15" s="16">
        <v>404.16</v>
      </c>
      <c r="H15" s="14"/>
      <c r="I15" s="15">
        <v>216.7</v>
      </c>
      <c r="J15" s="15">
        <f>E15+F15-G15+H15+I15</f>
        <v>4146.54</v>
      </c>
      <c r="K15" s="18"/>
    </row>
    <row r="16" spans="1:11" ht="21" customHeight="1" x14ac:dyDescent="0.25">
      <c r="A16" s="18" t="s">
        <v>17</v>
      </c>
      <c r="B16" s="23" t="s">
        <v>35</v>
      </c>
      <c r="C16" s="14" t="s">
        <v>48</v>
      </c>
      <c r="D16" s="24">
        <v>15</v>
      </c>
      <c r="E16" s="15">
        <v>4084</v>
      </c>
      <c r="F16" s="14"/>
      <c r="G16" s="16">
        <v>362.53</v>
      </c>
      <c r="H16" s="14"/>
      <c r="I16" s="15">
        <v>204.2</v>
      </c>
      <c r="J16" s="15">
        <f t="shared" ref="J16:J24" si="0">E16+F16-G16+H16+I16</f>
        <v>3925.67</v>
      </c>
      <c r="K16" s="18"/>
    </row>
    <row r="17" spans="1:11" ht="21" customHeight="1" x14ac:dyDescent="0.25">
      <c r="A17" s="18" t="s">
        <v>18</v>
      </c>
      <c r="B17" s="23" t="s">
        <v>43</v>
      </c>
      <c r="C17" s="14" t="s">
        <v>48</v>
      </c>
      <c r="D17" s="24">
        <v>15</v>
      </c>
      <c r="E17" s="15">
        <v>3050</v>
      </c>
      <c r="F17" s="14"/>
      <c r="G17" s="16">
        <v>82.41</v>
      </c>
      <c r="H17" s="14"/>
      <c r="I17" s="15">
        <v>152.5</v>
      </c>
      <c r="J17" s="15">
        <f t="shared" si="0"/>
        <v>3120.09</v>
      </c>
      <c r="K17" s="18"/>
    </row>
    <row r="18" spans="1:11" ht="21" customHeight="1" x14ac:dyDescent="0.25">
      <c r="A18" s="18" t="s">
        <v>19</v>
      </c>
      <c r="B18" s="23" t="s">
        <v>44</v>
      </c>
      <c r="C18" s="18" t="s">
        <v>27</v>
      </c>
      <c r="D18" s="24">
        <v>15</v>
      </c>
      <c r="E18" s="15">
        <v>4160</v>
      </c>
      <c r="F18" s="14"/>
      <c r="G18" s="16">
        <v>374.69</v>
      </c>
      <c r="H18" s="14"/>
      <c r="I18" s="15">
        <v>208</v>
      </c>
      <c r="J18" s="15">
        <f t="shared" si="0"/>
        <v>3993.31</v>
      </c>
      <c r="K18" s="18"/>
    </row>
    <row r="19" spans="1:11" ht="22.5" customHeight="1" x14ac:dyDescent="0.25">
      <c r="A19" s="18" t="s">
        <v>20</v>
      </c>
      <c r="B19" s="23" t="s">
        <v>41</v>
      </c>
      <c r="C19" s="18" t="s">
        <v>28</v>
      </c>
      <c r="D19" s="24">
        <v>15</v>
      </c>
      <c r="E19" s="15">
        <v>3276</v>
      </c>
      <c r="F19" s="14"/>
      <c r="G19" s="16">
        <v>127.25</v>
      </c>
      <c r="H19" s="14"/>
      <c r="I19" s="15">
        <v>163.80000000000001</v>
      </c>
      <c r="J19" s="15">
        <f t="shared" si="0"/>
        <v>3312.55</v>
      </c>
      <c r="K19" s="18"/>
    </row>
    <row r="20" spans="1:11" ht="22.5" customHeight="1" x14ac:dyDescent="0.25">
      <c r="A20" s="18" t="s">
        <v>21</v>
      </c>
      <c r="B20" s="23" t="s">
        <v>37</v>
      </c>
      <c r="C20" s="18" t="s">
        <v>28</v>
      </c>
      <c r="D20" s="24">
        <v>15</v>
      </c>
      <c r="E20" s="15">
        <v>3050</v>
      </c>
      <c r="F20" s="14"/>
      <c r="G20" s="16">
        <v>82.41</v>
      </c>
      <c r="H20" s="14"/>
      <c r="I20" s="15">
        <v>152.5</v>
      </c>
      <c r="J20" s="15">
        <f t="shared" si="0"/>
        <v>3120.09</v>
      </c>
      <c r="K20" s="18"/>
    </row>
    <row r="21" spans="1:11" ht="22.5" customHeight="1" x14ac:dyDescent="0.25">
      <c r="A21" s="18" t="s">
        <v>22</v>
      </c>
      <c r="B21" s="23" t="s">
        <v>36</v>
      </c>
      <c r="C21" s="18" t="s">
        <v>29</v>
      </c>
      <c r="D21" s="24">
        <v>15</v>
      </c>
      <c r="E21" s="15">
        <v>3276</v>
      </c>
      <c r="F21" s="14"/>
      <c r="G21" s="16">
        <v>127.25</v>
      </c>
      <c r="H21" s="14"/>
      <c r="I21" s="15">
        <v>163.80000000000001</v>
      </c>
      <c r="J21" s="15">
        <f t="shared" si="0"/>
        <v>3312.55</v>
      </c>
      <c r="K21" s="18"/>
    </row>
    <row r="22" spans="1:11" ht="22.5" customHeight="1" x14ac:dyDescent="0.25">
      <c r="A22" s="18" t="s">
        <v>23</v>
      </c>
      <c r="B22" s="23" t="s">
        <v>39</v>
      </c>
      <c r="C22" s="18" t="s">
        <v>30</v>
      </c>
      <c r="D22" s="24">
        <v>15</v>
      </c>
      <c r="E22" s="15">
        <v>3050</v>
      </c>
      <c r="F22" s="14"/>
      <c r="G22" s="16">
        <v>82.41</v>
      </c>
      <c r="H22" s="14"/>
      <c r="I22" s="15">
        <v>152.5</v>
      </c>
      <c r="J22" s="15">
        <f t="shared" si="0"/>
        <v>3120.09</v>
      </c>
      <c r="K22" s="18"/>
    </row>
    <row r="23" spans="1:11" ht="22.5" customHeight="1" x14ac:dyDescent="0.25">
      <c r="A23" s="18" t="s">
        <v>24</v>
      </c>
      <c r="B23" s="23" t="s">
        <v>40</v>
      </c>
      <c r="C23" s="18" t="s">
        <v>30</v>
      </c>
      <c r="D23" s="24">
        <v>15</v>
      </c>
      <c r="E23" s="15">
        <v>3945</v>
      </c>
      <c r="F23" s="14"/>
      <c r="G23" s="16">
        <v>340.29</v>
      </c>
      <c r="H23" s="14"/>
      <c r="I23" s="15">
        <v>197.25</v>
      </c>
      <c r="J23" s="15">
        <f t="shared" si="0"/>
        <v>3801.96</v>
      </c>
      <c r="K23" s="18"/>
    </row>
    <row r="24" spans="1:11" ht="22.5" customHeight="1" x14ac:dyDescent="0.25">
      <c r="A24" s="18" t="s">
        <v>25</v>
      </c>
      <c r="B24" s="23" t="s">
        <v>38</v>
      </c>
      <c r="C24" s="18" t="s">
        <v>31</v>
      </c>
      <c r="D24" s="24">
        <v>15</v>
      </c>
      <c r="E24" s="15">
        <v>2372</v>
      </c>
      <c r="F24" s="14"/>
      <c r="G24" s="16"/>
      <c r="H24" s="17">
        <v>6.36</v>
      </c>
      <c r="I24" s="15">
        <v>118.6</v>
      </c>
      <c r="J24" s="15">
        <f t="shared" si="0"/>
        <v>2496.96</v>
      </c>
      <c r="K24" s="18"/>
    </row>
    <row r="25" spans="1:11" ht="20.25" customHeight="1" x14ac:dyDescent="0.25">
      <c r="A25" s="6"/>
      <c r="B25" s="6"/>
      <c r="C25" s="6"/>
      <c r="D25" s="22" t="s">
        <v>32</v>
      </c>
      <c r="E25" s="27">
        <f>SUM(E15:E24)</f>
        <v>34597</v>
      </c>
      <c r="F25" s="28"/>
      <c r="G25" s="29">
        <f>SUM(G15:G24)</f>
        <v>1983.4</v>
      </c>
      <c r="H25" s="21">
        <f>SUM(H15:H24)</f>
        <v>6.36</v>
      </c>
      <c r="I25" s="27">
        <f>SUM(I15:I24)</f>
        <v>1729.85</v>
      </c>
      <c r="J25" s="30">
        <f>SUM(J15:J24)</f>
        <v>34349.81</v>
      </c>
      <c r="K25" s="6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2"/>
      <c r="K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30" spans="1:11" ht="18.75" x14ac:dyDescent="0.3">
      <c r="C30" s="7"/>
      <c r="D30" s="26" t="s">
        <v>45</v>
      </c>
      <c r="E30" s="26"/>
      <c r="F30" s="25"/>
    </row>
    <row r="31" spans="1:11" ht="18.75" x14ac:dyDescent="0.3">
      <c r="C31" s="7"/>
      <c r="D31" s="26" t="s">
        <v>46</v>
      </c>
      <c r="E31" s="26"/>
      <c r="F31" s="25"/>
    </row>
    <row r="32" spans="1:11" ht="18.75" x14ac:dyDescent="0.3">
      <c r="C32" s="7"/>
      <c r="D32" s="7"/>
      <c r="E32" s="7"/>
    </row>
  </sheetData>
  <pageMargins left="0.19685039370078741" right="0.19685039370078741" top="0.39370078740157483" bottom="0.74803149606299213" header="0.31496062992125984" footer="0.31496062992125984"/>
  <pageSetup paperSize="5" scale="75" orientation="landscape" horizontalDpi="4294967293" verticalDpi="4294967293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2"/>
  <sheetViews>
    <sheetView workbookViewId="0">
      <selection activeCell="I5" sqref="I5"/>
    </sheetView>
  </sheetViews>
  <sheetFormatPr baseColWidth="10" defaultRowHeight="15" x14ac:dyDescent="0.25"/>
  <cols>
    <col min="1" max="1" width="36.85546875" customWidth="1"/>
    <col min="2" max="2" width="12.140625" customWidth="1"/>
    <col min="3" max="3" width="19.42578125" customWidth="1"/>
    <col min="4" max="4" width="11.5703125" bestFit="1" customWidth="1"/>
    <col min="5" max="5" width="14.140625" bestFit="1" customWidth="1"/>
    <col min="6" max="6" width="14.42578125" customWidth="1"/>
    <col min="7" max="7" width="13" customWidth="1"/>
    <col min="8" max="8" width="12.5703125" customWidth="1"/>
    <col min="9" max="9" width="15.140625" customWidth="1"/>
    <col min="10" max="10" width="15.5703125" customWidth="1"/>
    <col min="11" max="11" width="46.28515625" customWidth="1"/>
  </cols>
  <sheetData>
    <row r="2" spans="1:11" ht="34.5" x14ac:dyDescent="0.55000000000000004">
      <c r="B2" s="9" t="s">
        <v>33</v>
      </c>
      <c r="C2" s="9"/>
      <c r="D2" s="9"/>
      <c r="E2" s="9"/>
      <c r="F2" s="9"/>
      <c r="G2" s="10"/>
      <c r="H2" s="10"/>
      <c r="I2" s="10"/>
    </row>
    <row r="3" spans="1:11" ht="34.5" x14ac:dyDescent="0.55000000000000004">
      <c r="B3" s="9"/>
      <c r="C3" s="9" t="s">
        <v>0</v>
      </c>
      <c r="D3" s="9"/>
      <c r="E3" s="9"/>
      <c r="F3" s="9"/>
      <c r="G3" s="10"/>
      <c r="H3" s="10"/>
      <c r="I3" s="10"/>
    </row>
    <row r="4" spans="1:11" ht="26.25" x14ac:dyDescent="0.4">
      <c r="B4" s="8"/>
      <c r="C4" s="8"/>
      <c r="D4" s="8"/>
      <c r="E4" s="8"/>
      <c r="F4" s="8"/>
    </row>
    <row r="6" spans="1:11" ht="21" x14ac:dyDescent="0.35">
      <c r="B6" s="11" t="s">
        <v>1</v>
      </c>
      <c r="C6" s="11"/>
      <c r="K6" s="12" t="s">
        <v>3</v>
      </c>
    </row>
    <row r="8" spans="1:11" ht="18.75" x14ac:dyDescent="0.3">
      <c r="E8" s="12" t="s">
        <v>2</v>
      </c>
      <c r="F8" s="12"/>
      <c r="G8" s="13"/>
    </row>
    <row r="11" spans="1:11" ht="18.75" x14ac:dyDescent="0.3">
      <c r="A11" s="12" t="s">
        <v>63</v>
      </c>
      <c r="B11" s="12"/>
      <c r="C11" s="7"/>
    </row>
    <row r="14" spans="1:11" ht="33" customHeight="1" x14ac:dyDescent="0.25">
      <c r="A14" s="3" t="s">
        <v>5</v>
      </c>
      <c r="B14" s="3" t="s">
        <v>6</v>
      </c>
      <c r="C14" s="3" t="s">
        <v>7</v>
      </c>
      <c r="D14" s="3" t="s">
        <v>8</v>
      </c>
      <c r="E14" s="4" t="s">
        <v>9</v>
      </c>
      <c r="F14" s="3" t="s">
        <v>10</v>
      </c>
      <c r="G14" s="3" t="s">
        <v>11</v>
      </c>
      <c r="H14" s="4" t="s">
        <v>12</v>
      </c>
      <c r="I14" s="5" t="s">
        <v>13</v>
      </c>
      <c r="J14" s="5" t="s">
        <v>14</v>
      </c>
      <c r="K14" s="3" t="s">
        <v>15</v>
      </c>
    </row>
    <row r="15" spans="1:11" ht="27" customHeight="1" x14ac:dyDescent="0.25">
      <c r="A15" s="18" t="s">
        <v>16</v>
      </c>
      <c r="B15" s="23" t="s">
        <v>42</v>
      </c>
      <c r="C15" s="18" t="s">
        <v>34</v>
      </c>
      <c r="D15" s="24">
        <v>15</v>
      </c>
      <c r="E15" s="15">
        <v>4334</v>
      </c>
      <c r="F15" s="14"/>
      <c r="G15" s="16">
        <v>404.16</v>
      </c>
      <c r="H15" s="14"/>
      <c r="I15" s="15">
        <v>216.7</v>
      </c>
      <c r="J15" s="15">
        <f>E15+F15-G15+H15+I15</f>
        <v>4146.54</v>
      </c>
      <c r="K15" s="18"/>
    </row>
    <row r="16" spans="1:11" ht="21" customHeight="1" x14ac:dyDescent="0.25">
      <c r="A16" s="18" t="s">
        <v>17</v>
      </c>
      <c r="B16" s="23" t="s">
        <v>35</v>
      </c>
      <c r="C16" s="14" t="s">
        <v>48</v>
      </c>
      <c r="D16" s="24">
        <v>15</v>
      </c>
      <c r="E16" s="15">
        <v>4084</v>
      </c>
      <c r="F16" s="14"/>
      <c r="G16" s="16">
        <v>362.53</v>
      </c>
      <c r="H16" s="14"/>
      <c r="I16" s="15">
        <v>204.2</v>
      </c>
      <c r="J16" s="15">
        <f t="shared" ref="J16:J24" si="0">E16+F16-G16+H16+I16</f>
        <v>3925.67</v>
      </c>
      <c r="K16" s="18"/>
    </row>
    <row r="17" spans="1:11" ht="21" customHeight="1" x14ac:dyDescent="0.25">
      <c r="A17" s="18" t="s">
        <v>18</v>
      </c>
      <c r="B17" s="23" t="s">
        <v>43</v>
      </c>
      <c r="C17" s="14" t="s">
        <v>48</v>
      </c>
      <c r="D17" s="24">
        <v>15</v>
      </c>
      <c r="E17" s="15">
        <v>3050</v>
      </c>
      <c r="F17" s="14"/>
      <c r="G17" s="16">
        <v>82.41</v>
      </c>
      <c r="H17" s="14"/>
      <c r="I17" s="15">
        <v>152.5</v>
      </c>
      <c r="J17" s="15">
        <f t="shared" si="0"/>
        <v>3120.09</v>
      </c>
      <c r="K17" s="18"/>
    </row>
    <row r="18" spans="1:11" ht="21" customHeight="1" x14ac:dyDescent="0.25">
      <c r="A18" s="18" t="s">
        <v>19</v>
      </c>
      <c r="B18" s="23" t="s">
        <v>44</v>
      </c>
      <c r="C18" s="18" t="s">
        <v>27</v>
      </c>
      <c r="D18" s="24">
        <v>15</v>
      </c>
      <c r="E18" s="15">
        <v>4160</v>
      </c>
      <c r="F18" s="14"/>
      <c r="G18" s="16">
        <v>374.69</v>
      </c>
      <c r="H18" s="14"/>
      <c r="I18" s="15">
        <v>208</v>
      </c>
      <c r="J18" s="15">
        <f t="shared" si="0"/>
        <v>3993.31</v>
      </c>
      <c r="K18" s="18"/>
    </row>
    <row r="19" spans="1:11" ht="22.5" customHeight="1" x14ac:dyDescent="0.25">
      <c r="A19" s="18" t="s">
        <v>20</v>
      </c>
      <c r="B19" s="23" t="s">
        <v>41</v>
      </c>
      <c r="C19" s="18" t="s">
        <v>28</v>
      </c>
      <c r="D19" s="24">
        <v>15</v>
      </c>
      <c r="E19" s="15">
        <v>3276</v>
      </c>
      <c r="F19" s="14"/>
      <c r="G19" s="16">
        <v>127.25</v>
      </c>
      <c r="H19" s="14"/>
      <c r="I19" s="15">
        <v>163.80000000000001</v>
      </c>
      <c r="J19" s="15">
        <f t="shared" si="0"/>
        <v>3312.55</v>
      </c>
      <c r="K19" s="18"/>
    </row>
    <row r="20" spans="1:11" ht="22.5" customHeight="1" x14ac:dyDescent="0.25">
      <c r="A20" s="18" t="s">
        <v>21</v>
      </c>
      <c r="B20" s="23" t="s">
        <v>37</v>
      </c>
      <c r="C20" s="18" t="s">
        <v>28</v>
      </c>
      <c r="D20" s="24">
        <v>15</v>
      </c>
      <c r="E20" s="15">
        <v>3050</v>
      </c>
      <c r="F20" s="14"/>
      <c r="G20" s="16">
        <v>82.41</v>
      </c>
      <c r="H20" s="14"/>
      <c r="I20" s="15">
        <v>152.5</v>
      </c>
      <c r="J20" s="15">
        <f t="shared" si="0"/>
        <v>3120.09</v>
      </c>
      <c r="K20" s="18"/>
    </row>
    <row r="21" spans="1:11" ht="22.5" customHeight="1" x14ac:dyDescent="0.25">
      <c r="A21" s="18" t="s">
        <v>22</v>
      </c>
      <c r="B21" s="23" t="s">
        <v>36</v>
      </c>
      <c r="C21" s="18" t="s">
        <v>29</v>
      </c>
      <c r="D21" s="24">
        <v>15</v>
      </c>
      <c r="E21" s="15">
        <v>3276</v>
      </c>
      <c r="F21" s="14"/>
      <c r="G21" s="16">
        <v>127.25</v>
      </c>
      <c r="H21" s="14"/>
      <c r="I21" s="15">
        <v>163.80000000000001</v>
      </c>
      <c r="J21" s="15">
        <f t="shared" si="0"/>
        <v>3312.55</v>
      </c>
      <c r="K21" s="18"/>
    </row>
    <row r="22" spans="1:11" ht="22.5" customHeight="1" x14ac:dyDescent="0.25">
      <c r="A22" s="18" t="s">
        <v>23</v>
      </c>
      <c r="B22" s="23" t="s">
        <v>39</v>
      </c>
      <c r="C22" s="18" t="s">
        <v>30</v>
      </c>
      <c r="D22" s="24">
        <v>15</v>
      </c>
      <c r="E22" s="15">
        <v>3050</v>
      </c>
      <c r="F22" s="14"/>
      <c r="G22" s="16">
        <v>82.41</v>
      </c>
      <c r="H22" s="14"/>
      <c r="I22" s="15">
        <v>152.5</v>
      </c>
      <c r="J22" s="15">
        <f t="shared" si="0"/>
        <v>3120.09</v>
      </c>
      <c r="K22" s="18"/>
    </row>
    <row r="23" spans="1:11" ht="22.5" customHeight="1" x14ac:dyDescent="0.25">
      <c r="A23" s="18" t="s">
        <v>24</v>
      </c>
      <c r="B23" s="23" t="s">
        <v>40</v>
      </c>
      <c r="C23" s="18" t="s">
        <v>30</v>
      </c>
      <c r="D23" s="24">
        <v>15</v>
      </c>
      <c r="E23" s="15">
        <v>3945</v>
      </c>
      <c r="F23" s="14"/>
      <c r="G23" s="16">
        <v>340.29</v>
      </c>
      <c r="H23" s="14"/>
      <c r="I23" s="15">
        <v>197.25</v>
      </c>
      <c r="J23" s="15">
        <f t="shared" si="0"/>
        <v>3801.96</v>
      </c>
      <c r="K23" s="18"/>
    </row>
    <row r="24" spans="1:11" ht="22.5" customHeight="1" x14ac:dyDescent="0.25">
      <c r="A24" s="18" t="s">
        <v>25</v>
      </c>
      <c r="B24" s="23" t="s">
        <v>38</v>
      </c>
      <c r="C24" s="18" t="s">
        <v>31</v>
      </c>
      <c r="D24" s="24">
        <v>15</v>
      </c>
      <c r="E24" s="15">
        <v>2372</v>
      </c>
      <c r="F24" s="14"/>
      <c r="G24" s="16"/>
      <c r="H24" s="17">
        <v>6.36</v>
      </c>
      <c r="I24" s="15">
        <v>118.6</v>
      </c>
      <c r="J24" s="15">
        <f t="shared" si="0"/>
        <v>2496.96</v>
      </c>
      <c r="K24" s="18"/>
    </row>
    <row r="25" spans="1:11" ht="20.25" customHeight="1" x14ac:dyDescent="0.25">
      <c r="A25" s="6"/>
      <c r="B25" s="6"/>
      <c r="C25" s="6"/>
      <c r="D25" s="22" t="s">
        <v>32</v>
      </c>
      <c r="E25" s="27">
        <f>SUM(E15:E24)</f>
        <v>34597</v>
      </c>
      <c r="F25" s="28"/>
      <c r="G25" s="29">
        <f>SUM(G15:G24)</f>
        <v>1983.4</v>
      </c>
      <c r="H25" s="21">
        <f>SUM(H15:H24)</f>
        <v>6.36</v>
      </c>
      <c r="I25" s="27">
        <f>SUM(I15:I24)</f>
        <v>1729.85</v>
      </c>
      <c r="J25" s="30">
        <f>SUM(J15:J24)</f>
        <v>34349.81</v>
      </c>
      <c r="K25" s="6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2"/>
      <c r="K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30" spans="1:11" ht="18.75" x14ac:dyDescent="0.3">
      <c r="C30" s="7"/>
      <c r="D30" s="26" t="s">
        <v>45</v>
      </c>
      <c r="E30" s="26"/>
      <c r="F30" s="25"/>
    </row>
    <row r="31" spans="1:11" ht="18.75" x14ac:dyDescent="0.3">
      <c r="C31" s="7"/>
      <c r="D31" s="26" t="s">
        <v>46</v>
      </c>
      <c r="E31" s="26"/>
      <c r="F31" s="25"/>
    </row>
    <row r="32" spans="1:11" ht="18.75" x14ac:dyDescent="0.3">
      <c r="C32" s="7"/>
      <c r="D32" s="7"/>
      <c r="E32" s="7"/>
    </row>
  </sheetData>
  <pageMargins left="0.19685039370078741" right="0.19685039370078741" top="0.39370078740157483" bottom="0.74803149606299213" header="0.31496062992125984" footer="0.31496062992125984"/>
  <pageSetup paperSize="5" scale="75" orientation="landscape" horizontalDpi="4294967293" verticalDpi="4294967293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2"/>
  <sheetViews>
    <sheetView topLeftCell="A10" workbookViewId="0">
      <selection activeCell="J28" sqref="J28"/>
    </sheetView>
  </sheetViews>
  <sheetFormatPr baseColWidth="10" defaultRowHeight="15" x14ac:dyDescent="0.25"/>
  <cols>
    <col min="1" max="1" width="36.85546875" customWidth="1"/>
    <col min="2" max="2" width="12.140625" customWidth="1"/>
    <col min="3" max="3" width="19.42578125" customWidth="1"/>
    <col min="4" max="4" width="11.5703125" bestFit="1" customWidth="1"/>
    <col min="5" max="5" width="14.140625" bestFit="1" customWidth="1"/>
    <col min="6" max="6" width="14.42578125" customWidth="1"/>
    <col min="7" max="7" width="13" customWidth="1"/>
    <col min="8" max="8" width="12.5703125" customWidth="1"/>
    <col min="9" max="9" width="15.140625" customWidth="1"/>
    <col min="10" max="10" width="15.5703125" customWidth="1"/>
    <col min="11" max="11" width="46.28515625" customWidth="1"/>
  </cols>
  <sheetData>
    <row r="2" spans="1:11" ht="34.5" x14ac:dyDescent="0.55000000000000004">
      <c r="B2" s="9" t="s">
        <v>33</v>
      </c>
      <c r="C2" s="9"/>
      <c r="D2" s="9"/>
      <c r="E2" s="9"/>
      <c r="F2" s="9"/>
      <c r="G2" s="10"/>
      <c r="H2" s="10"/>
      <c r="I2" s="10"/>
    </row>
    <row r="3" spans="1:11" ht="34.5" x14ac:dyDescent="0.55000000000000004">
      <c r="B3" s="9"/>
      <c r="C3" s="9" t="s">
        <v>0</v>
      </c>
      <c r="D3" s="9"/>
      <c r="E3" s="9"/>
      <c r="F3" s="9"/>
      <c r="G3" s="10"/>
      <c r="H3" s="10"/>
      <c r="I3" s="10"/>
    </row>
    <row r="4" spans="1:11" ht="26.25" x14ac:dyDescent="0.4">
      <c r="B4" s="8"/>
      <c r="C4" s="8"/>
      <c r="D4" s="8"/>
      <c r="E4" s="8"/>
      <c r="F4" s="8"/>
    </row>
    <row r="6" spans="1:11" ht="21" x14ac:dyDescent="0.35">
      <c r="B6" s="11" t="s">
        <v>1</v>
      </c>
      <c r="C6" s="11"/>
      <c r="K6" s="12" t="s">
        <v>3</v>
      </c>
    </row>
    <row r="8" spans="1:11" ht="18.75" x14ac:dyDescent="0.3">
      <c r="E8" s="12" t="s">
        <v>2</v>
      </c>
      <c r="F8" s="12"/>
      <c r="G8" s="13"/>
    </row>
    <row r="11" spans="1:11" ht="18.75" x14ac:dyDescent="0.3">
      <c r="A11" s="12" t="s">
        <v>64</v>
      </c>
      <c r="B11" s="12"/>
      <c r="C11" s="7"/>
    </row>
    <row r="14" spans="1:11" ht="33" customHeight="1" x14ac:dyDescent="0.25">
      <c r="A14" s="3" t="s">
        <v>5</v>
      </c>
      <c r="B14" s="3" t="s">
        <v>6</v>
      </c>
      <c r="C14" s="3" t="s">
        <v>7</v>
      </c>
      <c r="D14" s="3" t="s">
        <v>8</v>
      </c>
      <c r="E14" s="4" t="s">
        <v>9</v>
      </c>
      <c r="F14" s="3" t="s">
        <v>10</v>
      </c>
      <c r="G14" s="3" t="s">
        <v>11</v>
      </c>
      <c r="H14" s="4" t="s">
        <v>12</v>
      </c>
      <c r="I14" s="5" t="s">
        <v>13</v>
      </c>
      <c r="J14" s="5" t="s">
        <v>14</v>
      </c>
      <c r="K14" s="3" t="s">
        <v>15</v>
      </c>
    </row>
    <row r="15" spans="1:11" ht="27" customHeight="1" x14ac:dyDescent="0.25">
      <c r="A15" s="18" t="s">
        <v>16</v>
      </c>
      <c r="B15" s="23" t="s">
        <v>42</v>
      </c>
      <c r="C15" s="18" t="s">
        <v>34</v>
      </c>
      <c r="D15" s="24">
        <v>15</v>
      </c>
      <c r="E15" s="15">
        <v>4334</v>
      </c>
      <c r="F15" s="14"/>
      <c r="G15" s="16">
        <v>404.16</v>
      </c>
      <c r="H15" s="14"/>
      <c r="I15" s="15">
        <v>216.7</v>
      </c>
      <c r="J15" s="15">
        <f>E15+F15-G15+H15+I15</f>
        <v>4146.54</v>
      </c>
      <c r="K15" s="18"/>
    </row>
    <row r="16" spans="1:11" ht="21" customHeight="1" x14ac:dyDescent="0.25">
      <c r="A16" s="18" t="s">
        <v>17</v>
      </c>
      <c r="B16" s="23" t="s">
        <v>35</v>
      </c>
      <c r="C16" s="14" t="s">
        <v>48</v>
      </c>
      <c r="D16" s="24">
        <v>15</v>
      </c>
      <c r="E16" s="15">
        <v>4084</v>
      </c>
      <c r="F16" s="14"/>
      <c r="G16" s="16">
        <v>362.53</v>
      </c>
      <c r="H16" s="14"/>
      <c r="I16" s="15">
        <v>204.2</v>
      </c>
      <c r="J16" s="15">
        <f t="shared" ref="J16:J24" si="0">E16+F16-G16+H16+I16</f>
        <v>3925.67</v>
      </c>
      <c r="K16" s="18"/>
    </row>
    <row r="17" spans="1:11" ht="21" customHeight="1" x14ac:dyDescent="0.25">
      <c r="A17" s="18" t="s">
        <v>18</v>
      </c>
      <c r="B17" s="23" t="s">
        <v>43</v>
      </c>
      <c r="C17" s="14" t="s">
        <v>48</v>
      </c>
      <c r="D17" s="24">
        <v>15</v>
      </c>
      <c r="E17" s="15">
        <v>3050</v>
      </c>
      <c r="F17" s="14"/>
      <c r="G17" s="16">
        <v>82.41</v>
      </c>
      <c r="H17" s="14"/>
      <c r="I17" s="15">
        <v>152.5</v>
      </c>
      <c r="J17" s="15">
        <f t="shared" si="0"/>
        <v>3120.09</v>
      </c>
      <c r="K17" s="18"/>
    </row>
    <row r="18" spans="1:11" ht="21" customHeight="1" x14ac:dyDescent="0.25">
      <c r="A18" s="18" t="s">
        <v>19</v>
      </c>
      <c r="B18" s="23" t="s">
        <v>44</v>
      </c>
      <c r="C18" s="18" t="s">
        <v>27</v>
      </c>
      <c r="D18" s="24">
        <v>15</v>
      </c>
      <c r="E18" s="15">
        <v>4160</v>
      </c>
      <c r="F18" s="14"/>
      <c r="G18" s="16">
        <v>374.69</v>
      </c>
      <c r="H18" s="14"/>
      <c r="I18" s="15">
        <v>208</v>
      </c>
      <c r="J18" s="15">
        <f t="shared" si="0"/>
        <v>3993.31</v>
      </c>
      <c r="K18" s="18"/>
    </row>
    <row r="19" spans="1:11" ht="22.5" customHeight="1" x14ac:dyDescent="0.25">
      <c r="A19" s="18" t="s">
        <v>20</v>
      </c>
      <c r="B19" s="23" t="s">
        <v>41</v>
      </c>
      <c r="C19" s="18" t="s">
        <v>28</v>
      </c>
      <c r="D19" s="24">
        <v>15</v>
      </c>
      <c r="E19" s="15">
        <v>3276</v>
      </c>
      <c r="F19" s="14"/>
      <c r="G19" s="16">
        <v>127.25</v>
      </c>
      <c r="H19" s="14"/>
      <c r="I19" s="15">
        <v>163.80000000000001</v>
      </c>
      <c r="J19" s="15">
        <f t="shared" si="0"/>
        <v>3312.55</v>
      </c>
      <c r="K19" s="18"/>
    </row>
    <row r="20" spans="1:11" ht="22.5" customHeight="1" x14ac:dyDescent="0.25">
      <c r="A20" s="18" t="s">
        <v>21</v>
      </c>
      <c r="B20" s="23" t="s">
        <v>37</v>
      </c>
      <c r="C20" s="18" t="s">
        <v>28</v>
      </c>
      <c r="D20" s="24">
        <v>15</v>
      </c>
      <c r="E20" s="15">
        <v>3050</v>
      </c>
      <c r="F20" s="14"/>
      <c r="G20" s="16">
        <v>82.41</v>
      </c>
      <c r="H20" s="14"/>
      <c r="I20" s="15">
        <v>152.5</v>
      </c>
      <c r="J20" s="15">
        <f t="shared" si="0"/>
        <v>3120.09</v>
      </c>
      <c r="K20" s="18"/>
    </row>
    <row r="21" spans="1:11" ht="22.5" customHeight="1" x14ac:dyDescent="0.25">
      <c r="A21" s="18" t="s">
        <v>22</v>
      </c>
      <c r="B21" s="23" t="s">
        <v>36</v>
      </c>
      <c r="C21" s="18" t="s">
        <v>29</v>
      </c>
      <c r="D21" s="24">
        <v>15</v>
      </c>
      <c r="E21" s="15">
        <v>3276</v>
      </c>
      <c r="F21" s="14"/>
      <c r="G21" s="16">
        <v>127.25</v>
      </c>
      <c r="H21" s="14"/>
      <c r="I21" s="15">
        <v>163.80000000000001</v>
      </c>
      <c r="J21" s="15">
        <f t="shared" si="0"/>
        <v>3312.55</v>
      </c>
      <c r="K21" s="18"/>
    </row>
    <row r="22" spans="1:11" ht="22.5" customHeight="1" x14ac:dyDescent="0.25">
      <c r="A22" s="18" t="s">
        <v>23</v>
      </c>
      <c r="B22" s="23" t="s">
        <v>39</v>
      </c>
      <c r="C22" s="18" t="s">
        <v>30</v>
      </c>
      <c r="D22" s="24">
        <v>15</v>
      </c>
      <c r="E22" s="15">
        <v>3050</v>
      </c>
      <c r="F22" s="14"/>
      <c r="G22" s="16">
        <v>82.41</v>
      </c>
      <c r="H22" s="14"/>
      <c r="I22" s="15">
        <v>152.5</v>
      </c>
      <c r="J22" s="15">
        <f t="shared" si="0"/>
        <v>3120.09</v>
      </c>
      <c r="K22" s="18"/>
    </row>
    <row r="23" spans="1:11" ht="22.5" customHeight="1" x14ac:dyDescent="0.25">
      <c r="A23" s="18" t="s">
        <v>24</v>
      </c>
      <c r="B23" s="23" t="s">
        <v>40</v>
      </c>
      <c r="C23" s="18" t="s">
        <v>30</v>
      </c>
      <c r="D23" s="24">
        <v>15</v>
      </c>
      <c r="E23" s="15">
        <v>3945</v>
      </c>
      <c r="F23" s="14"/>
      <c r="G23" s="16">
        <v>340.29</v>
      </c>
      <c r="H23" s="14"/>
      <c r="I23" s="15">
        <v>197.25</v>
      </c>
      <c r="J23" s="15">
        <f t="shared" si="0"/>
        <v>3801.96</v>
      </c>
      <c r="K23" s="18"/>
    </row>
    <row r="24" spans="1:11" ht="22.5" customHeight="1" x14ac:dyDescent="0.25">
      <c r="A24" s="18" t="s">
        <v>25</v>
      </c>
      <c r="B24" s="23" t="s">
        <v>38</v>
      </c>
      <c r="C24" s="18" t="s">
        <v>31</v>
      </c>
      <c r="D24" s="24">
        <v>15</v>
      </c>
      <c r="E24" s="15">
        <v>2372</v>
      </c>
      <c r="F24" s="14"/>
      <c r="G24" s="16"/>
      <c r="H24" s="17">
        <v>6.36</v>
      </c>
      <c r="I24" s="15">
        <v>118.6</v>
      </c>
      <c r="J24" s="15">
        <f t="shared" si="0"/>
        <v>2496.96</v>
      </c>
      <c r="K24" s="18"/>
    </row>
    <row r="25" spans="1:11" ht="20.25" customHeight="1" x14ac:dyDescent="0.25">
      <c r="A25" s="6"/>
      <c r="B25" s="6"/>
      <c r="C25" s="6"/>
      <c r="D25" s="22" t="s">
        <v>32</v>
      </c>
      <c r="E25" s="27">
        <f>SUM(E15:E24)</f>
        <v>34597</v>
      </c>
      <c r="F25" s="28"/>
      <c r="G25" s="29">
        <f>SUM(G15:G24)</f>
        <v>1983.4</v>
      </c>
      <c r="H25" s="21">
        <f>SUM(H15:H24)</f>
        <v>6.36</v>
      </c>
      <c r="I25" s="27">
        <f>SUM(I15:I24)</f>
        <v>1729.85</v>
      </c>
      <c r="J25" s="30">
        <f>SUM(J15:J24)</f>
        <v>34349.81</v>
      </c>
      <c r="K25" s="6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2"/>
      <c r="K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30" spans="1:11" ht="18.75" x14ac:dyDescent="0.3">
      <c r="C30" s="7"/>
      <c r="D30" s="26" t="s">
        <v>45</v>
      </c>
      <c r="E30" s="26"/>
      <c r="F30" s="25"/>
    </row>
    <row r="31" spans="1:11" ht="18.75" x14ac:dyDescent="0.3">
      <c r="C31" s="7"/>
      <c r="D31" s="26" t="s">
        <v>46</v>
      </c>
      <c r="E31" s="26"/>
      <c r="F31" s="25"/>
    </row>
    <row r="32" spans="1:11" ht="18.75" x14ac:dyDescent="0.3">
      <c r="C32" s="7"/>
      <c r="D32" s="7"/>
      <c r="E32" s="7"/>
    </row>
  </sheetData>
  <pageMargins left="0.19685039370078741" right="0.19685039370078741" top="0.39370078740157483" bottom="0.74803149606299213" header="0.31496062992125984" footer="0.31496062992125984"/>
  <pageSetup paperSize="5" scale="75" orientation="landscape" horizontalDpi="4294967293" verticalDpi="4294967293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2"/>
  <sheetViews>
    <sheetView topLeftCell="A10" workbookViewId="0">
      <selection activeCell="E8" sqref="E8"/>
    </sheetView>
  </sheetViews>
  <sheetFormatPr baseColWidth="10" defaultRowHeight="15" x14ac:dyDescent="0.25"/>
  <cols>
    <col min="1" max="1" width="36.85546875" customWidth="1"/>
    <col min="2" max="2" width="12.140625" customWidth="1"/>
    <col min="3" max="3" width="19.42578125" customWidth="1"/>
    <col min="4" max="4" width="11.5703125" bestFit="1" customWidth="1"/>
    <col min="5" max="5" width="14.140625" bestFit="1" customWidth="1"/>
    <col min="6" max="6" width="14.42578125" customWidth="1"/>
    <col min="7" max="7" width="13" customWidth="1"/>
    <col min="8" max="8" width="12.5703125" customWidth="1"/>
    <col min="9" max="9" width="15.140625" customWidth="1"/>
    <col min="10" max="10" width="15.5703125" customWidth="1"/>
    <col min="11" max="11" width="46.28515625" customWidth="1"/>
  </cols>
  <sheetData>
    <row r="2" spans="1:11" ht="34.5" x14ac:dyDescent="0.55000000000000004">
      <c r="B2" s="9" t="s">
        <v>33</v>
      </c>
      <c r="C2" s="9"/>
      <c r="D2" s="9"/>
      <c r="E2" s="9"/>
      <c r="F2" s="9"/>
      <c r="G2" s="10"/>
      <c r="H2" s="10"/>
      <c r="I2" s="10"/>
    </row>
    <row r="3" spans="1:11" ht="34.5" x14ac:dyDescent="0.55000000000000004">
      <c r="B3" s="9"/>
      <c r="C3" s="9" t="s">
        <v>0</v>
      </c>
      <c r="D3" s="9"/>
      <c r="E3" s="9"/>
      <c r="F3" s="9"/>
      <c r="G3" s="10"/>
      <c r="H3" s="10"/>
      <c r="I3" s="10"/>
    </row>
    <row r="4" spans="1:11" ht="26.25" x14ac:dyDescent="0.4">
      <c r="B4" s="8"/>
      <c r="C4" s="8"/>
      <c r="D4" s="8"/>
      <c r="E4" s="8"/>
      <c r="F4" s="8"/>
    </row>
    <row r="6" spans="1:11" ht="21" x14ac:dyDescent="0.35">
      <c r="B6" s="11" t="s">
        <v>1</v>
      </c>
      <c r="C6" s="11"/>
      <c r="K6" s="12" t="s">
        <v>3</v>
      </c>
    </row>
    <row r="8" spans="1:11" ht="18.75" x14ac:dyDescent="0.3">
      <c r="E8" s="12" t="s">
        <v>2</v>
      </c>
      <c r="F8" s="12"/>
      <c r="G8" s="13"/>
    </row>
    <row r="11" spans="1:11" ht="18.75" x14ac:dyDescent="0.3">
      <c r="A11" s="12" t="s">
        <v>67</v>
      </c>
      <c r="B11" s="12"/>
      <c r="C11" s="7"/>
    </row>
    <row r="12" spans="1:11" x14ac:dyDescent="0.25">
      <c r="A12" t="s">
        <v>79</v>
      </c>
    </row>
    <row r="14" spans="1:11" ht="33" customHeight="1" x14ac:dyDescent="0.25">
      <c r="A14" s="3" t="s">
        <v>5</v>
      </c>
      <c r="B14" s="3" t="s">
        <v>6</v>
      </c>
      <c r="C14" s="3" t="s">
        <v>7</v>
      </c>
      <c r="D14" s="3" t="s">
        <v>8</v>
      </c>
      <c r="E14" s="4" t="s">
        <v>9</v>
      </c>
      <c r="F14" s="3" t="s">
        <v>10</v>
      </c>
      <c r="G14" s="3" t="s">
        <v>11</v>
      </c>
      <c r="H14" s="4" t="s">
        <v>12</v>
      </c>
      <c r="I14" s="5" t="s">
        <v>13</v>
      </c>
      <c r="J14" s="5" t="s">
        <v>14</v>
      </c>
      <c r="K14" s="3" t="s">
        <v>15</v>
      </c>
    </row>
    <row r="15" spans="1:11" ht="27" customHeight="1" x14ac:dyDescent="0.25">
      <c r="A15" s="18" t="s">
        <v>16</v>
      </c>
      <c r="B15" s="23" t="s">
        <v>42</v>
      </c>
      <c r="C15" s="18" t="s">
        <v>34</v>
      </c>
      <c r="D15" s="24">
        <v>15</v>
      </c>
      <c r="E15" s="15">
        <v>4334</v>
      </c>
      <c r="F15" s="14"/>
      <c r="G15" s="16">
        <v>404.16</v>
      </c>
      <c r="H15" s="14"/>
      <c r="I15" s="15">
        <v>216.7</v>
      </c>
      <c r="J15" s="15">
        <f>E15+F15-G15+H15+I15</f>
        <v>4146.54</v>
      </c>
      <c r="K15" s="18"/>
    </row>
    <row r="16" spans="1:11" ht="21" customHeight="1" x14ac:dyDescent="0.25">
      <c r="A16" s="18" t="s">
        <v>17</v>
      </c>
      <c r="B16" s="23" t="s">
        <v>35</v>
      </c>
      <c r="C16" s="14" t="s">
        <v>48</v>
      </c>
      <c r="D16" s="24">
        <v>15</v>
      </c>
      <c r="E16" s="15">
        <v>4084</v>
      </c>
      <c r="F16" s="14"/>
      <c r="G16" s="16">
        <v>362.53</v>
      </c>
      <c r="H16" s="14"/>
      <c r="I16" s="15">
        <v>204.2</v>
      </c>
      <c r="J16" s="15">
        <f t="shared" ref="J16:J24" si="0">E16+F16-G16+H16+I16</f>
        <v>3925.67</v>
      </c>
      <c r="K16" s="18"/>
    </row>
    <row r="17" spans="1:11" ht="21" customHeight="1" x14ac:dyDescent="0.25">
      <c r="A17" s="18" t="s">
        <v>18</v>
      </c>
      <c r="B17" s="23" t="s">
        <v>43</v>
      </c>
      <c r="C17" s="14" t="s">
        <v>48</v>
      </c>
      <c r="D17" s="24">
        <v>15</v>
      </c>
      <c r="E17" s="15">
        <v>3050</v>
      </c>
      <c r="F17" s="14"/>
      <c r="G17" s="16">
        <v>82.41</v>
      </c>
      <c r="H17" s="14"/>
      <c r="I17" s="15">
        <v>152.5</v>
      </c>
      <c r="J17" s="15">
        <f t="shared" si="0"/>
        <v>3120.09</v>
      </c>
      <c r="K17" s="18"/>
    </row>
    <row r="18" spans="1:11" ht="21" customHeight="1" x14ac:dyDescent="0.25">
      <c r="A18" s="18" t="s">
        <v>19</v>
      </c>
      <c r="B18" s="23" t="s">
        <v>44</v>
      </c>
      <c r="C18" s="18" t="s">
        <v>27</v>
      </c>
      <c r="D18" s="24">
        <v>15</v>
      </c>
      <c r="E18" s="15">
        <v>4160</v>
      </c>
      <c r="F18" s="14"/>
      <c r="G18" s="16">
        <v>374.69</v>
      </c>
      <c r="H18" s="14"/>
      <c r="I18" s="15">
        <v>208</v>
      </c>
      <c r="J18" s="15">
        <f t="shared" si="0"/>
        <v>3993.31</v>
      </c>
      <c r="K18" s="18"/>
    </row>
    <row r="19" spans="1:11" ht="22.5" customHeight="1" x14ac:dyDescent="0.25">
      <c r="A19" s="18" t="s">
        <v>20</v>
      </c>
      <c r="B19" s="23" t="s">
        <v>41</v>
      </c>
      <c r="C19" s="18" t="s">
        <v>28</v>
      </c>
      <c r="D19" s="24">
        <v>15</v>
      </c>
      <c r="E19" s="15">
        <v>3276</v>
      </c>
      <c r="F19" s="14"/>
      <c r="G19" s="16">
        <v>127.25</v>
      </c>
      <c r="H19" s="14"/>
      <c r="I19" s="15">
        <v>163.80000000000001</v>
      </c>
      <c r="J19" s="15">
        <f t="shared" si="0"/>
        <v>3312.55</v>
      </c>
      <c r="K19" s="18"/>
    </row>
    <row r="20" spans="1:11" ht="22.5" customHeight="1" x14ac:dyDescent="0.25">
      <c r="A20" s="18" t="s">
        <v>21</v>
      </c>
      <c r="B20" s="23" t="s">
        <v>37</v>
      </c>
      <c r="C20" s="18" t="s">
        <v>28</v>
      </c>
      <c r="D20" s="24">
        <v>15</v>
      </c>
      <c r="E20" s="15">
        <v>3050</v>
      </c>
      <c r="F20" s="14"/>
      <c r="G20" s="16">
        <v>82.41</v>
      </c>
      <c r="H20" s="14"/>
      <c r="I20" s="15">
        <v>152.5</v>
      </c>
      <c r="J20" s="15">
        <f t="shared" si="0"/>
        <v>3120.09</v>
      </c>
      <c r="K20" s="18"/>
    </row>
    <row r="21" spans="1:11" ht="22.5" customHeight="1" x14ac:dyDescent="0.25">
      <c r="A21" s="18" t="s">
        <v>22</v>
      </c>
      <c r="B21" s="23" t="s">
        <v>36</v>
      </c>
      <c r="C21" s="18" t="s">
        <v>29</v>
      </c>
      <c r="D21" s="24">
        <v>15</v>
      </c>
      <c r="E21" s="15">
        <v>3276</v>
      </c>
      <c r="F21" s="14"/>
      <c r="G21" s="16">
        <v>127.25</v>
      </c>
      <c r="H21" s="14"/>
      <c r="I21" s="15">
        <v>163.80000000000001</v>
      </c>
      <c r="J21" s="15">
        <f t="shared" si="0"/>
        <v>3312.55</v>
      </c>
      <c r="K21" s="18"/>
    </row>
    <row r="22" spans="1:11" ht="22.5" customHeight="1" x14ac:dyDescent="0.25">
      <c r="A22" s="18" t="s">
        <v>23</v>
      </c>
      <c r="B22" s="23" t="s">
        <v>39</v>
      </c>
      <c r="C22" s="18" t="s">
        <v>30</v>
      </c>
      <c r="D22" s="24">
        <v>15</v>
      </c>
      <c r="E22" s="15">
        <v>3050</v>
      </c>
      <c r="F22" s="14"/>
      <c r="G22" s="16">
        <v>82.41</v>
      </c>
      <c r="H22" s="14"/>
      <c r="I22" s="15">
        <v>152.5</v>
      </c>
      <c r="J22" s="15">
        <f t="shared" si="0"/>
        <v>3120.09</v>
      </c>
      <c r="K22" s="18"/>
    </row>
    <row r="23" spans="1:11" ht="22.5" customHeight="1" x14ac:dyDescent="0.25">
      <c r="A23" s="18" t="s">
        <v>24</v>
      </c>
      <c r="B23" s="23" t="s">
        <v>40</v>
      </c>
      <c r="C23" s="18" t="s">
        <v>30</v>
      </c>
      <c r="D23" s="24">
        <v>15</v>
      </c>
      <c r="E23" s="15">
        <v>3945</v>
      </c>
      <c r="F23" s="14"/>
      <c r="G23" s="16">
        <v>340.29</v>
      </c>
      <c r="H23" s="14"/>
      <c r="I23" s="15">
        <v>197.25</v>
      </c>
      <c r="J23" s="15">
        <f t="shared" si="0"/>
        <v>3801.96</v>
      </c>
      <c r="K23" s="18"/>
    </row>
    <row r="24" spans="1:11" ht="22.5" customHeight="1" x14ac:dyDescent="0.25">
      <c r="A24" s="18" t="s">
        <v>25</v>
      </c>
      <c r="B24" s="23" t="s">
        <v>38</v>
      </c>
      <c r="C24" s="18" t="s">
        <v>31</v>
      </c>
      <c r="D24" s="24">
        <v>15</v>
      </c>
      <c r="E24" s="15">
        <v>2372</v>
      </c>
      <c r="F24" s="14"/>
      <c r="G24" s="16"/>
      <c r="H24" s="17">
        <v>6.36</v>
      </c>
      <c r="I24" s="15">
        <v>118.6</v>
      </c>
      <c r="J24" s="15">
        <f t="shared" si="0"/>
        <v>2496.96</v>
      </c>
      <c r="K24" s="18"/>
    </row>
    <row r="25" spans="1:11" ht="20.25" customHeight="1" x14ac:dyDescent="0.25">
      <c r="A25" s="6"/>
      <c r="B25" s="6"/>
      <c r="C25" s="6"/>
      <c r="D25" s="22" t="s">
        <v>32</v>
      </c>
      <c r="E25" s="27">
        <f>SUM(E15:E24)</f>
        <v>34597</v>
      </c>
      <c r="F25" s="28"/>
      <c r="G25" s="29">
        <f>SUM(G15:G24)</f>
        <v>1983.4</v>
      </c>
      <c r="H25" s="21">
        <f>SUM(H15:H24)</f>
        <v>6.36</v>
      </c>
      <c r="I25" s="27">
        <f>SUM(I15:I24)</f>
        <v>1729.85</v>
      </c>
      <c r="J25" s="30">
        <f>SUM(J15:J24)</f>
        <v>34349.81</v>
      </c>
      <c r="K25" s="6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2"/>
      <c r="K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30" spans="1:11" ht="18.75" x14ac:dyDescent="0.3">
      <c r="C30" s="7"/>
      <c r="D30" s="26" t="s">
        <v>45</v>
      </c>
      <c r="E30" s="26"/>
      <c r="F30" s="25"/>
    </row>
    <row r="31" spans="1:11" ht="18.75" x14ac:dyDescent="0.3">
      <c r="C31" s="7"/>
      <c r="D31" s="26" t="s">
        <v>46</v>
      </c>
      <c r="E31" s="26"/>
      <c r="F31" s="25"/>
    </row>
    <row r="32" spans="1:11" ht="18.75" x14ac:dyDescent="0.3">
      <c r="C32" s="7"/>
      <c r="D32" s="7"/>
      <c r="E32" s="7"/>
    </row>
  </sheetData>
  <pageMargins left="0.19685039370078741" right="0.19685039370078741" top="0.39370078740157483" bottom="0.74803149606299213" header="0.31496062992125984" footer="0.31496062992125984"/>
  <pageSetup paperSize="5" scale="75" orientation="landscape" horizontalDpi="4294967293" verticalDpi="4294967293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3"/>
  <sheetViews>
    <sheetView topLeftCell="A4" workbookViewId="0">
      <selection activeCell="A24" sqref="A24"/>
    </sheetView>
  </sheetViews>
  <sheetFormatPr baseColWidth="10" defaultRowHeight="15" x14ac:dyDescent="0.25"/>
  <cols>
    <col min="1" max="1" width="36.85546875" customWidth="1"/>
    <col min="2" max="2" width="12.140625" customWidth="1"/>
    <col min="3" max="3" width="19.42578125" customWidth="1"/>
    <col min="4" max="4" width="11.5703125" bestFit="1" customWidth="1"/>
    <col min="5" max="5" width="14.140625" bestFit="1" customWidth="1"/>
    <col min="6" max="6" width="14.42578125" customWidth="1"/>
    <col min="7" max="7" width="13" customWidth="1"/>
    <col min="8" max="8" width="12.5703125" customWidth="1"/>
    <col min="9" max="9" width="15.140625" customWidth="1"/>
    <col min="10" max="10" width="15.5703125" customWidth="1"/>
    <col min="11" max="11" width="46.28515625" customWidth="1"/>
  </cols>
  <sheetData>
    <row r="2" spans="1:11" ht="34.5" x14ac:dyDescent="0.55000000000000004">
      <c r="B2" s="9" t="s">
        <v>33</v>
      </c>
      <c r="C2" s="9"/>
      <c r="D2" s="9"/>
      <c r="E2" s="9"/>
      <c r="F2" s="9"/>
      <c r="G2" s="10"/>
      <c r="H2" s="10"/>
      <c r="I2" s="10"/>
    </row>
    <row r="3" spans="1:11" ht="34.5" x14ac:dyDescent="0.55000000000000004">
      <c r="B3" s="9"/>
      <c r="C3" s="9" t="s">
        <v>0</v>
      </c>
      <c r="D3" s="9"/>
      <c r="E3" s="9"/>
      <c r="F3" s="9"/>
      <c r="G3" s="10"/>
      <c r="H3" s="10"/>
      <c r="I3" s="10"/>
    </row>
    <row r="4" spans="1:11" ht="26.25" x14ac:dyDescent="0.4">
      <c r="B4" s="8"/>
      <c r="C4" s="8"/>
      <c r="D4" s="8"/>
      <c r="E4" s="8"/>
      <c r="F4" s="8"/>
    </row>
    <row r="6" spans="1:11" ht="21" x14ac:dyDescent="0.35">
      <c r="B6" s="11" t="s">
        <v>1</v>
      </c>
      <c r="C6" s="11"/>
      <c r="K6" s="12" t="s">
        <v>3</v>
      </c>
    </row>
    <row r="8" spans="1:11" ht="18.75" x14ac:dyDescent="0.3">
      <c r="E8" s="12" t="s">
        <v>91</v>
      </c>
      <c r="F8" s="12"/>
      <c r="G8" s="13"/>
    </row>
    <row r="11" spans="1:11" ht="18.75" x14ac:dyDescent="0.3">
      <c r="A11" s="12" t="s">
        <v>72</v>
      </c>
      <c r="B11" s="12"/>
      <c r="C11" s="7"/>
    </row>
    <row r="14" spans="1:11" ht="33" customHeight="1" x14ac:dyDescent="0.25">
      <c r="A14" s="3" t="s">
        <v>5</v>
      </c>
      <c r="B14" s="3" t="s">
        <v>6</v>
      </c>
      <c r="C14" s="3" t="s">
        <v>7</v>
      </c>
      <c r="D14" s="3" t="s">
        <v>8</v>
      </c>
      <c r="E14" s="4" t="s">
        <v>9</v>
      </c>
      <c r="F14" s="3" t="s">
        <v>10</v>
      </c>
      <c r="G14" s="3" t="s">
        <v>11</v>
      </c>
      <c r="H14" s="4" t="s">
        <v>12</v>
      </c>
      <c r="I14" s="5" t="s">
        <v>13</v>
      </c>
      <c r="J14" s="5" t="s">
        <v>14</v>
      </c>
      <c r="K14" s="3" t="s">
        <v>15</v>
      </c>
    </row>
    <row r="15" spans="1:11" ht="27" customHeight="1" x14ac:dyDescent="0.25">
      <c r="A15" s="18" t="s">
        <v>71</v>
      </c>
      <c r="B15" s="23" t="s">
        <v>73</v>
      </c>
      <c r="C15" s="18" t="s">
        <v>34</v>
      </c>
      <c r="D15" s="24">
        <v>15</v>
      </c>
      <c r="E15" s="15">
        <v>9501</v>
      </c>
      <c r="F15" s="14"/>
      <c r="G15" s="16">
        <v>1482.73</v>
      </c>
      <c r="H15" s="14"/>
      <c r="I15" s="15">
        <v>475.05</v>
      </c>
      <c r="J15" s="15">
        <f>E15+F15-G15+H15+I15</f>
        <v>8493.32</v>
      </c>
      <c r="K15" s="18"/>
    </row>
    <row r="16" spans="1:11" ht="21" customHeight="1" x14ac:dyDescent="0.25">
      <c r="A16" s="18" t="s">
        <v>17</v>
      </c>
      <c r="B16" s="23" t="s">
        <v>35</v>
      </c>
      <c r="C16" s="14" t="s">
        <v>48</v>
      </c>
      <c r="D16" s="24">
        <v>15</v>
      </c>
      <c r="E16" s="15">
        <v>4084</v>
      </c>
      <c r="F16" s="14"/>
      <c r="G16" s="16">
        <v>362.53</v>
      </c>
      <c r="H16" s="14"/>
      <c r="I16" s="15">
        <v>204.2</v>
      </c>
      <c r="J16" s="15">
        <f t="shared" ref="J16:J24" si="0">E16+F16-G16+H16+I16</f>
        <v>3925.67</v>
      </c>
      <c r="K16" s="18"/>
    </row>
    <row r="17" spans="1:11" ht="21" customHeight="1" x14ac:dyDescent="0.25">
      <c r="A17" s="18" t="s">
        <v>18</v>
      </c>
      <c r="B17" s="23" t="s">
        <v>43</v>
      </c>
      <c r="C17" s="14" t="s">
        <v>48</v>
      </c>
      <c r="D17" s="24">
        <v>15</v>
      </c>
      <c r="E17" s="15">
        <v>3050</v>
      </c>
      <c r="F17" s="14"/>
      <c r="G17" s="16">
        <v>82.41</v>
      </c>
      <c r="H17" s="14"/>
      <c r="I17" s="15">
        <v>152.5</v>
      </c>
      <c r="J17" s="15">
        <f t="shared" si="0"/>
        <v>3120.09</v>
      </c>
      <c r="K17" s="18"/>
    </row>
    <row r="18" spans="1:11" ht="21" customHeight="1" x14ac:dyDescent="0.25">
      <c r="A18" s="18" t="s">
        <v>19</v>
      </c>
      <c r="B18" s="23" t="s">
        <v>44</v>
      </c>
      <c r="C18" s="18" t="s">
        <v>27</v>
      </c>
      <c r="D18" s="24">
        <v>15</v>
      </c>
      <c r="E18" s="15">
        <v>4160</v>
      </c>
      <c r="F18" s="14"/>
      <c r="G18" s="16">
        <v>374.69</v>
      </c>
      <c r="H18" s="14"/>
      <c r="I18" s="15">
        <v>208</v>
      </c>
      <c r="J18" s="15">
        <f t="shared" si="0"/>
        <v>3993.31</v>
      </c>
      <c r="K18" s="18"/>
    </row>
    <row r="19" spans="1:11" ht="22.5" customHeight="1" x14ac:dyDescent="0.25">
      <c r="A19" s="18" t="s">
        <v>20</v>
      </c>
      <c r="B19" s="23" t="s">
        <v>41</v>
      </c>
      <c r="C19" s="18" t="s">
        <v>28</v>
      </c>
      <c r="D19" s="24">
        <v>15</v>
      </c>
      <c r="E19" s="15">
        <v>3276</v>
      </c>
      <c r="F19" s="14"/>
      <c r="G19" s="16">
        <v>127.25</v>
      </c>
      <c r="H19" s="14"/>
      <c r="I19" s="15">
        <v>163.80000000000001</v>
      </c>
      <c r="J19" s="15">
        <f t="shared" si="0"/>
        <v>3312.55</v>
      </c>
      <c r="K19" s="18"/>
    </row>
    <row r="20" spans="1:11" ht="22.5" customHeight="1" x14ac:dyDescent="0.25">
      <c r="A20" s="18" t="s">
        <v>21</v>
      </c>
      <c r="B20" s="23" t="s">
        <v>37</v>
      </c>
      <c r="C20" s="18" t="s">
        <v>28</v>
      </c>
      <c r="D20" s="24">
        <v>15</v>
      </c>
      <c r="E20" s="15">
        <v>3050</v>
      </c>
      <c r="F20" s="14"/>
      <c r="G20" s="16">
        <v>82.41</v>
      </c>
      <c r="H20" s="14"/>
      <c r="I20" s="15">
        <v>152.5</v>
      </c>
      <c r="J20" s="15">
        <f t="shared" si="0"/>
        <v>3120.09</v>
      </c>
      <c r="K20" s="18"/>
    </row>
    <row r="21" spans="1:11" ht="22.5" customHeight="1" x14ac:dyDescent="0.25">
      <c r="A21" s="18" t="s">
        <v>22</v>
      </c>
      <c r="B21" s="23" t="s">
        <v>36</v>
      </c>
      <c r="C21" s="18" t="s">
        <v>29</v>
      </c>
      <c r="D21" s="24">
        <v>15</v>
      </c>
      <c r="E21" s="15">
        <v>3276</v>
      </c>
      <c r="F21" s="14"/>
      <c r="G21" s="16">
        <v>127.25</v>
      </c>
      <c r="H21" s="14"/>
      <c r="I21" s="15">
        <v>163.80000000000001</v>
      </c>
      <c r="J21" s="15">
        <f t="shared" si="0"/>
        <v>3312.55</v>
      </c>
      <c r="K21" s="18"/>
    </row>
    <row r="22" spans="1:11" ht="22.5" customHeight="1" x14ac:dyDescent="0.25">
      <c r="A22" s="18" t="s">
        <v>23</v>
      </c>
      <c r="B22" s="23" t="s">
        <v>39</v>
      </c>
      <c r="C22" s="18" t="s">
        <v>30</v>
      </c>
      <c r="D22" s="24">
        <v>15</v>
      </c>
      <c r="E22" s="15">
        <v>3050</v>
      </c>
      <c r="F22" s="14"/>
      <c r="G22" s="16">
        <v>82.41</v>
      </c>
      <c r="H22" s="14"/>
      <c r="I22" s="15">
        <v>152.5</v>
      </c>
      <c r="J22" s="15">
        <f t="shared" si="0"/>
        <v>3120.09</v>
      </c>
      <c r="K22" s="18"/>
    </row>
    <row r="23" spans="1:11" ht="22.5" customHeight="1" x14ac:dyDescent="0.25">
      <c r="A23" s="18" t="s">
        <v>24</v>
      </c>
      <c r="B23" s="23" t="s">
        <v>40</v>
      </c>
      <c r="C23" s="18" t="s">
        <v>30</v>
      </c>
      <c r="D23" s="24">
        <v>15</v>
      </c>
      <c r="E23" s="15">
        <v>3945</v>
      </c>
      <c r="F23" s="14"/>
      <c r="G23" s="16">
        <v>340.29</v>
      </c>
      <c r="H23" s="14"/>
      <c r="I23" s="15">
        <v>197.25</v>
      </c>
      <c r="J23" s="15">
        <f t="shared" si="0"/>
        <v>3801.96</v>
      </c>
      <c r="K23" s="18"/>
    </row>
    <row r="24" spans="1:11" ht="22.5" customHeight="1" x14ac:dyDescent="0.25">
      <c r="A24" s="18" t="s">
        <v>25</v>
      </c>
      <c r="B24" s="23" t="s">
        <v>38</v>
      </c>
      <c r="C24" s="18" t="s">
        <v>31</v>
      </c>
      <c r="D24" s="24">
        <v>15</v>
      </c>
      <c r="E24" s="15">
        <v>2372</v>
      </c>
      <c r="F24" s="14"/>
      <c r="G24" s="16"/>
      <c r="H24" s="17">
        <v>6.36</v>
      </c>
      <c r="I24" s="15">
        <v>118.6</v>
      </c>
      <c r="J24" s="15">
        <f t="shared" si="0"/>
        <v>2496.96</v>
      </c>
      <c r="K24" s="18"/>
    </row>
    <row r="25" spans="1:11" ht="20.25" customHeight="1" x14ac:dyDescent="0.25">
      <c r="A25" s="6"/>
      <c r="B25" s="6"/>
      <c r="C25" s="6"/>
      <c r="D25" s="22" t="s">
        <v>32</v>
      </c>
      <c r="E25" s="27">
        <f>SUM(E15:E24)</f>
        <v>39764</v>
      </c>
      <c r="F25" s="28"/>
      <c r="G25" s="29">
        <f>SUM(G15:G24)</f>
        <v>3061.97</v>
      </c>
      <c r="H25" s="21">
        <f>SUM(H15:H24)</f>
        <v>6.36</v>
      </c>
      <c r="I25" s="27">
        <f>SUM(I15:I24)</f>
        <v>1988.1999999999998</v>
      </c>
      <c r="J25" s="30">
        <f>SUM(J15:J24)</f>
        <v>38696.589999999997</v>
      </c>
      <c r="K25" s="6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2"/>
      <c r="K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1" spans="1:11" ht="18.75" x14ac:dyDescent="0.3">
      <c r="C31" s="7"/>
      <c r="D31" s="26"/>
      <c r="E31" s="31"/>
      <c r="F31" s="31" t="s">
        <v>74</v>
      </c>
      <c r="G31" s="32"/>
    </row>
    <row r="32" spans="1:11" ht="18.75" x14ac:dyDescent="0.3">
      <c r="C32" s="7"/>
      <c r="D32" s="26"/>
      <c r="E32" s="31"/>
      <c r="F32" s="31" t="s">
        <v>75</v>
      </c>
      <c r="G32" s="32"/>
    </row>
    <row r="33" spans="3:5" ht="18.75" x14ac:dyDescent="0.3">
      <c r="C33" s="7"/>
      <c r="D33" s="7"/>
      <c r="E33" s="7"/>
    </row>
  </sheetData>
  <pageMargins left="0.19685039370078741" right="0.19685039370078741" top="0.39370078740157483" bottom="0.74803149606299213" header="0.31496062992125984" footer="0.31496062992125984"/>
  <pageSetup paperSize="5" scale="75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2"/>
  <sheetViews>
    <sheetView topLeftCell="A22" workbookViewId="0">
      <selection activeCell="D6" sqref="D6"/>
    </sheetView>
  </sheetViews>
  <sheetFormatPr baseColWidth="10" defaultRowHeight="15" x14ac:dyDescent="0.25"/>
  <cols>
    <col min="1" max="1" width="36.85546875" customWidth="1"/>
    <col min="2" max="2" width="12.140625" customWidth="1"/>
    <col min="3" max="3" width="19.42578125" customWidth="1"/>
    <col min="4" max="4" width="11.5703125" bestFit="1" customWidth="1"/>
    <col min="5" max="5" width="14.140625" bestFit="1" customWidth="1"/>
    <col min="6" max="6" width="14.42578125" customWidth="1"/>
    <col min="7" max="7" width="13" customWidth="1"/>
    <col min="8" max="8" width="12.5703125" customWidth="1"/>
    <col min="9" max="9" width="15.140625" customWidth="1"/>
    <col min="10" max="10" width="15.5703125" customWidth="1"/>
    <col min="11" max="11" width="46.28515625" customWidth="1"/>
  </cols>
  <sheetData>
    <row r="2" spans="1:11" ht="34.5" x14ac:dyDescent="0.55000000000000004">
      <c r="B2" s="9" t="s">
        <v>33</v>
      </c>
      <c r="C2" s="9"/>
      <c r="D2" s="9"/>
      <c r="E2" s="9"/>
      <c r="F2" s="9"/>
      <c r="G2" s="10"/>
      <c r="H2" s="10"/>
      <c r="I2" s="10"/>
    </row>
    <row r="3" spans="1:11" ht="34.5" x14ac:dyDescent="0.55000000000000004">
      <c r="B3" s="9"/>
      <c r="C3" s="9" t="s">
        <v>0</v>
      </c>
      <c r="D3" s="9"/>
      <c r="E3" s="9"/>
      <c r="F3" s="9"/>
      <c r="G3" s="10"/>
      <c r="H3" s="10"/>
      <c r="I3" s="10"/>
    </row>
    <row r="4" spans="1:11" ht="26.25" x14ac:dyDescent="0.4">
      <c r="B4" s="8"/>
      <c r="C4" s="8"/>
      <c r="D4" s="8"/>
      <c r="E4" s="8"/>
      <c r="F4" s="8"/>
    </row>
    <row r="6" spans="1:11" ht="21" x14ac:dyDescent="0.35">
      <c r="B6" s="11" t="s">
        <v>1</v>
      </c>
      <c r="C6" s="11"/>
      <c r="K6" s="12" t="s">
        <v>3</v>
      </c>
    </row>
    <row r="8" spans="1:11" ht="18.75" x14ac:dyDescent="0.3">
      <c r="E8" s="12" t="s">
        <v>2</v>
      </c>
      <c r="F8" s="12"/>
      <c r="G8" s="13"/>
    </row>
    <row r="11" spans="1:11" ht="18.75" x14ac:dyDescent="0.3">
      <c r="A11" s="12" t="s">
        <v>47</v>
      </c>
      <c r="B11" s="12"/>
      <c r="C11" s="7"/>
    </row>
    <row r="14" spans="1:11" ht="33" customHeight="1" x14ac:dyDescent="0.25">
      <c r="A14" s="3" t="s">
        <v>5</v>
      </c>
      <c r="B14" s="3" t="s">
        <v>6</v>
      </c>
      <c r="C14" s="3" t="s">
        <v>7</v>
      </c>
      <c r="D14" s="3" t="s">
        <v>8</v>
      </c>
      <c r="E14" s="4" t="s">
        <v>9</v>
      </c>
      <c r="F14" s="3" t="s">
        <v>10</v>
      </c>
      <c r="G14" s="3" t="s">
        <v>11</v>
      </c>
      <c r="H14" s="4" t="s">
        <v>12</v>
      </c>
      <c r="I14" s="5" t="s">
        <v>13</v>
      </c>
      <c r="J14" s="5" t="s">
        <v>14</v>
      </c>
      <c r="K14" s="3" t="s">
        <v>15</v>
      </c>
    </row>
    <row r="15" spans="1:11" ht="27" customHeight="1" x14ac:dyDescent="0.25">
      <c r="A15" s="18" t="s">
        <v>16</v>
      </c>
      <c r="B15" s="23" t="s">
        <v>42</v>
      </c>
      <c r="C15" s="18" t="s">
        <v>34</v>
      </c>
      <c r="D15" s="24">
        <v>15</v>
      </c>
      <c r="E15" s="15">
        <v>4334</v>
      </c>
      <c r="F15" s="14"/>
      <c r="G15" s="16">
        <v>404.16</v>
      </c>
      <c r="H15" s="14"/>
      <c r="I15" s="15">
        <v>216.7</v>
      </c>
      <c r="J15" s="15">
        <f>E15+F15-G15+H15+I15</f>
        <v>4146.54</v>
      </c>
      <c r="K15" s="18"/>
    </row>
    <row r="16" spans="1:11" ht="21" customHeight="1" x14ac:dyDescent="0.25">
      <c r="A16" s="18" t="s">
        <v>17</v>
      </c>
      <c r="B16" s="23" t="s">
        <v>35</v>
      </c>
      <c r="C16" s="18" t="s">
        <v>48</v>
      </c>
      <c r="D16" s="24">
        <v>15</v>
      </c>
      <c r="E16" s="15">
        <v>4084</v>
      </c>
      <c r="F16" s="14"/>
      <c r="G16" s="16">
        <v>362.53</v>
      </c>
      <c r="H16" s="14"/>
      <c r="I16" s="15">
        <v>204.2</v>
      </c>
      <c r="J16" s="15">
        <f t="shared" ref="J16:J24" si="0">E16+F16-G16+H16+I16</f>
        <v>3925.67</v>
      </c>
      <c r="K16" s="18"/>
    </row>
    <row r="17" spans="1:11" ht="21" customHeight="1" x14ac:dyDescent="0.25">
      <c r="A17" s="18" t="s">
        <v>18</v>
      </c>
      <c r="B17" s="23" t="s">
        <v>43</v>
      </c>
      <c r="C17" s="18" t="s">
        <v>48</v>
      </c>
      <c r="D17" s="24">
        <v>15</v>
      </c>
      <c r="E17" s="15">
        <v>3050</v>
      </c>
      <c r="F17" s="14"/>
      <c r="G17" s="16">
        <v>82.41</v>
      </c>
      <c r="H17" s="14"/>
      <c r="I17" s="15">
        <v>152.5</v>
      </c>
      <c r="J17" s="15">
        <f t="shared" si="0"/>
        <v>3120.09</v>
      </c>
      <c r="K17" s="18"/>
    </row>
    <row r="18" spans="1:11" ht="21" customHeight="1" x14ac:dyDescent="0.25">
      <c r="A18" s="18" t="s">
        <v>19</v>
      </c>
      <c r="B18" s="23" t="s">
        <v>44</v>
      </c>
      <c r="C18" s="18" t="s">
        <v>27</v>
      </c>
      <c r="D18" s="24">
        <v>15</v>
      </c>
      <c r="E18" s="15">
        <v>4160</v>
      </c>
      <c r="F18" s="14"/>
      <c r="G18" s="16">
        <v>374.69</v>
      </c>
      <c r="H18" s="14"/>
      <c r="I18" s="15">
        <v>208</v>
      </c>
      <c r="J18" s="15">
        <f t="shared" si="0"/>
        <v>3993.31</v>
      </c>
      <c r="K18" s="18"/>
    </row>
    <row r="19" spans="1:11" ht="22.5" customHeight="1" x14ac:dyDescent="0.25">
      <c r="A19" s="18" t="s">
        <v>20</v>
      </c>
      <c r="B19" s="23" t="s">
        <v>41</v>
      </c>
      <c r="C19" s="18" t="s">
        <v>28</v>
      </c>
      <c r="D19" s="24">
        <v>15</v>
      </c>
      <c r="E19" s="15">
        <v>3276</v>
      </c>
      <c r="F19" s="14"/>
      <c r="G19" s="16">
        <v>127.25</v>
      </c>
      <c r="H19" s="14"/>
      <c r="I19" s="15">
        <v>163.80000000000001</v>
      </c>
      <c r="J19" s="15">
        <f t="shared" si="0"/>
        <v>3312.55</v>
      </c>
      <c r="K19" s="18"/>
    </row>
    <row r="20" spans="1:11" ht="22.5" customHeight="1" x14ac:dyDescent="0.25">
      <c r="A20" s="18" t="s">
        <v>21</v>
      </c>
      <c r="B20" s="23" t="s">
        <v>37</v>
      </c>
      <c r="C20" s="18" t="s">
        <v>28</v>
      </c>
      <c r="D20" s="24">
        <v>15</v>
      </c>
      <c r="E20" s="15">
        <v>3050</v>
      </c>
      <c r="F20" s="14"/>
      <c r="G20" s="16">
        <v>82.41</v>
      </c>
      <c r="H20" s="14"/>
      <c r="I20" s="15">
        <v>152.5</v>
      </c>
      <c r="J20" s="15">
        <f t="shared" si="0"/>
        <v>3120.09</v>
      </c>
      <c r="K20" s="18"/>
    </row>
    <row r="21" spans="1:11" ht="22.5" customHeight="1" x14ac:dyDescent="0.25">
      <c r="A21" s="18" t="s">
        <v>22</v>
      </c>
      <c r="B21" s="23" t="s">
        <v>36</v>
      </c>
      <c r="C21" s="18" t="s">
        <v>29</v>
      </c>
      <c r="D21" s="24">
        <v>15</v>
      </c>
      <c r="E21" s="15">
        <v>3276</v>
      </c>
      <c r="F21" s="14"/>
      <c r="G21" s="16">
        <v>127.25</v>
      </c>
      <c r="H21" s="14"/>
      <c r="I21" s="15">
        <v>163.80000000000001</v>
      </c>
      <c r="J21" s="15">
        <f t="shared" si="0"/>
        <v>3312.55</v>
      </c>
      <c r="K21" s="18"/>
    </row>
    <row r="22" spans="1:11" ht="22.5" customHeight="1" x14ac:dyDescent="0.25">
      <c r="A22" s="18" t="s">
        <v>23</v>
      </c>
      <c r="B22" s="23" t="s">
        <v>39</v>
      </c>
      <c r="C22" s="18" t="s">
        <v>30</v>
      </c>
      <c r="D22" s="24">
        <v>15</v>
      </c>
      <c r="E22" s="15">
        <v>3050</v>
      </c>
      <c r="F22" s="14"/>
      <c r="G22" s="16">
        <v>82.41</v>
      </c>
      <c r="H22" s="14"/>
      <c r="I22" s="15">
        <v>152.5</v>
      </c>
      <c r="J22" s="15">
        <f t="shared" si="0"/>
        <v>3120.09</v>
      </c>
      <c r="K22" s="18"/>
    </row>
    <row r="23" spans="1:11" ht="22.5" customHeight="1" x14ac:dyDescent="0.25">
      <c r="A23" s="18" t="s">
        <v>24</v>
      </c>
      <c r="B23" s="23" t="s">
        <v>40</v>
      </c>
      <c r="C23" s="18" t="s">
        <v>30</v>
      </c>
      <c r="D23" s="24">
        <v>15</v>
      </c>
      <c r="E23" s="15">
        <v>3945</v>
      </c>
      <c r="F23" s="14"/>
      <c r="G23" s="16">
        <v>340.29</v>
      </c>
      <c r="H23" s="14"/>
      <c r="I23" s="15">
        <v>197.25</v>
      </c>
      <c r="J23" s="15">
        <f t="shared" si="0"/>
        <v>3801.96</v>
      </c>
      <c r="K23" s="18"/>
    </row>
    <row r="24" spans="1:11" ht="22.5" customHeight="1" x14ac:dyDescent="0.25">
      <c r="A24" s="18" t="s">
        <v>25</v>
      </c>
      <c r="B24" s="23" t="s">
        <v>38</v>
      </c>
      <c r="C24" s="18" t="s">
        <v>31</v>
      </c>
      <c r="D24" s="24">
        <v>15</v>
      </c>
      <c r="E24" s="15">
        <v>2372</v>
      </c>
      <c r="F24" s="14"/>
      <c r="G24" s="16"/>
      <c r="H24" s="17">
        <v>6.36</v>
      </c>
      <c r="I24" s="15">
        <v>118.6</v>
      </c>
      <c r="J24" s="15">
        <f t="shared" si="0"/>
        <v>2496.96</v>
      </c>
      <c r="K24" s="18"/>
    </row>
    <row r="25" spans="1:11" ht="20.25" customHeight="1" x14ac:dyDescent="0.25">
      <c r="A25" s="6"/>
      <c r="B25" s="6"/>
      <c r="C25" s="6"/>
      <c r="D25" s="22" t="s">
        <v>32</v>
      </c>
      <c r="E25" s="27">
        <f>SUM(E15:E24)</f>
        <v>34597</v>
      </c>
      <c r="F25" s="28"/>
      <c r="G25" s="29">
        <f>SUM(G15:G24)</f>
        <v>1983.4</v>
      </c>
      <c r="H25" s="21">
        <f>SUM(H15:H24)</f>
        <v>6.36</v>
      </c>
      <c r="I25" s="27">
        <f>SUM(I15:I24)</f>
        <v>1729.85</v>
      </c>
      <c r="J25" s="30">
        <f>SUM(J15:J24)</f>
        <v>34349.81</v>
      </c>
      <c r="K25" s="6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2"/>
      <c r="K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30" spans="1:11" ht="18.75" x14ac:dyDescent="0.3">
      <c r="C30" s="7"/>
      <c r="D30" s="26" t="s">
        <v>45</v>
      </c>
      <c r="E30" s="26"/>
      <c r="F30" s="25"/>
    </row>
    <row r="31" spans="1:11" ht="18.75" x14ac:dyDescent="0.3">
      <c r="C31" s="7"/>
      <c r="D31" s="26" t="s">
        <v>46</v>
      </c>
      <c r="E31" s="26"/>
      <c r="F31" s="25"/>
    </row>
    <row r="32" spans="1:11" ht="18.75" x14ac:dyDescent="0.3">
      <c r="C32" s="7"/>
      <c r="D32" s="7"/>
      <c r="E32" s="7"/>
    </row>
  </sheetData>
  <pageMargins left="0.19685039370078741" right="0.19685039370078741" top="0.39370078740157483" bottom="0.74803149606299213" header="0.31496062992125984" footer="0.31496062992125984"/>
  <pageSetup paperSize="5" scale="80" orientation="landscape" horizontalDpi="4294967293" verticalDpi="4294967293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3"/>
  <sheetViews>
    <sheetView topLeftCell="A4" workbookViewId="0">
      <selection activeCell="I15" sqref="I15"/>
    </sheetView>
  </sheetViews>
  <sheetFormatPr baseColWidth="10" defaultRowHeight="15" x14ac:dyDescent="0.25"/>
  <cols>
    <col min="1" max="1" width="38.28515625" customWidth="1"/>
    <col min="2" max="2" width="12.140625" customWidth="1"/>
    <col min="3" max="3" width="19.42578125" customWidth="1"/>
    <col min="4" max="4" width="11.5703125" bestFit="1" customWidth="1"/>
    <col min="5" max="5" width="14.140625" bestFit="1" customWidth="1"/>
    <col min="6" max="6" width="14.42578125" customWidth="1"/>
    <col min="7" max="7" width="13" customWidth="1"/>
    <col min="8" max="8" width="12.5703125" customWidth="1"/>
    <col min="9" max="9" width="15.140625" customWidth="1"/>
    <col min="10" max="10" width="15.5703125" customWidth="1"/>
    <col min="11" max="11" width="46.28515625" customWidth="1"/>
  </cols>
  <sheetData>
    <row r="2" spans="1:11" ht="34.5" x14ac:dyDescent="0.55000000000000004">
      <c r="B2" s="9" t="s">
        <v>33</v>
      </c>
      <c r="C2" s="9"/>
      <c r="D2" s="9"/>
      <c r="E2" s="9"/>
      <c r="F2" s="9"/>
      <c r="G2" s="10"/>
      <c r="H2" s="10"/>
      <c r="I2" s="10"/>
    </row>
    <row r="3" spans="1:11" ht="34.5" x14ac:dyDescent="0.55000000000000004">
      <c r="B3" s="9"/>
      <c r="C3" s="9" t="s">
        <v>0</v>
      </c>
      <c r="D3" s="9"/>
      <c r="E3" s="9"/>
      <c r="F3" s="9"/>
      <c r="G3" s="10"/>
      <c r="H3" s="10"/>
      <c r="I3" s="10"/>
    </row>
    <row r="4" spans="1:11" ht="26.25" x14ac:dyDescent="0.4">
      <c r="B4" s="8"/>
      <c r="C4" s="8"/>
      <c r="D4" s="8"/>
      <c r="E4" s="8"/>
      <c r="F4" s="8"/>
    </row>
    <row r="6" spans="1:11" ht="21" x14ac:dyDescent="0.35">
      <c r="B6" s="11" t="s">
        <v>1</v>
      </c>
      <c r="C6" s="11"/>
      <c r="K6" s="12" t="s">
        <v>3</v>
      </c>
    </row>
    <row r="8" spans="1:11" ht="18.75" x14ac:dyDescent="0.3">
      <c r="E8" s="12" t="s">
        <v>76</v>
      </c>
      <c r="F8" s="12"/>
      <c r="G8" s="13"/>
    </row>
    <row r="11" spans="1:11" ht="18.75" x14ac:dyDescent="0.3">
      <c r="A11" s="12" t="s">
        <v>72</v>
      </c>
      <c r="B11" s="12"/>
      <c r="C11" s="7"/>
    </row>
    <row r="14" spans="1:11" ht="33" customHeight="1" x14ac:dyDescent="0.25">
      <c r="A14" s="3" t="s">
        <v>5</v>
      </c>
      <c r="B14" s="3" t="s">
        <v>6</v>
      </c>
      <c r="C14" s="3" t="s">
        <v>7</v>
      </c>
      <c r="D14" s="3" t="s">
        <v>8</v>
      </c>
      <c r="E14" s="4" t="s">
        <v>9</v>
      </c>
      <c r="F14" s="3" t="s">
        <v>10</v>
      </c>
      <c r="G14" s="3" t="s">
        <v>11</v>
      </c>
      <c r="H14" s="4" t="s">
        <v>12</v>
      </c>
      <c r="I14" s="5" t="s">
        <v>13</v>
      </c>
      <c r="J14" s="5" t="s">
        <v>14</v>
      </c>
      <c r="K14" s="3" t="s">
        <v>15</v>
      </c>
    </row>
    <row r="15" spans="1:11" ht="27" customHeight="1" x14ac:dyDescent="0.25">
      <c r="A15" s="33" t="s">
        <v>77</v>
      </c>
      <c r="B15" s="23" t="s">
        <v>88</v>
      </c>
      <c r="C15" s="33" t="s">
        <v>78</v>
      </c>
      <c r="D15" s="35">
        <v>15</v>
      </c>
      <c r="E15" s="39">
        <v>2409</v>
      </c>
      <c r="F15" s="39"/>
      <c r="G15" s="40"/>
      <c r="H15" s="38">
        <v>2.33</v>
      </c>
      <c r="I15" s="39">
        <v>120.45</v>
      </c>
      <c r="J15" s="39">
        <f>E15+F15-G15+H15+I15</f>
        <v>2531.7799999999997</v>
      </c>
      <c r="K15" s="18"/>
    </row>
    <row r="16" spans="1:11" ht="21" customHeight="1" x14ac:dyDescent="0.25">
      <c r="A16" s="34" t="s">
        <v>80</v>
      </c>
      <c r="B16" s="23" t="s">
        <v>87</v>
      </c>
      <c r="C16" s="33" t="s">
        <v>78</v>
      </c>
      <c r="D16" s="35">
        <v>15</v>
      </c>
      <c r="E16" s="39">
        <v>2112.75</v>
      </c>
      <c r="F16" s="39"/>
      <c r="G16" s="40"/>
      <c r="H16" s="38">
        <v>62.92</v>
      </c>
      <c r="I16" s="39">
        <v>105.64</v>
      </c>
      <c r="J16" s="39">
        <f t="shared" ref="J16:J18" si="0">E16+F16-G16+H16+I16</f>
        <v>2281.31</v>
      </c>
      <c r="K16" s="18"/>
    </row>
    <row r="17" spans="1:11" ht="21" customHeight="1" x14ac:dyDescent="0.25">
      <c r="A17" s="33" t="s">
        <v>84</v>
      </c>
      <c r="B17" s="23" t="s">
        <v>85</v>
      </c>
      <c r="C17" s="33" t="s">
        <v>81</v>
      </c>
      <c r="D17" s="35">
        <v>15</v>
      </c>
      <c r="E17" s="39">
        <v>2817</v>
      </c>
      <c r="F17" s="39"/>
      <c r="G17" s="40">
        <v>57.06</v>
      </c>
      <c r="H17" s="38"/>
      <c r="I17" s="39">
        <v>140.85</v>
      </c>
      <c r="J17" s="39">
        <f t="shared" si="0"/>
        <v>2900.79</v>
      </c>
      <c r="K17" s="18"/>
    </row>
    <row r="18" spans="1:11" ht="21" customHeight="1" x14ac:dyDescent="0.25">
      <c r="A18" s="33" t="s">
        <v>82</v>
      </c>
      <c r="B18" s="23" t="s">
        <v>86</v>
      </c>
      <c r="C18" s="33" t="s">
        <v>83</v>
      </c>
      <c r="D18" s="35">
        <v>15</v>
      </c>
      <c r="E18" s="39">
        <v>1307.25</v>
      </c>
      <c r="F18" s="39"/>
      <c r="G18" s="40"/>
      <c r="H18" s="38">
        <v>128.05000000000001</v>
      </c>
      <c r="I18" s="39">
        <v>65.36</v>
      </c>
      <c r="J18" s="39">
        <f t="shared" si="0"/>
        <v>1500.6599999999999</v>
      </c>
      <c r="K18" s="18"/>
    </row>
    <row r="19" spans="1:11" ht="22.5" customHeight="1" x14ac:dyDescent="0.25">
      <c r="A19" s="33"/>
      <c r="B19" s="23"/>
      <c r="C19" s="33"/>
      <c r="D19" s="35"/>
      <c r="E19" s="39"/>
      <c r="F19" s="39"/>
      <c r="G19" s="40"/>
      <c r="H19" s="39"/>
      <c r="I19" s="39"/>
      <c r="J19" s="39"/>
      <c r="K19" s="18"/>
    </row>
    <row r="20" spans="1:11" ht="22.5" customHeight="1" x14ac:dyDescent="0.25">
      <c r="A20" s="33"/>
      <c r="B20" s="23"/>
      <c r="C20" s="33"/>
      <c r="D20" s="35"/>
      <c r="E20" s="39"/>
      <c r="F20" s="39"/>
      <c r="G20" s="40"/>
      <c r="H20" s="39"/>
      <c r="I20" s="39"/>
      <c r="J20" s="39"/>
      <c r="K20" s="18"/>
    </row>
    <row r="21" spans="1:11" ht="22.5" customHeight="1" x14ac:dyDescent="0.25">
      <c r="A21" s="33"/>
      <c r="B21" s="23"/>
      <c r="C21" s="33"/>
      <c r="D21" s="35"/>
      <c r="E21" s="39"/>
      <c r="F21" s="39"/>
      <c r="G21" s="40"/>
      <c r="H21" s="38"/>
      <c r="I21" s="39"/>
      <c r="J21" s="39"/>
      <c r="K21" s="18"/>
    </row>
    <row r="22" spans="1:11" ht="20.25" customHeight="1" x14ac:dyDescent="0.25">
      <c r="A22" s="6"/>
      <c r="B22" s="6"/>
      <c r="C22" s="36"/>
      <c r="D22" s="37" t="s">
        <v>32</v>
      </c>
      <c r="E22" s="41">
        <f>SUM(E15:E21)</f>
        <v>8646</v>
      </c>
      <c r="F22" s="41"/>
      <c r="G22" s="42">
        <f>SUM(G15:G21)</f>
        <v>57.06</v>
      </c>
      <c r="H22" s="38">
        <f>SUM(H15:H21)</f>
        <v>193.3</v>
      </c>
      <c r="I22" s="41">
        <f>SUM(I15:I21)</f>
        <v>432.3</v>
      </c>
      <c r="J22" s="41">
        <f>SUM(J15:J21)</f>
        <v>9214.5400000000009</v>
      </c>
      <c r="K22" s="6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2"/>
      <c r="K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1" spans="1:11" ht="18.75" x14ac:dyDescent="0.3">
      <c r="C31" s="7"/>
      <c r="D31" s="26"/>
      <c r="E31" s="31"/>
      <c r="F31" s="31" t="s">
        <v>74</v>
      </c>
      <c r="G31" s="32"/>
    </row>
    <row r="32" spans="1:11" ht="18.75" x14ac:dyDescent="0.3">
      <c r="C32" s="7"/>
      <c r="D32" s="26"/>
      <c r="E32" s="31"/>
      <c r="F32" s="31" t="s">
        <v>75</v>
      </c>
      <c r="G32" s="32"/>
    </row>
    <row r="33" spans="3:5" ht="18.75" x14ac:dyDescent="0.3">
      <c r="C33" s="7"/>
      <c r="D33" s="7"/>
      <c r="E33" s="7"/>
    </row>
  </sheetData>
  <pageMargins left="0.19685039370078741" right="0.19685039370078741" top="0.39370078740157483" bottom="0.74803149606299213" header="0.31496062992125984" footer="0.31496062992125984"/>
  <pageSetup paperSize="5" scale="75" orientation="landscape" horizontalDpi="4294967293" verticalDpi="4294967293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3"/>
  <sheetViews>
    <sheetView topLeftCell="A10" workbookViewId="0">
      <selection activeCell="E9" sqref="E9"/>
    </sheetView>
  </sheetViews>
  <sheetFormatPr baseColWidth="10" defaultRowHeight="15" x14ac:dyDescent="0.25"/>
  <cols>
    <col min="1" max="1" width="36.85546875" customWidth="1"/>
    <col min="2" max="2" width="12.140625" customWidth="1"/>
    <col min="3" max="3" width="19.42578125" customWidth="1"/>
    <col min="4" max="4" width="11.5703125" bestFit="1" customWidth="1"/>
    <col min="5" max="5" width="14.140625" bestFit="1" customWidth="1"/>
    <col min="6" max="6" width="14.42578125" customWidth="1"/>
    <col min="7" max="7" width="13" customWidth="1"/>
    <col min="8" max="8" width="12.5703125" customWidth="1"/>
    <col min="9" max="9" width="15.140625" customWidth="1"/>
    <col min="10" max="10" width="15.5703125" customWidth="1"/>
    <col min="11" max="11" width="46.28515625" customWidth="1"/>
  </cols>
  <sheetData>
    <row r="2" spans="1:11" ht="34.5" x14ac:dyDescent="0.55000000000000004">
      <c r="B2" s="9" t="s">
        <v>33</v>
      </c>
      <c r="C2" s="9"/>
      <c r="D2" s="9"/>
      <c r="E2" s="9"/>
      <c r="F2" s="9"/>
      <c r="G2" s="10"/>
      <c r="H2" s="10"/>
      <c r="I2" s="10"/>
    </row>
    <row r="3" spans="1:11" ht="34.5" x14ac:dyDescent="0.55000000000000004">
      <c r="B3" s="9"/>
      <c r="C3" s="9" t="s">
        <v>0</v>
      </c>
      <c r="D3" s="9"/>
      <c r="E3" s="9"/>
      <c r="F3" s="9"/>
      <c r="G3" s="10"/>
      <c r="H3" s="10"/>
      <c r="I3" s="10"/>
    </row>
    <row r="4" spans="1:11" ht="26.25" x14ac:dyDescent="0.4">
      <c r="B4" s="8"/>
      <c r="C4" s="8"/>
      <c r="D4" s="8"/>
      <c r="E4" s="8"/>
      <c r="F4" s="8"/>
    </row>
    <row r="6" spans="1:11" ht="21" x14ac:dyDescent="0.35">
      <c r="B6" s="11" t="s">
        <v>1</v>
      </c>
      <c r="C6" s="11"/>
      <c r="K6" s="12" t="s">
        <v>3</v>
      </c>
    </row>
    <row r="8" spans="1:11" ht="18.75" x14ac:dyDescent="0.3">
      <c r="E8" s="12" t="s">
        <v>91</v>
      </c>
      <c r="F8" s="12"/>
      <c r="G8" s="13"/>
    </row>
    <row r="11" spans="1:11" ht="18.75" x14ac:dyDescent="0.3">
      <c r="A11" s="12" t="s">
        <v>90</v>
      </c>
      <c r="B11" s="12"/>
      <c r="C11" s="7"/>
    </row>
    <row r="14" spans="1:11" ht="33" customHeight="1" x14ac:dyDescent="0.25">
      <c r="A14" s="3" t="s">
        <v>5</v>
      </c>
      <c r="B14" s="3" t="s">
        <v>6</v>
      </c>
      <c r="C14" s="3" t="s">
        <v>7</v>
      </c>
      <c r="D14" s="3" t="s">
        <v>8</v>
      </c>
      <c r="E14" s="4" t="s">
        <v>9</v>
      </c>
      <c r="F14" s="3" t="s">
        <v>10</v>
      </c>
      <c r="G14" s="3" t="s">
        <v>11</v>
      </c>
      <c r="H14" s="4" t="s">
        <v>12</v>
      </c>
      <c r="I14" s="5" t="s">
        <v>13</v>
      </c>
      <c r="J14" s="5" t="s">
        <v>14</v>
      </c>
      <c r="K14" s="3" t="s">
        <v>15</v>
      </c>
    </row>
    <row r="15" spans="1:11" ht="27" customHeight="1" x14ac:dyDescent="0.25">
      <c r="A15" s="18" t="s">
        <v>71</v>
      </c>
      <c r="B15" s="23" t="s">
        <v>73</v>
      </c>
      <c r="C15" s="18" t="s">
        <v>34</v>
      </c>
      <c r="D15" s="24">
        <v>15</v>
      </c>
      <c r="E15" s="15">
        <v>9501</v>
      </c>
      <c r="F15" s="14"/>
      <c r="G15" s="16">
        <v>1482.73</v>
      </c>
      <c r="H15" s="14"/>
      <c r="I15" s="15">
        <v>475.05</v>
      </c>
      <c r="J15" s="15">
        <f>E15+F15-G15+H15+I15</f>
        <v>8493.32</v>
      </c>
      <c r="K15" s="18"/>
    </row>
    <row r="16" spans="1:11" ht="21" customHeight="1" x14ac:dyDescent="0.25">
      <c r="A16" s="18" t="s">
        <v>17</v>
      </c>
      <c r="B16" s="23" t="s">
        <v>35</v>
      </c>
      <c r="C16" s="14" t="s">
        <v>48</v>
      </c>
      <c r="D16" s="24">
        <v>15</v>
      </c>
      <c r="E16" s="15">
        <v>4084</v>
      </c>
      <c r="F16" s="14"/>
      <c r="G16" s="16">
        <v>362.53</v>
      </c>
      <c r="H16" s="14"/>
      <c r="I16" s="15">
        <v>204.2</v>
      </c>
      <c r="J16" s="15">
        <f t="shared" ref="J16:J24" si="0">E16+F16-G16+H16+I16</f>
        <v>3925.67</v>
      </c>
      <c r="K16" s="18"/>
    </row>
    <row r="17" spans="1:11" ht="21" customHeight="1" x14ac:dyDescent="0.25">
      <c r="A17" s="18" t="s">
        <v>18</v>
      </c>
      <c r="B17" s="23" t="s">
        <v>43</v>
      </c>
      <c r="C17" s="14" t="s">
        <v>48</v>
      </c>
      <c r="D17" s="24">
        <v>15</v>
      </c>
      <c r="E17" s="15">
        <v>3050</v>
      </c>
      <c r="F17" s="14"/>
      <c r="G17" s="16">
        <v>82.41</v>
      </c>
      <c r="H17" s="14"/>
      <c r="I17" s="15">
        <v>152.5</v>
      </c>
      <c r="J17" s="15">
        <f t="shared" si="0"/>
        <v>3120.09</v>
      </c>
      <c r="K17" s="18"/>
    </row>
    <row r="18" spans="1:11" ht="21" customHeight="1" x14ac:dyDescent="0.25">
      <c r="A18" s="18" t="s">
        <v>19</v>
      </c>
      <c r="B18" s="23" t="s">
        <v>44</v>
      </c>
      <c r="C18" s="18" t="s">
        <v>27</v>
      </c>
      <c r="D18" s="24">
        <v>15</v>
      </c>
      <c r="E18" s="15">
        <v>4160</v>
      </c>
      <c r="F18" s="14"/>
      <c r="G18" s="16">
        <v>374.69</v>
      </c>
      <c r="H18" s="14"/>
      <c r="I18" s="15">
        <v>208</v>
      </c>
      <c r="J18" s="15">
        <f t="shared" si="0"/>
        <v>3993.31</v>
      </c>
      <c r="K18" s="18"/>
    </row>
    <row r="19" spans="1:11" ht="22.5" customHeight="1" x14ac:dyDescent="0.25">
      <c r="A19" s="18" t="s">
        <v>20</v>
      </c>
      <c r="B19" s="23" t="s">
        <v>41</v>
      </c>
      <c r="C19" s="18" t="s">
        <v>28</v>
      </c>
      <c r="D19" s="24">
        <v>15</v>
      </c>
      <c r="E19" s="15">
        <v>3276</v>
      </c>
      <c r="F19" s="14"/>
      <c r="G19" s="16">
        <v>127.25</v>
      </c>
      <c r="H19" s="14"/>
      <c r="I19" s="15">
        <v>163.80000000000001</v>
      </c>
      <c r="J19" s="15">
        <f t="shared" si="0"/>
        <v>3312.55</v>
      </c>
      <c r="K19" s="18"/>
    </row>
    <row r="20" spans="1:11" ht="22.5" customHeight="1" x14ac:dyDescent="0.25">
      <c r="A20" s="18" t="s">
        <v>21</v>
      </c>
      <c r="B20" s="23" t="s">
        <v>37</v>
      </c>
      <c r="C20" s="18" t="s">
        <v>28</v>
      </c>
      <c r="D20" s="24">
        <v>15</v>
      </c>
      <c r="E20" s="15">
        <v>3050</v>
      </c>
      <c r="F20" s="14"/>
      <c r="G20" s="16">
        <v>82.41</v>
      </c>
      <c r="H20" s="14"/>
      <c r="I20" s="15">
        <v>152.5</v>
      </c>
      <c r="J20" s="15">
        <f t="shared" si="0"/>
        <v>3120.09</v>
      </c>
      <c r="K20" s="18"/>
    </row>
    <row r="21" spans="1:11" ht="22.5" customHeight="1" x14ac:dyDescent="0.25">
      <c r="A21" s="18" t="s">
        <v>22</v>
      </c>
      <c r="B21" s="23" t="s">
        <v>89</v>
      </c>
      <c r="C21" s="18" t="s">
        <v>29</v>
      </c>
      <c r="D21" s="24">
        <v>15</v>
      </c>
      <c r="E21" s="15">
        <v>3276</v>
      </c>
      <c r="F21" s="14"/>
      <c r="G21" s="16">
        <v>127.25</v>
      </c>
      <c r="H21" s="14"/>
      <c r="I21" s="15">
        <v>163.80000000000001</v>
      </c>
      <c r="J21" s="15">
        <f t="shared" si="0"/>
        <v>3312.55</v>
      </c>
      <c r="K21" s="18"/>
    </row>
    <row r="22" spans="1:11" ht="22.5" customHeight="1" x14ac:dyDescent="0.25">
      <c r="A22" s="18" t="s">
        <v>23</v>
      </c>
      <c r="B22" s="23" t="s">
        <v>39</v>
      </c>
      <c r="C22" s="18" t="s">
        <v>30</v>
      </c>
      <c r="D22" s="24">
        <v>15</v>
      </c>
      <c r="E22" s="15">
        <v>3050</v>
      </c>
      <c r="F22" s="14"/>
      <c r="G22" s="16">
        <v>82.41</v>
      </c>
      <c r="H22" s="14"/>
      <c r="I22" s="15">
        <v>152.5</v>
      </c>
      <c r="J22" s="15">
        <f t="shared" si="0"/>
        <v>3120.09</v>
      </c>
      <c r="K22" s="18"/>
    </row>
    <row r="23" spans="1:11" ht="22.5" customHeight="1" x14ac:dyDescent="0.25">
      <c r="A23" s="18" t="s">
        <v>24</v>
      </c>
      <c r="B23" s="23" t="s">
        <v>40</v>
      </c>
      <c r="C23" s="18" t="s">
        <v>30</v>
      </c>
      <c r="D23" s="24">
        <v>15</v>
      </c>
      <c r="E23" s="15">
        <v>3945</v>
      </c>
      <c r="F23" s="14"/>
      <c r="G23" s="16">
        <v>340.29</v>
      </c>
      <c r="H23" s="14"/>
      <c r="I23" s="15">
        <v>197.25</v>
      </c>
      <c r="J23" s="15">
        <f t="shared" si="0"/>
        <v>3801.96</v>
      </c>
      <c r="K23" s="18"/>
    </row>
    <row r="24" spans="1:11" ht="22.5" customHeight="1" x14ac:dyDescent="0.25">
      <c r="A24" s="18" t="s">
        <v>25</v>
      </c>
      <c r="B24" s="23" t="s">
        <v>38</v>
      </c>
      <c r="C24" s="18" t="s">
        <v>31</v>
      </c>
      <c r="D24" s="24">
        <v>15</v>
      </c>
      <c r="E24" s="15">
        <v>2372</v>
      </c>
      <c r="F24" s="14"/>
      <c r="G24" s="16"/>
      <c r="H24" s="17">
        <v>6.36</v>
      </c>
      <c r="I24" s="15">
        <v>118.6</v>
      </c>
      <c r="J24" s="15">
        <f t="shared" si="0"/>
        <v>2496.96</v>
      </c>
      <c r="K24" s="18"/>
    </row>
    <row r="25" spans="1:11" ht="20.25" customHeight="1" x14ac:dyDescent="0.25">
      <c r="A25" s="6"/>
      <c r="B25" s="6"/>
      <c r="C25" s="6"/>
      <c r="D25" s="22" t="s">
        <v>32</v>
      </c>
      <c r="E25" s="27">
        <f>SUM(E15:E24)</f>
        <v>39764</v>
      </c>
      <c r="F25" s="28"/>
      <c r="G25" s="29">
        <f>SUM(G15:G24)</f>
        <v>3061.97</v>
      </c>
      <c r="H25" s="21">
        <f>SUM(H15:H24)</f>
        <v>6.36</v>
      </c>
      <c r="I25" s="27">
        <f>SUM(I15:I24)</f>
        <v>1988.1999999999998</v>
      </c>
      <c r="J25" s="30">
        <f>SUM(J15:J24)</f>
        <v>38696.589999999997</v>
      </c>
      <c r="K25" s="6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2"/>
      <c r="K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1" spans="1:11" ht="18.75" x14ac:dyDescent="0.3">
      <c r="C31" s="7"/>
      <c r="D31" s="26"/>
      <c r="E31" s="31"/>
      <c r="F31" s="31" t="s">
        <v>74</v>
      </c>
      <c r="G31" s="32"/>
    </row>
    <row r="32" spans="1:11" ht="18.75" x14ac:dyDescent="0.3">
      <c r="C32" s="7"/>
      <c r="D32" s="26"/>
      <c r="E32" s="31"/>
      <c r="F32" s="31" t="s">
        <v>75</v>
      </c>
      <c r="G32" s="32"/>
    </row>
    <row r="33" spans="3:5" ht="18.75" x14ac:dyDescent="0.3">
      <c r="C33" s="7"/>
      <c r="D33" s="7"/>
      <c r="E33" s="7"/>
    </row>
  </sheetData>
  <pageMargins left="0.19685039370078741" right="0.19685039370078741" top="0.39370078740157483" bottom="0.74803149606299213" header="0.31496062992125984" footer="0.31496062992125984"/>
  <pageSetup paperSize="5" scale="75" orientation="landscape" horizontalDpi="4294967293" verticalDpi="4294967293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3"/>
  <sheetViews>
    <sheetView topLeftCell="A7" workbookViewId="0">
      <selection activeCell="H19" sqref="H19"/>
    </sheetView>
  </sheetViews>
  <sheetFormatPr baseColWidth="10" defaultRowHeight="15" x14ac:dyDescent="0.25"/>
  <cols>
    <col min="1" max="1" width="38.28515625" customWidth="1"/>
    <col min="2" max="2" width="12.140625" customWidth="1"/>
    <col min="3" max="3" width="19.42578125" customWidth="1"/>
    <col min="4" max="4" width="11.5703125" bestFit="1" customWidth="1"/>
    <col min="5" max="5" width="14.140625" bestFit="1" customWidth="1"/>
    <col min="6" max="6" width="14.42578125" customWidth="1"/>
    <col min="7" max="7" width="13" customWidth="1"/>
    <col min="8" max="8" width="12.5703125" customWidth="1"/>
    <col min="9" max="9" width="15.140625" customWidth="1"/>
    <col min="10" max="10" width="15.5703125" customWidth="1"/>
    <col min="11" max="11" width="46.28515625" customWidth="1"/>
  </cols>
  <sheetData>
    <row r="2" spans="1:11" ht="34.5" x14ac:dyDescent="0.55000000000000004">
      <c r="B2" s="9" t="s">
        <v>33</v>
      </c>
      <c r="C2" s="9"/>
      <c r="D2" s="9"/>
      <c r="E2" s="9"/>
      <c r="F2" s="9"/>
      <c r="G2" s="10"/>
      <c r="H2" s="10"/>
      <c r="I2" s="10"/>
    </row>
    <row r="3" spans="1:11" ht="34.5" x14ac:dyDescent="0.55000000000000004">
      <c r="B3" s="9"/>
      <c r="C3" s="9" t="s">
        <v>0</v>
      </c>
      <c r="D3" s="9"/>
      <c r="E3" s="9"/>
      <c r="F3" s="9"/>
      <c r="G3" s="10"/>
      <c r="H3" s="10"/>
      <c r="I3" s="10"/>
    </row>
    <row r="4" spans="1:11" ht="26.25" x14ac:dyDescent="0.4">
      <c r="B4" s="8"/>
      <c r="C4" s="8"/>
      <c r="D4" s="8"/>
      <c r="E4" s="8"/>
      <c r="F4" s="8"/>
    </row>
    <row r="6" spans="1:11" ht="21" x14ac:dyDescent="0.35">
      <c r="B6" s="11" t="s">
        <v>1</v>
      </c>
      <c r="C6" s="11"/>
      <c r="K6" s="12" t="s">
        <v>3</v>
      </c>
    </row>
    <row r="8" spans="1:11" ht="18.75" x14ac:dyDescent="0.3">
      <c r="E8" s="12" t="s">
        <v>76</v>
      </c>
      <c r="F8" s="12"/>
      <c r="G8" s="13"/>
    </row>
    <row r="11" spans="1:11" ht="18.75" x14ac:dyDescent="0.3">
      <c r="A11" s="12" t="s">
        <v>90</v>
      </c>
      <c r="B11" s="12"/>
      <c r="C11" s="7"/>
    </row>
    <row r="14" spans="1:11" ht="33" customHeight="1" x14ac:dyDescent="0.25">
      <c r="A14" s="3" t="s">
        <v>5</v>
      </c>
      <c r="B14" s="3" t="s">
        <v>6</v>
      </c>
      <c r="C14" s="3" t="s">
        <v>7</v>
      </c>
      <c r="D14" s="3" t="s">
        <v>8</v>
      </c>
      <c r="E14" s="4" t="s">
        <v>9</v>
      </c>
      <c r="F14" s="3" t="s">
        <v>10</v>
      </c>
      <c r="G14" s="3" t="s">
        <v>11</v>
      </c>
      <c r="H14" s="4" t="s">
        <v>12</v>
      </c>
      <c r="I14" s="5" t="s">
        <v>13</v>
      </c>
      <c r="J14" s="5" t="s">
        <v>14</v>
      </c>
      <c r="K14" s="3" t="s">
        <v>15</v>
      </c>
    </row>
    <row r="15" spans="1:11" ht="27" customHeight="1" x14ac:dyDescent="0.25">
      <c r="A15" s="33" t="s">
        <v>77</v>
      </c>
      <c r="B15" s="23" t="s">
        <v>88</v>
      </c>
      <c r="C15" s="33" t="s">
        <v>78</v>
      </c>
      <c r="D15" s="35">
        <v>15</v>
      </c>
      <c r="E15" s="39">
        <v>2409</v>
      </c>
      <c r="F15" s="39"/>
      <c r="G15" s="40"/>
      <c r="H15" s="38">
        <v>2.33</v>
      </c>
      <c r="I15" s="39">
        <v>120.45</v>
      </c>
      <c r="J15" s="39">
        <f>E15+F15-G15+H15+I15</f>
        <v>2531.7799999999997</v>
      </c>
      <c r="K15" s="18"/>
    </row>
    <row r="16" spans="1:11" ht="21" customHeight="1" x14ac:dyDescent="0.25">
      <c r="A16" s="34" t="s">
        <v>80</v>
      </c>
      <c r="B16" s="23" t="s">
        <v>87</v>
      </c>
      <c r="C16" s="33" t="s">
        <v>78</v>
      </c>
      <c r="D16" s="35">
        <v>15</v>
      </c>
      <c r="E16" s="39">
        <v>2112.75</v>
      </c>
      <c r="F16" s="39"/>
      <c r="G16" s="40"/>
      <c r="H16" s="38">
        <v>62.92</v>
      </c>
      <c r="I16" s="39">
        <v>105.64</v>
      </c>
      <c r="J16" s="39">
        <f t="shared" ref="J16:J18" si="0">E16+F16-G16+H16+I16</f>
        <v>2281.31</v>
      </c>
      <c r="K16" s="18"/>
    </row>
    <row r="17" spans="1:11" ht="21" customHeight="1" x14ac:dyDescent="0.25">
      <c r="A17" s="33" t="s">
        <v>84</v>
      </c>
      <c r="B17" s="23" t="s">
        <v>85</v>
      </c>
      <c r="C17" s="33" t="s">
        <v>81</v>
      </c>
      <c r="D17" s="35">
        <v>15</v>
      </c>
      <c r="E17" s="39">
        <v>2817</v>
      </c>
      <c r="F17" s="39"/>
      <c r="G17" s="40">
        <v>57.06</v>
      </c>
      <c r="H17" s="38"/>
      <c r="I17" s="39">
        <v>140.85</v>
      </c>
      <c r="J17" s="39">
        <f t="shared" si="0"/>
        <v>2900.79</v>
      </c>
      <c r="K17" s="18"/>
    </row>
    <row r="18" spans="1:11" ht="21" customHeight="1" x14ac:dyDescent="0.25">
      <c r="A18" s="33" t="s">
        <v>82</v>
      </c>
      <c r="B18" s="23" t="s">
        <v>86</v>
      </c>
      <c r="C18" s="33" t="s">
        <v>83</v>
      </c>
      <c r="D18" s="35">
        <v>15</v>
      </c>
      <c r="E18" s="39">
        <v>1307.25</v>
      </c>
      <c r="F18" s="39"/>
      <c r="G18" s="40"/>
      <c r="H18" s="38">
        <v>128.09</v>
      </c>
      <c r="I18" s="39">
        <v>65.36</v>
      </c>
      <c r="J18" s="39">
        <f t="shared" si="0"/>
        <v>1500.6999999999998</v>
      </c>
      <c r="K18" s="18"/>
    </row>
    <row r="19" spans="1:11" ht="22.5" customHeight="1" x14ac:dyDescent="0.25">
      <c r="A19" s="33"/>
      <c r="B19" s="23"/>
      <c r="C19" s="33"/>
      <c r="D19" s="35"/>
      <c r="E19" s="39"/>
      <c r="F19" s="39"/>
      <c r="G19" s="40"/>
      <c r="H19" s="39"/>
      <c r="I19" s="39"/>
      <c r="J19" s="39"/>
      <c r="K19" s="18"/>
    </row>
    <row r="20" spans="1:11" ht="22.5" customHeight="1" x14ac:dyDescent="0.25">
      <c r="A20" s="33"/>
      <c r="B20" s="23"/>
      <c r="C20" s="33"/>
      <c r="D20" s="35"/>
      <c r="E20" s="39"/>
      <c r="F20" s="39"/>
      <c r="G20" s="40"/>
      <c r="H20" s="39"/>
      <c r="I20" s="39"/>
      <c r="J20" s="39"/>
      <c r="K20" s="18"/>
    </row>
    <row r="21" spans="1:11" ht="22.5" customHeight="1" x14ac:dyDescent="0.25">
      <c r="A21" s="33"/>
      <c r="B21" s="23"/>
      <c r="C21" s="33"/>
      <c r="D21" s="35"/>
      <c r="E21" s="39"/>
      <c r="F21" s="39"/>
      <c r="G21" s="40"/>
      <c r="H21" s="38"/>
      <c r="I21" s="39"/>
      <c r="J21" s="39"/>
      <c r="K21" s="18"/>
    </row>
    <row r="22" spans="1:11" ht="20.25" customHeight="1" x14ac:dyDescent="0.25">
      <c r="A22" s="6"/>
      <c r="B22" s="6"/>
      <c r="C22" s="36"/>
      <c r="D22" s="37" t="s">
        <v>32</v>
      </c>
      <c r="E22" s="41">
        <f>SUM(E15:E21)</f>
        <v>8646</v>
      </c>
      <c r="F22" s="41"/>
      <c r="G22" s="42">
        <f>SUM(G15:G21)</f>
        <v>57.06</v>
      </c>
      <c r="H22" s="38">
        <f>SUM(H15:H21)</f>
        <v>193.34</v>
      </c>
      <c r="I22" s="41">
        <f>SUM(I15:I21)</f>
        <v>432.3</v>
      </c>
      <c r="J22" s="41">
        <f>SUM(J15:J21)</f>
        <v>9214.58</v>
      </c>
      <c r="K22" s="6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2"/>
      <c r="K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1" spans="1:11" ht="18.75" x14ac:dyDescent="0.3">
      <c r="C31" s="7"/>
      <c r="D31" s="26"/>
      <c r="E31" s="31"/>
      <c r="F31" s="31" t="s">
        <v>74</v>
      </c>
      <c r="G31" s="32"/>
    </row>
    <row r="32" spans="1:11" ht="18.75" x14ac:dyDescent="0.3">
      <c r="C32" s="7"/>
      <c r="D32" s="26"/>
      <c r="E32" s="31"/>
      <c r="F32" s="31" t="s">
        <v>75</v>
      </c>
      <c r="G32" s="32"/>
    </row>
    <row r="33" spans="3:5" ht="18.75" x14ac:dyDescent="0.3">
      <c r="C33" s="7"/>
      <c r="D33" s="7"/>
      <c r="E33" s="7"/>
    </row>
  </sheetData>
  <pageMargins left="0.19685039370078741" right="0.19685039370078741" top="0.39370078740157483" bottom="0.74803149606299213" header="0.31496062992125984" footer="0.31496062992125984"/>
  <pageSetup paperSize="5" scale="75" orientation="landscape" horizontalDpi="4294967293" verticalDpi="4294967293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3"/>
  <sheetViews>
    <sheetView topLeftCell="A7" workbookViewId="0">
      <selection activeCell="D8" sqref="D8"/>
    </sheetView>
  </sheetViews>
  <sheetFormatPr baseColWidth="10" defaultRowHeight="15" x14ac:dyDescent="0.25"/>
  <cols>
    <col min="1" max="1" width="36.85546875" customWidth="1"/>
    <col min="2" max="2" width="12.140625" customWidth="1"/>
    <col min="3" max="3" width="19.42578125" customWidth="1"/>
    <col min="4" max="4" width="11.5703125" bestFit="1" customWidth="1"/>
    <col min="5" max="5" width="14.140625" bestFit="1" customWidth="1"/>
    <col min="6" max="6" width="14.42578125" customWidth="1"/>
    <col min="7" max="7" width="13" customWidth="1"/>
    <col min="8" max="8" width="12.5703125" customWidth="1"/>
    <col min="9" max="9" width="15.140625" customWidth="1"/>
    <col min="10" max="10" width="15.5703125" customWidth="1"/>
    <col min="11" max="11" width="46.28515625" customWidth="1"/>
  </cols>
  <sheetData>
    <row r="2" spans="1:11" ht="34.5" x14ac:dyDescent="0.55000000000000004">
      <c r="B2" s="9" t="s">
        <v>33</v>
      </c>
      <c r="C2" s="9"/>
      <c r="D2" s="9"/>
      <c r="E2" s="9"/>
      <c r="F2" s="9"/>
      <c r="G2" s="10"/>
      <c r="H2" s="10"/>
      <c r="I2" s="10"/>
    </row>
    <row r="3" spans="1:11" ht="34.5" x14ac:dyDescent="0.55000000000000004">
      <c r="B3" s="9"/>
      <c r="C3" s="9" t="s">
        <v>0</v>
      </c>
      <c r="D3" s="9"/>
      <c r="E3" s="9"/>
      <c r="F3" s="9"/>
      <c r="G3" s="10"/>
      <c r="H3" s="10"/>
      <c r="I3" s="10"/>
    </row>
    <row r="4" spans="1:11" ht="26.25" x14ac:dyDescent="0.4">
      <c r="B4" s="8"/>
      <c r="C4" s="8"/>
      <c r="D4" s="8"/>
      <c r="E4" s="8"/>
      <c r="F4" s="8"/>
    </row>
    <row r="6" spans="1:11" ht="21" x14ac:dyDescent="0.35">
      <c r="B6" s="11" t="s">
        <v>1</v>
      </c>
      <c r="C6" s="11"/>
      <c r="K6" s="12" t="s">
        <v>3</v>
      </c>
    </row>
    <row r="8" spans="1:11" ht="18.75" x14ac:dyDescent="0.3">
      <c r="E8" s="12" t="s">
        <v>91</v>
      </c>
      <c r="F8" s="12"/>
      <c r="G8" s="13"/>
    </row>
    <row r="11" spans="1:11" ht="18.75" x14ac:dyDescent="0.3">
      <c r="A11" s="12" t="s">
        <v>92</v>
      </c>
      <c r="B11" s="12"/>
      <c r="C11" s="7"/>
    </row>
    <row r="14" spans="1:11" ht="33" customHeight="1" x14ac:dyDescent="0.25">
      <c r="A14" s="3" t="s">
        <v>5</v>
      </c>
      <c r="B14" s="3" t="s">
        <v>6</v>
      </c>
      <c r="C14" s="3" t="s">
        <v>7</v>
      </c>
      <c r="D14" s="3" t="s">
        <v>8</v>
      </c>
      <c r="E14" s="4" t="s">
        <v>9</v>
      </c>
      <c r="F14" s="3" t="s">
        <v>10</v>
      </c>
      <c r="G14" s="3" t="s">
        <v>11</v>
      </c>
      <c r="H14" s="4" t="s">
        <v>12</v>
      </c>
      <c r="I14" s="5" t="s">
        <v>13</v>
      </c>
      <c r="J14" s="5" t="s">
        <v>14</v>
      </c>
      <c r="K14" s="3" t="s">
        <v>15</v>
      </c>
    </row>
    <row r="15" spans="1:11" ht="27" customHeight="1" x14ac:dyDescent="0.25">
      <c r="A15" s="18" t="s">
        <v>71</v>
      </c>
      <c r="B15" s="23" t="s">
        <v>73</v>
      </c>
      <c r="C15" s="18" t="s">
        <v>34</v>
      </c>
      <c r="D15" s="24">
        <v>15</v>
      </c>
      <c r="E15" s="15">
        <v>9501</v>
      </c>
      <c r="F15" s="14"/>
      <c r="G15" s="16">
        <v>1482.73</v>
      </c>
      <c r="H15" s="14"/>
      <c r="I15" s="15">
        <v>475.05</v>
      </c>
      <c r="J15" s="15">
        <f>E15+F15-G15+H15+I15</f>
        <v>8493.32</v>
      </c>
      <c r="K15" s="18"/>
    </row>
    <row r="16" spans="1:11" ht="21" customHeight="1" x14ac:dyDescent="0.25">
      <c r="A16" s="18" t="s">
        <v>17</v>
      </c>
      <c r="B16" s="23" t="s">
        <v>35</v>
      </c>
      <c r="C16" s="14" t="s">
        <v>48</v>
      </c>
      <c r="D16" s="24">
        <v>15</v>
      </c>
      <c r="E16" s="15">
        <v>4084</v>
      </c>
      <c r="F16" s="14"/>
      <c r="G16" s="16">
        <v>362.53</v>
      </c>
      <c r="H16" s="14"/>
      <c r="I16" s="15">
        <v>204.2</v>
      </c>
      <c r="J16" s="15">
        <f t="shared" ref="J16:J24" si="0">E16+F16-G16+H16+I16</f>
        <v>3925.67</v>
      </c>
      <c r="K16" s="18"/>
    </row>
    <row r="17" spans="1:11" ht="21" customHeight="1" x14ac:dyDescent="0.25">
      <c r="A17" s="18" t="s">
        <v>18</v>
      </c>
      <c r="B17" s="23" t="s">
        <v>43</v>
      </c>
      <c r="C17" s="14" t="s">
        <v>48</v>
      </c>
      <c r="D17" s="24">
        <v>15</v>
      </c>
      <c r="E17" s="15">
        <v>3050</v>
      </c>
      <c r="F17" s="14"/>
      <c r="G17" s="16">
        <v>82.41</v>
      </c>
      <c r="H17" s="14"/>
      <c r="I17" s="15">
        <v>152.5</v>
      </c>
      <c r="J17" s="15">
        <f t="shared" si="0"/>
        <v>3120.09</v>
      </c>
      <c r="K17" s="18"/>
    </row>
    <row r="18" spans="1:11" ht="21" customHeight="1" x14ac:dyDescent="0.25">
      <c r="A18" s="18" t="s">
        <v>19</v>
      </c>
      <c r="B18" s="23" t="s">
        <v>44</v>
      </c>
      <c r="C18" s="18" t="s">
        <v>27</v>
      </c>
      <c r="D18" s="24">
        <v>15</v>
      </c>
      <c r="E18" s="15">
        <v>4160</v>
      </c>
      <c r="F18" s="14"/>
      <c r="G18" s="16">
        <v>374.69</v>
      </c>
      <c r="H18" s="14"/>
      <c r="I18" s="15">
        <v>208</v>
      </c>
      <c r="J18" s="15">
        <f t="shared" si="0"/>
        <v>3993.31</v>
      </c>
      <c r="K18" s="18"/>
    </row>
    <row r="19" spans="1:11" ht="22.5" customHeight="1" x14ac:dyDescent="0.25">
      <c r="A19" s="18" t="s">
        <v>20</v>
      </c>
      <c r="B19" s="23" t="s">
        <v>41</v>
      </c>
      <c r="C19" s="18" t="s">
        <v>28</v>
      </c>
      <c r="D19" s="24">
        <v>15</v>
      </c>
      <c r="E19" s="15">
        <v>3276</v>
      </c>
      <c r="F19" s="14"/>
      <c r="G19" s="16">
        <v>127.25</v>
      </c>
      <c r="H19" s="14"/>
      <c r="I19" s="15">
        <v>163.80000000000001</v>
      </c>
      <c r="J19" s="15">
        <f t="shared" si="0"/>
        <v>3312.55</v>
      </c>
      <c r="K19" s="18"/>
    </row>
    <row r="20" spans="1:11" ht="22.5" customHeight="1" x14ac:dyDescent="0.25">
      <c r="A20" s="18" t="s">
        <v>21</v>
      </c>
      <c r="B20" s="23" t="s">
        <v>37</v>
      </c>
      <c r="C20" s="18" t="s">
        <v>28</v>
      </c>
      <c r="D20" s="24">
        <v>15</v>
      </c>
      <c r="E20" s="15">
        <v>3050</v>
      </c>
      <c r="F20" s="14"/>
      <c r="G20" s="16">
        <v>82.41</v>
      </c>
      <c r="H20" s="14"/>
      <c r="I20" s="15">
        <v>152.5</v>
      </c>
      <c r="J20" s="15">
        <f t="shared" si="0"/>
        <v>3120.09</v>
      </c>
      <c r="K20" s="18"/>
    </row>
    <row r="21" spans="1:11" ht="22.5" customHeight="1" x14ac:dyDescent="0.25">
      <c r="A21" s="18" t="s">
        <v>22</v>
      </c>
      <c r="B21" s="23" t="s">
        <v>89</v>
      </c>
      <c r="C21" s="18" t="s">
        <v>29</v>
      </c>
      <c r="D21" s="24">
        <v>15</v>
      </c>
      <c r="E21" s="15">
        <v>3276</v>
      </c>
      <c r="F21" s="14"/>
      <c r="G21" s="16">
        <v>127.25</v>
      </c>
      <c r="H21" s="14"/>
      <c r="I21" s="15">
        <v>163.80000000000001</v>
      </c>
      <c r="J21" s="15">
        <f t="shared" si="0"/>
        <v>3312.55</v>
      </c>
      <c r="K21" s="18"/>
    </row>
    <row r="22" spans="1:11" ht="22.5" customHeight="1" x14ac:dyDescent="0.25">
      <c r="A22" s="18" t="s">
        <v>23</v>
      </c>
      <c r="B22" s="23" t="s">
        <v>39</v>
      </c>
      <c r="C22" s="18" t="s">
        <v>30</v>
      </c>
      <c r="D22" s="24">
        <v>15</v>
      </c>
      <c r="E22" s="15">
        <v>3050</v>
      </c>
      <c r="F22" s="14"/>
      <c r="G22" s="16">
        <v>82.41</v>
      </c>
      <c r="H22" s="14"/>
      <c r="I22" s="15">
        <v>152.5</v>
      </c>
      <c r="J22" s="15">
        <f t="shared" si="0"/>
        <v>3120.09</v>
      </c>
      <c r="K22" s="18"/>
    </row>
    <row r="23" spans="1:11" ht="22.5" customHeight="1" x14ac:dyDescent="0.25">
      <c r="A23" s="18" t="s">
        <v>24</v>
      </c>
      <c r="B23" s="23" t="s">
        <v>40</v>
      </c>
      <c r="C23" s="18" t="s">
        <v>30</v>
      </c>
      <c r="D23" s="24">
        <v>15</v>
      </c>
      <c r="E23" s="15">
        <v>3945</v>
      </c>
      <c r="F23" s="14"/>
      <c r="G23" s="16">
        <v>340.29</v>
      </c>
      <c r="H23" s="14"/>
      <c r="I23" s="15">
        <v>197.25</v>
      </c>
      <c r="J23" s="15">
        <f t="shared" si="0"/>
        <v>3801.96</v>
      </c>
      <c r="K23" s="18"/>
    </row>
    <row r="24" spans="1:11" ht="22.5" customHeight="1" x14ac:dyDescent="0.25">
      <c r="A24" s="18" t="s">
        <v>25</v>
      </c>
      <c r="B24" s="23" t="s">
        <v>38</v>
      </c>
      <c r="C24" s="18" t="s">
        <v>31</v>
      </c>
      <c r="D24" s="24">
        <v>15</v>
      </c>
      <c r="E24" s="15">
        <v>2372</v>
      </c>
      <c r="F24" s="14"/>
      <c r="G24" s="16"/>
      <c r="H24" s="17">
        <v>6.36</v>
      </c>
      <c r="I24" s="15">
        <v>118.6</v>
      </c>
      <c r="J24" s="15">
        <f t="shared" si="0"/>
        <v>2496.96</v>
      </c>
      <c r="K24" s="18"/>
    </row>
    <row r="25" spans="1:11" ht="20.25" customHeight="1" x14ac:dyDescent="0.25">
      <c r="A25" s="6"/>
      <c r="B25" s="6"/>
      <c r="C25" s="6"/>
      <c r="D25" s="22" t="s">
        <v>32</v>
      </c>
      <c r="E25" s="27">
        <f>SUM(E15:E24)</f>
        <v>39764</v>
      </c>
      <c r="F25" s="28"/>
      <c r="G25" s="29">
        <f>SUM(G15:G24)</f>
        <v>3061.97</v>
      </c>
      <c r="H25" s="21">
        <f>SUM(H15:H24)</f>
        <v>6.36</v>
      </c>
      <c r="I25" s="27">
        <f>SUM(I15:I24)</f>
        <v>1988.1999999999998</v>
      </c>
      <c r="J25" s="30">
        <f>SUM(J15:J24)</f>
        <v>38696.589999999997</v>
      </c>
      <c r="K25" s="6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2"/>
      <c r="K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1" spans="1:11" ht="18.75" x14ac:dyDescent="0.3">
      <c r="C31" s="7"/>
      <c r="D31" s="26"/>
      <c r="E31" s="31"/>
      <c r="F31" s="31" t="s">
        <v>74</v>
      </c>
      <c r="G31" s="32"/>
    </row>
    <row r="32" spans="1:11" ht="18.75" x14ac:dyDescent="0.3">
      <c r="C32" s="7"/>
      <c r="D32" s="26"/>
      <c r="E32" s="31"/>
      <c r="F32" s="31" t="s">
        <v>75</v>
      </c>
      <c r="G32" s="32"/>
    </row>
    <row r="33" spans="3:5" ht="18.75" x14ac:dyDescent="0.3">
      <c r="C33" s="7"/>
      <c r="D33" s="7"/>
      <c r="E33" s="7"/>
    </row>
  </sheetData>
  <pageMargins left="0.19685039370078741" right="0.19685039370078741" top="0.39370078740157483" bottom="0.74803149606299213" header="0.31496062992125984" footer="0.31496062992125984"/>
  <pageSetup paperSize="5" scale="75" orientation="landscape" horizontalDpi="4294967293" verticalDpi="4294967293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3"/>
  <sheetViews>
    <sheetView topLeftCell="A4" workbookViewId="0">
      <selection activeCell="A12" sqref="A12"/>
    </sheetView>
  </sheetViews>
  <sheetFormatPr baseColWidth="10" defaultRowHeight="15" x14ac:dyDescent="0.25"/>
  <cols>
    <col min="1" max="1" width="38.28515625" customWidth="1"/>
    <col min="2" max="2" width="12.140625" customWidth="1"/>
    <col min="3" max="3" width="19.42578125" customWidth="1"/>
    <col min="4" max="4" width="11.5703125" bestFit="1" customWidth="1"/>
    <col min="5" max="5" width="14.140625" bestFit="1" customWidth="1"/>
    <col min="6" max="6" width="14.42578125" customWidth="1"/>
    <col min="7" max="7" width="13" customWidth="1"/>
    <col min="8" max="8" width="12.5703125" customWidth="1"/>
    <col min="9" max="9" width="15.140625" customWidth="1"/>
    <col min="10" max="10" width="15.5703125" customWidth="1"/>
    <col min="11" max="11" width="46.28515625" customWidth="1"/>
  </cols>
  <sheetData>
    <row r="2" spans="1:11" ht="34.5" x14ac:dyDescent="0.55000000000000004">
      <c r="B2" s="9" t="s">
        <v>33</v>
      </c>
      <c r="C2" s="9"/>
      <c r="D2" s="9"/>
      <c r="E2" s="9"/>
      <c r="F2" s="9"/>
      <c r="G2" s="10"/>
      <c r="H2" s="10"/>
      <c r="I2" s="10"/>
    </row>
    <row r="3" spans="1:11" ht="34.5" x14ac:dyDescent="0.55000000000000004">
      <c r="B3" s="9"/>
      <c r="C3" s="9" t="s">
        <v>0</v>
      </c>
      <c r="D3" s="9"/>
      <c r="E3" s="9"/>
      <c r="F3" s="9"/>
      <c r="G3" s="10"/>
      <c r="H3" s="10"/>
      <c r="I3" s="10"/>
    </row>
    <row r="4" spans="1:11" ht="26.25" x14ac:dyDescent="0.4">
      <c r="B4" s="8"/>
      <c r="C4" s="8"/>
      <c r="D4" s="8"/>
      <c r="E4" s="8"/>
      <c r="F4" s="8"/>
    </row>
    <row r="6" spans="1:11" ht="21" x14ac:dyDescent="0.35">
      <c r="B6" s="11" t="s">
        <v>1</v>
      </c>
      <c r="C6" s="11"/>
      <c r="K6" s="12" t="s">
        <v>3</v>
      </c>
    </row>
    <row r="8" spans="1:11" ht="18.75" x14ac:dyDescent="0.3">
      <c r="E8" s="12" t="s">
        <v>76</v>
      </c>
      <c r="F8" s="12"/>
      <c r="G8" s="13"/>
    </row>
    <row r="11" spans="1:11" ht="18.75" x14ac:dyDescent="0.3">
      <c r="A11" s="12" t="s">
        <v>92</v>
      </c>
      <c r="B11" s="12"/>
      <c r="C11" s="7"/>
    </row>
    <row r="14" spans="1:11" ht="33" customHeight="1" x14ac:dyDescent="0.25">
      <c r="A14" s="3" t="s">
        <v>5</v>
      </c>
      <c r="B14" s="3" t="s">
        <v>6</v>
      </c>
      <c r="C14" s="3" t="s">
        <v>7</v>
      </c>
      <c r="D14" s="3" t="s">
        <v>8</v>
      </c>
      <c r="E14" s="4" t="s">
        <v>9</v>
      </c>
      <c r="F14" s="3" t="s">
        <v>10</v>
      </c>
      <c r="G14" s="3" t="s">
        <v>11</v>
      </c>
      <c r="H14" s="4" t="s">
        <v>12</v>
      </c>
      <c r="I14" s="5" t="s">
        <v>13</v>
      </c>
      <c r="J14" s="5" t="s">
        <v>14</v>
      </c>
      <c r="K14" s="3" t="s">
        <v>15</v>
      </c>
    </row>
    <row r="15" spans="1:11" ht="27" customHeight="1" x14ac:dyDescent="0.25">
      <c r="A15" s="33" t="s">
        <v>77</v>
      </c>
      <c r="B15" s="23" t="s">
        <v>88</v>
      </c>
      <c r="C15" s="33" t="s">
        <v>78</v>
      </c>
      <c r="D15" s="35">
        <v>15</v>
      </c>
      <c r="E15" s="39">
        <v>2409</v>
      </c>
      <c r="F15" s="39"/>
      <c r="G15" s="40"/>
      <c r="H15" s="38">
        <v>2.33</v>
      </c>
      <c r="I15" s="39">
        <v>120.45</v>
      </c>
      <c r="J15" s="39">
        <f>E15+F15-G15+H15+I15</f>
        <v>2531.7799999999997</v>
      </c>
      <c r="K15" s="18"/>
    </row>
    <row r="16" spans="1:11" ht="21" customHeight="1" x14ac:dyDescent="0.25">
      <c r="A16" s="34" t="s">
        <v>80</v>
      </c>
      <c r="B16" s="23" t="s">
        <v>87</v>
      </c>
      <c r="C16" s="33" t="s">
        <v>78</v>
      </c>
      <c r="D16" s="35">
        <v>15</v>
      </c>
      <c r="E16" s="39">
        <v>2112.75</v>
      </c>
      <c r="F16" s="39"/>
      <c r="G16" s="40"/>
      <c r="H16" s="38">
        <v>62.92</v>
      </c>
      <c r="I16" s="39">
        <v>105.64</v>
      </c>
      <c r="J16" s="39">
        <f t="shared" ref="J16:J18" si="0">E16+F16-G16+H16+I16</f>
        <v>2281.31</v>
      </c>
      <c r="K16" s="18"/>
    </row>
    <row r="17" spans="1:11" ht="21" customHeight="1" x14ac:dyDescent="0.25">
      <c r="A17" s="33" t="s">
        <v>84</v>
      </c>
      <c r="B17" s="23" t="s">
        <v>85</v>
      </c>
      <c r="C17" s="33" t="s">
        <v>81</v>
      </c>
      <c r="D17" s="35">
        <v>15</v>
      </c>
      <c r="E17" s="39">
        <v>2817</v>
      </c>
      <c r="F17" s="39"/>
      <c r="G17" s="40">
        <v>57.06</v>
      </c>
      <c r="H17" s="38"/>
      <c r="I17" s="39">
        <v>140.85</v>
      </c>
      <c r="J17" s="39">
        <f t="shared" si="0"/>
        <v>2900.79</v>
      </c>
      <c r="K17" s="18"/>
    </row>
    <row r="18" spans="1:11" ht="21" customHeight="1" x14ac:dyDescent="0.25">
      <c r="A18" s="33" t="s">
        <v>82</v>
      </c>
      <c r="B18" s="23" t="s">
        <v>86</v>
      </c>
      <c r="C18" s="33" t="s">
        <v>83</v>
      </c>
      <c r="D18" s="35">
        <v>15</v>
      </c>
      <c r="E18" s="39">
        <v>1307.25</v>
      </c>
      <c r="F18" s="39"/>
      <c r="G18" s="40"/>
      <c r="H18" s="38">
        <v>128.05000000000001</v>
      </c>
      <c r="I18" s="39">
        <v>65.36</v>
      </c>
      <c r="J18" s="39">
        <f t="shared" si="0"/>
        <v>1500.6599999999999</v>
      </c>
      <c r="K18" s="18"/>
    </row>
    <row r="19" spans="1:11" ht="22.5" customHeight="1" x14ac:dyDescent="0.25">
      <c r="A19" s="33"/>
      <c r="B19" s="23"/>
      <c r="C19" s="33"/>
      <c r="D19" s="35"/>
      <c r="E19" s="39"/>
      <c r="F19" s="39"/>
      <c r="G19" s="40"/>
      <c r="H19" s="39"/>
      <c r="I19" s="39"/>
      <c r="J19" s="39"/>
      <c r="K19" s="18"/>
    </row>
    <row r="20" spans="1:11" ht="22.5" customHeight="1" x14ac:dyDescent="0.25">
      <c r="A20" s="33"/>
      <c r="B20" s="23"/>
      <c r="C20" s="33"/>
      <c r="D20" s="35"/>
      <c r="E20" s="39"/>
      <c r="F20" s="39"/>
      <c r="G20" s="40"/>
      <c r="H20" s="39"/>
      <c r="I20" s="39"/>
      <c r="J20" s="39"/>
      <c r="K20" s="18"/>
    </row>
    <row r="21" spans="1:11" ht="22.5" customHeight="1" x14ac:dyDescent="0.25">
      <c r="A21" s="33"/>
      <c r="B21" s="23"/>
      <c r="C21" s="33"/>
      <c r="D21" s="35"/>
      <c r="E21" s="39"/>
      <c r="F21" s="39"/>
      <c r="G21" s="40"/>
      <c r="H21" s="38"/>
      <c r="I21" s="39"/>
      <c r="J21" s="39"/>
      <c r="K21" s="18"/>
    </row>
    <row r="22" spans="1:11" ht="20.25" customHeight="1" x14ac:dyDescent="0.25">
      <c r="A22" s="6"/>
      <c r="B22" s="6"/>
      <c r="C22" s="36"/>
      <c r="D22" s="37" t="s">
        <v>32</v>
      </c>
      <c r="E22" s="41">
        <f>SUM(E15:E21)</f>
        <v>8646</v>
      </c>
      <c r="F22" s="41"/>
      <c r="G22" s="42">
        <f>SUM(G15:G21)</f>
        <v>57.06</v>
      </c>
      <c r="H22" s="38">
        <f>SUM(H15:H21)</f>
        <v>193.3</v>
      </c>
      <c r="I22" s="41">
        <f>SUM(I15:I21)</f>
        <v>432.3</v>
      </c>
      <c r="J22" s="41">
        <f>SUM(J15:J21)</f>
        <v>9214.5400000000009</v>
      </c>
      <c r="K22" s="6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2"/>
      <c r="K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1" spans="1:11" ht="18.75" x14ac:dyDescent="0.3">
      <c r="C31" s="7"/>
      <c r="D31" s="26"/>
      <c r="E31" s="31"/>
      <c r="F31" s="31" t="s">
        <v>74</v>
      </c>
      <c r="G31" s="32"/>
    </row>
    <row r="32" spans="1:11" ht="18.75" x14ac:dyDescent="0.3">
      <c r="C32" s="7"/>
      <c r="D32" s="26"/>
      <c r="E32" s="31"/>
      <c r="F32" s="31" t="s">
        <v>75</v>
      </c>
      <c r="G32" s="32"/>
    </row>
    <row r="33" spans="3:5" ht="18.75" x14ac:dyDescent="0.3">
      <c r="C33" s="7"/>
      <c r="D33" s="7"/>
      <c r="E33" s="7"/>
    </row>
  </sheetData>
  <pageMargins left="0.19685039370078741" right="0.19685039370078741" top="0.39370078740157483" bottom="0.74803149606299213" header="0.31496062992125984" footer="0.31496062992125984"/>
  <pageSetup paperSize="5" scale="75" orientation="landscape" horizontalDpi="4294967293" verticalDpi="4294967293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3"/>
  <sheetViews>
    <sheetView topLeftCell="A10" workbookViewId="0">
      <selection activeCell="A12" sqref="A12"/>
    </sheetView>
  </sheetViews>
  <sheetFormatPr baseColWidth="10" defaultRowHeight="15" x14ac:dyDescent="0.25"/>
  <cols>
    <col min="1" max="1" width="36.85546875" customWidth="1"/>
    <col min="2" max="2" width="12.140625" customWidth="1"/>
    <col min="3" max="3" width="19.42578125" customWidth="1"/>
    <col min="4" max="4" width="11.5703125" bestFit="1" customWidth="1"/>
    <col min="5" max="5" width="14.140625" bestFit="1" customWidth="1"/>
    <col min="6" max="6" width="14.42578125" customWidth="1"/>
    <col min="7" max="7" width="13" customWidth="1"/>
    <col min="8" max="8" width="12.5703125" customWidth="1"/>
    <col min="9" max="9" width="15.140625" customWidth="1"/>
    <col min="10" max="10" width="15.5703125" customWidth="1"/>
    <col min="11" max="11" width="46.28515625" customWidth="1"/>
  </cols>
  <sheetData>
    <row r="2" spans="1:11" ht="34.5" x14ac:dyDescent="0.55000000000000004">
      <c r="B2" s="9" t="s">
        <v>33</v>
      </c>
      <c r="C2" s="9"/>
      <c r="D2" s="9"/>
      <c r="E2" s="9"/>
      <c r="F2" s="9"/>
      <c r="G2" s="10"/>
      <c r="H2" s="10"/>
      <c r="I2" s="10"/>
    </row>
    <row r="3" spans="1:11" ht="34.5" x14ac:dyDescent="0.55000000000000004">
      <c r="B3" s="9"/>
      <c r="C3" s="9" t="s">
        <v>0</v>
      </c>
      <c r="D3" s="9"/>
      <c r="E3" s="9"/>
      <c r="F3" s="9"/>
      <c r="G3" s="10"/>
      <c r="H3" s="10"/>
      <c r="I3" s="10"/>
    </row>
    <row r="4" spans="1:11" ht="26.25" x14ac:dyDescent="0.4">
      <c r="B4" s="8"/>
      <c r="C4" s="8"/>
      <c r="D4" s="8"/>
      <c r="E4" s="8"/>
      <c r="F4" s="8"/>
    </row>
    <row r="6" spans="1:11" ht="21" x14ac:dyDescent="0.35">
      <c r="B6" s="11" t="s">
        <v>1</v>
      </c>
      <c r="C6" s="11"/>
      <c r="K6" s="12" t="s">
        <v>3</v>
      </c>
    </row>
    <row r="8" spans="1:11" ht="18.75" x14ac:dyDescent="0.3">
      <c r="E8" s="12" t="s">
        <v>91</v>
      </c>
      <c r="F8" s="12"/>
      <c r="G8" s="13"/>
    </row>
    <row r="11" spans="1:11" ht="18.75" x14ac:dyDescent="0.3">
      <c r="A11" s="12" t="s">
        <v>93</v>
      </c>
      <c r="B11" s="12"/>
      <c r="C11" s="7"/>
    </row>
    <row r="14" spans="1:11" ht="33" customHeight="1" x14ac:dyDescent="0.25">
      <c r="A14" s="3" t="s">
        <v>5</v>
      </c>
      <c r="B14" s="3" t="s">
        <v>6</v>
      </c>
      <c r="C14" s="3" t="s">
        <v>7</v>
      </c>
      <c r="D14" s="3" t="s">
        <v>8</v>
      </c>
      <c r="E14" s="4" t="s">
        <v>9</v>
      </c>
      <c r="F14" s="3" t="s">
        <v>10</v>
      </c>
      <c r="G14" s="3" t="s">
        <v>11</v>
      </c>
      <c r="H14" s="4" t="s">
        <v>12</v>
      </c>
      <c r="I14" s="5" t="s">
        <v>13</v>
      </c>
      <c r="J14" s="5" t="s">
        <v>14</v>
      </c>
      <c r="K14" s="3" t="s">
        <v>15</v>
      </c>
    </row>
    <row r="15" spans="1:11" ht="27" customHeight="1" x14ac:dyDescent="0.25">
      <c r="A15" s="18" t="s">
        <v>71</v>
      </c>
      <c r="B15" s="23" t="s">
        <v>73</v>
      </c>
      <c r="C15" s="18" t="s">
        <v>34</v>
      </c>
      <c r="D15" s="24">
        <v>15</v>
      </c>
      <c r="E15" s="15">
        <v>9501</v>
      </c>
      <c r="F15" s="14"/>
      <c r="G15" s="16">
        <v>1482.73</v>
      </c>
      <c r="H15" s="14"/>
      <c r="I15" s="15">
        <v>475.05</v>
      </c>
      <c r="J15" s="15">
        <f>E15+F15-G15+H15+I15</f>
        <v>8493.32</v>
      </c>
      <c r="K15" s="18"/>
    </row>
    <row r="16" spans="1:11" ht="21" customHeight="1" x14ac:dyDescent="0.25">
      <c r="A16" s="18" t="s">
        <v>17</v>
      </c>
      <c r="B16" s="23" t="s">
        <v>35</v>
      </c>
      <c r="C16" s="14" t="s">
        <v>48</v>
      </c>
      <c r="D16" s="24">
        <v>15</v>
      </c>
      <c r="E16" s="15">
        <v>4084</v>
      </c>
      <c r="F16" s="14"/>
      <c r="G16" s="16">
        <v>362.53</v>
      </c>
      <c r="H16" s="14"/>
      <c r="I16" s="15">
        <v>204.2</v>
      </c>
      <c r="J16" s="15">
        <f t="shared" ref="J16:J24" si="0">E16+F16-G16+H16+I16</f>
        <v>3925.67</v>
      </c>
      <c r="K16" s="18"/>
    </row>
    <row r="17" spans="1:11" ht="21" customHeight="1" x14ac:dyDescent="0.25">
      <c r="A17" s="18" t="s">
        <v>18</v>
      </c>
      <c r="B17" s="23" t="s">
        <v>43</v>
      </c>
      <c r="C17" s="14" t="s">
        <v>48</v>
      </c>
      <c r="D17" s="24">
        <v>15</v>
      </c>
      <c r="E17" s="15">
        <v>3050</v>
      </c>
      <c r="F17" s="14"/>
      <c r="G17" s="16">
        <v>82.41</v>
      </c>
      <c r="H17" s="14"/>
      <c r="I17" s="15">
        <v>152.5</v>
      </c>
      <c r="J17" s="15">
        <f t="shared" si="0"/>
        <v>3120.09</v>
      </c>
      <c r="K17" s="18"/>
    </row>
    <row r="18" spans="1:11" ht="21" customHeight="1" x14ac:dyDescent="0.25">
      <c r="A18" s="18" t="s">
        <v>19</v>
      </c>
      <c r="B18" s="23" t="s">
        <v>44</v>
      </c>
      <c r="C18" s="18" t="s">
        <v>27</v>
      </c>
      <c r="D18" s="24">
        <v>15</v>
      </c>
      <c r="E18" s="15">
        <v>4160</v>
      </c>
      <c r="F18" s="14"/>
      <c r="G18" s="16">
        <v>374.69</v>
      </c>
      <c r="H18" s="14"/>
      <c r="I18" s="15">
        <v>208</v>
      </c>
      <c r="J18" s="15">
        <f t="shared" si="0"/>
        <v>3993.31</v>
      </c>
      <c r="K18" s="18"/>
    </row>
    <row r="19" spans="1:11" ht="22.5" customHeight="1" x14ac:dyDescent="0.25">
      <c r="A19" s="18" t="s">
        <v>20</v>
      </c>
      <c r="B19" s="23" t="s">
        <v>41</v>
      </c>
      <c r="C19" s="18" t="s">
        <v>28</v>
      </c>
      <c r="D19" s="24">
        <v>15</v>
      </c>
      <c r="E19" s="15">
        <v>3276</v>
      </c>
      <c r="F19" s="14"/>
      <c r="G19" s="16">
        <v>127.25</v>
      </c>
      <c r="H19" s="14"/>
      <c r="I19" s="15">
        <v>163.80000000000001</v>
      </c>
      <c r="J19" s="15">
        <f t="shared" si="0"/>
        <v>3312.55</v>
      </c>
      <c r="K19" s="18"/>
    </row>
    <row r="20" spans="1:11" ht="22.5" customHeight="1" x14ac:dyDescent="0.25">
      <c r="A20" s="18" t="s">
        <v>21</v>
      </c>
      <c r="B20" s="23" t="s">
        <v>37</v>
      </c>
      <c r="C20" s="18" t="s">
        <v>28</v>
      </c>
      <c r="D20" s="24">
        <v>15</v>
      </c>
      <c r="E20" s="15">
        <v>3050</v>
      </c>
      <c r="F20" s="14"/>
      <c r="G20" s="16">
        <v>82.41</v>
      </c>
      <c r="H20" s="14"/>
      <c r="I20" s="15">
        <v>152.5</v>
      </c>
      <c r="J20" s="15">
        <f t="shared" si="0"/>
        <v>3120.09</v>
      </c>
      <c r="K20" s="18"/>
    </row>
    <row r="21" spans="1:11" ht="22.5" customHeight="1" x14ac:dyDescent="0.25">
      <c r="A21" s="18" t="s">
        <v>22</v>
      </c>
      <c r="B21" s="23" t="s">
        <v>89</v>
      </c>
      <c r="C21" s="18" t="s">
        <v>29</v>
      </c>
      <c r="D21" s="24">
        <v>15</v>
      </c>
      <c r="E21" s="15">
        <v>3276</v>
      </c>
      <c r="F21" s="14"/>
      <c r="G21" s="16">
        <v>127.25</v>
      </c>
      <c r="H21" s="14"/>
      <c r="I21" s="15">
        <v>163.80000000000001</v>
      </c>
      <c r="J21" s="15">
        <f t="shared" si="0"/>
        <v>3312.55</v>
      </c>
      <c r="K21" s="18"/>
    </row>
    <row r="22" spans="1:11" ht="22.5" customHeight="1" x14ac:dyDescent="0.25">
      <c r="A22" s="18" t="s">
        <v>23</v>
      </c>
      <c r="B22" s="23" t="s">
        <v>39</v>
      </c>
      <c r="C22" s="18" t="s">
        <v>30</v>
      </c>
      <c r="D22" s="24">
        <v>15</v>
      </c>
      <c r="E22" s="15">
        <v>3050</v>
      </c>
      <c r="F22" s="14"/>
      <c r="G22" s="16">
        <v>82.41</v>
      </c>
      <c r="H22" s="14"/>
      <c r="I22" s="15">
        <v>152.5</v>
      </c>
      <c r="J22" s="15">
        <f t="shared" si="0"/>
        <v>3120.09</v>
      </c>
      <c r="K22" s="18"/>
    </row>
    <row r="23" spans="1:11" ht="22.5" customHeight="1" x14ac:dyDescent="0.25">
      <c r="A23" s="18" t="s">
        <v>24</v>
      </c>
      <c r="B23" s="23" t="s">
        <v>40</v>
      </c>
      <c r="C23" s="18" t="s">
        <v>30</v>
      </c>
      <c r="D23" s="24">
        <v>15</v>
      </c>
      <c r="E23" s="15">
        <v>3945</v>
      </c>
      <c r="F23" s="14"/>
      <c r="G23" s="16">
        <v>340.29</v>
      </c>
      <c r="H23" s="14"/>
      <c r="I23" s="15">
        <v>197.25</v>
      </c>
      <c r="J23" s="15">
        <f t="shared" si="0"/>
        <v>3801.96</v>
      </c>
      <c r="K23" s="18"/>
    </row>
    <row r="24" spans="1:11" ht="22.5" customHeight="1" x14ac:dyDescent="0.25">
      <c r="A24" s="18" t="s">
        <v>25</v>
      </c>
      <c r="B24" s="23" t="s">
        <v>38</v>
      </c>
      <c r="C24" s="18" t="s">
        <v>31</v>
      </c>
      <c r="D24" s="24">
        <v>15</v>
      </c>
      <c r="E24" s="15">
        <v>2372</v>
      </c>
      <c r="F24" s="14"/>
      <c r="G24" s="16"/>
      <c r="H24" s="17">
        <v>6.36</v>
      </c>
      <c r="I24" s="15">
        <v>118.6</v>
      </c>
      <c r="J24" s="15">
        <f t="shared" si="0"/>
        <v>2496.96</v>
      </c>
      <c r="K24" s="18"/>
    </row>
    <row r="25" spans="1:11" ht="20.25" customHeight="1" x14ac:dyDescent="0.25">
      <c r="A25" s="6"/>
      <c r="B25" s="6"/>
      <c r="C25" s="6"/>
      <c r="D25" s="22" t="s">
        <v>32</v>
      </c>
      <c r="E25" s="27">
        <f>SUM(E15:E24)</f>
        <v>39764</v>
      </c>
      <c r="F25" s="28"/>
      <c r="G25" s="29">
        <f>SUM(G15:G24)</f>
        <v>3061.97</v>
      </c>
      <c r="H25" s="21">
        <f>SUM(H15:H24)</f>
        <v>6.36</v>
      </c>
      <c r="I25" s="27">
        <f>SUM(I15:I24)</f>
        <v>1988.1999999999998</v>
      </c>
      <c r="J25" s="30">
        <f>SUM(J15:J24)</f>
        <v>38696.589999999997</v>
      </c>
      <c r="K25" s="6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2"/>
      <c r="K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1" spans="1:11" ht="18.75" x14ac:dyDescent="0.3">
      <c r="C31" s="7"/>
      <c r="D31" s="26"/>
      <c r="E31" s="31"/>
      <c r="F31" s="31" t="s">
        <v>74</v>
      </c>
      <c r="G31" s="32"/>
    </row>
    <row r="32" spans="1:11" ht="18.75" x14ac:dyDescent="0.3">
      <c r="C32" s="7"/>
      <c r="D32" s="26"/>
      <c r="E32" s="31"/>
      <c r="F32" s="31" t="s">
        <v>75</v>
      </c>
      <c r="G32" s="32"/>
    </row>
    <row r="33" spans="3:5" ht="18.75" x14ac:dyDescent="0.3">
      <c r="C33" s="7"/>
      <c r="D33" s="7"/>
      <c r="E33" s="7"/>
    </row>
  </sheetData>
  <pageMargins left="0.19685039370078741" right="0.19685039370078741" top="0.39370078740157483" bottom="0.74803149606299213" header="0.31496062992125984" footer="0.31496062992125984"/>
  <pageSetup paperSize="5" scale="75" orientation="landscape" horizontalDpi="4294967293" verticalDpi="4294967293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3"/>
  <sheetViews>
    <sheetView topLeftCell="A4" workbookViewId="0">
      <selection activeCell="A12" sqref="A12"/>
    </sheetView>
  </sheetViews>
  <sheetFormatPr baseColWidth="10" defaultRowHeight="15" x14ac:dyDescent="0.25"/>
  <cols>
    <col min="1" max="1" width="38.28515625" customWidth="1"/>
    <col min="2" max="2" width="12.140625" customWidth="1"/>
    <col min="3" max="3" width="19.42578125" customWidth="1"/>
    <col min="4" max="4" width="11.5703125" bestFit="1" customWidth="1"/>
    <col min="5" max="5" width="14.140625" bestFit="1" customWidth="1"/>
    <col min="6" max="6" width="14.42578125" customWidth="1"/>
    <col min="7" max="7" width="13" customWidth="1"/>
    <col min="8" max="8" width="12.5703125" customWidth="1"/>
    <col min="9" max="9" width="15.140625" customWidth="1"/>
    <col min="10" max="10" width="15.5703125" customWidth="1"/>
    <col min="11" max="11" width="46.28515625" customWidth="1"/>
  </cols>
  <sheetData>
    <row r="2" spans="1:11" ht="34.5" x14ac:dyDescent="0.55000000000000004">
      <c r="B2" s="9" t="s">
        <v>33</v>
      </c>
      <c r="C2" s="9"/>
      <c r="D2" s="9"/>
      <c r="E2" s="9"/>
      <c r="F2" s="9"/>
      <c r="G2" s="10"/>
      <c r="H2" s="10"/>
      <c r="I2" s="10"/>
    </row>
    <row r="3" spans="1:11" ht="34.5" x14ac:dyDescent="0.55000000000000004">
      <c r="B3" s="9"/>
      <c r="C3" s="9" t="s">
        <v>0</v>
      </c>
      <c r="D3" s="9"/>
      <c r="E3" s="9"/>
      <c r="F3" s="9"/>
      <c r="G3" s="10"/>
      <c r="H3" s="10"/>
      <c r="I3" s="10"/>
    </row>
    <row r="4" spans="1:11" ht="26.25" x14ac:dyDescent="0.4">
      <c r="B4" s="8"/>
      <c r="C4" s="8"/>
      <c r="D4" s="8"/>
      <c r="E4" s="8"/>
      <c r="F4" s="8"/>
    </row>
    <row r="6" spans="1:11" ht="21" x14ac:dyDescent="0.35">
      <c r="B6" s="11" t="s">
        <v>1</v>
      </c>
      <c r="C6" s="11"/>
      <c r="K6" s="12" t="s">
        <v>3</v>
      </c>
    </row>
    <row r="8" spans="1:11" ht="18.75" x14ac:dyDescent="0.3">
      <c r="E8" s="12" t="s">
        <v>76</v>
      </c>
      <c r="F8" s="12"/>
      <c r="G8" s="13"/>
    </row>
    <row r="11" spans="1:11" ht="18.75" x14ac:dyDescent="0.3">
      <c r="A11" s="12" t="s">
        <v>93</v>
      </c>
      <c r="B11" s="12"/>
      <c r="C11" s="7"/>
    </row>
    <row r="12" spans="1:11" x14ac:dyDescent="0.25">
      <c r="A12">
        <v>4</v>
      </c>
    </row>
    <row r="14" spans="1:11" ht="33" customHeight="1" x14ac:dyDescent="0.25">
      <c r="A14" s="3" t="s">
        <v>5</v>
      </c>
      <c r="B14" s="3" t="s">
        <v>6</v>
      </c>
      <c r="C14" s="3" t="s">
        <v>7</v>
      </c>
      <c r="D14" s="3" t="s">
        <v>8</v>
      </c>
      <c r="E14" s="4" t="s">
        <v>9</v>
      </c>
      <c r="F14" s="3" t="s">
        <v>10</v>
      </c>
      <c r="G14" s="3" t="s">
        <v>11</v>
      </c>
      <c r="H14" s="4" t="s">
        <v>12</v>
      </c>
      <c r="I14" s="5" t="s">
        <v>13</v>
      </c>
      <c r="J14" s="5" t="s">
        <v>14</v>
      </c>
      <c r="K14" s="3" t="s">
        <v>15</v>
      </c>
    </row>
    <row r="15" spans="1:11" ht="27" customHeight="1" x14ac:dyDescent="0.25">
      <c r="A15" s="33" t="s">
        <v>77</v>
      </c>
      <c r="B15" s="23" t="s">
        <v>88</v>
      </c>
      <c r="C15" s="33" t="s">
        <v>78</v>
      </c>
      <c r="D15" s="35">
        <v>15</v>
      </c>
      <c r="E15" s="39">
        <v>2409</v>
      </c>
      <c r="F15" s="39"/>
      <c r="G15" s="40"/>
      <c r="H15" s="38">
        <v>2.33</v>
      </c>
      <c r="I15" s="39">
        <v>120.45</v>
      </c>
      <c r="J15" s="39">
        <f>E15+F15-G15+H15+I15</f>
        <v>2531.7799999999997</v>
      </c>
      <c r="K15" s="18"/>
    </row>
    <row r="16" spans="1:11" ht="21" customHeight="1" x14ac:dyDescent="0.25">
      <c r="A16" s="34" t="s">
        <v>80</v>
      </c>
      <c r="B16" s="23" t="s">
        <v>87</v>
      </c>
      <c r="C16" s="33" t="s">
        <v>78</v>
      </c>
      <c r="D16" s="35">
        <v>15</v>
      </c>
      <c r="E16" s="39">
        <v>2112.75</v>
      </c>
      <c r="F16" s="39"/>
      <c r="G16" s="40"/>
      <c r="H16" s="38">
        <v>62.92</v>
      </c>
      <c r="I16" s="39">
        <v>105.64</v>
      </c>
      <c r="J16" s="39">
        <f t="shared" ref="J16:J18" si="0">E16+F16-G16+H16+I16</f>
        <v>2281.31</v>
      </c>
      <c r="K16" s="18"/>
    </row>
    <row r="17" spans="1:11" ht="21" customHeight="1" x14ac:dyDescent="0.25">
      <c r="A17" s="33" t="s">
        <v>84</v>
      </c>
      <c r="B17" s="23" t="s">
        <v>85</v>
      </c>
      <c r="C17" s="33" t="s">
        <v>81</v>
      </c>
      <c r="D17" s="35">
        <v>15</v>
      </c>
      <c r="E17" s="39">
        <v>2817</v>
      </c>
      <c r="F17" s="39"/>
      <c r="G17" s="40">
        <v>57.06</v>
      </c>
      <c r="H17" s="38"/>
      <c r="I17" s="39">
        <v>140.85</v>
      </c>
      <c r="J17" s="39">
        <f t="shared" si="0"/>
        <v>2900.79</v>
      </c>
      <c r="K17" s="18"/>
    </row>
    <row r="18" spans="1:11" ht="21" customHeight="1" x14ac:dyDescent="0.25">
      <c r="A18" s="33" t="s">
        <v>82</v>
      </c>
      <c r="B18" s="23" t="s">
        <v>86</v>
      </c>
      <c r="C18" s="33" t="s">
        <v>83</v>
      </c>
      <c r="D18" s="35">
        <v>15</v>
      </c>
      <c r="E18" s="39">
        <v>1307.25</v>
      </c>
      <c r="F18" s="39"/>
      <c r="G18" s="40"/>
      <c r="H18" s="38">
        <v>128.05000000000001</v>
      </c>
      <c r="I18" s="39">
        <v>65.36</v>
      </c>
      <c r="J18" s="39">
        <f t="shared" si="0"/>
        <v>1500.6599999999999</v>
      </c>
      <c r="K18" s="18"/>
    </row>
    <row r="19" spans="1:11" ht="22.5" customHeight="1" x14ac:dyDescent="0.25">
      <c r="A19" s="33"/>
      <c r="B19" s="23"/>
      <c r="C19" s="33"/>
      <c r="D19" s="35"/>
      <c r="E19" s="39"/>
      <c r="F19" s="39"/>
      <c r="G19" s="40"/>
      <c r="H19" s="39"/>
      <c r="I19" s="39"/>
      <c r="J19" s="39"/>
      <c r="K19" s="18"/>
    </row>
    <row r="20" spans="1:11" ht="22.5" customHeight="1" x14ac:dyDescent="0.25">
      <c r="A20" s="33"/>
      <c r="B20" s="23"/>
      <c r="C20" s="33"/>
      <c r="D20" s="35"/>
      <c r="E20" s="39"/>
      <c r="F20" s="39"/>
      <c r="G20" s="40"/>
      <c r="H20" s="39"/>
      <c r="I20" s="39"/>
      <c r="J20" s="39"/>
      <c r="K20" s="18"/>
    </row>
    <row r="21" spans="1:11" ht="22.5" customHeight="1" x14ac:dyDescent="0.25">
      <c r="A21" s="33"/>
      <c r="B21" s="23"/>
      <c r="C21" s="33"/>
      <c r="D21" s="35"/>
      <c r="E21" s="39"/>
      <c r="F21" s="39"/>
      <c r="G21" s="40"/>
      <c r="H21" s="38"/>
      <c r="I21" s="39"/>
      <c r="J21" s="39"/>
      <c r="K21" s="18"/>
    </row>
    <row r="22" spans="1:11" ht="20.25" customHeight="1" x14ac:dyDescent="0.25">
      <c r="A22" s="6"/>
      <c r="B22" s="6"/>
      <c r="C22" s="36"/>
      <c r="D22" s="37" t="s">
        <v>32</v>
      </c>
      <c r="E22" s="41">
        <f>SUM(E15:E21)</f>
        <v>8646</v>
      </c>
      <c r="F22" s="41"/>
      <c r="G22" s="42">
        <f>SUM(G15:G21)</f>
        <v>57.06</v>
      </c>
      <c r="H22" s="38">
        <f>SUM(H15:H21)</f>
        <v>193.3</v>
      </c>
      <c r="I22" s="41">
        <f>SUM(I15:I21)</f>
        <v>432.3</v>
      </c>
      <c r="J22" s="41">
        <f>SUM(J15:J21)</f>
        <v>9214.5400000000009</v>
      </c>
      <c r="K22" s="6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2"/>
      <c r="K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1" spans="1:11" ht="18.75" x14ac:dyDescent="0.3">
      <c r="C31" s="7"/>
      <c r="D31" s="26"/>
      <c r="E31" s="31"/>
      <c r="F31" s="31" t="s">
        <v>74</v>
      </c>
      <c r="G31" s="32"/>
    </row>
    <row r="32" spans="1:11" ht="18.75" x14ac:dyDescent="0.3">
      <c r="C32" s="7"/>
      <c r="D32" s="26"/>
      <c r="E32" s="31"/>
      <c r="F32" s="31" t="s">
        <v>75</v>
      </c>
      <c r="G32" s="32"/>
    </row>
    <row r="33" spans="3:5" ht="18.75" x14ac:dyDescent="0.3">
      <c r="C33" s="7"/>
      <c r="D33" s="7"/>
      <c r="E33" s="7"/>
    </row>
  </sheetData>
  <pageMargins left="0.19685039370078741" right="0.19685039370078741" top="0.39370078740157483" bottom="0.74803149606299213" header="0.31496062992125984" footer="0.31496062992125984"/>
  <pageSetup paperSize="5" scale="75" orientation="landscape" horizontalDpi="4294967293" verticalDpi="4294967293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2"/>
  <sheetViews>
    <sheetView topLeftCell="A10" workbookViewId="0">
      <selection activeCell="D9" sqref="D9"/>
    </sheetView>
  </sheetViews>
  <sheetFormatPr baseColWidth="10" defaultRowHeight="15" x14ac:dyDescent="0.25"/>
  <cols>
    <col min="1" max="1" width="36.85546875" customWidth="1"/>
    <col min="2" max="2" width="12.140625" customWidth="1"/>
    <col min="3" max="3" width="19.42578125" customWidth="1"/>
    <col min="4" max="4" width="14.140625" bestFit="1" customWidth="1"/>
    <col min="5" max="5" width="14.42578125" customWidth="1"/>
    <col min="6" max="6" width="13" customWidth="1"/>
    <col min="7" max="7" width="12.5703125" customWidth="1"/>
    <col min="8" max="8" width="15.5703125" customWidth="1"/>
    <col min="9" max="9" width="46.28515625" customWidth="1"/>
  </cols>
  <sheetData>
    <row r="2" spans="1:9" ht="34.5" x14ac:dyDescent="0.55000000000000004">
      <c r="B2" s="9" t="s">
        <v>33</v>
      </c>
      <c r="C2" s="9"/>
      <c r="D2" s="9"/>
      <c r="E2" s="9"/>
      <c r="F2" s="10"/>
      <c r="G2" s="10"/>
    </row>
    <row r="3" spans="1:9" ht="34.5" x14ac:dyDescent="0.55000000000000004">
      <c r="B3" s="9"/>
      <c r="C3" s="9" t="s">
        <v>0</v>
      </c>
      <c r="D3" s="9"/>
      <c r="E3" s="9"/>
      <c r="F3" s="10"/>
      <c r="G3" s="10"/>
    </row>
    <row r="4" spans="1:9" ht="26.25" x14ac:dyDescent="0.4">
      <c r="B4" s="8"/>
      <c r="C4" s="8"/>
      <c r="D4" s="8"/>
      <c r="E4" s="8"/>
    </row>
    <row r="6" spans="1:9" ht="21" x14ac:dyDescent="0.35">
      <c r="B6" s="11" t="s">
        <v>65</v>
      </c>
      <c r="C6" s="11"/>
      <c r="I6" s="12" t="s">
        <v>3</v>
      </c>
    </row>
    <row r="8" spans="1:9" ht="18.75" x14ac:dyDescent="0.3">
      <c r="D8" s="12" t="s">
        <v>91</v>
      </c>
      <c r="E8" s="12"/>
      <c r="F8" s="13"/>
    </row>
    <row r="11" spans="1:9" ht="18.75" x14ac:dyDescent="0.3">
      <c r="A11" s="12" t="s">
        <v>70</v>
      </c>
      <c r="B11" s="12"/>
      <c r="C11" s="7"/>
    </row>
    <row r="14" spans="1:9" ht="33" customHeight="1" x14ac:dyDescent="0.25">
      <c r="A14" s="3" t="s">
        <v>5</v>
      </c>
      <c r="B14" s="3" t="s">
        <v>6</v>
      </c>
      <c r="C14" s="3" t="s">
        <v>7</v>
      </c>
      <c r="D14" s="4" t="s">
        <v>66</v>
      </c>
      <c r="E14" s="4" t="s">
        <v>53</v>
      </c>
      <c r="F14" s="3" t="s">
        <v>11</v>
      </c>
      <c r="G14" s="4" t="s">
        <v>12</v>
      </c>
      <c r="H14" s="5" t="s">
        <v>14</v>
      </c>
      <c r="I14" s="3" t="s">
        <v>15</v>
      </c>
    </row>
    <row r="15" spans="1:9" ht="27" customHeight="1" x14ac:dyDescent="0.25">
      <c r="A15" s="18" t="s">
        <v>16</v>
      </c>
      <c r="B15" s="23" t="s">
        <v>42</v>
      </c>
      <c r="C15" s="18" t="s">
        <v>34</v>
      </c>
      <c r="D15" s="15">
        <v>10835</v>
      </c>
      <c r="E15" s="14">
        <v>361.17</v>
      </c>
      <c r="F15" s="16"/>
      <c r="G15" s="14"/>
      <c r="H15" s="15">
        <f>SUM(D15:G15)</f>
        <v>11196.17</v>
      </c>
      <c r="I15" s="18"/>
    </row>
    <row r="16" spans="1:9" ht="21" customHeight="1" x14ac:dyDescent="0.25">
      <c r="A16" s="18" t="s">
        <v>17</v>
      </c>
      <c r="B16" s="23" t="s">
        <v>35</v>
      </c>
      <c r="C16" s="14" t="s">
        <v>48</v>
      </c>
      <c r="D16" s="15">
        <v>10210</v>
      </c>
      <c r="E16" s="14">
        <v>340.33</v>
      </c>
      <c r="F16" s="16"/>
      <c r="G16" s="14"/>
      <c r="H16" s="15">
        <f t="shared" ref="H16:H24" si="0">SUM(D16:G16)</f>
        <v>10550.33</v>
      </c>
      <c r="I16" s="18"/>
    </row>
    <row r="17" spans="1:9" ht="21" customHeight="1" x14ac:dyDescent="0.25">
      <c r="A17" s="18" t="s">
        <v>18</v>
      </c>
      <c r="B17" s="23" t="s">
        <v>43</v>
      </c>
      <c r="C17" s="14" t="s">
        <v>48</v>
      </c>
      <c r="D17" s="15">
        <v>7625</v>
      </c>
      <c r="E17" s="14">
        <v>254.17</v>
      </c>
      <c r="F17" s="16"/>
      <c r="G17" s="14"/>
      <c r="H17" s="15">
        <f t="shared" si="0"/>
        <v>7879.17</v>
      </c>
      <c r="I17" s="18"/>
    </row>
    <row r="18" spans="1:9" ht="21" customHeight="1" x14ac:dyDescent="0.25">
      <c r="A18" s="18" t="s">
        <v>19</v>
      </c>
      <c r="B18" s="23" t="s">
        <v>44</v>
      </c>
      <c r="C18" s="18" t="s">
        <v>27</v>
      </c>
      <c r="D18" s="15">
        <v>10400</v>
      </c>
      <c r="E18" s="14">
        <v>346.67</v>
      </c>
      <c r="F18" s="16"/>
      <c r="G18" s="14"/>
      <c r="H18" s="15">
        <f t="shared" si="0"/>
        <v>10746.67</v>
      </c>
      <c r="I18" s="18"/>
    </row>
    <row r="19" spans="1:9" ht="22.5" customHeight="1" x14ac:dyDescent="0.25">
      <c r="A19" s="18" t="s">
        <v>20</v>
      </c>
      <c r="B19" s="23" t="s">
        <v>41</v>
      </c>
      <c r="C19" s="18" t="s">
        <v>28</v>
      </c>
      <c r="D19" s="15">
        <v>8190</v>
      </c>
      <c r="E19" s="14">
        <v>273</v>
      </c>
      <c r="F19" s="16"/>
      <c r="G19" s="14"/>
      <c r="H19" s="15">
        <f t="shared" si="0"/>
        <v>8463</v>
      </c>
      <c r="I19" s="18"/>
    </row>
    <row r="20" spans="1:9" ht="22.5" customHeight="1" x14ac:dyDescent="0.25">
      <c r="A20" s="18" t="s">
        <v>21</v>
      </c>
      <c r="B20" s="23" t="s">
        <v>37</v>
      </c>
      <c r="C20" s="18" t="s">
        <v>28</v>
      </c>
      <c r="D20" s="15">
        <v>7625</v>
      </c>
      <c r="E20" s="14">
        <v>254.17</v>
      </c>
      <c r="F20" s="16"/>
      <c r="G20" s="14"/>
      <c r="H20" s="15">
        <f t="shared" si="0"/>
        <v>7879.17</v>
      </c>
      <c r="I20" s="18"/>
    </row>
    <row r="21" spans="1:9" ht="22.5" customHeight="1" x14ac:dyDescent="0.25">
      <c r="A21" s="18" t="s">
        <v>22</v>
      </c>
      <c r="B21" s="23" t="s">
        <v>36</v>
      </c>
      <c r="C21" s="18" t="s">
        <v>29</v>
      </c>
      <c r="D21" s="15">
        <v>8190</v>
      </c>
      <c r="E21" s="14">
        <v>273</v>
      </c>
      <c r="F21" s="16"/>
      <c r="G21" s="14"/>
      <c r="H21" s="15">
        <f t="shared" si="0"/>
        <v>8463</v>
      </c>
      <c r="I21" s="18"/>
    </row>
    <row r="22" spans="1:9" ht="22.5" customHeight="1" x14ac:dyDescent="0.25">
      <c r="A22" s="18" t="s">
        <v>23</v>
      </c>
      <c r="B22" s="23" t="s">
        <v>39</v>
      </c>
      <c r="C22" s="18" t="s">
        <v>30</v>
      </c>
      <c r="D22" s="15">
        <v>7625</v>
      </c>
      <c r="E22" s="14">
        <v>254.17</v>
      </c>
      <c r="F22" s="16"/>
      <c r="G22" s="14"/>
      <c r="H22" s="15">
        <f t="shared" si="0"/>
        <v>7879.17</v>
      </c>
      <c r="I22" s="18"/>
    </row>
    <row r="23" spans="1:9" ht="22.5" customHeight="1" x14ac:dyDescent="0.25">
      <c r="A23" s="18" t="s">
        <v>24</v>
      </c>
      <c r="B23" s="23" t="s">
        <v>40</v>
      </c>
      <c r="C23" s="18" t="s">
        <v>30</v>
      </c>
      <c r="D23" s="15">
        <v>9862.5</v>
      </c>
      <c r="E23" s="14">
        <v>328.75</v>
      </c>
      <c r="F23" s="16"/>
      <c r="G23" s="14"/>
      <c r="H23" s="15">
        <f t="shared" si="0"/>
        <v>10191.25</v>
      </c>
      <c r="I23" s="18"/>
    </row>
    <row r="24" spans="1:9" ht="22.5" customHeight="1" x14ac:dyDescent="0.25">
      <c r="A24" s="18" t="s">
        <v>25</v>
      </c>
      <c r="B24" s="23" t="s">
        <v>38</v>
      </c>
      <c r="C24" s="18" t="s">
        <v>31</v>
      </c>
      <c r="D24" s="15">
        <v>5930</v>
      </c>
      <c r="E24" s="14">
        <v>197.67</v>
      </c>
      <c r="F24" s="16"/>
      <c r="G24" s="17"/>
      <c r="H24" s="15">
        <f t="shared" si="0"/>
        <v>6127.67</v>
      </c>
      <c r="I24" s="18"/>
    </row>
    <row r="25" spans="1:9" ht="20.25" customHeight="1" x14ac:dyDescent="0.25">
      <c r="A25" s="6"/>
      <c r="B25" s="6"/>
      <c r="C25" s="6"/>
      <c r="D25" s="27">
        <f>SUM(D15:D24)</f>
        <v>86492.5</v>
      </c>
      <c r="E25" s="27">
        <f>SUM(E15:E24)</f>
        <v>2883.1000000000004</v>
      </c>
      <c r="F25" s="29">
        <f>SUM(F15:F24)</f>
        <v>0</v>
      </c>
      <c r="G25" s="21">
        <f>SUM(G15:G24)</f>
        <v>0</v>
      </c>
      <c r="H25" s="30">
        <f>SUM(H15:H24)</f>
        <v>89375.599999999991</v>
      </c>
      <c r="I25" s="6"/>
    </row>
    <row r="26" spans="1:9" x14ac:dyDescent="0.25">
      <c r="A26" s="1"/>
      <c r="B26" s="1"/>
      <c r="C26" s="1"/>
      <c r="D26" s="1"/>
      <c r="E26" s="1"/>
      <c r="F26" s="1"/>
      <c r="G26" s="1"/>
      <c r="H26" s="2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30" spans="1:9" ht="18.75" x14ac:dyDescent="0.3">
      <c r="C30" s="7" t="s">
        <v>69</v>
      </c>
      <c r="D30" s="26"/>
      <c r="E30" s="25"/>
    </row>
    <row r="31" spans="1:9" ht="18.75" x14ac:dyDescent="0.3">
      <c r="C31" s="7" t="s">
        <v>68</v>
      </c>
      <c r="D31" s="26"/>
      <c r="E31" s="25"/>
    </row>
    <row r="32" spans="1:9" ht="18.75" x14ac:dyDescent="0.3">
      <c r="C32" s="7"/>
      <c r="D32" s="7"/>
    </row>
  </sheetData>
  <pageMargins left="0.19685039370078741" right="0.19685039370078741" top="0.39370078740157483" bottom="0.74803149606299213" header="0.31496062992125984" footer="0.31496062992125984"/>
  <pageSetup paperSize="5" scale="75" orientation="landscape" horizontalDpi="4294967293" verticalDpi="4294967293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3"/>
  <sheetViews>
    <sheetView topLeftCell="A10" workbookViewId="0">
      <selection activeCell="K8" sqref="K8"/>
    </sheetView>
  </sheetViews>
  <sheetFormatPr baseColWidth="10" defaultRowHeight="15" x14ac:dyDescent="0.25"/>
  <cols>
    <col min="1" max="1" width="36.85546875" customWidth="1"/>
    <col min="2" max="2" width="12.140625" customWidth="1"/>
    <col min="3" max="3" width="19.42578125" customWidth="1"/>
    <col min="4" max="4" width="11.5703125" bestFit="1" customWidth="1"/>
    <col min="5" max="5" width="14.140625" bestFit="1" customWidth="1"/>
    <col min="6" max="6" width="14.42578125" customWidth="1"/>
    <col min="7" max="7" width="13" customWidth="1"/>
    <col min="8" max="8" width="12.5703125" customWidth="1"/>
    <col min="9" max="9" width="15.140625" customWidth="1"/>
    <col min="10" max="10" width="15.5703125" customWidth="1"/>
    <col min="11" max="11" width="46.28515625" customWidth="1"/>
  </cols>
  <sheetData>
    <row r="2" spans="1:11" ht="34.5" x14ac:dyDescent="0.55000000000000004">
      <c r="B2" s="9" t="s">
        <v>33</v>
      </c>
      <c r="C2" s="9"/>
      <c r="D2" s="9"/>
      <c r="E2" s="9"/>
      <c r="F2" s="9"/>
      <c r="G2" s="10"/>
      <c r="H2" s="10"/>
      <c r="I2" s="10"/>
    </row>
    <row r="3" spans="1:11" ht="34.5" x14ac:dyDescent="0.55000000000000004">
      <c r="B3" s="9"/>
      <c r="C3" s="9" t="s">
        <v>0</v>
      </c>
      <c r="D3" s="9"/>
      <c r="E3" s="9"/>
      <c r="F3" s="9"/>
      <c r="G3" s="10"/>
      <c r="H3" s="10"/>
      <c r="I3" s="10"/>
    </row>
    <row r="4" spans="1:11" ht="26.25" x14ac:dyDescent="0.4">
      <c r="B4" s="8"/>
      <c r="C4" s="8"/>
      <c r="D4" s="8"/>
      <c r="E4" s="8"/>
      <c r="F4" s="8"/>
    </row>
    <row r="6" spans="1:11" ht="21" x14ac:dyDescent="0.35">
      <c r="B6" s="11" t="s">
        <v>1</v>
      </c>
      <c r="C6" s="11"/>
      <c r="K6" s="12" t="s">
        <v>3</v>
      </c>
    </row>
    <row r="8" spans="1:11" ht="18.75" x14ac:dyDescent="0.3">
      <c r="E8" s="12" t="s">
        <v>91</v>
      </c>
      <c r="F8" s="12"/>
      <c r="G8" s="13"/>
    </row>
    <row r="11" spans="1:11" ht="18.75" x14ac:dyDescent="0.3">
      <c r="A11" s="12" t="s">
        <v>94</v>
      </c>
      <c r="B11" s="12"/>
      <c r="C11" s="7"/>
    </row>
    <row r="14" spans="1:11" ht="33" customHeight="1" x14ac:dyDescent="0.25">
      <c r="A14" s="3" t="s">
        <v>5</v>
      </c>
      <c r="B14" s="3" t="s">
        <v>6</v>
      </c>
      <c r="C14" s="3" t="s">
        <v>7</v>
      </c>
      <c r="D14" s="3" t="s">
        <v>8</v>
      </c>
      <c r="E14" s="4" t="s">
        <v>66</v>
      </c>
      <c r="F14" s="4" t="s">
        <v>53</v>
      </c>
      <c r="G14" s="3" t="s">
        <v>11</v>
      </c>
      <c r="H14" s="4" t="s">
        <v>12</v>
      </c>
      <c r="I14" s="5" t="s">
        <v>13</v>
      </c>
      <c r="J14" s="5" t="s">
        <v>14</v>
      </c>
      <c r="K14" s="3" t="s">
        <v>15</v>
      </c>
    </row>
    <row r="15" spans="1:11" ht="27" customHeight="1" x14ac:dyDescent="0.25">
      <c r="A15" s="18" t="s">
        <v>71</v>
      </c>
      <c r="B15" s="23" t="s">
        <v>73</v>
      </c>
      <c r="C15" s="18" t="s">
        <v>34</v>
      </c>
      <c r="D15" s="24"/>
      <c r="E15" s="15">
        <v>7917.5</v>
      </c>
      <c r="F15" s="43">
        <v>0</v>
      </c>
      <c r="G15" s="16"/>
      <c r="H15" s="14"/>
      <c r="I15" s="15"/>
      <c r="J15" s="15">
        <f>E15+F15-G15+H15+I15</f>
        <v>7917.5</v>
      </c>
      <c r="K15" s="18"/>
    </row>
    <row r="16" spans="1:11" ht="21" customHeight="1" x14ac:dyDescent="0.25">
      <c r="A16" s="18" t="s">
        <v>17</v>
      </c>
      <c r="B16" s="23" t="s">
        <v>35</v>
      </c>
      <c r="C16" s="14" t="s">
        <v>48</v>
      </c>
      <c r="D16" s="24"/>
      <c r="E16" s="15">
        <v>3403.33</v>
      </c>
      <c r="F16" s="43">
        <v>340.33</v>
      </c>
      <c r="G16" s="16"/>
      <c r="H16" s="14"/>
      <c r="I16" s="15"/>
      <c r="J16" s="15">
        <f t="shared" ref="J16:J24" si="0">E16+F16-G16+H16+I16</f>
        <v>3743.66</v>
      </c>
      <c r="K16" s="18"/>
    </row>
    <row r="17" spans="1:11" ht="21" customHeight="1" x14ac:dyDescent="0.25">
      <c r="A17" s="18" t="s">
        <v>18</v>
      </c>
      <c r="B17" s="23" t="s">
        <v>43</v>
      </c>
      <c r="C17" s="14" t="s">
        <v>48</v>
      </c>
      <c r="D17" s="24"/>
      <c r="E17" s="15">
        <v>2541.67</v>
      </c>
      <c r="F17" s="43">
        <v>254.17</v>
      </c>
      <c r="G17" s="16"/>
      <c r="H17" s="14"/>
      <c r="I17" s="15"/>
      <c r="J17" s="15">
        <f t="shared" si="0"/>
        <v>2795.84</v>
      </c>
      <c r="K17" s="18"/>
    </row>
    <row r="18" spans="1:11" ht="21" customHeight="1" x14ac:dyDescent="0.25">
      <c r="A18" s="18" t="s">
        <v>19</v>
      </c>
      <c r="B18" s="23" t="s">
        <v>44</v>
      </c>
      <c r="C18" s="18" t="s">
        <v>27</v>
      </c>
      <c r="D18" s="24"/>
      <c r="E18" s="15">
        <v>3466.67</v>
      </c>
      <c r="F18" s="43">
        <v>346.67</v>
      </c>
      <c r="G18" s="16"/>
      <c r="H18" s="14"/>
      <c r="I18" s="15"/>
      <c r="J18" s="15">
        <f t="shared" si="0"/>
        <v>3813.34</v>
      </c>
      <c r="K18" s="18"/>
    </row>
    <row r="19" spans="1:11" ht="22.5" customHeight="1" x14ac:dyDescent="0.25">
      <c r="A19" s="18" t="s">
        <v>20</v>
      </c>
      <c r="B19" s="23" t="s">
        <v>41</v>
      </c>
      <c r="C19" s="18" t="s">
        <v>28</v>
      </c>
      <c r="D19" s="24"/>
      <c r="E19" s="15">
        <v>2730</v>
      </c>
      <c r="F19" s="43">
        <v>273</v>
      </c>
      <c r="G19" s="16"/>
      <c r="H19" s="14"/>
      <c r="I19" s="15"/>
      <c r="J19" s="15">
        <f t="shared" si="0"/>
        <v>3003</v>
      </c>
      <c r="K19" s="18"/>
    </row>
    <row r="20" spans="1:11" ht="22.5" customHeight="1" x14ac:dyDescent="0.25">
      <c r="A20" s="18" t="s">
        <v>21</v>
      </c>
      <c r="B20" s="23" t="s">
        <v>37</v>
      </c>
      <c r="C20" s="18" t="s">
        <v>28</v>
      </c>
      <c r="D20" s="24"/>
      <c r="E20" s="15">
        <v>2541.67</v>
      </c>
      <c r="F20" s="43">
        <v>254.17</v>
      </c>
      <c r="G20" s="16"/>
      <c r="H20" s="14"/>
      <c r="I20" s="15"/>
      <c r="J20" s="15">
        <f t="shared" si="0"/>
        <v>2795.84</v>
      </c>
      <c r="K20" s="18"/>
    </row>
    <row r="21" spans="1:11" ht="22.5" customHeight="1" x14ac:dyDescent="0.25">
      <c r="A21" s="18" t="s">
        <v>22</v>
      </c>
      <c r="B21" s="23" t="s">
        <v>89</v>
      </c>
      <c r="C21" s="18" t="s">
        <v>29</v>
      </c>
      <c r="D21" s="24"/>
      <c r="E21" s="15">
        <v>2730</v>
      </c>
      <c r="F21" s="43">
        <v>273</v>
      </c>
      <c r="G21" s="16"/>
      <c r="H21" s="14"/>
      <c r="I21" s="15"/>
      <c r="J21" s="15">
        <f t="shared" si="0"/>
        <v>3003</v>
      </c>
      <c r="K21" s="18"/>
    </row>
    <row r="22" spans="1:11" ht="22.5" customHeight="1" x14ac:dyDescent="0.25">
      <c r="A22" s="18" t="s">
        <v>23</v>
      </c>
      <c r="B22" s="23" t="s">
        <v>39</v>
      </c>
      <c r="C22" s="18" t="s">
        <v>30</v>
      </c>
      <c r="D22" s="24"/>
      <c r="E22" s="15">
        <v>2541.67</v>
      </c>
      <c r="F22" s="43">
        <v>254.17</v>
      </c>
      <c r="G22" s="16"/>
      <c r="H22" s="14"/>
      <c r="I22" s="15"/>
      <c r="J22" s="15">
        <f t="shared" si="0"/>
        <v>2795.84</v>
      </c>
      <c r="K22" s="18"/>
    </row>
    <row r="23" spans="1:11" ht="22.5" customHeight="1" x14ac:dyDescent="0.25">
      <c r="A23" s="18" t="s">
        <v>24</v>
      </c>
      <c r="B23" s="23" t="s">
        <v>40</v>
      </c>
      <c r="C23" s="18" t="s">
        <v>30</v>
      </c>
      <c r="D23" s="24"/>
      <c r="E23" s="15">
        <v>3287.5</v>
      </c>
      <c r="F23" s="43">
        <v>328.75</v>
      </c>
      <c r="G23" s="16"/>
      <c r="H23" s="14"/>
      <c r="I23" s="15"/>
      <c r="J23" s="15">
        <f t="shared" si="0"/>
        <v>3616.25</v>
      </c>
      <c r="K23" s="18"/>
    </row>
    <row r="24" spans="1:11" ht="22.5" customHeight="1" x14ac:dyDescent="0.25">
      <c r="A24" s="18" t="s">
        <v>25</v>
      </c>
      <c r="B24" s="23" t="s">
        <v>38</v>
      </c>
      <c r="C24" s="18" t="s">
        <v>31</v>
      </c>
      <c r="D24" s="24"/>
      <c r="E24" s="15">
        <v>1976.67</v>
      </c>
      <c r="F24" s="43">
        <v>197.67</v>
      </c>
      <c r="G24" s="16"/>
      <c r="H24" s="17"/>
      <c r="I24" s="15"/>
      <c r="J24" s="15">
        <f t="shared" si="0"/>
        <v>2174.34</v>
      </c>
      <c r="K24" s="18"/>
    </row>
    <row r="25" spans="1:11" ht="20.25" customHeight="1" x14ac:dyDescent="0.25">
      <c r="A25" s="6"/>
      <c r="B25" s="6"/>
      <c r="C25" s="6"/>
      <c r="D25" s="22" t="s">
        <v>32</v>
      </c>
      <c r="E25" s="27">
        <f>SUM(E15:E24)</f>
        <v>33136.679999999993</v>
      </c>
      <c r="F25" s="44">
        <f>SUM(F15:F24)</f>
        <v>2521.9300000000003</v>
      </c>
      <c r="G25" s="29">
        <v>0</v>
      </c>
      <c r="H25" s="21">
        <f>SUM(H15:H24)</f>
        <v>0</v>
      </c>
      <c r="I25" s="27">
        <f>SUM(I15:I24)</f>
        <v>0</v>
      </c>
      <c r="J25" s="30">
        <f>SUM(J15:J24)</f>
        <v>35658.61</v>
      </c>
      <c r="K25" s="6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2"/>
      <c r="K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1" spans="1:11" ht="18.75" x14ac:dyDescent="0.3">
      <c r="C31" s="7"/>
      <c r="D31" s="26"/>
      <c r="E31" s="31"/>
      <c r="F31" s="31" t="s">
        <v>74</v>
      </c>
      <c r="G31" s="32"/>
    </row>
    <row r="32" spans="1:11" ht="18.75" x14ac:dyDescent="0.3">
      <c r="C32" s="7"/>
      <c r="D32" s="26"/>
      <c r="E32" s="31"/>
      <c r="F32" s="31" t="s">
        <v>75</v>
      </c>
      <c r="G32" s="32"/>
    </row>
    <row r="33" spans="3:5" ht="18.75" x14ac:dyDescent="0.3">
      <c r="C33" s="7"/>
      <c r="D33" s="7"/>
      <c r="E33" s="7"/>
    </row>
  </sheetData>
  <pageMargins left="0.19685039370078741" right="0.19685039370078741" top="0.39370078740157483" bottom="0.74803149606299213" header="0.31496062992125984" footer="0.31496062992125984"/>
  <pageSetup paperSize="5" scale="75" orientation="landscape" horizontalDpi="4294967293" verticalDpi="4294967293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3"/>
  <sheetViews>
    <sheetView topLeftCell="A4" workbookViewId="0">
      <selection activeCell="K24" sqref="K24"/>
    </sheetView>
  </sheetViews>
  <sheetFormatPr baseColWidth="10" defaultRowHeight="15" x14ac:dyDescent="0.25"/>
  <cols>
    <col min="1" max="1" width="38.28515625" customWidth="1"/>
    <col min="2" max="2" width="12.140625" customWidth="1"/>
    <col min="3" max="3" width="19.42578125" customWidth="1"/>
    <col min="4" max="4" width="11.5703125" bestFit="1" customWidth="1"/>
    <col min="5" max="5" width="14.140625" bestFit="1" customWidth="1"/>
    <col min="6" max="6" width="14.42578125" customWidth="1"/>
    <col min="7" max="7" width="13" customWidth="1"/>
    <col min="8" max="8" width="12.5703125" customWidth="1"/>
    <col min="9" max="9" width="15.140625" customWidth="1"/>
    <col min="10" max="10" width="15.5703125" customWidth="1"/>
    <col min="11" max="11" width="46.28515625" customWidth="1"/>
  </cols>
  <sheetData>
    <row r="2" spans="1:11" ht="34.5" x14ac:dyDescent="0.55000000000000004">
      <c r="B2" s="9" t="s">
        <v>33</v>
      </c>
      <c r="C2" s="9"/>
      <c r="D2" s="9"/>
      <c r="E2" s="9"/>
      <c r="F2" s="9"/>
      <c r="G2" s="10"/>
      <c r="H2" s="10"/>
      <c r="I2" s="10"/>
    </row>
    <row r="3" spans="1:11" ht="34.5" x14ac:dyDescent="0.55000000000000004">
      <c r="B3" s="9"/>
      <c r="C3" s="9" t="s">
        <v>0</v>
      </c>
      <c r="D3" s="9"/>
      <c r="E3" s="9"/>
      <c r="F3" s="9"/>
      <c r="G3" s="10"/>
      <c r="H3" s="10"/>
      <c r="I3" s="10"/>
    </row>
    <row r="4" spans="1:11" ht="26.25" x14ac:dyDescent="0.4">
      <c r="B4" s="8"/>
      <c r="C4" s="8"/>
      <c r="D4" s="8"/>
      <c r="E4" s="8"/>
      <c r="F4" s="8"/>
    </row>
    <row r="6" spans="1:11" ht="21" x14ac:dyDescent="0.35">
      <c r="B6" s="11" t="s">
        <v>1</v>
      </c>
      <c r="C6" s="11"/>
      <c r="K6" s="12" t="s">
        <v>3</v>
      </c>
    </row>
    <row r="8" spans="1:11" ht="18.75" x14ac:dyDescent="0.3">
      <c r="E8" s="12" t="s">
        <v>76</v>
      </c>
      <c r="F8" s="12"/>
      <c r="G8" s="13"/>
    </row>
    <row r="11" spans="1:11" ht="18.75" x14ac:dyDescent="0.3">
      <c r="A11" s="12" t="s">
        <v>95</v>
      </c>
      <c r="B11" s="12"/>
      <c r="C11" s="7"/>
    </row>
    <row r="14" spans="1:11" ht="33" customHeight="1" x14ac:dyDescent="0.25">
      <c r="A14" s="3" t="s">
        <v>5</v>
      </c>
      <c r="B14" s="3" t="s">
        <v>6</v>
      </c>
      <c r="C14" s="3" t="s">
        <v>7</v>
      </c>
      <c r="D14" s="3" t="s">
        <v>8</v>
      </c>
      <c r="E14" s="4" t="s">
        <v>66</v>
      </c>
      <c r="F14" s="4" t="s">
        <v>53</v>
      </c>
      <c r="G14" s="3" t="s">
        <v>11</v>
      </c>
      <c r="H14" s="4" t="s">
        <v>12</v>
      </c>
      <c r="I14" s="5" t="s">
        <v>13</v>
      </c>
      <c r="J14" s="5" t="s">
        <v>14</v>
      </c>
      <c r="K14" s="3" t="s">
        <v>15</v>
      </c>
    </row>
    <row r="15" spans="1:11" ht="27" customHeight="1" x14ac:dyDescent="0.25">
      <c r="A15" s="33" t="s">
        <v>77</v>
      </c>
      <c r="B15" s="23" t="s">
        <v>88</v>
      </c>
      <c r="C15" s="33" t="s">
        <v>78</v>
      </c>
      <c r="D15" s="35"/>
      <c r="E15" s="39">
        <v>2007.5</v>
      </c>
      <c r="F15" s="39">
        <v>200.75</v>
      </c>
      <c r="G15" s="40"/>
      <c r="H15" s="38"/>
      <c r="I15" s="39"/>
      <c r="J15" s="39">
        <f>E15+F15-G15+H15+I15</f>
        <v>2208.25</v>
      </c>
      <c r="K15" s="18"/>
    </row>
    <row r="16" spans="1:11" ht="21" customHeight="1" x14ac:dyDescent="0.25">
      <c r="A16" s="34" t="s">
        <v>80</v>
      </c>
      <c r="B16" s="23" t="s">
        <v>87</v>
      </c>
      <c r="C16" s="33" t="s">
        <v>78</v>
      </c>
      <c r="D16" s="35"/>
      <c r="E16" s="39">
        <v>1760.63</v>
      </c>
      <c r="F16" s="39">
        <v>176.06</v>
      </c>
      <c r="G16" s="40"/>
      <c r="H16" s="38"/>
      <c r="I16" s="39"/>
      <c r="J16" s="39">
        <f t="shared" ref="J16:J18" si="0">E16+F16-G16+H16+I16</f>
        <v>1936.69</v>
      </c>
      <c r="K16" s="18"/>
    </row>
    <row r="17" spans="1:11" ht="21" customHeight="1" x14ac:dyDescent="0.25">
      <c r="A17" s="33" t="s">
        <v>84</v>
      </c>
      <c r="B17" s="23" t="s">
        <v>85</v>
      </c>
      <c r="C17" s="33" t="s">
        <v>81</v>
      </c>
      <c r="D17" s="35"/>
      <c r="E17" s="39">
        <v>2347.5</v>
      </c>
      <c r="F17" s="39"/>
      <c r="G17" s="40"/>
      <c r="H17" s="38"/>
      <c r="I17" s="39"/>
      <c r="J17" s="39">
        <f t="shared" si="0"/>
        <v>2347.5</v>
      </c>
      <c r="K17" s="18"/>
    </row>
    <row r="18" spans="1:11" ht="21" customHeight="1" x14ac:dyDescent="0.25">
      <c r="A18" s="33" t="s">
        <v>82</v>
      </c>
      <c r="B18" s="23" t="s">
        <v>86</v>
      </c>
      <c r="C18" s="33" t="s">
        <v>83</v>
      </c>
      <c r="D18" s="35"/>
      <c r="E18" s="39">
        <v>1089.3800000000001</v>
      </c>
      <c r="F18" s="39">
        <v>108.94</v>
      </c>
      <c r="G18" s="40"/>
      <c r="H18" s="38"/>
      <c r="I18" s="39"/>
      <c r="J18" s="39">
        <f t="shared" si="0"/>
        <v>1198.3200000000002</v>
      </c>
      <c r="K18" s="18"/>
    </row>
    <row r="19" spans="1:11" ht="22.5" customHeight="1" x14ac:dyDescent="0.25">
      <c r="A19" s="33"/>
      <c r="B19" s="23"/>
      <c r="C19" s="33"/>
      <c r="D19" s="35"/>
      <c r="E19" s="39"/>
      <c r="F19" s="39"/>
      <c r="G19" s="40"/>
      <c r="H19" s="39"/>
      <c r="I19" s="39"/>
      <c r="J19" s="39"/>
      <c r="K19" s="18"/>
    </row>
    <row r="20" spans="1:11" ht="22.5" customHeight="1" x14ac:dyDescent="0.25">
      <c r="A20" s="33"/>
      <c r="B20" s="23"/>
      <c r="C20" s="33"/>
      <c r="D20" s="35"/>
      <c r="E20" s="39"/>
      <c r="F20" s="39"/>
      <c r="G20" s="40"/>
      <c r="H20" s="39"/>
      <c r="I20" s="39"/>
      <c r="J20" s="39"/>
      <c r="K20" s="18"/>
    </row>
    <row r="21" spans="1:11" ht="22.5" customHeight="1" x14ac:dyDescent="0.25">
      <c r="A21" s="33"/>
      <c r="B21" s="23"/>
      <c r="C21" s="33"/>
      <c r="D21" s="35"/>
      <c r="E21" s="39"/>
      <c r="F21" s="39"/>
      <c r="G21" s="40"/>
      <c r="H21" s="38"/>
      <c r="I21" s="39"/>
      <c r="J21" s="39"/>
      <c r="K21" s="18"/>
    </row>
    <row r="22" spans="1:11" ht="20.25" customHeight="1" x14ac:dyDescent="0.25">
      <c r="A22" s="6"/>
      <c r="B22" s="6"/>
      <c r="C22" s="36"/>
      <c r="D22" s="37" t="s">
        <v>32</v>
      </c>
      <c r="E22" s="41">
        <f t="shared" ref="E22:J22" si="1">SUM(E15:E21)</f>
        <v>7205.01</v>
      </c>
      <c r="F22" s="41">
        <f t="shared" si="1"/>
        <v>485.75</v>
      </c>
      <c r="G22" s="42">
        <f t="shared" si="1"/>
        <v>0</v>
      </c>
      <c r="H22" s="38">
        <f t="shared" si="1"/>
        <v>0</v>
      </c>
      <c r="I22" s="41">
        <f t="shared" si="1"/>
        <v>0</v>
      </c>
      <c r="J22" s="41">
        <f t="shared" si="1"/>
        <v>7690.76</v>
      </c>
      <c r="K22" s="6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2"/>
      <c r="K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1" spans="1:11" ht="18.75" x14ac:dyDescent="0.3">
      <c r="C31" s="7"/>
      <c r="D31" s="26"/>
      <c r="E31" s="31"/>
      <c r="F31" s="31" t="s">
        <v>74</v>
      </c>
      <c r="G31" s="32"/>
    </row>
    <row r="32" spans="1:11" ht="18.75" x14ac:dyDescent="0.3">
      <c r="C32" s="7"/>
      <c r="D32" s="26"/>
      <c r="E32" s="31"/>
      <c r="F32" s="31" t="s">
        <v>75</v>
      </c>
      <c r="G32" s="32"/>
    </row>
    <row r="33" spans="3:5" ht="18.75" x14ac:dyDescent="0.3">
      <c r="C33" s="7"/>
      <c r="D33" s="7"/>
      <c r="E33" s="7"/>
    </row>
  </sheetData>
  <pageMargins left="0.19685039370078741" right="0.19685039370078741" top="0.39370078740157483" bottom="0.74803149606299213" header="0.31496062992125984" footer="0.31496062992125984"/>
  <pageSetup paperSize="5" scale="75" orientation="landscape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2"/>
  <sheetViews>
    <sheetView tabSelected="1" workbookViewId="0">
      <selection activeCell="F11" sqref="F11"/>
    </sheetView>
  </sheetViews>
  <sheetFormatPr baseColWidth="10" defaultRowHeight="15" x14ac:dyDescent="0.25"/>
  <cols>
    <col min="1" max="1" width="36.85546875" customWidth="1"/>
    <col min="2" max="2" width="12.140625" customWidth="1"/>
    <col min="3" max="3" width="19.42578125" customWidth="1"/>
    <col min="4" max="4" width="11.5703125" bestFit="1" customWidth="1"/>
    <col min="5" max="5" width="14.140625" bestFit="1" customWidth="1"/>
    <col min="6" max="6" width="14.42578125" customWidth="1"/>
    <col min="7" max="7" width="13" customWidth="1"/>
    <col min="8" max="8" width="12.5703125" customWidth="1"/>
    <col min="9" max="9" width="15.140625" customWidth="1"/>
    <col min="10" max="10" width="15.5703125" customWidth="1"/>
    <col min="11" max="11" width="46.28515625" customWidth="1"/>
  </cols>
  <sheetData>
    <row r="2" spans="1:11" ht="34.5" x14ac:dyDescent="0.55000000000000004">
      <c r="B2" s="9" t="s">
        <v>33</v>
      </c>
      <c r="C2" s="9"/>
      <c r="D2" s="9"/>
      <c r="E2" s="9"/>
      <c r="F2" s="9"/>
      <c r="G2" s="10"/>
      <c r="H2" s="10"/>
      <c r="I2" s="10"/>
    </row>
    <row r="3" spans="1:11" ht="34.5" x14ac:dyDescent="0.55000000000000004">
      <c r="B3" s="9"/>
      <c r="C3" s="9" t="s">
        <v>0</v>
      </c>
      <c r="D3" s="9"/>
      <c r="E3" s="9"/>
      <c r="F3" s="9"/>
      <c r="G3" s="10"/>
      <c r="H3" s="10"/>
      <c r="I3" s="10"/>
    </row>
    <row r="4" spans="1:11" ht="26.25" x14ac:dyDescent="0.4">
      <c r="B4" s="8"/>
      <c r="C4" s="8"/>
      <c r="D4" s="8"/>
      <c r="E4" s="8"/>
      <c r="F4" s="8"/>
    </row>
    <row r="6" spans="1:11" ht="21" x14ac:dyDescent="0.35">
      <c r="B6" s="11" t="s">
        <v>1</v>
      </c>
      <c r="C6" s="11"/>
      <c r="K6" s="12" t="s">
        <v>3</v>
      </c>
    </row>
    <row r="8" spans="1:11" ht="18.75" x14ac:dyDescent="0.3">
      <c r="E8" s="12" t="s">
        <v>2</v>
      </c>
      <c r="F8" s="12"/>
      <c r="G8" s="13"/>
    </row>
    <row r="11" spans="1:11" ht="18.75" x14ac:dyDescent="0.3">
      <c r="A11" s="12" t="s">
        <v>49</v>
      </c>
      <c r="B11" s="12"/>
      <c r="C11" s="7"/>
    </row>
    <row r="14" spans="1:11" ht="33" customHeight="1" x14ac:dyDescent="0.25">
      <c r="A14" s="3" t="s">
        <v>5</v>
      </c>
      <c r="B14" s="3" t="s">
        <v>6</v>
      </c>
      <c r="C14" s="3" t="s">
        <v>7</v>
      </c>
      <c r="D14" s="3" t="s">
        <v>8</v>
      </c>
      <c r="E14" s="4" t="s">
        <v>9</v>
      </c>
      <c r="F14" s="3" t="s">
        <v>10</v>
      </c>
      <c r="G14" s="3" t="s">
        <v>11</v>
      </c>
      <c r="H14" s="4" t="s">
        <v>12</v>
      </c>
      <c r="I14" s="5" t="s">
        <v>13</v>
      </c>
      <c r="J14" s="5" t="s">
        <v>14</v>
      </c>
      <c r="K14" s="3" t="s">
        <v>15</v>
      </c>
    </row>
    <row r="15" spans="1:11" ht="27" customHeight="1" x14ac:dyDescent="0.25">
      <c r="A15" s="18" t="s">
        <v>16</v>
      </c>
      <c r="B15" s="23" t="s">
        <v>42</v>
      </c>
      <c r="C15" s="18" t="s">
        <v>34</v>
      </c>
      <c r="D15" s="24">
        <v>15</v>
      </c>
      <c r="E15" s="15">
        <v>4334</v>
      </c>
      <c r="F15" s="14"/>
      <c r="G15" s="16">
        <v>404.16</v>
      </c>
      <c r="H15" s="14"/>
      <c r="I15" s="15">
        <v>216.7</v>
      </c>
      <c r="J15" s="15">
        <f>E15+F15-G15+H15+I15</f>
        <v>4146.54</v>
      </c>
      <c r="K15" s="18"/>
    </row>
    <row r="16" spans="1:11" ht="21" customHeight="1" x14ac:dyDescent="0.25">
      <c r="A16" s="18" t="s">
        <v>17</v>
      </c>
      <c r="B16" s="23" t="s">
        <v>35</v>
      </c>
      <c r="C16" s="14" t="s">
        <v>48</v>
      </c>
      <c r="D16" s="24">
        <v>15</v>
      </c>
      <c r="E16" s="15">
        <v>4084</v>
      </c>
      <c r="F16" s="14"/>
      <c r="G16" s="16">
        <v>362.53</v>
      </c>
      <c r="H16" s="14"/>
      <c r="I16" s="15">
        <v>204.2</v>
      </c>
      <c r="J16" s="15">
        <f t="shared" ref="J16:J24" si="0">E16+F16-G16+H16+I16</f>
        <v>3925.67</v>
      </c>
      <c r="K16" s="18"/>
    </row>
    <row r="17" spans="1:11" ht="21" customHeight="1" x14ac:dyDescent="0.25">
      <c r="A17" s="18" t="s">
        <v>18</v>
      </c>
      <c r="B17" s="23" t="s">
        <v>43</v>
      </c>
      <c r="C17" s="14" t="s">
        <v>48</v>
      </c>
      <c r="D17" s="24">
        <v>15</v>
      </c>
      <c r="E17" s="15">
        <v>3050</v>
      </c>
      <c r="F17" s="14"/>
      <c r="G17" s="16">
        <v>82.41</v>
      </c>
      <c r="H17" s="14"/>
      <c r="I17" s="15">
        <v>152.5</v>
      </c>
      <c r="J17" s="15">
        <f t="shared" si="0"/>
        <v>3120.09</v>
      </c>
      <c r="K17" s="18"/>
    </row>
    <row r="18" spans="1:11" ht="21" customHeight="1" x14ac:dyDescent="0.25">
      <c r="A18" s="18" t="s">
        <v>19</v>
      </c>
      <c r="B18" s="23" t="s">
        <v>44</v>
      </c>
      <c r="C18" s="18" t="s">
        <v>27</v>
      </c>
      <c r="D18" s="24">
        <v>15</v>
      </c>
      <c r="E18" s="15">
        <v>4160</v>
      </c>
      <c r="F18" s="14"/>
      <c r="G18" s="16">
        <v>374.69</v>
      </c>
      <c r="H18" s="14"/>
      <c r="I18" s="15">
        <v>208</v>
      </c>
      <c r="J18" s="15">
        <f t="shared" si="0"/>
        <v>3993.31</v>
      </c>
      <c r="K18" s="18"/>
    </row>
    <row r="19" spans="1:11" ht="22.5" customHeight="1" x14ac:dyDescent="0.25">
      <c r="A19" s="18" t="s">
        <v>20</v>
      </c>
      <c r="B19" s="23" t="s">
        <v>41</v>
      </c>
      <c r="C19" s="18" t="s">
        <v>28</v>
      </c>
      <c r="D19" s="24">
        <v>15</v>
      </c>
      <c r="E19" s="15">
        <v>3276</v>
      </c>
      <c r="F19" s="14"/>
      <c r="G19" s="16">
        <v>127.25</v>
      </c>
      <c r="H19" s="14"/>
      <c r="I19" s="15">
        <v>163.80000000000001</v>
      </c>
      <c r="J19" s="15">
        <f t="shared" si="0"/>
        <v>3312.55</v>
      </c>
      <c r="K19" s="18"/>
    </row>
    <row r="20" spans="1:11" ht="22.5" customHeight="1" x14ac:dyDescent="0.25">
      <c r="A20" s="18" t="s">
        <v>21</v>
      </c>
      <c r="B20" s="23" t="s">
        <v>37</v>
      </c>
      <c r="C20" s="18" t="s">
        <v>28</v>
      </c>
      <c r="D20" s="24">
        <v>15</v>
      </c>
      <c r="E20" s="15">
        <v>3050</v>
      </c>
      <c r="F20" s="14"/>
      <c r="G20" s="16">
        <v>82.41</v>
      </c>
      <c r="H20" s="14"/>
      <c r="I20" s="15">
        <v>152.5</v>
      </c>
      <c r="J20" s="15">
        <f t="shared" si="0"/>
        <v>3120.09</v>
      </c>
      <c r="K20" s="18"/>
    </row>
    <row r="21" spans="1:11" ht="22.5" customHeight="1" x14ac:dyDescent="0.25">
      <c r="A21" s="18" t="s">
        <v>22</v>
      </c>
      <c r="B21" s="23" t="s">
        <v>36</v>
      </c>
      <c r="C21" s="18" t="s">
        <v>29</v>
      </c>
      <c r="D21" s="24">
        <v>15</v>
      </c>
      <c r="E21" s="15">
        <v>3276</v>
      </c>
      <c r="F21" s="14"/>
      <c r="G21" s="16">
        <v>127.25</v>
      </c>
      <c r="H21" s="14"/>
      <c r="I21" s="15">
        <v>163.80000000000001</v>
      </c>
      <c r="J21" s="15">
        <f t="shared" si="0"/>
        <v>3312.55</v>
      </c>
      <c r="K21" s="18"/>
    </row>
    <row r="22" spans="1:11" ht="22.5" customHeight="1" x14ac:dyDescent="0.25">
      <c r="A22" s="18" t="s">
        <v>23</v>
      </c>
      <c r="B22" s="23" t="s">
        <v>39</v>
      </c>
      <c r="C22" s="18" t="s">
        <v>30</v>
      </c>
      <c r="D22" s="24">
        <v>15</v>
      </c>
      <c r="E22" s="15">
        <v>3050</v>
      </c>
      <c r="F22" s="14"/>
      <c r="G22" s="16">
        <v>82.41</v>
      </c>
      <c r="H22" s="14"/>
      <c r="I22" s="15">
        <v>152.5</v>
      </c>
      <c r="J22" s="15">
        <f t="shared" si="0"/>
        <v>3120.09</v>
      </c>
      <c r="K22" s="18"/>
    </row>
    <row r="23" spans="1:11" ht="22.5" customHeight="1" x14ac:dyDescent="0.25">
      <c r="A23" s="18" t="s">
        <v>24</v>
      </c>
      <c r="B23" s="23" t="s">
        <v>40</v>
      </c>
      <c r="C23" s="18" t="s">
        <v>30</v>
      </c>
      <c r="D23" s="24">
        <v>15</v>
      </c>
      <c r="E23" s="15">
        <v>3945</v>
      </c>
      <c r="F23" s="14"/>
      <c r="G23" s="16">
        <v>340.29</v>
      </c>
      <c r="H23" s="14"/>
      <c r="I23" s="15">
        <v>197.25</v>
      </c>
      <c r="J23" s="15">
        <f t="shared" si="0"/>
        <v>3801.96</v>
      </c>
      <c r="K23" s="18"/>
    </row>
    <row r="24" spans="1:11" ht="22.5" customHeight="1" x14ac:dyDescent="0.25">
      <c r="A24" s="18" t="s">
        <v>25</v>
      </c>
      <c r="B24" s="23" t="s">
        <v>38</v>
      </c>
      <c r="C24" s="18" t="s">
        <v>31</v>
      </c>
      <c r="D24" s="24">
        <v>15</v>
      </c>
      <c r="E24" s="15">
        <v>2372</v>
      </c>
      <c r="F24" s="14"/>
      <c r="G24" s="16"/>
      <c r="H24" s="17">
        <v>6.36</v>
      </c>
      <c r="I24" s="15">
        <v>118.6</v>
      </c>
      <c r="J24" s="15">
        <f t="shared" si="0"/>
        <v>2496.96</v>
      </c>
      <c r="K24" s="18"/>
    </row>
    <row r="25" spans="1:11" ht="20.25" customHeight="1" x14ac:dyDescent="0.25">
      <c r="A25" s="6"/>
      <c r="B25" s="6"/>
      <c r="C25" s="6"/>
      <c r="D25" s="22" t="s">
        <v>32</v>
      </c>
      <c r="E25" s="27">
        <f>SUM(E15:E24)</f>
        <v>34597</v>
      </c>
      <c r="F25" s="28"/>
      <c r="G25" s="29">
        <f>SUM(G15:G24)</f>
        <v>1983.4</v>
      </c>
      <c r="H25" s="21">
        <f>SUM(H15:H24)</f>
        <v>6.36</v>
      </c>
      <c r="I25" s="27">
        <f>SUM(I15:I24)</f>
        <v>1729.85</v>
      </c>
      <c r="J25" s="30">
        <f>SUM(J15:J24)</f>
        <v>34349.81</v>
      </c>
      <c r="K25" s="6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2"/>
      <c r="K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30" spans="1:11" ht="18.75" x14ac:dyDescent="0.3">
      <c r="C30" s="7"/>
      <c r="D30" s="26" t="s">
        <v>45</v>
      </c>
      <c r="E30" s="26"/>
      <c r="F30" s="25"/>
    </row>
    <row r="31" spans="1:11" ht="18.75" x14ac:dyDescent="0.3">
      <c r="C31" s="7"/>
      <c r="D31" s="26" t="s">
        <v>46</v>
      </c>
      <c r="E31" s="26"/>
      <c r="F31" s="25"/>
    </row>
    <row r="32" spans="1:11" ht="18.75" x14ac:dyDescent="0.3">
      <c r="C32" s="7"/>
      <c r="D32" s="7"/>
      <c r="E32" s="7"/>
    </row>
  </sheetData>
  <pageMargins left="0.19685039370078741" right="0.19685039370078741" top="0.39370078740157483" bottom="0.74803149606299213" header="0.31496062992125984" footer="0.31496062992125984"/>
  <pageSetup paperSize="5" scale="80" orientation="landscape" horizontalDpi="4294967293" verticalDpi="4294967293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3"/>
  <sheetViews>
    <sheetView topLeftCell="A7" workbookViewId="0">
      <selection activeCell="A12" sqref="A12"/>
    </sheetView>
  </sheetViews>
  <sheetFormatPr baseColWidth="10" defaultRowHeight="15" x14ac:dyDescent="0.25"/>
  <cols>
    <col min="1" max="1" width="36.85546875" customWidth="1"/>
    <col min="2" max="2" width="12.140625" customWidth="1"/>
    <col min="3" max="3" width="19.42578125" customWidth="1"/>
    <col min="4" max="4" width="11.5703125" bestFit="1" customWidth="1"/>
    <col min="5" max="5" width="14.140625" bestFit="1" customWidth="1"/>
    <col min="6" max="6" width="14.42578125" customWidth="1"/>
    <col min="7" max="7" width="13" customWidth="1"/>
    <col min="8" max="8" width="12.5703125" customWidth="1"/>
    <col min="9" max="9" width="15.140625" customWidth="1"/>
    <col min="10" max="10" width="15.5703125" customWidth="1"/>
    <col min="11" max="11" width="46.28515625" customWidth="1"/>
  </cols>
  <sheetData>
    <row r="2" spans="1:11" ht="34.5" x14ac:dyDescent="0.55000000000000004">
      <c r="B2" s="9" t="s">
        <v>33</v>
      </c>
      <c r="C2" s="9"/>
      <c r="D2" s="9"/>
      <c r="E2" s="9"/>
      <c r="F2" s="9"/>
      <c r="G2" s="10"/>
      <c r="H2" s="10"/>
      <c r="I2" s="10"/>
    </row>
    <row r="3" spans="1:11" ht="34.5" x14ac:dyDescent="0.55000000000000004">
      <c r="B3" s="9"/>
      <c r="C3" s="9" t="s">
        <v>0</v>
      </c>
      <c r="D3" s="9"/>
      <c r="E3" s="9"/>
      <c r="F3" s="9"/>
      <c r="G3" s="10"/>
      <c r="H3" s="10"/>
      <c r="I3" s="10"/>
    </row>
    <row r="4" spans="1:11" ht="26.25" x14ac:dyDescent="0.4">
      <c r="B4" s="8"/>
      <c r="C4" s="8"/>
      <c r="D4" s="8"/>
      <c r="E4" s="8"/>
      <c r="F4" s="8"/>
    </row>
    <row r="6" spans="1:11" ht="21" x14ac:dyDescent="0.35">
      <c r="B6" s="11" t="s">
        <v>1</v>
      </c>
      <c r="C6" s="11"/>
      <c r="K6" s="12" t="s">
        <v>3</v>
      </c>
    </row>
    <row r="8" spans="1:11" ht="18.75" x14ac:dyDescent="0.3">
      <c r="E8" s="12" t="s">
        <v>91</v>
      </c>
      <c r="F8" s="12"/>
      <c r="G8" s="13"/>
    </row>
    <row r="11" spans="1:11" ht="18.75" x14ac:dyDescent="0.3">
      <c r="A11" s="12" t="s">
        <v>96</v>
      </c>
      <c r="B11" s="12"/>
      <c r="C11" s="7"/>
    </row>
    <row r="14" spans="1:11" ht="33" customHeight="1" x14ac:dyDescent="0.25">
      <c r="A14" s="3" t="s">
        <v>5</v>
      </c>
      <c r="B14" s="3" t="s">
        <v>6</v>
      </c>
      <c r="C14" s="3" t="s">
        <v>7</v>
      </c>
      <c r="D14" s="3" t="s">
        <v>8</v>
      </c>
      <c r="E14" s="4" t="s">
        <v>9</v>
      </c>
      <c r="F14" s="3" t="s">
        <v>10</v>
      </c>
      <c r="G14" s="3" t="s">
        <v>11</v>
      </c>
      <c r="H14" s="4" t="s">
        <v>12</v>
      </c>
      <c r="I14" s="5" t="s">
        <v>13</v>
      </c>
      <c r="J14" s="5" t="s">
        <v>14</v>
      </c>
      <c r="K14" s="3" t="s">
        <v>15</v>
      </c>
    </row>
    <row r="15" spans="1:11" ht="27" customHeight="1" x14ac:dyDescent="0.25">
      <c r="A15" s="18" t="s">
        <v>71</v>
      </c>
      <c r="B15" s="23" t="s">
        <v>73</v>
      </c>
      <c r="C15" s="18" t="s">
        <v>34</v>
      </c>
      <c r="D15" s="24">
        <v>15</v>
      </c>
      <c r="E15" s="15">
        <v>9501</v>
      </c>
      <c r="F15" s="14"/>
      <c r="G15" s="16">
        <v>1482.73</v>
      </c>
      <c r="H15" s="14"/>
      <c r="I15" s="15">
        <v>475.05</v>
      </c>
      <c r="J15" s="15">
        <f>E15+F15-G15+H15+I15</f>
        <v>8493.32</v>
      </c>
      <c r="K15" s="18"/>
    </row>
    <row r="16" spans="1:11" ht="21" customHeight="1" x14ac:dyDescent="0.25">
      <c r="A16" s="18" t="s">
        <v>17</v>
      </c>
      <c r="B16" s="23" t="s">
        <v>35</v>
      </c>
      <c r="C16" s="14" t="s">
        <v>48</v>
      </c>
      <c r="D16" s="24">
        <v>15</v>
      </c>
      <c r="E16" s="15">
        <v>4084</v>
      </c>
      <c r="F16" s="14"/>
      <c r="G16" s="16">
        <v>362.53</v>
      </c>
      <c r="H16" s="14"/>
      <c r="I16" s="15">
        <v>204.2</v>
      </c>
      <c r="J16" s="15">
        <f t="shared" ref="J16:J24" si="0">E16+F16-G16+H16+I16</f>
        <v>3925.67</v>
      </c>
      <c r="K16" s="18"/>
    </row>
    <row r="17" spans="1:11" ht="21" customHeight="1" x14ac:dyDescent="0.25">
      <c r="A17" s="18" t="s">
        <v>18</v>
      </c>
      <c r="B17" s="23" t="s">
        <v>43</v>
      </c>
      <c r="C17" s="14" t="s">
        <v>48</v>
      </c>
      <c r="D17" s="24">
        <v>15</v>
      </c>
      <c r="E17" s="15">
        <v>3050</v>
      </c>
      <c r="F17" s="14"/>
      <c r="G17" s="16">
        <v>82.41</v>
      </c>
      <c r="H17" s="14"/>
      <c r="I17" s="15">
        <v>152.5</v>
      </c>
      <c r="J17" s="15">
        <f t="shared" si="0"/>
        <v>3120.09</v>
      </c>
      <c r="K17" s="18"/>
    </row>
    <row r="18" spans="1:11" ht="21" customHeight="1" x14ac:dyDescent="0.25">
      <c r="A18" s="18" t="s">
        <v>19</v>
      </c>
      <c r="B18" s="23" t="s">
        <v>44</v>
      </c>
      <c r="C18" s="18" t="s">
        <v>27</v>
      </c>
      <c r="D18" s="24">
        <v>15</v>
      </c>
      <c r="E18" s="15">
        <v>4160</v>
      </c>
      <c r="F18" s="14"/>
      <c r="G18" s="16">
        <v>374.69</v>
      </c>
      <c r="H18" s="14"/>
      <c r="I18" s="15">
        <v>208</v>
      </c>
      <c r="J18" s="15">
        <f t="shared" si="0"/>
        <v>3993.31</v>
      </c>
      <c r="K18" s="18"/>
    </row>
    <row r="19" spans="1:11" ht="22.5" customHeight="1" x14ac:dyDescent="0.25">
      <c r="A19" s="18" t="s">
        <v>20</v>
      </c>
      <c r="B19" s="23" t="s">
        <v>41</v>
      </c>
      <c r="C19" s="18" t="s">
        <v>28</v>
      </c>
      <c r="D19" s="24">
        <v>15</v>
      </c>
      <c r="E19" s="15">
        <v>3276</v>
      </c>
      <c r="F19" s="14"/>
      <c r="G19" s="16">
        <v>127.25</v>
      </c>
      <c r="H19" s="14"/>
      <c r="I19" s="15">
        <v>163.80000000000001</v>
      </c>
      <c r="J19" s="15">
        <f t="shared" si="0"/>
        <v>3312.55</v>
      </c>
      <c r="K19" s="18"/>
    </row>
    <row r="20" spans="1:11" ht="22.5" customHeight="1" x14ac:dyDescent="0.25">
      <c r="A20" s="18" t="s">
        <v>21</v>
      </c>
      <c r="B20" s="23" t="s">
        <v>37</v>
      </c>
      <c r="C20" s="18" t="s">
        <v>28</v>
      </c>
      <c r="D20" s="24">
        <v>15</v>
      </c>
      <c r="E20" s="15">
        <v>3050</v>
      </c>
      <c r="F20" s="14"/>
      <c r="G20" s="16">
        <v>82.41</v>
      </c>
      <c r="H20" s="14"/>
      <c r="I20" s="15">
        <v>152.5</v>
      </c>
      <c r="J20" s="15">
        <f t="shared" si="0"/>
        <v>3120.09</v>
      </c>
      <c r="K20" s="18"/>
    </row>
    <row r="21" spans="1:11" ht="22.5" customHeight="1" x14ac:dyDescent="0.25">
      <c r="A21" s="18" t="s">
        <v>22</v>
      </c>
      <c r="B21" s="23" t="s">
        <v>89</v>
      </c>
      <c r="C21" s="18" t="s">
        <v>29</v>
      </c>
      <c r="D21" s="24">
        <v>15</v>
      </c>
      <c r="E21" s="15">
        <v>3276</v>
      </c>
      <c r="F21" s="14"/>
      <c r="G21" s="16">
        <v>127.25</v>
      </c>
      <c r="H21" s="14"/>
      <c r="I21" s="15">
        <v>163.80000000000001</v>
      </c>
      <c r="J21" s="15">
        <f t="shared" si="0"/>
        <v>3312.55</v>
      </c>
      <c r="K21" s="18"/>
    </row>
    <row r="22" spans="1:11" ht="22.5" customHeight="1" x14ac:dyDescent="0.25">
      <c r="A22" s="18" t="s">
        <v>23</v>
      </c>
      <c r="B22" s="23" t="s">
        <v>39</v>
      </c>
      <c r="C22" s="18" t="s">
        <v>30</v>
      </c>
      <c r="D22" s="24">
        <v>15</v>
      </c>
      <c r="E22" s="15">
        <v>3050</v>
      </c>
      <c r="F22" s="14"/>
      <c r="G22" s="16">
        <v>82.41</v>
      </c>
      <c r="H22" s="14"/>
      <c r="I22" s="15">
        <v>152.5</v>
      </c>
      <c r="J22" s="15">
        <f t="shared" si="0"/>
        <v>3120.09</v>
      </c>
      <c r="K22" s="18"/>
    </row>
    <row r="23" spans="1:11" ht="22.5" customHeight="1" x14ac:dyDescent="0.25">
      <c r="A23" s="18" t="s">
        <v>24</v>
      </c>
      <c r="B23" s="23" t="s">
        <v>40</v>
      </c>
      <c r="C23" s="18" t="s">
        <v>30</v>
      </c>
      <c r="D23" s="24">
        <v>15</v>
      </c>
      <c r="E23" s="15">
        <v>3945</v>
      </c>
      <c r="F23" s="14"/>
      <c r="G23" s="16">
        <v>340.29</v>
      </c>
      <c r="H23" s="14"/>
      <c r="I23" s="15">
        <v>197.25</v>
      </c>
      <c r="J23" s="15">
        <f t="shared" si="0"/>
        <v>3801.96</v>
      </c>
      <c r="K23" s="18"/>
    </row>
    <row r="24" spans="1:11" ht="22.5" customHeight="1" x14ac:dyDescent="0.25">
      <c r="A24" s="18" t="s">
        <v>25</v>
      </c>
      <c r="B24" s="23" t="s">
        <v>38</v>
      </c>
      <c r="C24" s="18" t="s">
        <v>31</v>
      </c>
      <c r="D24" s="24">
        <v>15</v>
      </c>
      <c r="E24" s="15">
        <v>2372</v>
      </c>
      <c r="F24" s="14"/>
      <c r="G24" s="16"/>
      <c r="H24" s="17">
        <v>6.36</v>
      </c>
      <c r="I24" s="15">
        <v>118.6</v>
      </c>
      <c r="J24" s="15">
        <f t="shared" si="0"/>
        <v>2496.96</v>
      </c>
      <c r="K24" s="18"/>
    </row>
    <row r="25" spans="1:11" ht="20.25" customHeight="1" x14ac:dyDescent="0.25">
      <c r="A25" s="6"/>
      <c r="B25" s="6"/>
      <c r="C25" s="6"/>
      <c r="D25" s="22" t="s">
        <v>32</v>
      </c>
      <c r="E25" s="27">
        <f>SUM(E15:E24)</f>
        <v>39764</v>
      </c>
      <c r="F25" s="28"/>
      <c r="G25" s="29">
        <f>SUM(G15:G24)</f>
        <v>3061.97</v>
      </c>
      <c r="H25" s="21">
        <f>SUM(H15:H24)</f>
        <v>6.36</v>
      </c>
      <c r="I25" s="27">
        <f>SUM(I15:I24)</f>
        <v>1988.1999999999998</v>
      </c>
      <c r="J25" s="30">
        <f>SUM(J15:J24)</f>
        <v>38696.589999999997</v>
      </c>
      <c r="K25" s="6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2"/>
      <c r="K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1" spans="1:11" ht="18.75" x14ac:dyDescent="0.3">
      <c r="C31" s="7"/>
      <c r="D31" s="26"/>
      <c r="E31" s="31"/>
      <c r="F31" s="31" t="s">
        <v>74</v>
      </c>
      <c r="G31" s="32"/>
    </row>
    <row r="32" spans="1:11" ht="18.75" x14ac:dyDescent="0.3">
      <c r="C32" s="7"/>
      <c r="D32" s="26"/>
      <c r="E32" s="31"/>
      <c r="F32" s="31" t="s">
        <v>75</v>
      </c>
      <c r="G32" s="32"/>
    </row>
    <row r="33" spans="3:5" ht="18.75" x14ac:dyDescent="0.3">
      <c r="C33" s="7"/>
      <c r="D33" s="7"/>
      <c r="E33" s="7"/>
    </row>
  </sheetData>
  <pageMargins left="0.19685039370078741" right="0.19685039370078741" top="0.39370078740157483" bottom="0.74803149606299213" header="0.31496062992125984" footer="0.31496062992125984"/>
  <pageSetup paperSize="5" scale="75" orientation="landscape" horizontalDpi="4294967293" verticalDpi="4294967293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3"/>
  <sheetViews>
    <sheetView workbookViewId="0">
      <selection activeCell="K11" sqref="K11"/>
    </sheetView>
  </sheetViews>
  <sheetFormatPr baseColWidth="10" defaultRowHeight="15" x14ac:dyDescent="0.25"/>
  <cols>
    <col min="1" max="1" width="38.28515625" customWidth="1"/>
    <col min="2" max="2" width="12.140625" customWidth="1"/>
    <col min="3" max="3" width="19.42578125" customWidth="1"/>
    <col min="4" max="4" width="11.5703125" bestFit="1" customWidth="1"/>
    <col min="5" max="5" width="14.140625" bestFit="1" customWidth="1"/>
    <col min="6" max="6" width="14.42578125" customWidth="1"/>
    <col min="7" max="7" width="13" customWidth="1"/>
    <col min="8" max="8" width="12.5703125" customWidth="1"/>
    <col min="9" max="9" width="15.140625" customWidth="1"/>
    <col min="10" max="10" width="15.5703125" customWidth="1"/>
    <col min="11" max="11" width="46.28515625" customWidth="1"/>
  </cols>
  <sheetData>
    <row r="2" spans="1:11" ht="34.5" x14ac:dyDescent="0.55000000000000004">
      <c r="B2" s="9" t="s">
        <v>33</v>
      </c>
      <c r="C2" s="9"/>
      <c r="D2" s="9"/>
      <c r="E2" s="9"/>
      <c r="F2" s="9"/>
      <c r="G2" s="10"/>
      <c r="H2" s="10"/>
      <c r="I2" s="10"/>
    </row>
    <row r="3" spans="1:11" ht="34.5" x14ac:dyDescent="0.55000000000000004">
      <c r="B3" s="9"/>
      <c r="C3" s="9" t="s">
        <v>0</v>
      </c>
      <c r="D3" s="9"/>
      <c r="E3" s="9"/>
      <c r="F3" s="9"/>
      <c r="G3" s="10"/>
      <c r="H3" s="10"/>
      <c r="I3" s="10"/>
    </row>
    <row r="4" spans="1:11" ht="26.25" x14ac:dyDescent="0.4">
      <c r="B4" s="8"/>
      <c r="C4" s="8"/>
      <c r="D4" s="8"/>
      <c r="E4" s="8"/>
      <c r="F4" s="8"/>
    </row>
    <row r="6" spans="1:11" ht="21" x14ac:dyDescent="0.35">
      <c r="B6" s="11" t="s">
        <v>1</v>
      </c>
      <c r="C6" s="11"/>
      <c r="K6" s="12" t="s">
        <v>3</v>
      </c>
    </row>
    <row r="8" spans="1:11" ht="18.75" x14ac:dyDescent="0.3">
      <c r="E8" s="12" t="s">
        <v>76</v>
      </c>
      <c r="F8" s="12"/>
      <c r="G8" s="13"/>
    </row>
    <row r="11" spans="1:11" ht="18.75" x14ac:dyDescent="0.3">
      <c r="A11" s="12" t="s">
        <v>96</v>
      </c>
      <c r="B11" s="12"/>
      <c r="C11" s="7"/>
    </row>
    <row r="14" spans="1:11" ht="33" customHeight="1" x14ac:dyDescent="0.25">
      <c r="A14" s="3" t="s">
        <v>5</v>
      </c>
      <c r="B14" s="3" t="s">
        <v>6</v>
      </c>
      <c r="C14" s="3" t="s">
        <v>7</v>
      </c>
      <c r="D14" s="3" t="s">
        <v>8</v>
      </c>
      <c r="E14" s="4" t="s">
        <v>9</v>
      </c>
      <c r="F14" s="3" t="s">
        <v>10</v>
      </c>
      <c r="G14" s="3" t="s">
        <v>11</v>
      </c>
      <c r="H14" s="4" t="s">
        <v>12</v>
      </c>
      <c r="I14" s="5" t="s">
        <v>13</v>
      </c>
      <c r="J14" s="5" t="s">
        <v>14</v>
      </c>
      <c r="K14" s="3" t="s">
        <v>15</v>
      </c>
    </row>
    <row r="15" spans="1:11" ht="27" customHeight="1" x14ac:dyDescent="0.25">
      <c r="A15" s="33" t="s">
        <v>77</v>
      </c>
      <c r="B15" s="23" t="s">
        <v>88</v>
      </c>
      <c r="C15" s="33" t="s">
        <v>78</v>
      </c>
      <c r="D15" s="35">
        <v>15</v>
      </c>
      <c r="E15" s="39">
        <v>2409</v>
      </c>
      <c r="F15" s="39"/>
      <c r="G15" s="40"/>
      <c r="H15" s="38">
        <v>2.33</v>
      </c>
      <c r="I15" s="39">
        <v>120.45</v>
      </c>
      <c r="J15" s="39">
        <f>E15+F15-G15+H15+I15</f>
        <v>2531.7799999999997</v>
      </c>
      <c r="K15" s="18"/>
    </row>
    <row r="16" spans="1:11" ht="21" customHeight="1" x14ac:dyDescent="0.25">
      <c r="A16" s="34" t="s">
        <v>80</v>
      </c>
      <c r="B16" s="23" t="s">
        <v>87</v>
      </c>
      <c r="C16" s="33" t="s">
        <v>78</v>
      </c>
      <c r="D16" s="35">
        <v>15</v>
      </c>
      <c r="E16" s="39">
        <v>2112.75</v>
      </c>
      <c r="F16" s="39"/>
      <c r="G16" s="40"/>
      <c r="H16" s="38">
        <v>62.92</v>
      </c>
      <c r="I16" s="39">
        <v>105.64</v>
      </c>
      <c r="J16" s="39">
        <f t="shared" ref="J16:J18" si="0">E16+F16-G16+H16+I16</f>
        <v>2281.31</v>
      </c>
      <c r="K16" s="18"/>
    </row>
    <row r="17" spans="1:11" ht="21" customHeight="1" x14ac:dyDescent="0.25">
      <c r="A17" s="33" t="s">
        <v>84</v>
      </c>
      <c r="B17" s="23" t="s">
        <v>85</v>
      </c>
      <c r="C17" s="33" t="s">
        <v>81</v>
      </c>
      <c r="D17" s="35">
        <v>15</v>
      </c>
      <c r="E17" s="39">
        <v>2817</v>
      </c>
      <c r="F17" s="39"/>
      <c r="G17" s="40">
        <v>57.06</v>
      </c>
      <c r="H17" s="38"/>
      <c r="I17" s="39">
        <v>140.85</v>
      </c>
      <c r="J17" s="39">
        <f t="shared" si="0"/>
        <v>2900.79</v>
      </c>
      <c r="K17" s="18"/>
    </row>
    <row r="18" spans="1:11" ht="21" customHeight="1" x14ac:dyDescent="0.25">
      <c r="A18" s="33" t="s">
        <v>82</v>
      </c>
      <c r="B18" s="23" t="s">
        <v>86</v>
      </c>
      <c r="C18" s="33" t="s">
        <v>83</v>
      </c>
      <c r="D18" s="35">
        <v>15</v>
      </c>
      <c r="E18" s="39">
        <v>1307.25</v>
      </c>
      <c r="F18" s="39"/>
      <c r="G18" s="40"/>
      <c r="H18" s="38">
        <v>128.05000000000001</v>
      </c>
      <c r="I18" s="39">
        <v>65.36</v>
      </c>
      <c r="J18" s="39">
        <f t="shared" si="0"/>
        <v>1500.6599999999999</v>
      </c>
      <c r="K18" s="18"/>
    </row>
    <row r="19" spans="1:11" ht="22.5" customHeight="1" x14ac:dyDescent="0.25">
      <c r="A19" s="33"/>
      <c r="B19" s="23"/>
      <c r="C19" s="33"/>
      <c r="D19" s="35"/>
      <c r="E19" s="39"/>
      <c r="F19" s="39"/>
      <c r="G19" s="40"/>
      <c r="H19" s="39"/>
      <c r="I19" s="39"/>
      <c r="J19" s="39"/>
      <c r="K19" s="18"/>
    </row>
    <row r="20" spans="1:11" ht="22.5" customHeight="1" x14ac:dyDescent="0.25">
      <c r="A20" s="33"/>
      <c r="B20" s="23"/>
      <c r="C20" s="33"/>
      <c r="D20" s="35"/>
      <c r="E20" s="39"/>
      <c r="F20" s="39"/>
      <c r="G20" s="40"/>
      <c r="H20" s="39"/>
      <c r="I20" s="39"/>
      <c r="J20" s="39"/>
      <c r="K20" s="18"/>
    </row>
    <row r="21" spans="1:11" ht="22.5" customHeight="1" x14ac:dyDescent="0.25">
      <c r="A21" s="33"/>
      <c r="B21" s="23"/>
      <c r="C21" s="33"/>
      <c r="D21" s="35"/>
      <c r="E21" s="39"/>
      <c r="F21" s="39"/>
      <c r="G21" s="40"/>
      <c r="H21" s="38"/>
      <c r="I21" s="39"/>
      <c r="J21" s="39"/>
      <c r="K21" s="18"/>
    </row>
    <row r="22" spans="1:11" ht="20.25" customHeight="1" x14ac:dyDescent="0.25">
      <c r="A22" s="6"/>
      <c r="B22" s="6"/>
      <c r="C22" s="36"/>
      <c r="D22" s="37" t="s">
        <v>32</v>
      </c>
      <c r="E22" s="41">
        <f>SUM(E15:E21)</f>
        <v>8646</v>
      </c>
      <c r="F22" s="41"/>
      <c r="G22" s="42">
        <f>SUM(G15:G21)</f>
        <v>57.06</v>
      </c>
      <c r="H22" s="38">
        <f>SUM(H15:H21)</f>
        <v>193.3</v>
      </c>
      <c r="I22" s="41">
        <f>SUM(I15:I21)</f>
        <v>432.3</v>
      </c>
      <c r="J22" s="41">
        <f>SUM(J15:J21)</f>
        <v>9214.5400000000009</v>
      </c>
      <c r="K22" s="6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2"/>
      <c r="K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1" spans="1:11" ht="18.75" x14ac:dyDescent="0.3">
      <c r="C31" s="7"/>
      <c r="D31" s="26"/>
      <c r="E31" s="31"/>
      <c r="F31" s="31" t="s">
        <v>74</v>
      </c>
      <c r="G31" s="32"/>
    </row>
    <row r="32" spans="1:11" ht="18.75" x14ac:dyDescent="0.3">
      <c r="C32" s="7"/>
      <c r="D32" s="26"/>
      <c r="E32" s="31"/>
      <c r="F32" s="31" t="s">
        <v>75</v>
      </c>
      <c r="G32" s="32"/>
    </row>
    <row r="33" spans="3:5" ht="18.75" x14ac:dyDescent="0.3">
      <c r="C33" s="7"/>
      <c r="D33" s="7"/>
      <c r="E33" s="7"/>
    </row>
  </sheetData>
  <pageMargins left="0.19685039370078741" right="0.19685039370078741" top="0.39370078740157483" bottom="0.74803149606299213" header="0.31496062992125984" footer="0.31496062992125984"/>
  <pageSetup paperSize="5" scale="75" orientation="landscape" horizontalDpi="4294967293" verticalDpi="4294967293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3"/>
  <sheetViews>
    <sheetView topLeftCell="A7" workbookViewId="0">
      <selection activeCell="C8" sqref="C8"/>
    </sheetView>
  </sheetViews>
  <sheetFormatPr baseColWidth="10" defaultRowHeight="15" x14ac:dyDescent="0.25"/>
  <cols>
    <col min="1" max="1" width="36.85546875" customWidth="1"/>
    <col min="2" max="2" width="12.140625" customWidth="1"/>
    <col min="3" max="3" width="19.42578125" customWidth="1"/>
    <col min="4" max="4" width="11.5703125" bestFit="1" customWidth="1"/>
    <col min="5" max="5" width="14.140625" bestFit="1" customWidth="1"/>
    <col min="6" max="6" width="14.42578125" customWidth="1"/>
    <col min="7" max="7" width="13" customWidth="1"/>
    <col min="8" max="8" width="12.5703125" customWidth="1"/>
    <col min="9" max="9" width="15.140625" customWidth="1"/>
    <col min="10" max="10" width="15.5703125" customWidth="1"/>
    <col min="11" max="11" width="46.28515625" customWidth="1"/>
  </cols>
  <sheetData>
    <row r="2" spans="1:11" ht="34.5" x14ac:dyDescent="0.55000000000000004">
      <c r="B2" s="9" t="s">
        <v>33</v>
      </c>
      <c r="C2" s="9"/>
      <c r="D2" s="9"/>
      <c r="E2" s="9"/>
      <c r="F2" s="9"/>
      <c r="G2" s="10"/>
      <c r="H2" s="10"/>
      <c r="I2" s="10"/>
    </row>
    <row r="3" spans="1:11" ht="34.5" x14ac:dyDescent="0.55000000000000004">
      <c r="B3" s="9"/>
      <c r="C3" s="9" t="s">
        <v>0</v>
      </c>
      <c r="D3" s="9"/>
      <c r="E3" s="9"/>
      <c r="F3" s="9"/>
      <c r="G3" s="10"/>
      <c r="H3" s="10"/>
      <c r="I3" s="10"/>
    </row>
    <row r="4" spans="1:11" ht="26.25" x14ac:dyDescent="0.4">
      <c r="B4" s="8"/>
      <c r="C4" s="8"/>
      <c r="D4" s="8"/>
      <c r="E4" s="8"/>
      <c r="F4" s="8"/>
    </row>
    <row r="6" spans="1:11" ht="21" x14ac:dyDescent="0.35">
      <c r="B6" s="11" t="s">
        <v>1</v>
      </c>
      <c r="C6" s="11"/>
      <c r="K6" s="12" t="s">
        <v>3</v>
      </c>
    </row>
    <row r="8" spans="1:11" ht="18.75" x14ac:dyDescent="0.3">
      <c r="E8" s="12" t="s">
        <v>91</v>
      </c>
      <c r="F8" s="12"/>
      <c r="G8" s="13"/>
    </row>
    <row r="11" spans="1:11" ht="18.75" x14ac:dyDescent="0.3">
      <c r="A11" s="12" t="s">
        <v>97</v>
      </c>
      <c r="B11" s="12"/>
      <c r="C11" s="7"/>
    </row>
    <row r="14" spans="1:11" ht="33" customHeight="1" x14ac:dyDescent="0.25">
      <c r="A14" s="3" t="s">
        <v>5</v>
      </c>
      <c r="B14" s="3" t="s">
        <v>6</v>
      </c>
      <c r="C14" s="3" t="s">
        <v>7</v>
      </c>
      <c r="D14" s="3" t="s">
        <v>8</v>
      </c>
      <c r="E14" s="4" t="s">
        <v>9</v>
      </c>
      <c r="F14" s="3" t="s">
        <v>10</v>
      </c>
      <c r="G14" s="3" t="s">
        <v>11</v>
      </c>
      <c r="H14" s="4" t="s">
        <v>12</v>
      </c>
      <c r="I14" s="5" t="s">
        <v>13</v>
      </c>
      <c r="J14" s="5" t="s">
        <v>14</v>
      </c>
      <c r="K14" s="3" t="s">
        <v>15</v>
      </c>
    </row>
    <row r="15" spans="1:11" ht="27" customHeight="1" x14ac:dyDescent="0.25">
      <c r="A15" s="18" t="s">
        <v>71</v>
      </c>
      <c r="B15" s="23" t="s">
        <v>73</v>
      </c>
      <c r="C15" s="18" t="s">
        <v>34</v>
      </c>
      <c r="D15" s="24">
        <v>15</v>
      </c>
      <c r="E15" s="15">
        <v>9501</v>
      </c>
      <c r="F15" s="14"/>
      <c r="G15" s="16">
        <v>1482.73</v>
      </c>
      <c r="H15" s="14"/>
      <c r="I15" s="15">
        <v>475.05</v>
      </c>
      <c r="J15" s="15">
        <f>E15+F15-G15+H15+I15</f>
        <v>8493.32</v>
      </c>
      <c r="K15" s="18"/>
    </row>
    <row r="16" spans="1:11" ht="21" customHeight="1" x14ac:dyDescent="0.25">
      <c r="A16" s="18" t="s">
        <v>17</v>
      </c>
      <c r="B16" s="23" t="s">
        <v>35</v>
      </c>
      <c r="C16" s="14" t="s">
        <v>48</v>
      </c>
      <c r="D16" s="24">
        <v>15</v>
      </c>
      <c r="E16" s="15">
        <v>4084</v>
      </c>
      <c r="F16" s="14"/>
      <c r="G16" s="16">
        <v>362.53</v>
      </c>
      <c r="H16" s="14"/>
      <c r="I16" s="15">
        <v>204.2</v>
      </c>
      <c r="J16" s="15">
        <f t="shared" ref="J16:J24" si="0">E16+F16-G16+H16+I16</f>
        <v>3925.67</v>
      </c>
      <c r="K16" s="18"/>
    </row>
    <row r="17" spans="1:11" ht="21" customHeight="1" x14ac:dyDescent="0.25">
      <c r="A17" s="18" t="s">
        <v>18</v>
      </c>
      <c r="B17" s="23" t="s">
        <v>43</v>
      </c>
      <c r="C17" s="14" t="s">
        <v>48</v>
      </c>
      <c r="D17" s="24">
        <v>15</v>
      </c>
      <c r="E17" s="15">
        <v>3050</v>
      </c>
      <c r="F17" s="14"/>
      <c r="G17" s="16">
        <v>82.41</v>
      </c>
      <c r="H17" s="14"/>
      <c r="I17" s="15">
        <v>152.5</v>
      </c>
      <c r="J17" s="15">
        <f t="shared" si="0"/>
        <v>3120.09</v>
      </c>
      <c r="K17" s="18"/>
    </row>
    <row r="18" spans="1:11" ht="21" customHeight="1" x14ac:dyDescent="0.25">
      <c r="A18" s="18" t="s">
        <v>19</v>
      </c>
      <c r="B18" s="23" t="s">
        <v>44</v>
      </c>
      <c r="C18" s="18" t="s">
        <v>27</v>
      </c>
      <c r="D18" s="24">
        <v>15</v>
      </c>
      <c r="E18" s="15">
        <v>4160</v>
      </c>
      <c r="F18" s="14"/>
      <c r="G18" s="16">
        <v>374.69</v>
      </c>
      <c r="H18" s="14"/>
      <c r="I18" s="15">
        <v>208</v>
      </c>
      <c r="J18" s="15">
        <f t="shared" si="0"/>
        <v>3993.31</v>
      </c>
      <c r="K18" s="18"/>
    </row>
    <row r="19" spans="1:11" ht="22.5" customHeight="1" x14ac:dyDescent="0.25">
      <c r="A19" s="18" t="s">
        <v>20</v>
      </c>
      <c r="B19" s="23" t="s">
        <v>41</v>
      </c>
      <c r="C19" s="18" t="s">
        <v>28</v>
      </c>
      <c r="D19" s="24">
        <v>15</v>
      </c>
      <c r="E19" s="15">
        <v>3276</v>
      </c>
      <c r="F19" s="14"/>
      <c r="G19" s="16">
        <v>127.25</v>
      </c>
      <c r="H19" s="14"/>
      <c r="I19" s="15">
        <v>163.80000000000001</v>
      </c>
      <c r="J19" s="15">
        <f t="shared" si="0"/>
        <v>3312.55</v>
      </c>
      <c r="K19" s="18"/>
    </row>
    <row r="20" spans="1:11" ht="22.5" customHeight="1" x14ac:dyDescent="0.25">
      <c r="A20" s="18" t="s">
        <v>21</v>
      </c>
      <c r="B20" s="23" t="s">
        <v>37</v>
      </c>
      <c r="C20" s="18" t="s">
        <v>28</v>
      </c>
      <c r="D20" s="24">
        <v>15</v>
      </c>
      <c r="E20" s="15">
        <v>3050</v>
      </c>
      <c r="F20" s="14"/>
      <c r="G20" s="16">
        <v>82.41</v>
      </c>
      <c r="H20" s="14"/>
      <c r="I20" s="15">
        <v>152.5</v>
      </c>
      <c r="J20" s="15">
        <f t="shared" si="0"/>
        <v>3120.09</v>
      </c>
      <c r="K20" s="18"/>
    </row>
    <row r="21" spans="1:11" ht="22.5" customHeight="1" x14ac:dyDescent="0.25">
      <c r="A21" s="18" t="s">
        <v>22</v>
      </c>
      <c r="B21" s="23" t="s">
        <v>89</v>
      </c>
      <c r="C21" s="18" t="s">
        <v>29</v>
      </c>
      <c r="D21" s="24">
        <v>15</v>
      </c>
      <c r="E21" s="15">
        <v>3276</v>
      </c>
      <c r="F21" s="14"/>
      <c r="G21" s="16">
        <v>127.25</v>
      </c>
      <c r="H21" s="14"/>
      <c r="I21" s="15">
        <v>163.80000000000001</v>
      </c>
      <c r="J21" s="15">
        <f t="shared" si="0"/>
        <v>3312.55</v>
      </c>
      <c r="K21" s="18"/>
    </row>
    <row r="22" spans="1:11" ht="22.5" customHeight="1" x14ac:dyDescent="0.25">
      <c r="A22" s="18" t="s">
        <v>23</v>
      </c>
      <c r="B22" s="23" t="s">
        <v>39</v>
      </c>
      <c r="C22" s="18" t="s">
        <v>30</v>
      </c>
      <c r="D22" s="24">
        <v>15</v>
      </c>
      <c r="E22" s="15">
        <v>3050</v>
      </c>
      <c r="F22" s="14"/>
      <c r="G22" s="16">
        <v>82.41</v>
      </c>
      <c r="H22" s="14"/>
      <c r="I22" s="15">
        <v>152.5</v>
      </c>
      <c r="J22" s="15">
        <f t="shared" si="0"/>
        <v>3120.09</v>
      </c>
      <c r="K22" s="18"/>
    </row>
    <row r="23" spans="1:11" ht="22.5" customHeight="1" x14ac:dyDescent="0.25">
      <c r="A23" s="18" t="s">
        <v>24</v>
      </c>
      <c r="B23" s="23" t="s">
        <v>40</v>
      </c>
      <c r="C23" s="18" t="s">
        <v>30</v>
      </c>
      <c r="D23" s="24">
        <v>15</v>
      </c>
      <c r="E23" s="15">
        <v>3945</v>
      </c>
      <c r="F23" s="14"/>
      <c r="G23" s="16">
        <v>340.29</v>
      </c>
      <c r="H23" s="14"/>
      <c r="I23" s="15">
        <v>197.25</v>
      </c>
      <c r="J23" s="15">
        <f t="shared" si="0"/>
        <v>3801.96</v>
      </c>
      <c r="K23" s="18"/>
    </row>
    <row r="24" spans="1:11" ht="22.5" customHeight="1" x14ac:dyDescent="0.25">
      <c r="A24" s="18" t="s">
        <v>25</v>
      </c>
      <c r="B24" s="23" t="s">
        <v>38</v>
      </c>
      <c r="C24" s="18" t="s">
        <v>31</v>
      </c>
      <c r="D24" s="24">
        <v>15</v>
      </c>
      <c r="E24" s="15">
        <v>2372</v>
      </c>
      <c r="F24" s="14"/>
      <c r="G24" s="16"/>
      <c r="H24" s="17">
        <v>6.36</v>
      </c>
      <c r="I24" s="15">
        <v>118.6</v>
      </c>
      <c r="J24" s="15">
        <f t="shared" si="0"/>
        <v>2496.96</v>
      </c>
      <c r="K24" s="18"/>
    </row>
    <row r="25" spans="1:11" ht="20.25" customHeight="1" x14ac:dyDescent="0.25">
      <c r="A25" s="6"/>
      <c r="B25" s="6"/>
      <c r="C25" s="6"/>
      <c r="D25" s="22" t="s">
        <v>32</v>
      </c>
      <c r="E25" s="27">
        <f>SUM(E15:E24)</f>
        <v>39764</v>
      </c>
      <c r="F25" s="28"/>
      <c r="G25" s="29">
        <f>SUM(G15:G24)</f>
        <v>3061.97</v>
      </c>
      <c r="H25" s="21">
        <f>SUM(H15:H24)</f>
        <v>6.36</v>
      </c>
      <c r="I25" s="27">
        <f>SUM(I15:I24)</f>
        <v>1988.1999999999998</v>
      </c>
      <c r="J25" s="30">
        <f>SUM(J15:J24)</f>
        <v>38696.589999999997</v>
      </c>
      <c r="K25" s="6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2"/>
      <c r="K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1" spans="1:11" ht="18.75" x14ac:dyDescent="0.3">
      <c r="C31" s="7"/>
      <c r="D31" s="26"/>
      <c r="E31" s="31"/>
      <c r="F31" s="31" t="s">
        <v>74</v>
      </c>
      <c r="G31" s="32"/>
    </row>
    <row r="32" spans="1:11" ht="18.75" x14ac:dyDescent="0.3">
      <c r="C32" s="7"/>
      <c r="D32" s="26"/>
      <c r="E32" s="31"/>
      <c r="F32" s="31" t="s">
        <v>75</v>
      </c>
      <c r="G32" s="32"/>
    </row>
    <row r="33" spans="3:5" ht="18.75" x14ac:dyDescent="0.3">
      <c r="C33" s="7"/>
      <c r="D33" s="7"/>
      <c r="E33" s="7"/>
    </row>
  </sheetData>
  <pageMargins left="0.19685039370078741" right="0.19685039370078741" top="0.39370078740157483" bottom="0.74803149606299213" header="0.31496062992125984" footer="0.31496062992125984"/>
  <pageSetup paperSize="5" scale="75" orientation="landscape" horizontalDpi="4294967293" verticalDpi="4294967293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3"/>
  <sheetViews>
    <sheetView workbookViewId="0">
      <selection activeCell="C8" sqref="C8"/>
    </sheetView>
  </sheetViews>
  <sheetFormatPr baseColWidth="10" defaultRowHeight="15" x14ac:dyDescent="0.25"/>
  <cols>
    <col min="1" max="1" width="38.28515625" customWidth="1"/>
    <col min="2" max="2" width="12.140625" customWidth="1"/>
    <col min="3" max="3" width="19.42578125" customWidth="1"/>
    <col min="4" max="4" width="11.5703125" bestFit="1" customWidth="1"/>
    <col min="5" max="5" width="14.140625" bestFit="1" customWidth="1"/>
    <col min="6" max="6" width="14.42578125" customWidth="1"/>
    <col min="7" max="7" width="13" customWidth="1"/>
    <col min="8" max="8" width="12.5703125" customWidth="1"/>
    <col min="9" max="9" width="15.140625" customWidth="1"/>
    <col min="10" max="10" width="15.5703125" customWidth="1"/>
    <col min="11" max="11" width="46.28515625" customWidth="1"/>
  </cols>
  <sheetData>
    <row r="2" spans="1:11" ht="34.5" x14ac:dyDescent="0.55000000000000004">
      <c r="B2" s="9" t="s">
        <v>33</v>
      </c>
      <c r="C2" s="9"/>
      <c r="D2" s="9"/>
      <c r="E2" s="9"/>
      <c r="F2" s="9"/>
      <c r="G2" s="10"/>
      <c r="H2" s="10"/>
      <c r="I2" s="10"/>
    </row>
    <row r="3" spans="1:11" ht="34.5" x14ac:dyDescent="0.55000000000000004">
      <c r="B3" s="9"/>
      <c r="C3" s="9" t="s">
        <v>0</v>
      </c>
      <c r="D3" s="9"/>
      <c r="E3" s="9"/>
      <c r="F3" s="9"/>
      <c r="G3" s="10"/>
      <c r="H3" s="10"/>
      <c r="I3" s="10"/>
    </row>
    <row r="4" spans="1:11" ht="26.25" x14ac:dyDescent="0.4">
      <c r="B4" s="8"/>
      <c r="C4" s="8"/>
      <c r="D4" s="8"/>
      <c r="E4" s="8"/>
      <c r="F4" s="8"/>
    </row>
    <row r="6" spans="1:11" ht="21" x14ac:dyDescent="0.35">
      <c r="B6" s="11" t="s">
        <v>1</v>
      </c>
      <c r="C6" s="11"/>
      <c r="K6" s="12" t="s">
        <v>3</v>
      </c>
    </row>
    <row r="8" spans="1:11" ht="18.75" x14ac:dyDescent="0.3">
      <c r="E8" s="12" t="s">
        <v>76</v>
      </c>
      <c r="F8" s="12"/>
      <c r="G8" s="13"/>
    </row>
    <row r="11" spans="1:11" ht="18.75" x14ac:dyDescent="0.3">
      <c r="A11" s="12" t="s">
        <v>97</v>
      </c>
      <c r="B11" s="12"/>
      <c r="C11" s="7"/>
    </row>
    <row r="14" spans="1:11" ht="33" customHeight="1" x14ac:dyDescent="0.25">
      <c r="A14" s="3" t="s">
        <v>5</v>
      </c>
      <c r="B14" s="3" t="s">
        <v>6</v>
      </c>
      <c r="C14" s="3" t="s">
        <v>7</v>
      </c>
      <c r="D14" s="3" t="s">
        <v>8</v>
      </c>
      <c r="E14" s="4" t="s">
        <v>9</v>
      </c>
      <c r="F14" s="3" t="s">
        <v>10</v>
      </c>
      <c r="G14" s="3" t="s">
        <v>11</v>
      </c>
      <c r="H14" s="4" t="s">
        <v>12</v>
      </c>
      <c r="I14" s="5" t="s">
        <v>13</v>
      </c>
      <c r="J14" s="5" t="s">
        <v>14</v>
      </c>
      <c r="K14" s="3" t="s">
        <v>15</v>
      </c>
    </row>
    <row r="15" spans="1:11" ht="27" customHeight="1" x14ac:dyDescent="0.25">
      <c r="A15" s="33" t="s">
        <v>77</v>
      </c>
      <c r="B15" s="23" t="s">
        <v>88</v>
      </c>
      <c r="C15" s="33" t="s">
        <v>78</v>
      </c>
      <c r="D15" s="35">
        <v>15</v>
      </c>
      <c r="E15" s="39">
        <v>2409</v>
      </c>
      <c r="F15" s="39"/>
      <c r="G15" s="40"/>
      <c r="H15" s="38">
        <v>2.33</v>
      </c>
      <c r="I15" s="39">
        <v>120.45</v>
      </c>
      <c r="J15" s="39">
        <f>E15+F15-G15+H15+I15</f>
        <v>2531.7799999999997</v>
      </c>
      <c r="K15" s="18"/>
    </row>
    <row r="16" spans="1:11" ht="21" customHeight="1" x14ac:dyDescent="0.25">
      <c r="A16" s="34" t="s">
        <v>80</v>
      </c>
      <c r="B16" s="23" t="s">
        <v>87</v>
      </c>
      <c r="C16" s="33" t="s">
        <v>78</v>
      </c>
      <c r="D16" s="35">
        <v>15</v>
      </c>
      <c r="E16" s="39">
        <v>2112.75</v>
      </c>
      <c r="F16" s="39"/>
      <c r="G16" s="40"/>
      <c r="H16" s="38">
        <v>62.92</v>
      </c>
      <c r="I16" s="39">
        <v>105.64</v>
      </c>
      <c r="J16" s="39">
        <f t="shared" ref="J16:J18" si="0">E16+F16-G16+H16+I16</f>
        <v>2281.31</v>
      </c>
      <c r="K16" s="18"/>
    </row>
    <row r="17" spans="1:11" ht="21" customHeight="1" x14ac:dyDescent="0.25">
      <c r="A17" s="33" t="s">
        <v>84</v>
      </c>
      <c r="B17" s="23" t="s">
        <v>85</v>
      </c>
      <c r="C17" s="33" t="s">
        <v>81</v>
      </c>
      <c r="D17" s="35">
        <v>15</v>
      </c>
      <c r="E17" s="39">
        <v>2817</v>
      </c>
      <c r="F17" s="39"/>
      <c r="G17" s="40">
        <v>57.06</v>
      </c>
      <c r="H17" s="38"/>
      <c r="I17" s="39">
        <v>140.85</v>
      </c>
      <c r="J17" s="39">
        <f t="shared" si="0"/>
        <v>2900.79</v>
      </c>
      <c r="K17" s="18"/>
    </row>
    <row r="18" spans="1:11" ht="21" customHeight="1" x14ac:dyDescent="0.25">
      <c r="A18" s="33" t="s">
        <v>82</v>
      </c>
      <c r="B18" s="23" t="s">
        <v>86</v>
      </c>
      <c r="C18" s="33" t="s">
        <v>83</v>
      </c>
      <c r="D18" s="35">
        <v>15</v>
      </c>
      <c r="E18" s="39">
        <v>1307.25</v>
      </c>
      <c r="F18" s="39"/>
      <c r="G18" s="40"/>
      <c r="H18" s="38">
        <v>128.05000000000001</v>
      </c>
      <c r="I18" s="39">
        <v>65.36</v>
      </c>
      <c r="J18" s="39">
        <f t="shared" si="0"/>
        <v>1500.6599999999999</v>
      </c>
      <c r="K18" s="18"/>
    </row>
    <row r="19" spans="1:11" ht="22.5" customHeight="1" x14ac:dyDescent="0.25">
      <c r="A19" s="33"/>
      <c r="B19" s="23"/>
      <c r="C19" s="33"/>
      <c r="D19" s="35"/>
      <c r="E19" s="39"/>
      <c r="F19" s="39"/>
      <c r="G19" s="40"/>
      <c r="H19" s="39"/>
      <c r="I19" s="39"/>
      <c r="J19" s="39"/>
      <c r="K19" s="18"/>
    </row>
    <row r="20" spans="1:11" ht="22.5" customHeight="1" x14ac:dyDescent="0.25">
      <c r="A20" s="33"/>
      <c r="B20" s="23"/>
      <c r="C20" s="33"/>
      <c r="D20" s="35"/>
      <c r="E20" s="39"/>
      <c r="F20" s="39"/>
      <c r="G20" s="40"/>
      <c r="H20" s="39"/>
      <c r="I20" s="39"/>
      <c r="J20" s="39"/>
      <c r="K20" s="18"/>
    </row>
    <row r="21" spans="1:11" ht="22.5" customHeight="1" x14ac:dyDescent="0.25">
      <c r="A21" s="33"/>
      <c r="B21" s="23"/>
      <c r="C21" s="33"/>
      <c r="D21" s="35"/>
      <c r="E21" s="39"/>
      <c r="F21" s="39"/>
      <c r="G21" s="40"/>
      <c r="H21" s="38"/>
      <c r="I21" s="39"/>
      <c r="J21" s="39"/>
      <c r="K21" s="18"/>
    </row>
    <row r="22" spans="1:11" ht="20.25" customHeight="1" x14ac:dyDescent="0.25">
      <c r="A22" s="6"/>
      <c r="B22" s="6"/>
      <c r="C22" s="36"/>
      <c r="D22" s="37" t="s">
        <v>32</v>
      </c>
      <c r="E22" s="41">
        <f>SUM(E15:E21)</f>
        <v>8646</v>
      </c>
      <c r="F22" s="41"/>
      <c r="G22" s="42">
        <f>SUM(G15:G21)</f>
        <v>57.06</v>
      </c>
      <c r="H22" s="38">
        <f>SUM(H15:H21)</f>
        <v>193.3</v>
      </c>
      <c r="I22" s="41">
        <f>SUM(I15:I21)</f>
        <v>432.3</v>
      </c>
      <c r="J22" s="41">
        <f>SUM(J15:J21)</f>
        <v>9214.5400000000009</v>
      </c>
      <c r="K22" s="6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2"/>
      <c r="K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1" spans="1:11" ht="18.75" x14ac:dyDescent="0.3">
      <c r="C31" s="7"/>
      <c r="D31" s="26"/>
      <c r="E31" s="31"/>
      <c r="F31" s="31" t="s">
        <v>74</v>
      </c>
      <c r="G31" s="32"/>
    </row>
    <row r="32" spans="1:11" ht="18.75" x14ac:dyDescent="0.3">
      <c r="C32" s="7"/>
      <c r="D32" s="26"/>
      <c r="E32" s="31"/>
      <c r="F32" s="31" t="s">
        <v>75</v>
      </c>
      <c r="G32" s="32"/>
    </row>
    <row r="33" spans="3:5" ht="18.75" x14ac:dyDescent="0.3">
      <c r="C33" s="7"/>
      <c r="D33" s="7"/>
      <c r="E33" s="7"/>
    </row>
  </sheetData>
  <pageMargins left="0.19685039370078741" right="0.19685039370078741" top="0.39370078740157483" bottom="0.74803149606299213" header="0.31496062992125984" footer="0.31496062992125984"/>
  <pageSetup paperSize="5" scale="75" orientation="landscape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2"/>
  <sheetViews>
    <sheetView topLeftCell="A10" workbookViewId="0">
      <selection activeCell="A12" sqref="A12"/>
    </sheetView>
  </sheetViews>
  <sheetFormatPr baseColWidth="10" defaultRowHeight="15" x14ac:dyDescent="0.25"/>
  <cols>
    <col min="1" max="1" width="36.85546875" customWidth="1"/>
    <col min="2" max="2" width="12.140625" customWidth="1"/>
    <col min="3" max="3" width="19.42578125" customWidth="1"/>
    <col min="4" max="4" width="11.5703125" bestFit="1" customWidth="1"/>
    <col min="5" max="5" width="14.140625" bestFit="1" customWidth="1"/>
    <col min="6" max="6" width="14.42578125" customWidth="1"/>
    <col min="7" max="7" width="13" customWidth="1"/>
    <col min="8" max="8" width="12.5703125" customWidth="1"/>
    <col min="9" max="9" width="15.140625" customWidth="1"/>
    <col min="10" max="10" width="15.5703125" customWidth="1"/>
    <col min="11" max="11" width="46.28515625" customWidth="1"/>
  </cols>
  <sheetData>
    <row r="2" spans="1:11" ht="34.5" x14ac:dyDescent="0.55000000000000004">
      <c r="B2" s="9" t="s">
        <v>33</v>
      </c>
      <c r="C2" s="9"/>
      <c r="D2" s="9"/>
      <c r="E2" s="9"/>
      <c r="F2" s="9"/>
      <c r="G2" s="10"/>
      <c r="H2" s="10"/>
      <c r="I2" s="10"/>
    </row>
    <row r="3" spans="1:11" ht="34.5" x14ac:dyDescent="0.55000000000000004">
      <c r="B3" s="9"/>
      <c r="C3" s="9" t="s">
        <v>0</v>
      </c>
      <c r="D3" s="9"/>
      <c r="E3" s="9"/>
      <c r="F3" s="9"/>
      <c r="G3" s="10"/>
      <c r="H3" s="10"/>
      <c r="I3" s="10"/>
    </row>
    <row r="4" spans="1:11" ht="26.25" x14ac:dyDescent="0.4">
      <c r="B4" s="8"/>
      <c r="C4" s="8"/>
      <c r="D4" s="8"/>
      <c r="E4" s="8"/>
      <c r="F4" s="8"/>
    </row>
    <row r="6" spans="1:11" ht="21" x14ac:dyDescent="0.35">
      <c r="B6" s="11" t="s">
        <v>1</v>
      </c>
      <c r="C6" s="11"/>
      <c r="K6" s="12" t="s">
        <v>3</v>
      </c>
    </row>
    <row r="8" spans="1:11" ht="18.75" x14ac:dyDescent="0.3">
      <c r="E8" s="12" t="s">
        <v>2</v>
      </c>
      <c r="F8" s="12"/>
      <c r="G8" s="13"/>
    </row>
    <row r="11" spans="1:11" ht="18.75" x14ac:dyDescent="0.3">
      <c r="A11" s="12" t="s">
        <v>50</v>
      </c>
      <c r="B11" s="12"/>
      <c r="C11" s="7"/>
    </row>
    <row r="14" spans="1:11" ht="33" customHeight="1" x14ac:dyDescent="0.25">
      <c r="A14" s="3" t="s">
        <v>5</v>
      </c>
      <c r="B14" s="3" t="s">
        <v>6</v>
      </c>
      <c r="C14" s="3" t="s">
        <v>7</v>
      </c>
      <c r="D14" s="3" t="s">
        <v>8</v>
      </c>
      <c r="E14" s="4" t="s">
        <v>9</v>
      </c>
      <c r="F14" s="3" t="s">
        <v>10</v>
      </c>
      <c r="G14" s="3" t="s">
        <v>11</v>
      </c>
      <c r="H14" s="4" t="s">
        <v>12</v>
      </c>
      <c r="I14" s="5" t="s">
        <v>13</v>
      </c>
      <c r="J14" s="5" t="s">
        <v>14</v>
      </c>
      <c r="K14" s="3" t="s">
        <v>15</v>
      </c>
    </row>
    <row r="15" spans="1:11" ht="27" customHeight="1" x14ac:dyDescent="0.25">
      <c r="A15" s="18" t="s">
        <v>16</v>
      </c>
      <c r="B15" s="23" t="s">
        <v>42</v>
      </c>
      <c r="C15" s="18" t="s">
        <v>34</v>
      </c>
      <c r="D15" s="24">
        <v>15</v>
      </c>
      <c r="E15" s="15">
        <v>4334</v>
      </c>
      <c r="F15" s="14"/>
      <c r="G15" s="16">
        <v>404.16</v>
      </c>
      <c r="H15" s="14"/>
      <c r="I15" s="15">
        <v>216.7</v>
      </c>
      <c r="J15" s="15">
        <f>E15+F15-G15+H15+I15</f>
        <v>4146.54</v>
      </c>
      <c r="K15" s="18"/>
    </row>
    <row r="16" spans="1:11" ht="21" customHeight="1" x14ac:dyDescent="0.25">
      <c r="A16" s="18" t="s">
        <v>17</v>
      </c>
      <c r="B16" s="23" t="s">
        <v>35</v>
      </c>
      <c r="C16" s="14" t="s">
        <v>48</v>
      </c>
      <c r="D16" s="24">
        <v>15</v>
      </c>
      <c r="E16" s="15">
        <v>4084</v>
      </c>
      <c r="F16" s="14"/>
      <c r="G16" s="16">
        <v>362.53</v>
      </c>
      <c r="H16" s="14"/>
      <c r="I16" s="15">
        <v>204.2</v>
      </c>
      <c r="J16" s="15">
        <f t="shared" ref="J16:J24" si="0">E16+F16-G16+H16+I16</f>
        <v>3925.67</v>
      </c>
      <c r="K16" s="18"/>
    </row>
    <row r="17" spans="1:11" ht="21" customHeight="1" x14ac:dyDescent="0.25">
      <c r="A17" s="18" t="s">
        <v>18</v>
      </c>
      <c r="B17" s="23" t="s">
        <v>43</v>
      </c>
      <c r="C17" s="14" t="s">
        <v>48</v>
      </c>
      <c r="D17" s="24">
        <v>15</v>
      </c>
      <c r="E17" s="15">
        <v>3050</v>
      </c>
      <c r="F17" s="14"/>
      <c r="G17" s="16">
        <v>82.41</v>
      </c>
      <c r="H17" s="14"/>
      <c r="I17" s="15">
        <v>152.5</v>
      </c>
      <c r="J17" s="15">
        <f t="shared" si="0"/>
        <v>3120.09</v>
      </c>
      <c r="K17" s="18"/>
    </row>
    <row r="18" spans="1:11" ht="21" customHeight="1" x14ac:dyDescent="0.25">
      <c r="A18" s="18" t="s">
        <v>19</v>
      </c>
      <c r="B18" s="23" t="s">
        <v>44</v>
      </c>
      <c r="C18" s="18" t="s">
        <v>27</v>
      </c>
      <c r="D18" s="24">
        <v>15</v>
      </c>
      <c r="E18" s="15">
        <v>4160</v>
      </c>
      <c r="F18" s="14"/>
      <c r="G18" s="16">
        <v>374.69</v>
      </c>
      <c r="H18" s="14"/>
      <c r="I18" s="15">
        <v>208</v>
      </c>
      <c r="J18" s="15">
        <f t="shared" si="0"/>
        <v>3993.31</v>
      </c>
      <c r="K18" s="18"/>
    </row>
    <row r="19" spans="1:11" ht="22.5" customHeight="1" x14ac:dyDescent="0.25">
      <c r="A19" s="18" t="s">
        <v>20</v>
      </c>
      <c r="B19" s="23" t="s">
        <v>41</v>
      </c>
      <c r="C19" s="18" t="s">
        <v>28</v>
      </c>
      <c r="D19" s="24">
        <v>15</v>
      </c>
      <c r="E19" s="15">
        <v>3276</v>
      </c>
      <c r="F19" s="14"/>
      <c r="G19" s="16">
        <v>127.25</v>
      </c>
      <c r="H19" s="14"/>
      <c r="I19" s="15">
        <v>163.80000000000001</v>
      </c>
      <c r="J19" s="15">
        <f t="shared" si="0"/>
        <v>3312.55</v>
      </c>
      <c r="K19" s="18"/>
    </row>
    <row r="20" spans="1:11" ht="22.5" customHeight="1" x14ac:dyDescent="0.25">
      <c r="A20" s="18" t="s">
        <v>21</v>
      </c>
      <c r="B20" s="23" t="s">
        <v>37</v>
      </c>
      <c r="C20" s="18" t="s">
        <v>28</v>
      </c>
      <c r="D20" s="24">
        <v>15</v>
      </c>
      <c r="E20" s="15">
        <v>3050</v>
      </c>
      <c r="F20" s="14"/>
      <c r="G20" s="16">
        <v>82.41</v>
      </c>
      <c r="H20" s="14"/>
      <c r="I20" s="15">
        <v>152.5</v>
      </c>
      <c r="J20" s="15">
        <f t="shared" si="0"/>
        <v>3120.09</v>
      </c>
      <c r="K20" s="18"/>
    </row>
    <row r="21" spans="1:11" ht="22.5" customHeight="1" x14ac:dyDescent="0.25">
      <c r="A21" s="18" t="s">
        <v>22</v>
      </c>
      <c r="B21" s="23" t="s">
        <v>36</v>
      </c>
      <c r="C21" s="18" t="s">
        <v>29</v>
      </c>
      <c r="D21" s="24">
        <v>15</v>
      </c>
      <c r="E21" s="15">
        <v>3276</v>
      </c>
      <c r="F21" s="14"/>
      <c r="G21" s="16">
        <v>127.25</v>
      </c>
      <c r="H21" s="14"/>
      <c r="I21" s="15">
        <v>163.80000000000001</v>
      </c>
      <c r="J21" s="15">
        <f t="shared" si="0"/>
        <v>3312.55</v>
      </c>
      <c r="K21" s="18"/>
    </row>
    <row r="22" spans="1:11" ht="22.5" customHeight="1" x14ac:dyDescent="0.25">
      <c r="A22" s="18" t="s">
        <v>23</v>
      </c>
      <c r="B22" s="23" t="s">
        <v>39</v>
      </c>
      <c r="C22" s="18" t="s">
        <v>30</v>
      </c>
      <c r="D22" s="24">
        <v>15</v>
      </c>
      <c r="E22" s="15">
        <v>3050</v>
      </c>
      <c r="F22" s="14"/>
      <c r="G22" s="16">
        <v>82.41</v>
      </c>
      <c r="H22" s="14"/>
      <c r="I22" s="15">
        <v>152.5</v>
      </c>
      <c r="J22" s="15">
        <f t="shared" si="0"/>
        <v>3120.09</v>
      </c>
      <c r="K22" s="18"/>
    </row>
    <row r="23" spans="1:11" ht="22.5" customHeight="1" x14ac:dyDescent="0.25">
      <c r="A23" s="18" t="s">
        <v>24</v>
      </c>
      <c r="B23" s="23" t="s">
        <v>40</v>
      </c>
      <c r="C23" s="18" t="s">
        <v>30</v>
      </c>
      <c r="D23" s="24">
        <v>15</v>
      </c>
      <c r="E23" s="15">
        <v>3945</v>
      </c>
      <c r="F23" s="14"/>
      <c r="G23" s="16">
        <v>340.29</v>
      </c>
      <c r="H23" s="14"/>
      <c r="I23" s="15">
        <v>197.25</v>
      </c>
      <c r="J23" s="15">
        <f t="shared" si="0"/>
        <v>3801.96</v>
      </c>
      <c r="K23" s="18"/>
    </row>
    <row r="24" spans="1:11" ht="22.5" customHeight="1" x14ac:dyDescent="0.25">
      <c r="A24" s="18" t="s">
        <v>25</v>
      </c>
      <c r="B24" s="23" t="s">
        <v>38</v>
      </c>
      <c r="C24" s="18" t="s">
        <v>31</v>
      </c>
      <c r="D24" s="24">
        <v>15</v>
      </c>
      <c r="E24" s="15">
        <v>2372</v>
      </c>
      <c r="F24" s="14"/>
      <c r="G24" s="16"/>
      <c r="H24" s="17">
        <v>6.36</v>
      </c>
      <c r="I24" s="15">
        <v>118.6</v>
      </c>
      <c r="J24" s="15">
        <f t="shared" si="0"/>
        <v>2496.96</v>
      </c>
      <c r="K24" s="18"/>
    </row>
    <row r="25" spans="1:11" ht="20.25" customHeight="1" x14ac:dyDescent="0.25">
      <c r="A25" s="6"/>
      <c r="B25" s="6"/>
      <c r="C25" s="6"/>
      <c r="D25" s="22" t="s">
        <v>32</v>
      </c>
      <c r="E25" s="27">
        <f>SUM(E15:E24)</f>
        <v>34597</v>
      </c>
      <c r="F25" s="28"/>
      <c r="G25" s="29">
        <f>SUM(G15:G24)</f>
        <v>1983.4</v>
      </c>
      <c r="H25" s="21">
        <f>SUM(H15:H24)</f>
        <v>6.36</v>
      </c>
      <c r="I25" s="27">
        <f>SUM(I15:I24)</f>
        <v>1729.85</v>
      </c>
      <c r="J25" s="30">
        <f>SUM(J15:J24)</f>
        <v>34349.81</v>
      </c>
      <c r="K25" s="6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2"/>
      <c r="K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30" spans="1:11" ht="18.75" x14ac:dyDescent="0.3">
      <c r="C30" s="7"/>
      <c r="D30" s="26" t="s">
        <v>45</v>
      </c>
      <c r="E30" s="26"/>
      <c r="F30" s="25"/>
    </row>
    <row r="31" spans="1:11" ht="18.75" x14ac:dyDescent="0.3">
      <c r="C31" s="7"/>
      <c r="D31" s="26" t="s">
        <v>46</v>
      </c>
      <c r="E31" s="26"/>
      <c r="F31" s="25"/>
    </row>
    <row r="32" spans="1:11" ht="18.75" x14ac:dyDescent="0.3">
      <c r="C32" s="7"/>
      <c r="D32" s="7"/>
      <c r="E32" s="7"/>
    </row>
  </sheetData>
  <pageMargins left="0.19685039370078741" right="0.19685039370078741" top="0.39370078740157483" bottom="0.74803149606299213" header="0.31496062992125984" footer="0.31496062992125984"/>
  <pageSetup paperSize="5" scale="80" orientation="landscape" horizontalDpi="4294967293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2"/>
  <sheetViews>
    <sheetView topLeftCell="A7" workbookViewId="0">
      <selection activeCell="A12" sqref="A12"/>
    </sheetView>
  </sheetViews>
  <sheetFormatPr baseColWidth="10" defaultRowHeight="15" x14ac:dyDescent="0.25"/>
  <cols>
    <col min="1" max="1" width="36.85546875" customWidth="1"/>
    <col min="2" max="2" width="12.140625" customWidth="1"/>
    <col min="3" max="3" width="19.42578125" customWidth="1"/>
    <col min="4" max="4" width="11.5703125" bestFit="1" customWidth="1"/>
    <col min="5" max="5" width="14.140625" bestFit="1" customWidth="1"/>
    <col min="6" max="6" width="14.42578125" customWidth="1"/>
    <col min="7" max="7" width="13" customWidth="1"/>
    <col min="8" max="8" width="12.5703125" customWidth="1"/>
    <col min="9" max="9" width="15.140625" customWidth="1"/>
    <col min="10" max="10" width="15.5703125" customWidth="1"/>
    <col min="11" max="11" width="46.28515625" customWidth="1"/>
  </cols>
  <sheetData>
    <row r="2" spans="1:11" ht="34.5" x14ac:dyDescent="0.55000000000000004">
      <c r="B2" s="9" t="s">
        <v>33</v>
      </c>
      <c r="C2" s="9"/>
      <c r="D2" s="9"/>
      <c r="E2" s="9"/>
      <c r="F2" s="9"/>
      <c r="G2" s="10"/>
      <c r="H2" s="10"/>
      <c r="I2" s="10"/>
    </row>
    <row r="3" spans="1:11" ht="34.5" x14ac:dyDescent="0.55000000000000004">
      <c r="B3" s="9"/>
      <c r="C3" s="9" t="s">
        <v>0</v>
      </c>
      <c r="D3" s="9"/>
      <c r="E3" s="9"/>
      <c r="F3" s="9"/>
      <c r="G3" s="10"/>
      <c r="H3" s="10"/>
      <c r="I3" s="10"/>
    </row>
    <row r="4" spans="1:11" ht="26.25" x14ac:dyDescent="0.4">
      <c r="B4" s="8"/>
      <c r="C4" s="8"/>
      <c r="D4" s="8"/>
      <c r="E4" s="8"/>
      <c r="F4" s="8"/>
    </row>
    <row r="6" spans="1:11" ht="21" x14ac:dyDescent="0.35">
      <c r="B6" s="11" t="s">
        <v>1</v>
      </c>
      <c r="C6" s="11"/>
      <c r="K6" s="12" t="s">
        <v>3</v>
      </c>
    </row>
    <row r="8" spans="1:11" ht="18.75" x14ac:dyDescent="0.3">
      <c r="E8" s="12" t="s">
        <v>2</v>
      </c>
      <c r="F8" s="12"/>
      <c r="G8" s="13"/>
    </row>
    <row r="11" spans="1:11" ht="18.75" x14ac:dyDescent="0.3">
      <c r="A11" s="12" t="s">
        <v>51</v>
      </c>
      <c r="B11" s="12"/>
      <c r="C11" s="7"/>
    </row>
    <row r="14" spans="1:11" ht="33" customHeight="1" x14ac:dyDescent="0.25">
      <c r="A14" s="3" t="s">
        <v>5</v>
      </c>
      <c r="B14" s="3" t="s">
        <v>6</v>
      </c>
      <c r="C14" s="3" t="s">
        <v>7</v>
      </c>
      <c r="D14" s="3" t="s">
        <v>8</v>
      </c>
      <c r="E14" s="4" t="s">
        <v>9</v>
      </c>
      <c r="F14" s="3" t="s">
        <v>10</v>
      </c>
      <c r="G14" s="3" t="s">
        <v>11</v>
      </c>
      <c r="H14" s="4" t="s">
        <v>12</v>
      </c>
      <c r="I14" s="5" t="s">
        <v>13</v>
      </c>
      <c r="J14" s="5" t="s">
        <v>14</v>
      </c>
      <c r="K14" s="3" t="s">
        <v>15</v>
      </c>
    </row>
    <row r="15" spans="1:11" ht="27" customHeight="1" x14ac:dyDescent="0.25">
      <c r="A15" s="18" t="s">
        <v>16</v>
      </c>
      <c r="B15" s="23" t="s">
        <v>42</v>
      </c>
      <c r="C15" s="18" t="s">
        <v>34</v>
      </c>
      <c r="D15" s="24">
        <v>15</v>
      </c>
      <c r="E15" s="15">
        <v>4334</v>
      </c>
      <c r="F15" s="14"/>
      <c r="G15" s="16">
        <v>404.16</v>
      </c>
      <c r="H15" s="14"/>
      <c r="I15" s="15">
        <v>216.7</v>
      </c>
      <c r="J15" s="15">
        <f>E15+F15-G15+H15+I15</f>
        <v>4146.54</v>
      </c>
      <c r="K15" s="18"/>
    </row>
    <row r="16" spans="1:11" ht="21" customHeight="1" x14ac:dyDescent="0.25">
      <c r="A16" s="18" t="s">
        <v>17</v>
      </c>
      <c r="B16" s="23" t="s">
        <v>35</v>
      </c>
      <c r="C16" s="14" t="s">
        <v>48</v>
      </c>
      <c r="D16" s="24">
        <v>15</v>
      </c>
      <c r="E16" s="15">
        <v>4084</v>
      </c>
      <c r="F16" s="14"/>
      <c r="G16" s="16">
        <v>362.53</v>
      </c>
      <c r="H16" s="14"/>
      <c r="I16" s="15">
        <v>204.2</v>
      </c>
      <c r="J16" s="15">
        <f t="shared" ref="J16:J24" si="0">E16+F16-G16+H16+I16</f>
        <v>3925.67</v>
      </c>
      <c r="K16" s="18"/>
    </row>
    <row r="17" spans="1:11" ht="21" customHeight="1" x14ac:dyDescent="0.25">
      <c r="A17" s="18" t="s">
        <v>18</v>
      </c>
      <c r="B17" s="23" t="s">
        <v>43</v>
      </c>
      <c r="C17" s="14" t="s">
        <v>48</v>
      </c>
      <c r="D17" s="24">
        <v>15</v>
      </c>
      <c r="E17" s="15">
        <v>3050</v>
      </c>
      <c r="F17" s="14"/>
      <c r="G17" s="16">
        <v>82.41</v>
      </c>
      <c r="H17" s="14"/>
      <c r="I17" s="15">
        <v>152.5</v>
      </c>
      <c r="J17" s="15">
        <f t="shared" si="0"/>
        <v>3120.09</v>
      </c>
      <c r="K17" s="18"/>
    </row>
    <row r="18" spans="1:11" ht="21" customHeight="1" x14ac:dyDescent="0.25">
      <c r="A18" s="18" t="s">
        <v>19</v>
      </c>
      <c r="B18" s="23" t="s">
        <v>44</v>
      </c>
      <c r="C18" s="18" t="s">
        <v>27</v>
      </c>
      <c r="D18" s="24">
        <v>15</v>
      </c>
      <c r="E18" s="15">
        <v>4160</v>
      </c>
      <c r="F18" s="14"/>
      <c r="G18" s="16">
        <v>374.69</v>
      </c>
      <c r="H18" s="14"/>
      <c r="I18" s="15">
        <v>208</v>
      </c>
      <c r="J18" s="15">
        <f t="shared" si="0"/>
        <v>3993.31</v>
      </c>
      <c r="K18" s="18"/>
    </row>
    <row r="19" spans="1:11" ht="22.5" customHeight="1" x14ac:dyDescent="0.25">
      <c r="A19" s="18" t="s">
        <v>20</v>
      </c>
      <c r="B19" s="23" t="s">
        <v>41</v>
      </c>
      <c r="C19" s="18" t="s">
        <v>28</v>
      </c>
      <c r="D19" s="24">
        <v>15</v>
      </c>
      <c r="E19" s="15">
        <v>3276</v>
      </c>
      <c r="F19" s="14"/>
      <c r="G19" s="16">
        <v>127.25</v>
      </c>
      <c r="H19" s="14"/>
      <c r="I19" s="15">
        <v>163.80000000000001</v>
      </c>
      <c r="J19" s="15">
        <f t="shared" si="0"/>
        <v>3312.55</v>
      </c>
      <c r="K19" s="18"/>
    </row>
    <row r="20" spans="1:11" ht="22.5" customHeight="1" x14ac:dyDescent="0.25">
      <c r="A20" s="18" t="s">
        <v>21</v>
      </c>
      <c r="B20" s="23" t="s">
        <v>37</v>
      </c>
      <c r="C20" s="18" t="s">
        <v>28</v>
      </c>
      <c r="D20" s="24">
        <v>15</v>
      </c>
      <c r="E20" s="15">
        <v>3050</v>
      </c>
      <c r="F20" s="14"/>
      <c r="G20" s="16">
        <v>82.41</v>
      </c>
      <c r="H20" s="14"/>
      <c r="I20" s="15">
        <v>152.5</v>
      </c>
      <c r="J20" s="15">
        <f t="shared" si="0"/>
        <v>3120.09</v>
      </c>
      <c r="K20" s="18"/>
    </row>
    <row r="21" spans="1:11" ht="22.5" customHeight="1" x14ac:dyDescent="0.25">
      <c r="A21" s="18" t="s">
        <v>22</v>
      </c>
      <c r="B21" s="23" t="s">
        <v>36</v>
      </c>
      <c r="C21" s="18" t="s">
        <v>29</v>
      </c>
      <c r="D21" s="24">
        <v>15</v>
      </c>
      <c r="E21" s="15">
        <v>3276</v>
      </c>
      <c r="F21" s="14"/>
      <c r="G21" s="16">
        <v>127.25</v>
      </c>
      <c r="H21" s="14"/>
      <c r="I21" s="15">
        <v>163.80000000000001</v>
      </c>
      <c r="J21" s="15">
        <f t="shared" si="0"/>
        <v>3312.55</v>
      </c>
      <c r="K21" s="18"/>
    </row>
    <row r="22" spans="1:11" ht="22.5" customHeight="1" x14ac:dyDescent="0.25">
      <c r="A22" s="18" t="s">
        <v>23</v>
      </c>
      <c r="B22" s="23" t="s">
        <v>39</v>
      </c>
      <c r="C22" s="18" t="s">
        <v>30</v>
      </c>
      <c r="D22" s="24">
        <v>15</v>
      </c>
      <c r="E22" s="15">
        <v>3050</v>
      </c>
      <c r="F22" s="14"/>
      <c r="G22" s="16">
        <v>82.41</v>
      </c>
      <c r="H22" s="14"/>
      <c r="I22" s="15">
        <v>152.5</v>
      </c>
      <c r="J22" s="15">
        <f t="shared" si="0"/>
        <v>3120.09</v>
      </c>
      <c r="K22" s="18"/>
    </row>
    <row r="23" spans="1:11" ht="22.5" customHeight="1" x14ac:dyDescent="0.25">
      <c r="A23" s="18" t="s">
        <v>24</v>
      </c>
      <c r="B23" s="23" t="s">
        <v>40</v>
      </c>
      <c r="C23" s="18" t="s">
        <v>30</v>
      </c>
      <c r="D23" s="24">
        <v>15</v>
      </c>
      <c r="E23" s="15">
        <v>3945</v>
      </c>
      <c r="F23" s="14"/>
      <c r="G23" s="16">
        <v>340.29</v>
      </c>
      <c r="H23" s="14"/>
      <c r="I23" s="15">
        <v>197.25</v>
      </c>
      <c r="J23" s="15">
        <f t="shared" si="0"/>
        <v>3801.96</v>
      </c>
      <c r="K23" s="18"/>
    </row>
    <row r="24" spans="1:11" ht="22.5" customHeight="1" x14ac:dyDescent="0.25">
      <c r="A24" s="18" t="s">
        <v>25</v>
      </c>
      <c r="B24" s="23" t="s">
        <v>38</v>
      </c>
      <c r="C24" s="18" t="s">
        <v>31</v>
      </c>
      <c r="D24" s="24">
        <v>15</v>
      </c>
      <c r="E24" s="15">
        <v>2372</v>
      </c>
      <c r="F24" s="14"/>
      <c r="G24" s="16"/>
      <c r="H24" s="17">
        <v>6.36</v>
      </c>
      <c r="I24" s="15">
        <v>118.6</v>
      </c>
      <c r="J24" s="15">
        <f t="shared" si="0"/>
        <v>2496.96</v>
      </c>
      <c r="K24" s="18"/>
    </row>
    <row r="25" spans="1:11" ht="20.25" customHeight="1" x14ac:dyDescent="0.25">
      <c r="A25" s="6"/>
      <c r="B25" s="6"/>
      <c r="C25" s="6"/>
      <c r="D25" s="22" t="s">
        <v>32</v>
      </c>
      <c r="E25" s="27">
        <f>SUM(E15:E24)</f>
        <v>34597</v>
      </c>
      <c r="F25" s="28"/>
      <c r="G25" s="29">
        <f>SUM(G15:G24)</f>
        <v>1983.4</v>
      </c>
      <c r="H25" s="21">
        <f>SUM(H15:H24)</f>
        <v>6.36</v>
      </c>
      <c r="I25" s="27">
        <f>SUM(I15:I24)</f>
        <v>1729.85</v>
      </c>
      <c r="J25" s="30">
        <f>SUM(J15:J24)</f>
        <v>34349.81</v>
      </c>
      <c r="K25" s="6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2"/>
      <c r="K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30" spans="1:11" ht="18.75" x14ac:dyDescent="0.3">
      <c r="C30" s="7"/>
      <c r="D30" s="26" t="s">
        <v>45</v>
      </c>
      <c r="E30" s="26"/>
      <c r="F30" s="25"/>
    </row>
    <row r="31" spans="1:11" ht="18.75" x14ac:dyDescent="0.3">
      <c r="C31" s="7"/>
      <c r="D31" s="26" t="s">
        <v>46</v>
      </c>
      <c r="E31" s="26"/>
      <c r="F31" s="25"/>
    </row>
    <row r="32" spans="1:11" ht="18.75" x14ac:dyDescent="0.3">
      <c r="C32" s="7"/>
      <c r="D32" s="7"/>
      <c r="E32" s="7"/>
    </row>
  </sheetData>
  <pageMargins left="0.19685039370078741" right="0.19685039370078741" top="0.39370078740157483" bottom="0.74803149606299213" header="0.31496062992125984" footer="0.31496062992125984"/>
  <pageSetup paperSize="5" scale="80" orientation="landscape" horizontalDpi="4294967293" vertic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2"/>
  <sheetViews>
    <sheetView topLeftCell="A7" workbookViewId="0">
      <selection activeCell="L23" sqref="L23"/>
    </sheetView>
  </sheetViews>
  <sheetFormatPr baseColWidth="10" defaultRowHeight="15" x14ac:dyDescent="0.25"/>
  <cols>
    <col min="1" max="1" width="36.85546875" customWidth="1"/>
    <col min="2" max="2" width="12.140625" customWidth="1"/>
    <col min="3" max="3" width="19.42578125" customWidth="1"/>
    <col min="4" max="4" width="11.5703125" bestFit="1" customWidth="1"/>
    <col min="5" max="5" width="14.140625" bestFit="1" customWidth="1"/>
    <col min="6" max="7" width="14.42578125" customWidth="1"/>
    <col min="8" max="8" width="13" customWidth="1"/>
    <col min="9" max="9" width="12.5703125" customWidth="1"/>
    <col min="10" max="10" width="15.140625" customWidth="1"/>
    <col min="11" max="11" width="15.5703125" customWidth="1"/>
    <col min="12" max="12" width="46.28515625" customWidth="1"/>
  </cols>
  <sheetData>
    <row r="2" spans="1:12" ht="34.5" x14ac:dyDescent="0.55000000000000004">
      <c r="B2" s="9" t="s">
        <v>33</v>
      </c>
      <c r="C2" s="9"/>
      <c r="D2" s="9"/>
      <c r="E2" s="9"/>
      <c r="F2" s="9"/>
      <c r="G2" s="9"/>
      <c r="H2" s="10"/>
      <c r="I2" s="10"/>
      <c r="J2" s="10"/>
    </row>
    <row r="3" spans="1:12" ht="34.5" x14ac:dyDescent="0.55000000000000004">
      <c r="B3" s="9"/>
      <c r="C3" s="9" t="s">
        <v>0</v>
      </c>
      <c r="D3" s="9"/>
      <c r="E3" s="9"/>
      <c r="F3" s="9"/>
      <c r="G3" s="9"/>
      <c r="H3" s="10"/>
      <c r="I3" s="10"/>
      <c r="J3" s="10"/>
    </row>
    <row r="4" spans="1:12" ht="26.25" x14ac:dyDescent="0.4">
      <c r="B4" s="8"/>
      <c r="C4" s="8"/>
      <c r="D4" s="8"/>
      <c r="E4" s="8"/>
      <c r="F4" s="8"/>
      <c r="G4" s="8"/>
    </row>
    <row r="6" spans="1:12" ht="21" x14ac:dyDescent="0.35">
      <c r="B6" s="11" t="s">
        <v>1</v>
      </c>
      <c r="C6" s="11"/>
      <c r="L6" s="12" t="s">
        <v>3</v>
      </c>
    </row>
    <row r="8" spans="1:12" ht="18.75" x14ac:dyDescent="0.3">
      <c r="E8" s="12" t="s">
        <v>2</v>
      </c>
      <c r="F8" s="12"/>
      <c r="G8" s="12"/>
      <c r="H8" s="13"/>
    </row>
    <row r="11" spans="1:12" ht="18.75" x14ac:dyDescent="0.3">
      <c r="A11" s="12" t="s">
        <v>52</v>
      </c>
      <c r="B11" s="12"/>
      <c r="C11" s="7"/>
    </row>
    <row r="14" spans="1:12" ht="33" customHeight="1" x14ac:dyDescent="0.25">
      <c r="A14" s="3" t="s">
        <v>5</v>
      </c>
      <c r="B14" s="3" t="s">
        <v>6</v>
      </c>
      <c r="C14" s="3" t="s">
        <v>7</v>
      </c>
      <c r="D14" s="3" t="s">
        <v>8</v>
      </c>
      <c r="E14" s="4" t="s">
        <v>9</v>
      </c>
      <c r="F14" s="3" t="s">
        <v>10</v>
      </c>
      <c r="G14" s="4" t="s">
        <v>53</v>
      </c>
      <c r="H14" s="3" t="s">
        <v>11</v>
      </c>
      <c r="I14" s="4" t="s">
        <v>12</v>
      </c>
      <c r="J14" s="5" t="s">
        <v>13</v>
      </c>
      <c r="K14" s="5" t="s">
        <v>14</v>
      </c>
      <c r="L14" s="3" t="s">
        <v>15</v>
      </c>
    </row>
    <row r="15" spans="1:12" ht="27" customHeight="1" x14ac:dyDescent="0.25">
      <c r="A15" s="18" t="s">
        <v>16</v>
      </c>
      <c r="B15" s="23" t="s">
        <v>42</v>
      </c>
      <c r="C15" s="18" t="s">
        <v>34</v>
      </c>
      <c r="D15" s="24">
        <v>13</v>
      </c>
      <c r="E15" s="15">
        <v>3756.09</v>
      </c>
      <c r="F15" s="15">
        <v>577.91</v>
      </c>
      <c r="G15" s="15">
        <v>722.32</v>
      </c>
      <c r="H15" s="16">
        <v>404.16</v>
      </c>
      <c r="I15" s="14"/>
      <c r="J15" s="15">
        <v>216.7</v>
      </c>
      <c r="K15" s="15">
        <f>E15+F15+G15-H15+I15+J15</f>
        <v>4868.8599999999997</v>
      </c>
      <c r="L15" s="18"/>
    </row>
    <row r="16" spans="1:12" ht="21" customHeight="1" x14ac:dyDescent="0.25">
      <c r="A16" s="18" t="s">
        <v>17</v>
      </c>
      <c r="B16" s="23" t="s">
        <v>35</v>
      </c>
      <c r="C16" s="14" t="s">
        <v>48</v>
      </c>
      <c r="D16" s="24">
        <v>13</v>
      </c>
      <c r="E16" s="15">
        <v>3539.38</v>
      </c>
      <c r="F16" s="15">
        <v>544.62</v>
      </c>
      <c r="G16" s="15">
        <v>680.65</v>
      </c>
      <c r="H16" s="16">
        <v>362.53</v>
      </c>
      <c r="I16" s="14"/>
      <c r="J16" s="15">
        <v>204.2</v>
      </c>
      <c r="K16" s="15">
        <f t="shared" ref="K16:K24" si="0">E16+F16+G16-H16+I16+J16</f>
        <v>4606.32</v>
      </c>
      <c r="L16" s="18"/>
    </row>
    <row r="17" spans="1:12" ht="21" customHeight="1" x14ac:dyDescent="0.25">
      <c r="A17" s="18" t="s">
        <v>18</v>
      </c>
      <c r="B17" s="23" t="s">
        <v>43</v>
      </c>
      <c r="C17" s="14" t="s">
        <v>48</v>
      </c>
      <c r="D17" s="24">
        <v>13</v>
      </c>
      <c r="E17" s="15">
        <v>2643.29</v>
      </c>
      <c r="F17" s="15">
        <v>406.71</v>
      </c>
      <c r="G17" s="15">
        <v>508.32</v>
      </c>
      <c r="H17" s="16">
        <v>82.41</v>
      </c>
      <c r="I17" s="14"/>
      <c r="J17" s="15">
        <v>152.5</v>
      </c>
      <c r="K17" s="15">
        <f t="shared" si="0"/>
        <v>3628.4100000000003</v>
      </c>
      <c r="L17" s="18"/>
    </row>
    <row r="18" spans="1:12" ht="21" customHeight="1" x14ac:dyDescent="0.25">
      <c r="A18" s="18" t="s">
        <v>19</v>
      </c>
      <c r="B18" s="23" t="s">
        <v>44</v>
      </c>
      <c r="C18" s="18" t="s">
        <v>27</v>
      </c>
      <c r="D18" s="24">
        <v>13</v>
      </c>
      <c r="E18" s="15">
        <v>3605.29</v>
      </c>
      <c r="F18" s="15">
        <v>554.71</v>
      </c>
      <c r="G18" s="15">
        <v>693.32</v>
      </c>
      <c r="H18" s="16">
        <v>374.69</v>
      </c>
      <c r="I18" s="14"/>
      <c r="J18" s="15">
        <v>208</v>
      </c>
      <c r="K18" s="15">
        <f t="shared" si="0"/>
        <v>4686.63</v>
      </c>
      <c r="L18" s="18"/>
    </row>
    <row r="19" spans="1:12" ht="22.5" customHeight="1" x14ac:dyDescent="0.25">
      <c r="A19" s="18" t="s">
        <v>20</v>
      </c>
      <c r="B19" s="23" t="s">
        <v>41</v>
      </c>
      <c r="C19" s="18" t="s">
        <v>28</v>
      </c>
      <c r="D19" s="24">
        <v>13</v>
      </c>
      <c r="E19" s="15">
        <v>2839.2</v>
      </c>
      <c r="F19" s="15">
        <v>436.8</v>
      </c>
      <c r="G19" s="15">
        <v>546</v>
      </c>
      <c r="H19" s="16">
        <v>127.25</v>
      </c>
      <c r="I19" s="14"/>
      <c r="J19" s="15">
        <v>163.80000000000001</v>
      </c>
      <c r="K19" s="15">
        <f t="shared" si="0"/>
        <v>3858.55</v>
      </c>
      <c r="L19" s="18"/>
    </row>
    <row r="20" spans="1:12" ht="22.5" customHeight="1" x14ac:dyDescent="0.25">
      <c r="A20" s="18" t="s">
        <v>21</v>
      </c>
      <c r="B20" s="23" t="s">
        <v>37</v>
      </c>
      <c r="C20" s="18" t="s">
        <v>28</v>
      </c>
      <c r="D20" s="24">
        <v>13</v>
      </c>
      <c r="E20" s="15">
        <v>2643.29</v>
      </c>
      <c r="F20" s="15">
        <v>406.71</v>
      </c>
      <c r="G20" s="15">
        <v>508.32</v>
      </c>
      <c r="H20" s="16">
        <v>82.41</v>
      </c>
      <c r="I20" s="14"/>
      <c r="J20" s="15">
        <v>152.5</v>
      </c>
      <c r="K20" s="15">
        <f t="shared" si="0"/>
        <v>3628.4100000000003</v>
      </c>
      <c r="L20" s="18"/>
    </row>
    <row r="21" spans="1:12" ht="22.5" customHeight="1" x14ac:dyDescent="0.25">
      <c r="A21" s="18" t="s">
        <v>22</v>
      </c>
      <c r="B21" s="23" t="s">
        <v>36</v>
      </c>
      <c r="C21" s="18" t="s">
        <v>29</v>
      </c>
      <c r="D21" s="24">
        <v>13</v>
      </c>
      <c r="E21" s="15">
        <v>2839.2</v>
      </c>
      <c r="F21" s="15">
        <v>436.8</v>
      </c>
      <c r="G21" s="15">
        <v>546</v>
      </c>
      <c r="H21" s="16">
        <v>127.25</v>
      </c>
      <c r="I21" s="14"/>
      <c r="J21" s="15">
        <v>163.80000000000001</v>
      </c>
      <c r="K21" s="15">
        <f t="shared" si="0"/>
        <v>3858.55</v>
      </c>
      <c r="L21" s="18"/>
    </row>
    <row r="22" spans="1:12" ht="22.5" customHeight="1" x14ac:dyDescent="0.25">
      <c r="A22" s="18" t="s">
        <v>23</v>
      </c>
      <c r="B22" s="23" t="s">
        <v>39</v>
      </c>
      <c r="C22" s="18" t="s">
        <v>30</v>
      </c>
      <c r="D22" s="24">
        <v>13</v>
      </c>
      <c r="E22" s="15">
        <v>2643.29</v>
      </c>
      <c r="F22" s="15">
        <v>406.71</v>
      </c>
      <c r="G22" s="15">
        <v>508.32</v>
      </c>
      <c r="H22" s="16">
        <v>82.41</v>
      </c>
      <c r="I22" s="14"/>
      <c r="J22" s="15">
        <v>152.5</v>
      </c>
      <c r="K22" s="15">
        <f t="shared" si="0"/>
        <v>3628.4100000000003</v>
      </c>
      <c r="L22" s="18"/>
    </row>
    <row r="23" spans="1:12" ht="22.5" customHeight="1" x14ac:dyDescent="0.25">
      <c r="A23" s="18" t="s">
        <v>24</v>
      </c>
      <c r="B23" s="23" t="s">
        <v>40</v>
      </c>
      <c r="C23" s="18" t="s">
        <v>30</v>
      </c>
      <c r="D23" s="24">
        <v>13</v>
      </c>
      <c r="E23" s="15">
        <v>3419</v>
      </c>
      <c r="F23" s="15">
        <v>526</v>
      </c>
      <c r="G23" s="15">
        <v>657.5</v>
      </c>
      <c r="H23" s="16">
        <v>340.29</v>
      </c>
      <c r="I23" s="14"/>
      <c r="J23" s="15">
        <v>197.25</v>
      </c>
      <c r="K23" s="15">
        <f t="shared" si="0"/>
        <v>4459.46</v>
      </c>
      <c r="L23" s="18"/>
    </row>
    <row r="24" spans="1:12" ht="22.5" customHeight="1" x14ac:dyDescent="0.25">
      <c r="A24" s="18" t="s">
        <v>25</v>
      </c>
      <c r="B24" s="23" t="s">
        <v>38</v>
      </c>
      <c r="C24" s="18" t="s">
        <v>31</v>
      </c>
      <c r="D24" s="24">
        <v>13</v>
      </c>
      <c r="E24" s="15">
        <v>2055.69</v>
      </c>
      <c r="F24" s="15">
        <v>316.31</v>
      </c>
      <c r="G24" s="15">
        <v>395.32</v>
      </c>
      <c r="H24" s="16"/>
      <c r="I24" s="17">
        <v>6.36</v>
      </c>
      <c r="J24" s="15">
        <v>118.6</v>
      </c>
      <c r="K24" s="15">
        <f t="shared" si="0"/>
        <v>2892.28</v>
      </c>
      <c r="L24" s="18"/>
    </row>
    <row r="25" spans="1:12" ht="20.25" customHeight="1" x14ac:dyDescent="0.25">
      <c r="A25" s="6"/>
      <c r="B25" s="6"/>
      <c r="C25" s="6"/>
      <c r="D25" s="22" t="s">
        <v>32</v>
      </c>
      <c r="E25" s="27">
        <f t="shared" ref="E25:K25" si="1">SUM(E15:E24)</f>
        <v>29983.72</v>
      </c>
      <c r="F25" s="27">
        <f t="shared" si="1"/>
        <v>4613.2800000000007</v>
      </c>
      <c r="G25" s="27">
        <f t="shared" si="1"/>
        <v>5766.07</v>
      </c>
      <c r="H25" s="29">
        <f t="shared" si="1"/>
        <v>1983.4</v>
      </c>
      <c r="I25" s="21">
        <f t="shared" si="1"/>
        <v>6.36</v>
      </c>
      <c r="J25" s="27">
        <f t="shared" si="1"/>
        <v>1729.85</v>
      </c>
      <c r="K25" s="30">
        <f t="shared" si="1"/>
        <v>40115.879999999997</v>
      </c>
      <c r="L25" s="6"/>
    </row>
    <row r="26" spans="1:1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2"/>
      <c r="L26" s="1"/>
    </row>
    <row r="27" spans="1:1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30" spans="1:12" ht="18.75" x14ac:dyDescent="0.3">
      <c r="C30" s="7"/>
      <c r="D30" s="26" t="s">
        <v>45</v>
      </c>
      <c r="E30" s="26"/>
      <c r="F30" s="25"/>
      <c r="G30" s="25"/>
    </row>
    <row r="31" spans="1:12" ht="18.75" x14ac:dyDescent="0.3">
      <c r="C31" s="7"/>
      <c r="D31" s="26" t="s">
        <v>46</v>
      </c>
      <c r="E31" s="26"/>
      <c r="F31" s="25"/>
      <c r="G31" s="25"/>
    </row>
    <row r="32" spans="1:12" ht="18.75" x14ac:dyDescent="0.3">
      <c r="C32" s="7"/>
      <c r="D32" s="7"/>
      <c r="E32" s="7"/>
    </row>
  </sheetData>
  <pageMargins left="0.19685039370078741" right="0.19685039370078741" top="0.39370078740157483" bottom="0.74803149606299213" header="0.31496062992125984" footer="0.31496062992125984"/>
  <pageSetup paperSize="5" scale="75" orientation="landscape" horizontalDpi="4294967293" vertic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2"/>
  <sheetViews>
    <sheetView topLeftCell="A4" workbookViewId="0">
      <selection activeCell="A12" sqref="A12"/>
    </sheetView>
  </sheetViews>
  <sheetFormatPr baseColWidth="10" defaultRowHeight="15" x14ac:dyDescent="0.25"/>
  <cols>
    <col min="1" max="1" width="36.85546875" customWidth="1"/>
    <col min="2" max="2" width="12.140625" customWidth="1"/>
    <col min="3" max="3" width="19.42578125" customWidth="1"/>
    <col min="4" max="4" width="11.5703125" bestFit="1" customWidth="1"/>
    <col min="5" max="5" width="14.140625" bestFit="1" customWidth="1"/>
    <col min="6" max="6" width="14.42578125" customWidth="1"/>
    <col min="7" max="7" width="13" customWidth="1"/>
    <col min="8" max="8" width="12.5703125" customWidth="1"/>
    <col min="9" max="9" width="15.140625" customWidth="1"/>
    <col min="10" max="10" width="15.5703125" customWidth="1"/>
    <col min="11" max="11" width="46.28515625" customWidth="1"/>
  </cols>
  <sheetData>
    <row r="2" spans="1:11" ht="34.5" x14ac:dyDescent="0.55000000000000004">
      <c r="B2" s="9" t="s">
        <v>33</v>
      </c>
      <c r="C2" s="9"/>
      <c r="D2" s="9"/>
      <c r="E2" s="9"/>
      <c r="F2" s="9"/>
      <c r="G2" s="10"/>
      <c r="H2" s="10"/>
      <c r="I2" s="10"/>
    </row>
    <row r="3" spans="1:11" ht="34.5" x14ac:dyDescent="0.55000000000000004">
      <c r="B3" s="9"/>
      <c r="C3" s="9" t="s">
        <v>0</v>
      </c>
      <c r="D3" s="9"/>
      <c r="E3" s="9"/>
      <c r="F3" s="9"/>
      <c r="G3" s="10"/>
      <c r="H3" s="10"/>
      <c r="I3" s="10"/>
    </row>
    <row r="4" spans="1:11" ht="26.25" x14ac:dyDescent="0.4">
      <c r="B4" s="8"/>
      <c r="C4" s="8"/>
      <c r="D4" s="8"/>
      <c r="E4" s="8"/>
      <c r="F4" s="8"/>
    </row>
    <row r="6" spans="1:11" ht="21" x14ac:dyDescent="0.35">
      <c r="B6" s="11" t="s">
        <v>1</v>
      </c>
      <c r="C6" s="11"/>
      <c r="K6" s="12" t="s">
        <v>3</v>
      </c>
    </row>
    <row r="8" spans="1:11" ht="18.75" x14ac:dyDescent="0.3">
      <c r="E8" s="12" t="s">
        <v>2</v>
      </c>
      <c r="F8" s="12"/>
      <c r="G8" s="13"/>
    </row>
    <row r="11" spans="1:11" ht="18.75" x14ac:dyDescent="0.3">
      <c r="A11" s="12" t="s">
        <v>54</v>
      </c>
      <c r="B11" s="12"/>
      <c r="C11" s="7"/>
    </row>
    <row r="14" spans="1:11" ht="33" customHeight="1" x14ac:dyDescent="0.25">
      <c r="A14" s="3" t="s">
        <v>5</v>
      </c>
      <c r="B14" s="3" t="s">
        <v>6</v>
      </c>
      <c r="C14" s="3" t="s">
        <v>7</v>
      </c>
      <c r="D14" s="3" t="s">
        <v>8</v>
      </c>
      <c r="E14" s="4" t="s">
        <v>9</v>
      </c>
      <c r="F14" s="3" t="s">
        <v>10</v>
      </c>
      <c r="G14" s="3" t="s">
        <v>11</v>
      </c>
      <c r="H14" s="4" t="s">
        <v>12</v>
      </c>
      <c r="I14" s="5" t="s">
        <v>13</v>
      </c>
      <c r="J14" s="5" t="s">
        <v>14</v>
      </c>
      <c r="K14" s="3" t="s">
        <v>15</v>
      </c>
    </row>
    <row r="15" spans="1:11" ht="27" customHeight="1" x14ac:dyDescent="0.25">
      <c r="A15" s="18" t="s">
        <v>16</v>
      </c>
      <c r="B15" s="23" t="s">
        <v>42</v>
      </c>
      <c r="C15" s="18" t="s">
        <v>34</v>
      </c>
      <c r="D15" s="24">
        <v>15</v>
      </c>
      <c r="E15" s="15">
        <v>4334</v>
      </c>
      <c r="F15" s="14"/>
      <c r="G15" s="16">
        <v>404.16</v>
      </c>
      <c r="H15" s="14"/>
      <c r="I15" s="15">
        <v>216.7</v>
      </c>
      <c r="J15" s="15">
        <f>E15+F15-G15+H15+I15</f>
        <v>4146.54</v>
      </c>
      <c r="K15" s="18"/>
    </row>
    <row r="16" spans="1:11" ht="21" customHeight="1" x14ac:dyDescent="0.25">
      <c r="A16" s="18" t="s">
        <v>17</v>
      </c>
      <c r="B16" s="23" t="s">
        <v>35</v>
      </c>
      <c r="C16" s="14" t="s">
        <v>48</v>
      </c>
      <c r="D16" s="24">
        <v>15</v>
      </c>
      <c r="E16" s="15">
        <v>4084</v>
      </c>
      <c r="F16" s="14"/>
      <c r="G16" s="16">
        <v>362.53</v>
      </c>
      <c r="H16" s="14"/>
      <c r="I16" s="15">
        <v>204.2</v>
      </c>
      <c r="J16" s="15">
        <f t="shared" ref="J16:J24" si="0">E16+F16-G16+H16+I16</f>
        <v>3925.67</v>
      </c>
      <c r="K16" s="18"/>
    </row>
    <row r="17" spans="1:11" ht="21" customHeight="1" x14ac:dyDescent="0.25">
      <c r="A17" s="18" t="s">
        <v>18</v>
      </c>
      <c r="B17" s="23" t="s">
        <v>43</v>
      </c>
      <c r="C17" s="14" t="s">
        <v>48</v>
      </c>
      <c r="D17" s="24">
        <v>15</v>
      </c>
      <c r="E17" s="15">
        <v>3050</v>
      </c>
      <c r="F17" s="14"/>
      <c r="G17" s="16">
        <v>82.41</v>
      </c>
      <c r="H17" s="14"/>
      <c r="I17" s="15">
        <v>152.5</v>
      </c>
      <c r="J17" s="15">
        <f t="shared" si="0"/>
        <v>3120.09</v>
      </c>
      <c r="K17" s="18"/>
    </row>
    <row r="18" spans="1:11" ht="21" customHeight="1" x14ac:dyDescent="0.25">
      <c r="A18" s="18" t="s">
        <v>19</v>
      </c>
      <c r="B18" s="23" t="s">
        <v>44</v>
      </c>
      <c r="C18" s="18" t="s">
        <v>27</v>
      </c>
      <c r="D18" s="24">
        <v>15</v>
      </c>
      <c r="E18" s="15">
        <v>4160</v>
      </c>
      <c r="F18" s="14"/>
      <c r="G18" s="16">
        <v>374.69</v>
      </c>
      <c r="H18" s="14"/>
      <c r="I18" s="15">
        <v>208</v>
      </c>
      <c r="J18" s="15">
        <f t="shared" si="0"/>
        <v>3993.31</v>
      </c>
      <c r="K18" s="18"/>
    </row>
    <row r="19" spans="1:11" ht="22.5" customHeight="1" x14ac:dyDescent="0.25">
      <c r="A19" s="18" t="s">
        <v>20</v>
      </c>
      <c r="B19" s="23" t="s">
        <v>41</v>
      </c>
      <c r="C19" s="18" t="s">
        <v>28</v>
      </c>
      <c r="D19" s="24">
        <v>15</v>
      </c>
      <c r="E19" s="15">
        <v>3276</v>
      </c>
      <c r="F19" s="14"/>
      <c r="G19" s="16">
        <v>127.25</v>
      </c>
      <c r="H19" s="14"/>
      <c r="I19" s="15">
        <v>163.80000000000001</v>
      </c>
      <c r="J19" s="15">
        <f t="shared" si="0"/>
        <v>3312.55</v>
      </c>
      <c r="K19" s="18"/>
    </row>
    <row r="20" spans="1:11" ht="22.5" customHeight="1" x14ac:dyDescent="0.25">
      <c r="A20" s="18" t="s">
        <v>21</v>
      </c>
      <c r="B20" s="23" t="s">
        <v>37</v>
      </c>
      <c r="C20" s="18" t="s">
        <v>28</v>
      </c>
      <c r="D20" s="24">
        <v>15</v>
      </c>
      <c r="E20" s="15">
        <v>3050</v>
      </c>
      <c r="F20" s="14"/>
      <c r="G20" s="16">
        <v>82.41</v>
      </c>
      <c r="H20" s="14"/>
      <c r="I20" s="15">
        <v>152.5</v>
      </c>
      <c r="J20" s="15">
        <f t="shared" si="0"/>
        <v>3120.09</v>
      </c>
      <c r="K20" s="18"/>
    </row>
    <row r="21" spans="1:11" ht="22.5" customHeight="1" x14ac:dyDescent="0.25">
      <c r="A21" s="18" t="s">
        <v>22</v>
      </c>
      <c r="B21" s="23" t="s">
        <v>36</v>
      </c>
      <c r="C21" s="18" t="s">
        <v>29</v>
      </c>
      <c r="D21" s="24">
        <v>15</v>
      </c>
      <c r="E21" s="15">
        <v>3276</v>
      </c>
      <c r="F21" s="14"/>
      <c r="G21" s="16">
        <v>127.25</v>
      </c>
      <c r="H21" s="14"/>
      <c r="I21" s="15">
        <v>163.80000000000001</v>
      </c>
      <c r="J21" s="15">
        <f t="shared" si="0"/>
        <v>3312.55</v>
      </c>
      <c r="K21" s="18"/>
    </row>
    <row r="22" spans="1:11" ht="22.5" customHeight="1" x14ac:dyDescent="0.25">
      <c r="A22" s="18" t="s">
        <v>23</v>
      </c>
      <c r="B22" s="23" t="s">
        <v>39</v>
      </c>
      <c r="C22" s="18" t="s">
        <v>30</v>
      </c>
      <c r="D22" s="24">
        <v>15</v>
      </c>
      <c r="E22" s="15">
        <v>3050</v>
      </c>
      <c r="F22" s="14"/>
      <c r="G22" s="16">
        <v>82.41</v>
      </c>
      <c r="H22" s="14"/>
      <c r="I22" s="15">
        <v>152.5</v>
      </c>
      <c r="J22" s="15">
        <f t="shared" si="0"/>
        <v>3120.09</v>
      </c>
      <c r="K22" s="18"/>
    </row>
    <row r="23" spans="1:11" ht="22.5" customHeight="1" x14ac:dyDescent="0.25">
      <c r="A23" s="18" t="s">
        <v>24</v>
      </c>
      <c r="B23" s="23" t="s">
        <v>40</v>
      </c>
      <c r="C23" s="18" t="s">
        <v>30</v>
      </c>
      <c r="D23" s="24">
        <v>15</v>
      </c>
      <c r="E23" s="15">
        <v>3945</v>
      </c>
      <c r="F23" s="14"/>
      <c r="G23" s="16">
        <v>340.29</v>
      </c>
      <c r="H23" s="14"/>
      <c r="I23" s="15">
        <v>197.25</v>
      </c>
      <c r="J23" s="15">
        <f t="shared" si="0"/>
        <v>3801.96</v>
      </c>
      <c r="K23" s="18"/>
    </row>
    <row r="24" spans="1:11" ht="22.5" customHeight="1" x14ac:dyDescent="0.25">
      <c r="A24" s="18" t="s">
        <v>25</v>
      </c>
      <c r="B24" s="23" t="s">
        <v>38</v>
      </c>
      <c r="C24" s="18" t="s">
        <v>31</v>
      </c>
      <c r="D24" s="24">
        <v>15</v>
      </c>
      <c r="E24" s="15">
        <v>2372</v>
      </c>
      <c r="F24" s="14"/>
      <c r="G24" s="16"/>
      <c r="H24" s="17">
        <v>6.36</v>
      </c>
      <c r="I24" s="15">
        <v>118.6</v>
      </c>
      <c r="J24" s="15">
        <f t="shared" si="0"/>
        <v>2496.96</v>
      </c>
      <c r="K24" s="18"/>
    </row>
    <row r="25" spans="1:11" ht="20.25" customHeight="1" x14ac:dyDescent="0.25">
      <c r="A25" s="6"/>
      <c r="B25" s="6"/>
      <c r="C25" s="6"/>
      <c r="D25" s="22" t="s">
        <v>32</v>
      </c>
      <c r="E25" s="27">
        <f>SUM(E15:E24)</f>
        <v>34597</v>
      </c>
      <c r="F25" s="28"/>
      <c r="G25" s="29">
        <f>SUM(G15:G24)</f>
        <v>1983.4</v>
      </c>
      <c r="H25" s="21">
        <f>SUM(H15:H24)</f>
        <v>6.36</v>
      </c>
      <c r="I25" s="27">
        <f>SUM(I15:I24)</f>
        <v>1729.85</v>
      </c>
      <c r="J25" s="30">
        <f>SUM(J15:J24)</f>
        <v>34349.81</v>
      </c>
      <c r="K25" s="6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2"/>
      <c r="K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30" spans="1:11" ht="18.75" x14ac:dyDescent="0.3">
      <c r="C30" s="7"/>
      <c r="D30" s="26" t="s">
        <v>45</v>
      </c>
      <c r="E30" s="26"/>
      <c r="F30" s="25"/>
    </row>
    <row r="31" spans="1:11" ht="18.75" x14ac:dyDescent="0.3">
      <c r="C31" s="7"/>
      <c r="D31" s="26" t="s">
        <v>46</v>
      </c>
      <c r="E31" s="26"/>
      <c r="F31" s="25"/>
    </row>
    <row r="32" spans="1:11" ht="18.75" x14ac:dyDescent="0.3">
      <c r="C32" s="7"/>
      <c r="D32" s="7"/>
      <c r="E32" s="7"/>
    </row>
  </sheetData>
  <pageMargins left="0.19685039370078741" right="0.19685039370078741" top="0.39370078740157483" bottom="0.74803149606299213" header="0.31496062992125984" footer="0.31496062992125984"/>
  <pageSetup paperSize="5" scale="80" orientation="landscape" horizontalDpi="4294967293" vertic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2"/>
  <sheetViews>
    <sheetView topLeftCell="A4" workbookViewId="0">
      <selection activeCell="B9" sqref="B9"/>
    </sheetView>
  </sheetViews>
  <sheetFormatPr baseColWidth="10" defaultRowHeight="15" x14ac:dyDescent="0.25"/>
  <cols>
    <col min="1" max="1" width="36.85546875" customWidth="1"/>
    <col min="2" max="2" width="12.140625" customWidth="1"/>
    <col min="3" max="3" width="19.42578125" customWidth="1"/>
    <col min="4" max="4" width="11.5703125" bestFit="1" customWidth="1"/>
    <col min="5" max="5" width="14.140625" bestFit="1" customWidth="1"/>
    <col min="6" max="6" width="14.42578125" customWidth="1"/>
    <col min="7" max="7" width="13" customWidth="1"/>
    <col min="8" max="8" width="12.5703125" customWidth="1"/>
    <col min="9" max="9" width="15.140625" customWidth="1"/>
    <col min="10" max="10" width="15.5703125" customWidth="1"/>
    <col min="11" max="11" width="46.28515625" customWidth="1"/>
  </cols>
  <sheetData>
    <row r="2" spans="1:11" ht="34.5" x14ac:dyDescent="0.55000000000000004">
      <c r="B2" s="9" t="s">
        <v>33</v>
      </c>
      <c r="C2" s="9"/>
      <c r="D2" s="9"/>
      <c r="E2" s="9"/>
      <c r="F2" s="9"/>
      <c r="G2" s="10"/>
      <c r="H2" s="10"/>
      <c r="I2" s="10"/>
    </row>
    <row r="3" spans="1:11" ht="34.5" x14ac:dyDescent="0.55000000000000004">
      <c r="B3" s="9"/>
      <c r="C3" s="9" t="s">
        <v>0</v>
      </c>
      <c r="D3" s="9"/>
      <c r="E3" s="9"/>
      <c r="F3" s="9"/>
      <c r="G3" s="10"/>
      <c r="H3" s="10"/>
      <c r="I3" s="10"/>
    </row>
    <row r="4" spans="1:11" ht="26.25" x14ac:dyDescent="0.4">
      <c r="B4" s="8"/>
      <c r="C4" s="8"/>
      <c r="D4" s="8"/>
      <c r="E4" s="8"/>
      <c r="F4" s="8"/>
    </row>
    <row r="6" spans="1:11" ht="21" x14ac:dyDescent="0.35">
      <c r="B6" s="11" t="s">
        <v>1</v>
      </c>
      <c r="C6" s="11"/>
      <c r="K6" s="12" t="s">
        <v>3</v>
      </c>
    </row>
    <row r="8" spans="1:11" ht="18.75" x14ac:dyDescent="0.3">
      <c r="E8" s="12" t="s">
        <v>2</v>
      </c>
      <c r="F8" s="12"/>
      <c r="G8" s="13"/>
    </row>
    <row r="11" spans="1:11" ht="18.75" x14ac:dyDescent="0.3">
      <c r="A11" s="12" t="s">
        <v>55</v>
      </c>
      <c r="B11" s="12"/>
      <c r="C11" s="7"/>
    </row>
    <row r="14" spans="1:11" ht="33" customHeight="1" x14ac:dyDescent="0.25">
      <c r="A14" s="3" t="s">
        <v>5</v>
      </c>
      <c r="B14" s="3" t="s">
        <v>6</v>
      </c>
      <c r="C14" s="3" t="s">
        <v>7</v>
      </c>
      <c r="D14" s="3" t="s">
        <v>8</v>
      </c>
      <c r="E14" s="4" t="s">
        <v>9</v>
      </c>
      <c r="F14" s="3" t="s">
        <v>10</v>
      </c>
      <c r="G14" s="3" t="s">
        <v>11</v>
      </c>
      <c r="H14" s="4" t="s">
        <v>12</v>
      </c>
      <c r="I14" s="5" t="s">
        <v>13</v>
      </c>
      <c r="J14" s="5" t="s">
        <v>14</v>
      </c>
      <c r="K14" s="3" t="s">
        <v>15</v>
      </c>
    </row>
    <row r="15" spans="1:11" ht="27" customHeight="1" x14ac:dyDescent="0.25">
      <c r="A15" s="18" t="s">
        <v>16</v>
      </c>
      <c r="B15" s="23" t="s">
        <v>42</v>
      </c>
      <c r="C15" s="18" t="s">
        <v>34</v>
      </c>
      <c r="D15" s="24">
        <v>15</v>
      </c>
      <c r="E15" s="15">
        <v>4334</v>
      </c>
      <c r="F15" s="14"/>
      <c r="G15" s="16">
        <v>404.16</v>
      </c>
      <c r="H15" s="14"/>
      <c r="I15" s="15">
        <v>216.7</v>
      </c>
      <c r="J15" s="15">
        <f>E15+F15-G15+H15+I15</f>
        <v>4146.54</v>
      </c>
      <c r="K15" s="18"/>
    </row>
    <row r="16" spans="1:11" ht="21" customHeight="1" x14ac:dyDescent="0.25">
      <c r="A16" s="18" t="s">
        <v>17</v>
      </c>
      <c r="B16" s="23" t="s">
        <v>35</v>
      </c>
      <c r="C16" s="14" t="s">
        <v>48</v>
      </c>
      <c r="D16" s="24">
        <v>15</v>
      </c>
      <c r="E16" s="15">
        <v>4084</v>
      </c>
      <c r="F16" s="14"/>
      <c r="G16" s="16">
        <v>362.53</v>
      </c>
      <c r="H16" s="14"/>
      <c r="I16" s="15">
        <v>204.2</v>
      </c>
      <c r="J16" s="15">
        <f t="shared" ref="J16:J24" si="0">E16+F16-G16+H16+I16</f>
        <v>3925.67</v>
      </c>
      <c r="K16" s="18"/>
    </row>
    <row r="17" spans="1:11" ht="21" customHeight="1" x14ac:dyDescent="0.25">
      <c r="A17" s="18" t="s">
        <v>18</v>
      </c>
      <c r="B17" s="23" t="s">
        <v>43</v>
      </c>
      <c r="C17" s="14" t="s">
        <v>48</v>
      </c>
      <c r="D17" s="24">
        <v>15</v>
      </c>
      <c r="E17" s="15">
        <v>3050</v>
      </c>
      <c r="F17" s="14"/>
      <c r="G17" s="16">
        <v>82.41</v>
      </c>
      <c r="H17" s="14"/>
      <c r="I17" s="15">
        <v>152.5</v>
      </c>
      <c r="J17" s="15">
        <f t="shared" si="0"/>
        <v>3120.09</v>
      </c>
      <c r="K17" s="18"/>
    </row>
    <row r="18" spans="1:11" ht="21" customHeight="1" x14ac:dyDescent="0.25">
      <c r="A18" s="18" t="s">
        <v>19</v>
      </c>
      <c r="B18" s="23" t="s">
        <v>44</v>
      </c>
      <c r="C18" s="18" t="s">
        <v>27</v>
      </c>
      <c r="D18" s="24">
        <v>15</v>
      </c>
      <c r="E18" s="15">
        <v>4160</v>
      </c>
      <c r="F18" s="14"/>
      <c r="G18" s="16">
        <v>374.69</v>
      </c>
      <c r="H18" s="14"/>
      <c r="I18" s="15">
        <v>208</v>
      </c>
      <c r="J18" s="15">
        <f t="shared" si="0"/>
        <v>3993.31</v>
      </c>
      <c r="K18" s="18"/>
    </row>
    <row r="19" spans="1:11" ht="22.5" customHeight="1" x14ac:dyDescent="0.25">
      <c r="A19" s="18" t="s">
        <v>20</v>
      </c>
      <c r="B19" s="23" t="s">
        <v>41</v>
      </c>
      <c r="C19" s="18" t="s">
        <v>28</v>
      </c>
      <c r="D19" s="24">
        <v>15</v>
      </c>
      <c r="E19" s="15">
        <v>3276</v>
      </c>
      <c r="F19" s="14"/>
      <c r="G19" s="16">
        <v>127.25</v>
      </c>
      <c r="H19" s="14"/>
      <c r="I19" s="15">
        <v>163.80000000000001</v>
      </c>
      <c r="J19" s="15">
        <f t="shared" si="0"/>
        <v>3312.55</v>
      </c>
      <c r="K19" s="18"/>
    </row>
    <row r="20" spans="1:11" ht="22.5" customHeight="1" x14ac:dyDescent="0.25">
      <c r="A20" s="18" t="s">
        <v>21</v>
      </c>
      <c r="B20" s="23" t="s">
        <v>37</v>
      </c>
      <c r="C20" s="18" t="s">
        <v>28</v>
      </c>
      <c r="D20" s="24">
        <v>15</v>
      </c>
      <c r="E20" s="15">
        <v>3050</v>
      </c>
      <c r="F20" s="14"/>
      <c r="G20" s="16">
        <v>82.41</v>
      </c>
      <c r="H20" s="14"/>
      <c r="I20" s="15">
        <v>152.5</v>
      </c>
      <c r="J20" s="15">
        <f t="shared" si="0"/>
        <v>3120.09</v>
      </c>
      <c r="K20" s="18"/>
    </row>
    <row r="21" spans="1:11" ht="22.5" customHeight="1" x14ac:dyDescent="0.25">
      <c r="A21" s="18" t="s">
        <v>22</v>
      </c>
      <c r="B21" s="23" t="s">
        <v>36</v>
      </c>
      <c r="C21" s="18" t="s">
        <v>29</v>
      </c>
      <c r="D21" s="24">
        <v>15</v>
      </c>
      <c r="E21" s="15">
        <v>3276</v>
      </c>
      <c r="F21" s="14"/>
      <c r="G21" s="16">
        <v>127.25</v>
      </c>
      <c r="H21" s="14"/>
      <c r="I21" s="15">
        <v>163.80000000000001</v>
      </c>
      <c r="J21" s="15">
        <f t="shared" si="0"/>
        <v>3312.55</v>
      </c>
      <c r="K21" s="18"/>
    </row>
    <row r="22" spans="1:11" ht="22.5" customHeight="1" x14ac:dyDescent="0.25">
      <c r="A22" s="18" t="s">
        <v>23</v>
      </c>
      <c r="B22" s="23" t="s">
        <v>39</v>
      </c>
      <c r="C22" s="18" t="s">
        <v>30</v>
      </c>
      <c r="D22" s="24">
        <v>15</v>
      </c>
      <c r="E22" s="15">
        <v>3050</v>
      </c>
      <c r="F22" s="14"/>
      <c r="G22" s="16">
        <v>82.41</v>
      </c>
      <c r="H22" s="14"/>
      <c r="I22" s="15">
        <v>152.5</v>
      </c>
      <c r="J22" s="15">
        <f t="shared" si="0"/>
        <v>3120.09</v>
      </c>
      <c r="K22" s="18"/>
    </row>
    <row r="23" spans="1:11" ht="22.5" customHeight="1" x14ac:dyDescent="0.25">
      <c r="A23" s="18" t="s">
        <v>24</v>
      </c>
      <c r="B23" s="23" t="s">
        <v>40</v>
      </c>
      <c r="C23" s="18" t="s">
        <v>30</v>
      </c>
      <c r="D23" s="24">
        <v>15</v>
      </c>
      <c r="E23" s="15">
        <v>3945</v>
      </c>
      <c r="F23" s="14"/>
      <c r="G23" s="16">
        <v>340.29</v>
      </c>
      <c r="H23" s="14"/>
      <c r="I23" s="15">
        <v>197.25</v>
      </c>
      <c r="J23" s="15">
        <f t="shared" si="0"/>
        <v>3801.96</v>
      </c>
      <c r="K23" s="18"/>
    </row>
    <row r="24" spans="1:11" ht="22.5" customHeight="1" x14ac:dyDescent="0.25">
      <c r="A24" s="18" t="s">
        <v>25</v>
      </c>
      <c r="B24" s="23" t="s">
        <v>38</v>
      </c>
      <c r="C24" s="18" t="s">
        <v>31</v>
      </c>
      <c r="D24" s="24">
        <v>15</v>
      </c>
      <c r="E24" s="15">
        <v>2372</v>
      </c>
      <c r="F24" s="14"/>
      <c r="G24" s="16"/>
      <c r="H24" s="17">
        <v>6.36</v>
      </c>
      <c r="I24" s="15">
        <v>118.6</v>
      </c>
      <c r="J24" s="15">
        <f t="shared" si="0"/>
        <v>2496.96</v>
      </c>
      <c r="K24" s="18"/>
    </row>
    <row r="25" spans="1:11" ht="20.25" customHeight="1" x14ac:dyDescent="0.25">
      <c r="A25" s="6"/>
      <c r="B25" s="6"/>
      <c r="C25" s="6"/>
      <c r="D25" s="22" t="s">
        <v>32</v>
      </c>
      <c r="E25" s="27">
        <f>SUM(E15:E24)</f>
        <v>34597</v>
      </c>
      <c r="F25" s="28"/>
      <c r="G25" s="29">
        <f>SUM(G15:G24)</f>
        <v>1983.4</v>
      </c>
      <c r="H25" s="21">
        <f>SUM(H15:H24)</f>
        <v>6.36</v>
      </c>
      <c r="I25" s="27">
        <f>SUM(I15:I24)</f>
        <v>1729.85</v>
      </c>
      <c r="J25" s="30">
        <f>SUM(J15:J24)</f>
        <v>34349.81</v>
      </c>
      <c r="K25" s="6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2"/>
      <c r="K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30" spans="1:11" ht="18.75" x14ac:dyDescent="0.3">
      <c r="C30" s="7"/>
      <c r="D30" s="26" t="s">
        <v>45</v>
      </c>
      <c r="E30" s="26"/>
      <c r="F30" s="25"/>
    </row>
    <row r="31" spans="1:11" ht="18.75" x14ac:dyDescent="0.3">
      <c r="C31" s="7"/>
      <c r="D31" s="26" t="s">
        <v>46</v>
      </c>
      <c r="E31" s="26"/>
      <c r="F31" s="25"/>
    </row>
    <row r="32" spans="1:11" ht="18.75" x14ac:dyDescent="0.3">
      <c r="C32" s="7"/>
      <c r="D32" s="7"/>
      <c r="E32" s="7"/>
    </row>
  </sheetData>
  <pageMargins left="0.19685039370078741" right="0.19685039370078741" top="0.39370078740157483" bottom="0.74803149606299213" header="0.31496062992125984" footer="0.31496062992125984"/>
  <pageSetup paperSize="5" scale="80" orientation="landscape" horizontalDpi="4294967293" vertic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2"/>
  <sheetViews>
    <sheetView topLeftCell="A10" workbookViewId="0">
      <selection activeCell="A12" sqref="A12"/>
    </sheetView>
  </sheetViews>
  <sheetFormatPr baseColWidth="10" defaultRowHeight="15" x14ac:dyDescent="0.25"/>
  <cols>
    <col min="1" max="1" width="36.85546875" customWidth="1"/>
    <col min="2" max="2" width="12.140625" customWidth="1"/>
    <col min="3" max="3" width="19.42578125" customWidth="1"/>
    <col min="4" max="4" width="11.5703125" bestFit="1" customWidth="1"/>
    <col min="5" max="5" width="14.140625" bestFit="1" customWidth="1"/>
    <col min="6" max="6" width="14.42578125" customWidth="1"/>
    <col min="7" max="7" width="13" customWidth="1"/>
    <col min="8" max="8" width="12.5703125" customWidth="1"/>
    <col min="9" max="9" width="15.140625" customWidth="1"/>
    <col min="10" max="10" width="15.5703125" customWidth="1"/>
    <col min="11" max="11" width="46.28515625" customWidth="1"/>
  </cols>
  <sheetData>
    <row r="2" spans="1:11" ht="34.5" x14ac:dyDescent="0.55000000000000004">
      <c r="B2" s="9" t="s">
        <v>33</v>
      </c>
      <c r="C2" s="9"/>
      <c r="D2" s="9"/>
      <c r="E2" s="9"/>
      <c r="F2" s="9"/>
      <c r="G2" s="10"/>
      <c r="H2" s="10"/>
      <c r="I2" s="10"/>
    </row>
    <row r="3" spans="1:11" ht="34.5" x14ac:dyDescent="0.55000000000000004">
      <c r="B3" s="9"/>
      <c r="C3" s="9" t="s">
        <v>0</v>
      </c>
      <c r="D3" s="9"/>
      <c r="E3" s="9"/>
      <c r="F3" s="9"/>
      <c r="G3" s="10"/>
      <c r="H3" s="10"/>
      <c r="I3" s="10"/>
    </row>
    <row r="4" spans="1:11" ht="26.25" x14ac:dyDescent="0.4">
      <c r="B4" s="8"/>
      <c r="C4" s="8"/>
      <c r="D4" s="8"/>
      <c r="E4" s="8"/>
      <c r="F4" s="8"/>
    </row>
    <row r="6" spans="1:11" ht="21" x14ac:dyDescent="0.35">
      <c r="B6" s="11" t="s">
        <v>1</v>
      </c>
      <c r="C6" s="11"/>
      <c r="K6" s="12" t="s">
        <v>3</v>
      </c>
    </row>
    <row r="8" spans="1:11" ht="18.75" x14ac:dyDescent="0.3">
      <c r="E8" s="12" t="s">
        <v>2</v>
      </c>
      <c r="F8" s="12"/>
      <c r="G8" s="13"/>
    </row>
    <row r="11" spans="1:11" ht="18.75" x14ac:dyDescent="0.3">
      <c r="A11" s="12" t="s">
        <v>56</v>
      </c>
      <c r="B11" s="12"/>
      <c r="C11" s="7"/>
    </row>
    <row r="14" spans="1:11" ht="33" customHeight="1" x14ac:dyDescent="0.25">
      <c r="A14" s="3" t="s">
        <v>5</v>
      </c>
      <c r="B14" s="3" t="s">
        <v>6</v>
      </c>
      <c r="C14" s="3" t="s">
        <v>7</v>
      </c>
      <c r="D14" s="3" t="s">
        <v>8</v>
      </c>
      <c r="E14" s="4" t="s">
        <v>9</v>
      </c>
      <c r="F14" s="3" t="s">
        <v>10</v>
      </c>
      <c r="G14" s="3" t="s">
        <v>11</v>
      </c>
      <c r="H14" s="4" t="s">
        <v>12</v>
      </c>
      <c r="I14" s="5" t="s">
        <v>13</v>
      </c>
      <c r="J14" s="5" t="s">
        <v>14</v>
      </c>
      <c r="K14" s="3" t="s">
        <v>15</v>
      </c>
    </row>
    <row r="15" spans="1:11" ht="27" customHeight="1" x14ac:dyDescent="0.25">
      <c r="A15" s="18" t="s">
        <v>16</v>
      </c>
      <c r="B15" s="23" t="s">
        <v>42</v>
      </c>
      <c r="C15" s="18" t="s">
        <v>34</v>
      </c>
      <c r="D15" s="24">
        <v>15</v>
      </c>
      <c r="E15" s="15">
        <v>4334</v>
      </c>
      <c r="F15" s="14"/>
      <c r="G15" s="16">
        <v>404.16</v>
      </c>
      <c r="H15" s="14"/>
      <c r="I15" s="15">
        <v>216.7</v>
      </c>
      <c r="J15" s="15">
        <f>E15+F15-G15+H15+I15</f>
        <v>4146.54</v>
      </c>
      <c r="K15" s="18"/>
    </row>
    <row r="16" spans="1:11" ht="21" customHeight="1" x14ac:dyDescent="0.25">
      <c r="A16" s="18" t="s">
        <v>17</v>
      </c>
      <c r="B16" s="23" t="s">
        <v>35</v>
      </c>
      <c r="C16" s="14" t="s">
        <v>48</v>
      </c>
      <c r="D16" s="24">
        <v>15</v>
      </c>
      <c r="E16" s="15">
        <v>4084</v>
      </c>
      <c r="F16" s="14"/>
      <c r="G16" s="16">
        <v>362.53</v>
      </c>
      <c r="H16" s="14"/>
      <c r="I16" s="15">
        <v>204.2</v>
      </c>
      <c r="J16" s="15">
        <f t="shared" ref="J16:J24" si="0">E16+F16-G16+H16+I16</f>
        <v>3925.67</v>
      </c>
      <c r="K16" s="18"/>
    </row>
    <row r="17" spans="1:11" ht="21" customHeight="1" x14ac:dyDescent="0.25">
      <c r="A17" s="18" t="s">
        <v>18</v>
      </c>
      <c r="B17" s="23" t="s">
        <v>43</v>
      </c>
      <c r="C17" s="14" t="s">
        <v>48</v>
      </c>
      <c r="D17" s="24">
        <v>15</v>
      </c>
      <c r="E17" s="15">
        <v>3050</v>
      </c>
      <c r="F17" s="14"/>
      <c r="G17" s="16">
        <v>82.41</v>
      </c>
      <c r="H17" s="14"/>
      <c r="I17" s="15">
        <v>152.5</v>
      </c>
      <c r="J17" s="15">
        <f t="shared" si="0"/>
        <v>3120.09</v>
      </c>
      <c r="K17" s="18"/>
    </row>
    <row r="18" spans="1:11" ht="21" customHeight="1" x14ac:dyDescent="0.25">
      <c r="A18" s="18" t="s">
        <v>19</v>
      </c>
      <c r="B18" s="23" t="s">
        <v>44</v>
      </c>
      <c r="C18" s="18" t="s">
        <v>27</v>
      </c>
      <c r="D18" s="24">
        <v>15</v>
      </c>
      <c r="E18" s="15">
        <v>4160</v>
      </c>
      <c r="F18" s="14"/>
      <c r="G18" s="16">
        <v>374.69</v>
      </c>
      <c r="H18" s="14"/>
      <c r="I18" s="15">
        <v>208</v>
      </c>
      <c r="J18" s="15">
        <f t="shared" si="0"/>
        <v>3993.31</v>
      </c>
      <c r="K18" s="18"/>
    </row>
    <row r="19" spans="1:11" ht="22.5" customHeight="1" x14ac:dyDescent="0.25">
      <c r="A19" s="18" t="s">
        <v>20</v>
      </c>
      <c r="B19" s="23" t="s">
        <v>41</v>
      </c>
      <c r="C19" s="18" t="s">
        <v>28</v>
      </c>
      <c r="D19" s="24">
        <v>15</v>
      </c>
      <c r="E19" s="15">
        <v>3276</v>
      </c>
      <c r="F19" s="14"/>
      <c r="G19" s="16">
        <v>127.25</v>
      </c>
      <c r="H19" s="14"/>
      <c r="I19" s="15">
        <v>163.80000000000001</v>
      </c>
      <c r="J19" s="15">
        <f t="shared" si="0"/>
        <v>3312.55</v>
      </c>
      <c r="K19" s="18"/>
    </row>
    <row r="20" spans="1:11" ht="22.5" customHeight="1" x14ac:dyDescent="0.25">
      <c r="A20" s="18" t="s">
        <v>21</v>
      </c>
      <c r="B20" s="23" t="s">
        <v>37</v>
      </c>
      <c r="C20" s="18" t="s">
        <v>28</v>
      </c>
      <c r="D20" s="24">
        <v>15</v>
      </c>
      <c r="E20" s="15">
        <v>3050</v>
      </c>
      <c r="F20" s="14"/>
      <c r="G20" s="16">
        <v>82.41</v>
      </c>
      <c r="H20" s="14"/>
      <c r="I20" s="15">
        <v>152.5</v>
      </c>
      <c r="J20" s="15">
        <f t="shared" si="0"/>
        <v>3120.09</v>
      </c>
      <c r="K20" s="18"/>
    </row>
    <row r="21" spans="1:11" ht="22.5" customHeight="1" x14ac:dyDescent="0.25">
      <c r="A21" s="18" t="s">
        <v>22</v>
      </c>
      <c r="B21" s="23" t="s">
        <v>36</v>
      </c>
      <c r="C21" s="18" t="s">
        <v>29</v>
      </c>
      <c r="D21" s="24">
        <v>15</v>
      </c>
      <c r="E21" s="15">
        <v>3276</v>
      </c>
      <c r="F21" s="14"/>
      <c r="G21" s="16">
        <v>127.25</v>
      </c>
      <c r="H21" s="14"/>
      <c r="I21" s="15">
        <v>163.80000000000001</v>
      </c>
      <c r="J21" s="15">
        <f t="shared" si="0"/>
        <v>3312.55</v>
      </c>
      <c r="K21" s="18"/>
    </row>
    <row r="22" spans="1:11" ht="22.5" customHeight="1" x14ac:dyDescent="0.25">
      <c r="A22" s="18" t="s">
        <v>23</v>
      </c>
      <c r="B22" s="23" t="s">
        <v>39</v>
      </c>
      <c r="C22" s="18" t="s">
        <v>30</v>
      </c>
      <c r="D22" s="24">
        <v>15</v>
      </c>
      <c r="E22" s="15">
        <v>3050</v>
      </c>
      <c r="F22" s="14"/>
      <c r="G22" s="16">
        <v>82.41</v>
      </c>
      <c r="H22" s="14"/>
      <c r="I22" s="15">
        <v>152.5</v>
      </c>
      <c r="J22" s="15">
        <f t="shared" si="0"/>
        <v>3120.09</v>
      </c>
      <c r="K22" s="18"/>
    </row>
    <row r="23" spans="1:11" ht="22.5" customHeight="1" x14ac:dyDescent="0.25">
      <c r="A23" s="18" t="s">
        <v>24</v>
      </c>
      <c r="B23" s="23" t="s">
        <v>40</v>
      </c>
      <c r="C23" s="18" t="s">
        <v>30</v>
      </c>
      <c r="D23" s="24">
        <v>15</v>
      </c>
      <c r="E23" s="15">
        <v>3945</v>
      </c>
      <c r="F23" s="14"/>
      <c r="G23" s="16">
        <v>340.29</v>
      </c>
      <c r="H23" s="14"/>
      <c r="I23" s="15">
        <v>197.25</v>
      </c>
      <c r="J23" s="15">
        <f t="shared" si="0"/>
        <v>3801.96</v>
      </c>
      <c r="K23" s="18"/>
    </row>
    <row r="24" spans="1:11" ht="22.5" customHeight="1" x14ac:dyDescent="0.25">
      <c r="A24" s="18" t="s">
        <v>25</v>
      </c>
      <c r="B24" s="23" t="s">
        <v>38</v>
      </c>
      <c r="C24" s="18" t="s">
        <v>31</v>
      </c>
      <c r="D24" s="24">
        <v>15</v>
      </c>
      <c r="E24" s="15">
        <v>2372</v>
      </c>
      <c r="F24" s="14"/>
      <c r="G24" s="16"/>
      <c r="H24" s="17">
        <v>6.36</v>
      </c>
      <c r="I24" s="15">
        <v>118.6</v>
      </c>
      <c r="J24" s="15">
        <f t="shared" si="0"/>
        <v>2496.96</v>
      </c>
      <c r="K24" s="18"/>
    </row>
    <row r="25" spans="1:11" ht="20.25" customHeight="1" x14ac:dyDescent="0.25">
      <c r="A25" s="6"/>
      <c r="B25" s="6"/>
      <c r="C25" s="6"/>
      <c r="D25" s="22" t="s">
        <v>32</v>
      </c>
      <c r="E25" s="27">
        <f>SUM(E15:E24)</f>
        <v>34597</v>
      </c>
      <c r="F25" s="28"/>
      <c r="G25" s="29">
        <f>SUM(G15:G24)</f>
        <v>1983.4</v>
      </c>
      <c r="H25" s="21">
        <f>SUM(H15:H24)</f>
        <v>6.36</v>
      </c>
      <c r="I25" s="27">
        <f>SUM(I15:I24)</f>
        <v>1729.85</v>
      </c>
      <c r="J25" s="30">
        <f>SUM(J15:J24)</f>
        <v>34349.81</v>
      </c>
      <c r="K25" s="6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2"/>
      <c r="K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30" spans="1:11" ht="18.75" x14ac:dyDescent="0.3">
      <c r="C30" s="7"/>
      <c r="D30" s="26" t="s">
        <v>45</v>
      </c>
      <c r="E30" s="26"/>
      <c r="F30" s="25"/>
    </row>
    <row r="31" spans="1:11" ht="18.75" x14ac:dyDescent="0.3">
      <c r="C31" s="7"/>
      <c r="D31" s="26" t="s">
        <v>46</v>
      </c>
      <c r="E31" s="26"/>
      <c r="F31" s="25"/>
    </row>
    <row r="32" spans="1:11" ht="18.75" x14ac:dyDescent="0.3">
      <c r="C32" s="7"/>
      <c r="D32" s="7"/>
      <c r="E32" s="7"/>
    </row>
  </sheetData>
  <pageMargins left="0.19685039370078741" right="0.19685039370078741" top="0.39370078740157483" bottom="0.74803149606299213" header="0.31496062992125984" footer="0.31496062992125984"/>
  <pageSetup paperSize="5" scale="80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33</vt:i4>
      </vt:variant>
    </vt:vector>
  </HeadingPairs>
  <TitlesOfParts>
    <vt:vector size="33" baseType="lpstr">
      <vt:lpstr>1 ENERO</vt:lpstr>
      <vt:lpstr>2 enero</vt:lpstr>
      <vt:lpstr>FEB 1</vt:lpstr>
      <vt:lpstr>FEB 2</vt:lpstr>
      <vt:lpstr>MZO 1</vt:lpstr>
      <vt:lpstr>MZO 2 </vt:lpstr>
      <vt:lpstr>ABR 1</vt:lpstr>
      <vt:lpstr>abr 2</vt:lpstr>
      <vt:lpstr>mayo 1</vt:lpstr>
      <vt:lpstr>MAYO 2</vt:lpstr>
      <vt:lpstr>junio 1</vt:lpstr>
      <vt:lpstr>junio 2</vt:lpstr>
      <vt:lpstr>JULIO 1</vt:lpstr>
      <vt:lpstr>julio 2</vt:lpstr>
      <vt:lpstr>agosto1</vt:lpstr>
      <vt:lpstr>agosto 2</vt:lpstr>
      <vt:lpstr>septiembre 1</vt:lpstr>
      <vt:lpstr>septiembre 2</vt:lpstr>
      <vt:lpstr>OCTUBRE 1</vt:lpstr>
      <vt:lpstr>OCTUBRE 1 EVENT. DIF</vt:lpstr>
      <vt:lpstr>OCTUBRE 2</vt:lpstr>
      <vt:lpstr>OCTUBRE 2 EVENT. DIF </vt:lpstr>
      <vt:lpstr>NOV 1</vt:lpstr>
      <vt:lpstr>NOV. 1 EVENTUALES DIF</vt:lpstr>
      <vt:lpstr>NOV 2</vt:lpstr>
      <vt:lpstr>NOV. 2 EVENTUALES DIF </vt:lpstr>
      <vt:lpstr>AGUINALDOS PROPORCIONALES</vt:lpstr>
      <vt:lpstr>aguinaldos 2a. parte</vt:lpstr>
      <vt:lpstr>aguinaldo 2 eventuales dif</vt:lpstr>
      <vt:lpstr>DIC 1</vt:lpstr>
      <vt:lpstr>DIC 1 EVENTUALES</vt:lpstr>
      <vt:lpstr>dic 2</vt:lpstr>
      <vt:lpstr>dic 2 eventuales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cp:lastPrinted>2015-12-18T19:39:36Z</cp:lastPrinted>
  <dcterms:created xsi:type="dcterms:W3CDTF">2015-01-13T17:46:55Z</dcterms:created>
  <dcterms:modified xsi:type="dcterms:W3CDTF">2016-10-06T15:11:09Z</dcterms:modified>
</cp:coreProperties>
</file>