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<sst xmlns="http://schemas.openxmlformats.org/spreadsheetml/2006/main" count="400" uniqueCount="397">
  <si>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</si>
  <si>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</si>
  <si>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</si>
  <si>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</si>
  <si>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</si>
  <si>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</si>
  <si>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</si>
  <si>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</si>
  <si>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</si>
  <si>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</si>
  <si>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</si>
  <si>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</si>
  <si>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</si>
  <si>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</si>
  <si>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</si>
  <si>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</si>
  <si>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</si>
  <si>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</si>
  <si>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</si>
  <si>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</si>
  <si>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</si>
  <si>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</si>
  <si>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</si>
  <si>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</si>
  <si>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</si>
  <si>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</si>
  <si>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</si>
  <si>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</si>
  <si>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</si>
  <si>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</si>
  <si>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</si>
  <si>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</si>
  <si>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</si>
  <si>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</si>
  <si>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</si>
  <si>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</si>
  <si>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</si>
  <si>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</si>
  <si>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</si>
  <si>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</si>
  <si>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</si>
  <si>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</si>
  <si>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</si>
  <si>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</si>
  <si>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</si>
  <si>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</si>
  <si>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</si>
  <si>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</si>
  <si>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</si>
  <si>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</si>
  <si>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</si>
  <si>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</si>
  <si>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</si>
  <si>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</si>
  <si>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</si>
  <si>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</si>
  <si>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</si>
  <si>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</si>
  <si>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</si>
  <si>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</si>
  <si>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</si>
  <si>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</si>
  <si>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</si>
  <si>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</si>
  <si>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</si>
  <si>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</si>
  <si>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</si>
  <si>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</si>
  <si>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</si>
  <si>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</si>
  <si>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</si>
  <si>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</si>
  <si>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</si>
  <si>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</si>
  <si>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</si>
  <si>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</si>
  <si>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</si>
  <si>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</si>
  <si>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</si>
  <si>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</si>
  <si>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</si>
  <si>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</si>
  <si>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</si>
  <si>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</si>
  <si>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</si>
  <si>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</si>
  <si>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</si>
  <si>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</si>
  <si>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</si>
  <si>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</si>
  <si>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</si>
  <si>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</si>
  <si>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</si>
  <si>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</si>
  <si>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</si>
  <si>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</si>
  <si>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</si>
  <si>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</si>
  <si>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</si>
  <si>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</si>
  <si>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</si>
  <si>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</si>
  <si>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</si>
  <si>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</si>
  <si>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</si>
  <si>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</si>
  <si>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</si>
  <si>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</si>
  <si>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</si>
  <si>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</si>
  <si>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</si>
  <si>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</si>
  <si>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</si>
  <si>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</si>
  <si>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</si>
  <si>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</si>
  <si>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</si>
  <si>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</si>
  <si>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</si>
  <si>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</si>
  <si>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</si>
  <si>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</si>
  <si>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</si>
  <si>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</si>
  <si>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</si>
  <si>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</si>
  <si>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</si>
  <si>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</si>
  <si>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</si>
  <si>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</si>
  <si>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</si>
  <si>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</si>
  <si>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</si>
  <si>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</si>
  <si>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</si>
  <si>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</si>
  <si>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</si>
  <si>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</si>
  <si>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</si>
  <si>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</si>
  <si>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</si>
  <si>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</si>
  <si>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</si>
  <si>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</si>
  <si>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</si>
  <si>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</si>
  <si>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</si>
  <si>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</si>
  <si>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</si>
  <si>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</si>
  <si>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</si>
  <si>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</si>
  <si>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</si>
  <si>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</si>
  <si>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</si>
  <si>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</si>
  <si>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</si>
  <si>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</si>
  <si>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</si>
  <si>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</si>
  <si>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</si>
  <si>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</si>
  <si>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</si>
  <si>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</si>
  <si>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</si>
  <si>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</si>
  <si>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</si>
  <si>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</si>
  <si>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</si>
  <si>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</si>
  <si>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</si>
  <si>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</si>
  <si>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</si>
  <si>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</si>
  <si>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</si>
  <si>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</si>
  <si>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</si>
  <si>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</si>
  <si>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</si>
  <si>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</si>
  <si>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</si>
  <si>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</si>
  <si>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</si>
  <si>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</si>
  <si>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</si>
  <si>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</si>
  <si>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</si>
  <si>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</si>
  <si>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</si>
  <si>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</si>
  <si>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</si>
  <si>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</si>
  <si>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</si>
  <si>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</si>
  <si>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</si>
  <si>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</si>
  <si>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</si>
  <si>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</si>
  <si>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</si>
  <si>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</si>
  <si>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</si>
  <si>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</si>
  <si>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</si>
  <si>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</si>
  <si>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</si>
  <si>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</si>
  <si>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</si>
  <si>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</si>
  <si>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</si>
  <si>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</si>
  <si>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</si>
  <si>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</si>
  <si>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</si>
  <si>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</si>
  <si>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</si>
  <si>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</si>
  <si>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</si>
  <si>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</si>
  <si>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</si>
  <si>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</si>
  <si>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</si>
  <si>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</si>
  <si>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</si>
  <si>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</si>
  <si>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</si>
  <si>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</si>
  <si>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</si>
  <si>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</si>
  <si>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</si>
  <si>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</si>
  <si>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</si>
  <si>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</si>
  <si>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</si>
  <si>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</si>
  <si>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</si>
  <si>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</si>
  <si>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</si>
  <si>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</si>
  <si>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</si>
  <si>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</si>
  <si>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</si>
  <si>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</si>
  <si>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</si>
  <si>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</si>
  <si>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</si>
  <si>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</si>
  <si>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</si>
  <si>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</si>
  <si>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</si>
  <si>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</si>
  <si>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</si>
  <si>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</si>
  <si>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</si>
  <si>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</si>
  <si>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</si>
  <si>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</si>
  <si>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</si>
  <si>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</si>
  <si>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</si>
  <si>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</si>
  <si>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</si>
  <si>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</si>
  <si>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</si>
  <si>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</si>
  <si>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</si>
  <si>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</si>
  <si>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</si>
  <si>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</si>
  <si>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</si>
  <si>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</si>
  <si>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</si>
  <si>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</si>
  <si>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</si>
  <si>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</si>
  <si>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</si>
  <si>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</si>
  <si>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</si>
  <si>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</si>
  <si>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</si>
  <si>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</si>
  <si>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</si>
  <si>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</si>
  <si>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</si>
  <si>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</si>
  <si>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</si>
  <si>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</si>
  <si>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</si>
  <si>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</si>
  <si>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</si>
  <si>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</si>
  <si>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</si>
  <si>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</si>
  <si>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</si>
  <si>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</si>
  <si>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</si>
  <si>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</si>
  <si>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</si>
  <si>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</si>
  <si>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</si>
  <si>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</si>
  <si>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</si>
  <si>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</si>
  <si>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</si>
  <si>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</si>
  <si>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</si>
  <si>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</si>
  <si>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</si>
  <si>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</si>
  <si>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</si>
  <si>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</si>
  <si>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</si>
  <si>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</si>
  <si>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</si>
  <si>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</si>
  <si>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</si>
  <si>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</si>
  <si>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</si>
  <si>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</si>
  <si>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</si>
  <si>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</si>
  <si>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</si>
  <si>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</si>
  <si>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</si>
  <si>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</si>
  <si>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</si>
  <si>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</si>
  <si>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</si>
  <si>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</si>
  <si>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</si>
  <si>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</si>
  <si>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</si>
  <si>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</si>
  <si>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</si>
  <si>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</si>
  <si>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</si>
  <si>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</si>
  <si>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</si>
  <si>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</si>
  <si>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</si>
  <si>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</si>
  <si>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</si>
  <si>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</si>
  <si>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</si>
  <si>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</si>
  <si>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</si>
  <si>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</si>
  <si>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</si>
  <si>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</si>
  <si>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</si>
  <si>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</si>
  <si>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</si>
  <si>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</si>
  <si>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</si>
  <si>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</si>
  <si>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</si>
  <si>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</si>
  <si>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</si>
  <si>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</si>
  <si>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</si>
  <si>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</si>
  <si>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</si>
  <si>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</si>
  <si>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</si>
  <si>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</si>
  <si>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</si>
  <si>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</si>
  <si>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</si>
  <si>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</si>
  <si>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</si>
  <si>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</si>
  <si>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</si>
  <si>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</si>
  <si>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</si>
  <si>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</si>
  <si>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</si>
  <si>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</si>
  <si>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</si>
  <si>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</si>
  <si>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</si>
  <si>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</si>
  <si>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</si>
  <si>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</si>
  <si>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</si>
  <si>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</si>
  <si>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</si>
  <si>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</si>
  <si>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</si>
  <si>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</si>
  <si>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</si>
  <si>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</si>
  <si>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TOTOTLÁN</t>
  </si>
  <si>
    <t>AL 31 DE MAYO DE 2016</t>
  </si>
  <si>
    <t>LIC. JUAN GUADALUPE ACEVES DELGADO</t>
  </si>
  <si>
    <t>LAE. NOE SALDAÑA ESCALANTE</t>
  </si>
  <si>
    <t>PRESIDENTE MUNICIPAL</t>
  </si>
  <si>
    <t>ENCARGADO DE LA HACIENDA</t>
  </si>
  <si>
    <t>ASEJ2016-05-23-09-2017-1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</si>
</sst>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5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2811201.1</v>
      </c>
      <c r="D8" s="41">
        <f>SUM(D9:D15)</f>
        <v>1224898.8399999999</v>
      </c>
      <c r="E8" s="17"/>
      <c r="F8" s="9" t="s">
        <v>196</v>
      </c>
      <c r="G8" s="3" t="s">
        <v>197</v>
      </c>
      <c r="H8" s="40">
        <f>SUM(H9:H17)</f>
        <v>8540758.25</v>
      </c>
      <c r="I8" s="41">
        <f>SUM(I9:I17)</f>
        <v>3490431.79</v>
      </c>
    </row>
    <row r="9" spans="1:9" ht="11.25">
      <c r="A9" s="11" t="s">
        <v>4</v>
      </c>
      <c r="B9" s="4" t="s">
        <v>5</v>
      </c>
      <c r="C9" s="26">
        <v>3000</v>
      </c>
      <c r="D9" s="27">
        <v>0</v>
      </c>
      <c r="E9" s="17"/>
      <c r="F9" s="11" t="s">
        <v>198</v>
      </c>
      <c r="G9" s="4" t="s">
        <v>199</v>
      </c>
      <c r="H9" s="26">
        <v>493217.79</v>
      </c>
      <c r="I9" s="27">
        <v>502362.56</v>
      </c>
    </row>
    <row r="10" spans="1:9" ht="11.25">
      <c r="A10" s="11" t="s">
        <v>6</v>
      </c>
      <c r="B10" s="4" t="s">
        <v>7</v>
      </c>
      <c r="C10" s="26">
        <v>1100728.1</v>
      </c>
      <c r="D10" s="27">
        <v>-608769.39</v>
      </c>
      <c r="E10" s="17"/>
      <c r="F10" s="11" t="s">
        <v>200</v>
      </c>
      <c r="G10" s="4" t="s">
        <v>201</v>
      </c>
      <c r="H10" s="26">
        <v>2999356.14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1707473</v>
      </c>
      <c r="D12" s="27">
        <v>1833668.23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5048184.32</v>
      </c>
      <c r="I15" s="27">
        <v>2988069.23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3475669.89</v>
      </c>
      <c r="D17" s="41">
        <f>SUM(D18:D24)</f>
        <v>2929467.59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211193.43</v>
      </c>
      <c r="D20" s="27">
        <v>36719.38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496820.93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462311.62</v>
      </c>
      <c r="D23" s="27">
        <v>587404.3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1774561.39</v>
      </c>
      <c r="I24" s="41">
        <f>SUM(I25:I27)</f>
        <v>2132442.05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1774561.39</v>
      </c>
      <c r="I25" s="27">
        <v>2132442.05</v>
      </c>
    </row>
    <row r="26" spans="1:9" ht="11.25">
      <c r="A26" s="9" t="s">
        <v>34</v>
      </c>
      <c r="B26" s="3" t="s">
        <v>35</v>
      </c>
      <c r="C26" s="40">
        <f>SUM(C27:C31)</f>
        <v>1201790.69</v>
      </c>
      <c r="D26" s="41">
        <f>SUM(D27:D31)</f>
        <v>1042023.97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1074837.73</v>
      </c>
      <c r="D27" s="27">
        <v>915071.01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2916666.65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2916666.65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7488661.68</v>
      </c>
      <c r="D52" s="35">
        <f>D8+D17+D26+D33+D40+D43+D47</f>
        <v>5196390.399999999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13231986.290000001</v>
      </c>
      <c r="I56" s="35">
        <f>I8+I19+I24+I29+I33+I38+I46+I51</f>
        <v>5622873.84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102749388.35999998</v>
      </c>
      <c r="D68" s="41">
        <f>SUM(D69:D75)</f>
        <v>92882804.53999999</v>
      </c>
      <c r="E68" s="17"/>
      <c r="F68" s="9" t="s">
        <v>291</v>
      </c>
      <c r="G68" s="3" t="s">
        <v>292</v>
      </c>
      <c r="H68" s="40">
        <f>SUM(H69:H73)</f>
        <v>21294736.9</v>
      </c>
      <c r="I68" s="41">
        <f>SUM(I69:I73)</f>
        <v>24336842.14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21294736.9</v>
      </c>
      <c r="I71" s="27">
        <v>24336842.14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40087290.18</v>
      </c>
      <c r="D73" s="27">
        <v>30220706.36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3417404.2300000004</v>
      </c>
      <c r="D77" s="41">
        <f>SUM(D78:D85)</f>
        <v>3405737.4000000004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396219.89</v>
      </c>
      <c r="D82" s="27">
        <v>384553.06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706764.24</v>
      </c>
      <c r="D83" s="27">
        <v>706764.24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21294736.9</v>
      </c>
      <c r="I94" s="35">
        <f>I59+I63+I68+I75+I80+I88</f>
        <v>24336842.14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34526723.19</v>
      </c>
      <c r="I96" s="37">
        <f>I56+I94</f>
        <v>29959715.98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79128731.08</v>
      </c>
      <c r="I104" s="41">
        <f>I105+I106+I107+I112+I116</f>
        <v>71525216.36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7560192</v>
      </c>
      <c r="I105" s="27">
        <v>5849695.6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71568539.08</v>
      </c>
      <c r="I106" s="27">
        <v>65675520.76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106166792.58999999</v>
      </c>
      <c r="D121" s="35">
        <f>D55+D61+D68+D77+D87+D94+D101+D109+D116</f>
        <v>96288541.94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113655454.26999998</v>
      </c>
      <c r="D123" s="39">
        <f>D52+D121</f>
        <v>101484932.34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79128731.08</v>
      </c>
      <c r="I124" s="35">
        <f>I99+I104+I120</f>
        <v>71525216.36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113655454.27</v>
      </c>
      <c r="I126" s="39">
        <f>I96+I124</f>
        <v>101484932.34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/>
      <c r="C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2017-09-24T01:07:59Z</dcterms:modified>
  <cp:category/>
  <cp:version/>
  <cp:contentType/>
  <cp:contentStatus/>
</cp:coreProperties>
</file>