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2240" windowHeight="7095" activeTab="5"/>
  </bookViews>
  <sheets>
    <sheet name="Hoja1" sheetId="1" r:id="rId1"/>
    <sheet name="COMP1" sheetId="2" r:id="rId2"/>
    <sheet name="COMP2" sheetId="3" r:id="rId3"/>
    <sheet name="COMP3" sheetId="4" r:id="rId4"/>
    <sheet name="COMP4" sheetId="5" r:id="rId5"/>
    <sheet name="COMP5" sheetId="6" r:id="rId6"/>
    <sheet name="COPM6" sheetId="7" r:id="rId7"/>
    <sheet name="COMP7" sheetId="8" r:id="rId8"/>
    <sheet name="COMP8" sheetId="9" r:id="rId9"/>
    <sheet name="Hoja2" sheetId="10" r:id="rId10"/>
  </sheets>
  <calcPr calcId="124519"/>
</workbook>
</file>

<file path=xl/calcChain.xml><?xml version="1.0" encoding="utf-8"?>
<calcChain xmlns="http://schemas.openxmlformats.org/spreadsheetml/2006/main">
  <c r="V67" i="1"/>
  <c r="K3" i="9"/>
  <c r="L3"/>
  <c r="M3"/>
  <c r="N3"/>
  <c r="O3"/>
  <c r="P3"/>
  <c r="Q3"/>
  <c r="R3"/>
  <c r="S3"/>
  <c r="T3"/>
  <c r="U3"/>
  <c r="J3"/>
  <c r="K3" i="4"/>
  <c r="L3"/>
  <c r="M3"/>
  <c r="N3"/>
  <c r="O3"/>
  <c r="P3"/>
  <c r="Q3"/>
  <c r="R3"/>
  <c r="S3"/>
  <c r="T3"/>
  <c r="U3"/>
  <c r="J3"/>
  <c r="V34"/>
  <c r="V33"/>
  <c r="J36" s="1"/>
  <c r="K3" i="8"/>
  <c r="L3"/>
  <c r="M3"/>
  <c r="N3"/>
  <c r="O3"/>
  <c r="P3"/>
  <c r="Q3"/>
  <c r="R3"/>
  <c r="S3"/>
  <c r="T3"/>
  <c r="U3"/>
  <c r="J3"/>
  <c r="K3" i="7"/>
  <c r="L3"/>
  <c r="M3"/>
  <c r="N3"/>
  <c r="O3"/>
  <c r="P3"/>
  <c r="Q3"/>
  <c r="R3"/>
  <c r="S3"/>
  <c r="T3"/>
  <c r="U3"/>
  <c r="J3"/>
  <c r="K3" i="6"/>
  <c r="L3"/>
  <c r="M3"/>
  <c r="N3"/>
  <c r="O3"/>
  <c r="P3"/>
  <c r="Q3"/>
  <c r="R3"/>
  <c r="S3"/>
  <c r="T3"/>
  <c r="U3"/>
  <c r="J3"/>
  <c r="V28" i="4"/>
  <c r="V27"/>
  <c r="J30" s="1"/>
  <c r="K3" i="2"/>
  <c r="L3"/>
  <c r="M3"/>
  <c r="N3"/>
  <c r="O3"/>
  <c r="P3"/>
  <c r="Q3"/>
  <c r="R3"/>
  <c r="S3"/>
  <c r="T3"/>
  <c r="U3"/>
  <c r="J3"/>
  <c r="V9" i="7"/>
  <c r="V8"/>
  <c r="J11" s="1"/>
  <c r="V9" i="5"/>
  <c r="V8"/>
  <c r="J11" s="1"/>
  <c r="V22" i="4"/>
  <c r="V21"/>
  <c r="V37" i="8"/>
  <c r="V36"/>
  <c r="J39" s="1"/>
  <c r="V30"/>
  <c r="V29"/>
  <c r="J32" s="1"/>
  <c r="V23"/>
  <c r="V22"/>
  <c r="J25" s="1"/>
  <c r="V28" i="7"/>
  <c r="V27"/>
  <c r="J30" s="1"/>
  <c r="V33" i="6"/>
  <c r="V32"/>
  <c r="J35" s="1"/>
  <c r="V27"/>
  <c r="V26"/>
  <c r="J29" s="1"/>
  <c r="V21"/>
  <c r="V20"/>
  <c r="J23" s="1"/>
  <c r="V33" i="5"/>
  <c r="V32"/>
  <c r="J35" s="1"/>
  <c r="V27"/>
  <c r="V26"/>
  <c r="J29" s="1"/>
  <c r="J24" i="4" l="1"/>
  <c r="V39" i="3"/>
  <c r="V38"/>
  <c r="J41" s="1"/>
  <c r="V15"/>
  <c r="V14"/>
  <c r="J17" s="1"/>
  <c r="V9"/>
  <c r="V8"/>
  <c r="J11" s="1"/>
  <c r="V46"/>
  <c r="V45"/>
  <c r="J48" s="1"/>
  <c r="V33"/>
  <c r="V32"/>
  <c r="J35" s="1"/>
  <c r="V16" i="9" l="1"/>
  <c r="V15"/>
  <c r="J18" s="1"/>
  <c r="V10"/>
  <c r="V9"/>
  <c r="J12" s="1"/>
  <c r="V16" i="8"/>
  <c r="V15"/>
  <c r="J18" s="1"/>
  <c r="V10"/>
  <c r="V9"/>
  <c r="J12" s="1"/>
  <c r="V22" i="7"/>
  <c r="V21"/>
  <c r="J24" s="1"/>
  <c r="V16"/>
  <c r="V15"/>
  <c r="J18" s="1"/>
  <c r="V15" i="6"/>
  <c r="V14"/>
  <c r="J17" s="1"/>
  <c r="V9"/>
  <c r="V8"/>
  <c r="J11" s="1"/>
  <c r="V21" i="5"/>
  <c r="V20"/>
  <c r="J23" s="1"/>
  <c r="V15"/>
  <c r="V14"/>
  <c r="J17" s="1"/>
  <c r="J5" i="9"/>
  <c r="V3"/>
  <c r="V2"/>
  <c r="V3" i="8"/>
  <c r="V2"/>
  <c r="J5" s="1"/>
  <c r="V3" i="7"/>
  <c r="V2"/>
  <c r="J5" s="1"/>
  <c r="V3" i="6"/>
  <c r="V2"/>
  <c r="J5" s="1"/>
  <c r="V3" i="5"/>
  <c r="V2"/>
  <c r="J5" s="1"/>
  <c r="V16" i="4"/>
  <c r="V15"/>
  <c r="J18" s="1"/>
  <c r="V10"/>
  <c r="V9"/>
  <c r="J12" s="1"/>
  <c r="V27" i="3"/>
  <c r="V26"/>
  <c r="J29" s="1"/>
  <c r="V21"/>
  <c r="V20"/>
  <c r="J23" s="1"/>
  <c r="V3" i="4"/>
  <c r="V2"/>
  <c r="J5" s="1"/>
  <c r="V3" i="3"/>
  <c r="V2"/>
  <c r="J5" s="1"/>
  <c r="V27" i="2"/>
  <c r="V26"/>
  <c r="J29" s="1"/>
  <c r="V21"/>
  <c r="V20"/>
  <c r="J23" s="1"/>
  <c r="V15"/>
  <c r="V14"/>
  <c r="J17" s="1"/>
  <c r="V9"/>
  <c r="V8"/>
  <c r="J11" s="1"/>
  <c r="V3"/>
  <c r="V2"/>
  <c r="J5" s="1"/>
  <c r="V61" i="1"/>
  <c r="V55"/>
  <c r="V48"/>
  <c r="V42"/>
  <c r="V35"/>
  <c r="V29"/>
  <c r="V23"/>
  <c r="V16"/>
  <c r="V8"/>
  <c r="V7"/>
  <c r="J11" s="1"/>
  <c r="J69"/>
  <c r="V66"/>
  <c r="V60"/>
  <c r="J63" s="1"/>
  <c r="V54"/>
  <c r="J57" s="1"/>
  <c r="V47"/>
  <c r="J50" s="1"/>
  <c r="V41"/>
  <c r="J44" s="1"/>
  <c r="V34"/>
  <c r="J37" s="1"/>
  <c r="V28"/>
  <c r="J31" s="1"/>
  <c r="V15"/>
  <c r="V22"/>
  <c r="J25" s="1"/>
  <c r="J18" l="1"/>
</calcChain>
</file>

<file path=xl/sharedStrings.xml><?xml version="1.0" encoding="utf-8"?>
<sst xmlns="http://schemas.openxmlformats.org/spreadsheetml/2006/main" count="1729" uniqueCount="236">
  <si>
    <t>RESPONSABLE</t>
  </si>
  <si>
    <t>NÚM. PP</t>
  </si>
  <si>
    <t>NOMBRE PROGRAMA PRESUPUESTARIO</t>
  </si>
  <si>
    <t>NIVEL DE MIR</t>
  </si>
  <si>
    <t>RESUMEN NARRATIVO</t>
  </si>
  <si>
    <t>NOMBRE DEL INDICADOR</t>
  </si>
  <si>
    <t>FORMULA</t>
  </si>
  <si>
    <t>UNIDAD DE MEDIDA</t>
  </si>
  <si>
    <t>FRECUENCIA</t>
  </si>
  <si>
    <t>ENE</t>
  </si>
  <si>
    <t>FEB</t>
  </si>
  <si>
    <t>MAR</t>
  </si>
  <si>
    <t>ABR</t>
  </si>
  <si>
    <t>MAY</t>
  </si>
  <si>
    <t xml:space="preserve">JUN </t>
  </si>
  <si>
    <t>JUL</t>
  </si>
  <si>
    <t>AGO</t>
  </si>
  <si>
    <t>SEP</t>
  </si>
  <si>
    <t>OCT</t>
  </si>
  <si>
    <t>NOV</t>
  </si>
  <si>
    <t>DIC</t>
  </si>
  <si>
    <t>SUMA TOTAL</t>
  </si>
  <si>
    <t>FIN</t>
  </si>
  <si>
    <t>METAS</t>
  </si>
  <si>
    <t>LOGROS</t>
  </si>
  <si>
    <t>PROPOSITO</t>
  </si>
  <si>
    <t>Anual</t>
  </si>
  <si>
    <t>COMPONENTE 1</t>
  </si>
  <si>
    <t>COMPONENTE 2</t>
  </si>
  <si>
    <t>COMPONENTE 3</t>
  </si>
  <si>
    <t>Variable</t>
  </si>
  <si>
    <t>TOTAL 2015</t>
  </si>
  <si>
    <t>Comisión Estatal Indigena</t>
  </si>
  <si>
    <t>Tasa de crecimiento anual real de la inversion Estatal en el programa de infraestructura indigena (Año base 2013)</t>
  </si>
  <si>
    <t>(((Presupuesto asignado al programa en el año X / Presupuesto asignado al programa en el año base) Ʌ 1/Numero de peridos transcurridos desde el año base)-1)*100</t>
  </si>
  <si>
    <t>Porcentaje de políticas públicas para atender necesidades, demandas y aspiraciones de la población indígena</t>
  </si>
  <si>
    <t>Porcentaje</t>
  </si>
  <si>
    <t>Políticas públicas implementadas para atender las demadas de la población indígena</t>
  </si>
  <si>
    <t>Políticas públicas diseñadas para atender las demandas  de la población indígena</t>
  </si>
  <si>
    <t>Porcentaje de asesorías brindadas</t>
  </si>
  <si>
    <t>(Asesorías brindadas/Asesorías programadas)*100</t>
  </si>
  <si>
    <t>Asesorías brindadas</t>
  </si>
  <si>
    <t>Asesorías programadas</t>
  </si>
  <si>
    <t>Porcentaje de personas trasladadas</t>
  </si>
  <si>
    <t>(Personas a las que se les brinda servicio de transporte/Personas que solicitan servicio de transporte)*100</t>
  </si>
  <si>
    <t>Personas a las que se les brinda servicio de transporte</t>
  </si>
  <si>
    <t>Personas que solicitan servicio de transporte</t>
  </si>
  <si>
    <t>COMPONENTE 4</t>
  </si>
  <si>
    <t>Porcentaje de Administraciòn de la Comisión Estatal Indígena</t>
  </si>
  <si>
    <t>Presupuesto ejercido de la Comisión estatal Indígena</t>
  </si>
  <si>
    <t>Presupuesto programado de la Comisión Estatal Indígena</t>
  </si>
  <si>
    <t>Posición que ocupa Jalisco en el Índice de Vulnerabilidad Social (IVS)</t>
  </si>
  <si>
    <t>Plan Estatal de Desarrollo Jalisco 2013-2033</t>
  </si>
  <si>
    <t xml:space="preserve">Población Indígena: originaria, migrante y residente del Estado de Jalisco, disminuyen su rezago social, mediante el  desarrollo integral de sus Pueblos y Comunidades. </t>
  </si>
  <si>
    <t>Documentación y bases de datos relacionadas con el programa en la Dirección General de Política Social y en la Comisión Estatal Indígena.</t>
  </si>
  <si>
    <t>Consulta, participación y vinculación con las comunidades indígenas para el desarrollo de proyectos , estrategias, y acciones públicas integrales y sustentables en benificio de los pueblos indígenas, fortalecida.</t>
  </si>
  <si>
    <t>Porcentaje de consultas realizadas a comunidades indígenas sobre acciones para el desarrollo de los Pueblos y Comunidades indígenas definidas dentro del Consejo Consultivo de la Comisión Estatal Indígena.</t>
  </si>
  <si>
    <t>(Consultas realizadas a comunidades indígenas definidas dentro del consejo Consultivo de la Comisión Estatal Indígena /Consultas programadas a comunidades Indígenas definidas dentro del Consejo Consultivo de la Comisión Estatal Indígena realizadas)*100</t>
  </si>
  <si>
    <t>Resultados y publicaciones de las Consultas realizadas a las comunidades indígenas sobre acciones para el desarrollo de los Pueblos y Comunidades indígenas definidas dentro del Consejo Consultivo de la Comisión Estatal Indígena.</t>
  </si>
  <si>
    <t xml:space="preserve">Padrón de Comunidades Indígenas y localidades Indígenas en el estado de Jalisco elaborado. </t>
  </si>
  <si>
    <t>Porcentaje de Elaboración del Padrón de Comunidades y localidades Indígenas del estado de Jalisco.</t>
  </si>
  <si>
    <t>(Número de comunidades y localidades indígenas del Estado de Jalisco empadronadas/Número de comunidades y localidades indígenas del Estado de Jalisco consideradas en la Ley sobre los derechos y el Desarrollo de los Pueblos Indígenas del Estado de Jalisco)*100</t>
  </si>
  <si>
    <t>Periódico Oficial del Estado de Jalisco</t>
  </si>
  <si>
    <t>Transversalización de temas referentes a la población indígena en las políticas públicas del Estado, lograda.</t>
  </si>
  <si>
    <t>Porcentaje de convenios celebrados para la coordinación intersectorial en beneficio de los Pueblos y Comunidades Indígenas.</t>
  </si>
  <si>
    <t>(Convenios para la coordinación intersectorial en beneficio de los pueblos  y comunidades indiígenas, celebrados./Convenios para la coordinación intersectorial en beneficio de los pueblos y comunidades indígenas, programados)*100</t>
  </si>
  <si>
    <t>Convenios firmados y evidencias obtenidas en los actos, tareas y acciones públicas que se realicen para beneficio de la población indígena.</t>
  </si>
  <si>
    <t>Sistema de información para la integración y organización de datos socioeconomicos sobre las personas pertenecientes a pueblos indígenas desarrollado.</t>
  </si>
  <si>
    <t>Porcentaje de desarrollo del Sistema de información de Población Indígena de Jalisco</t>
  </si>
  <si>
    <t>(Número de modulos funcionales del Sistema de base de datos  que contenga el padrón de municipios con población indígena/Número de modulos programados por desarrollar del Sistema de base de datos  que contenga el padrón de municipios con población indígena)*100</t>
  </si>
  <si>
    <t>Se presenta a la Junta de Gobierno el Sistema de Información de Población Indígena de Jalisco Funciona</t>
  </si>
  <si>
    <t>COMPONENTE 5</t>
  </si>
  <si>
    <t>Asesorias a miembros de grupos indígenas en procesos jurídicos ante autoridades administrativas y jurisdiccionales otorgadas.</t>
  </si>
  <si>
    <t>Concentrado de las asesorías jurídicas que se otorgan, caso, y nombre del o los beneficiarios.</t>
  </si>
  <si>
    <t>COMPONENTE 6</t>
  </si>
  <si>
    <t>Asesorias en materia de multiculturalidad indígena otorgadas.</t>
  </si>
  <si>
    <t>Concentrado de las asesorías en materia de multiculturalidad indígena que se otorgan, caso, y nombre del o los beneficiarios, así como evidencia de los actividades culturales que se realizan</t>
  </si>
  <si>
    <t>COMPONENTE 7</t>
  </si>
  <si>
    <t>Apoyos para el pago de traslados de miembros de comunidades indígenas que requieran atención medica o jurídica especializada, traslado de cuerpos, asi como para la partición en eventos de manifestación cultural, entregados.</t>
  </si>
  <si>
    <t>COMPONENTE 8</t>
  </si>
  <si>
    <t>Capacitaciones e insumos para el desarrollo de ecotecnias en comunidades indígenas otorgados.</t>
  </si>
  <si>
    <t>Porcentaje de capaciones realizadas</t>
  </si>
  <si>
    <t>(Capacitaciones realizadas/capacitaciones programadas)*100</t>
  </si>
  <si>
    <t>Memorias de los eventos que contengan evidencias, listas de asistencia y demás trabajos generados.</t>
  </si>
  <si>
    <t xml:space="preserve">Consultas realizadas a comunidades indígenas definidas dentro del consejo Consultivo de la Comisión Estatal Indígena </t>
  </si>
  <si>
    <t>Consultas programadas a comunidades Indígenas definidas dentro del Consejo Consultivo de la Comisión Estatal Indígena realizadas</t>
  </si>
  <si>
    <t>Número de comunidades y localidades indígenas del Estado de Jalisco empadronadas</t>
  </si>
  <si>
    <t>Número de comunidades y localidades indígenas del Estado de Jalisco consideradas en la Ley sobre los derechos y el Desarrollo de los Pueblos Indígenas del Estado de Jalisco</t>
  </si>
  <si>
    <t>Convenios para la coordinación intersectorial en beneficio de los pueblos  y comunidades indiígenas, celebrados.</t>
  </si>
  <si>
    <t>/Convenios para la coordinación intersectorial en beneficio de los pueblos y comunidades indígenas, programados</t>
  </si>
  <si>
    <t>Número de modulos funcionales del Sistema de base de datos  que contenga el padrón de municipios con población indígena</t>
  </si>
  <si>
    <t>Número de modulos programados por desarrollar del Sistema de base de datos  que contenga el padrón de municipios con población indígena</t>
  </si>
  <si>
    <t>META 2016</t>
  </si>
  <si>
    <t>Actividad  1</t>
  </si>
  <si>
    <t>Actividad 2</t>
  </si>
  <si>
    <t>Actividad 1</t>
  </si>
  <si>
    <t>Desarrollo Integral de los Pueblos Indígenas</t>
  </si>
  <si>
    <t xml:space="preserve">Contribuir al Impulso del desarrollo integral y participativo de la población indígena, mediante la consulta, asesorias juridicas y multiculturales, capacitaciones en ecotecnologias, entrega de apoyos para traslados de personas,  enfermos y cuerpos así como  la transversalización del tema indígena en las políticas públicas del Estado. </t>
  </si>
  <si>
    <t>Actividad 3</t>
  </si>
  <si>
    <t xml:space="preserve">Actividad 4 </t>
  </si>
  <si>
    <t xml:space="preserve">Consultas a  pueblos y comunidades indígenas definidas dentro del Consejo Consultivo de la Comisión Estatal Indígena sobre  temas de desarrollo  de los Pueblos y Comunidades indígenas </t>
  </si>
  <si>
    <t>Sesiones del consejo consultivo y comisiones de trabajo.</t>
  </si>
  <si>
    <t>Diseño de insumos para la aplicaciòn de  consultas en Comunidades Indìgenas</t>
  </si>
  <si>
    <t>Número de solicitudes recibidas</t>
  </si>
  <si>
    <t># de solicitudes recibidas
Total de solicitudes programadas</t>
  </si>
  <si>
    <t>Convocatorias abiertas para recepción de solicitudes e interes por parte de las comunidades solicitantes</t>
  </si>
  <si>
    <t>Números de estudios realizados para emitir dictámenes técnicos.</t>
  </si>
  <si>
    <t xml:space="preserve"># Estudios realizados
Total de estudios programados </t>
  </si>
  <si>
    <t>Investigación que sustenta el estudio</t>
  </si>
  <si>
    <t>Números de visitas realizadas .</t>
  </si>
  <si>
    <t># Visitas realizadas
Total de visitas programadas</t>
  </si>
  <si>
    <t>Bitácora de visitas.</t>
  </si>
  <si>
    <t>Actividad 4</t>
  </si>
  <si>
    <t>Número de resoluciones  de status presentada</t>
  </si>
  <si>
    <t># de resoluciones  de status presentadas
Total de solicitudes recibidas.</t>
  </si>
  <si>
    <t>Dictamenes finales</t>
  </si>
  <si>
    <t xml:space="preserve">Diagnòstico de proyectos sustentados con los resultados de las consultas a pueblos y comunidades indígenas del Estado de Jalisco </t>
  </si>
  <si>
    <t>Número de expedientes elaborados por municipio con información de población indígena.</t>
  </si>
  <si>
    <t>#  de expedientes elaborados
Total de expedientes por elaborar.</t>
  </si>
  <si>
    <t>Expedientes concluídos por municipios.</t>
  </si>
  <si>
    <t>Actividad 5</t>
  </si>
  <si>
    <t>Actividad 6</t>
  </si>
  <si>
    <t>Actividad 7</t>
  </si>
  <si>
    <t>Publicaciòn de convocatoria</t>
  </si>
  <si>
    <t>Recibir las solicitudes de incorporación.</t>
  </si>
  <si>
    <t>Sesión para la Instauración de los procedimientos de estudios.</t>
  </si>
  <si>
    <t>Sesión del comité para revisar avances de las solicitudes de incorporación.</t>
  </si>
  <si>
    <t>Elaborar los expedientes por municipio del primer padrón de comunidades y localidades indígenas con información que contengan datos sobre la población indígena originaria, jornalera y migrante residente, que ayuden a la atención de cada tipo de población.</t>
  </si>
  <si>
    <t>Diseño  de diagnostico para Pueblos y Comunidades Indìgenas del Estado de Jalisco.</t>
  </si>
  <si>
    <t>Aplicación del Diagnòstico  en Pueblos y Comunidades Indígenas.</t>
  </si>
  <si>
    <t xml:space="preserve">Diseño del sistema de Información de Pueblos y Comunidades Indígenas del Estado de Jalisco. (SIPIEJ)  </t>
  </si>
  <si>
    <t>Número de convenios celebrados con las dependencias de la Administración Publica.</t>
  </si>
  <si>
    <t># Convenios celebrados 
Total de dependencias publicas de la Administración Publica Estatal</t>
  </si>
  <si>
    <t>Convenios firmados.</t>
  </si>
  <si>
    <t>Cuatrimestral</t>
  </si>
  <si>
    <t>Convenios firmados y evidencias obtenias en los actos publicos.</t>
  </si>
  <si>
    <t>Número de tareas de colaboración con los municipios con presencia indígena</t>
  </si>
  <si>
    <t># de tareas de colaboración realizadas
Total de municipios con presencia indígena</t>
  </si>
  <si>
    <t>Convenios de colaboración firmados.</t>
  </si>
  <si>
    <t>Convenios de colaboración firmados y evidencias obtenias en las tareas realizadas.</t>
  </si>
  <si>
    <t>Número de asesorias brindadas</t>
  </si>
  <si>
    <t># de asesorias otorgadas
Total de asesorias programadas</t>
  </si>
  <si>
    <t>Bitácora de asesorías realizadas</t>
  </si>
  <si>
    <t>Mensual</t>
  </si>
  <si>
    <t>Concentrado de las asesorias juridicas que se otorgan, caso, y nombre del o los beneficiarios.</t>
  </si>
  <si>
    <t>Número de talleres impartidos</t>
  </si>
  <si>
    <t># de talleres impartidos
Total de talleres programdos</t>
  </si>
  <si>
    <t>listas de asistencia</t>
  </si>
  <si>
    <t>Evidencias gráficas y listas de asistencias</t>
  </si>
  <si>
    <t>Número de conflictos resueltos entre los miembros de las comunidades indígenas.</t>
  </si>
  <si>
    <t>Número de conflictos resueltos entre los miembros de las comunidades indígenas.
Total de conflicos estimados</t>
  </si>
  <si>
    <t>Actas de conciliación entre comunidades firmadas por autoridades tradicionales indígenas</t>
  </si>
  <si>
    <t>Número de cursos impartidos.</t>
  </si>
  <si>
    <t># de cursos impartidos
Total de cursos programadas</t>
  </si>
  <si>
    <t>Listas de asistencia</t>
  </si>
  <si>
    <t>Número de talleres realizados</t>
  </si>
  <si>
    <t># de talleres realizados
Total de talleres programadas</t>
  </si>
  <si>
    <t>Número de asesorías brindadas para la elaboración de proyectos en materia de Cultura Indígena a los miembros de las comunidades indígenas</t>
  </si>
  <si>
    <t># de asesorias brindadas
Total de asesorias programadas</t>
  </si>
  <si>
    <t>Número de actividades deportivas realizadas</t>
  </si>
  <si>
    <t># de actividades deportivas realizadas
Total de actividades programadas</t>
  </si>
  <si>
    <t>Convocatorias</t>
  </si>
  <si>
    <t>Número de cuerpos trasladados a sus comunidades de origen.</t>
  </si>
  <si>
    <t># de cuerpos trasladados
Total de cuerpos programados para su traslado</t>
  </si>
  <si>
    <t>solicitudes de apoyo</t>
  </si>
  <si>
    <t>Número de personas trasladadas</t>
  </si>
  <si>
    <t xml:space="preserve"># de personas trasladadas
Topal de personas programadas.
</t>
  </si>
  <si>
    <t>Solicitudes de apoyo</t>
  </si>
  <si>
    <t>Traslado de cuerpos a sus comunidades de origen.</t>
  </si>
  <si>
    <t>Apoyar con el traslado de personas  que salen de sus comunidades para recibir atención médica que venga en situación de urgencia</t>
  </si>
  <si>
    <t>Apoyar  con el traslado de las personas que salen de su comunidad para recibir asesoría jurídica y/o visitar a familiares de internos de centros de readaptación social o en su caso apoyo para traslado de traductores</t>
  </si>
  <si>
    <t>Apoyar  con el traslado de las personas que salen de su comunidad para acudir a proyectar sus manifestaciones culturales en exposiciones, conferencias, talleres y cuando se le otorga por primera vez recurso cultural.</t>
  </si>
  <si>
    <t>Apoyar con el  traslado de personas que salen de su comunidad para asistir y representar a nivel Estado o nacional a sus lugares de origen en actividades deportivas.</t>
  </si>
  <si>
    <t>Brigadas de registros extemporaneos para garantizar el Derecho a la Identidad de la Poblaciòn Indìgena del Estado de Jalisco en coordinación con instancias Estatales, Municipales y Comunidades Indígenas.</t>
  </si>
  <si>
    <t>Número de brigadas  realizadas en comunidades indígenas en coordinaciòn  de instanias gubernamentales y las comunidades.</t>
  </si>
  <si>
    <t># Acciones realizadas 
Total de accioones programadas de la Administración Publica Estatal</t>
  </si>
  <si>
    <t>Actas expedidas por el Registro Civil</t>
  </si>
  <si>
    <t>Diseño y construcción de Indìcadores de Desarrollo  para Pueblos y Comunidades Indígenas.</t>
  </si>
  <si>
    <t xml:space="preserve"> </t>
  </si>
  <si>
    <t>Número de Diagnòtico de la Situación Nutricional en la Primera Infancia de la Población Indígena Wixaritari, realizado.</t>
  </si>
  <si>
    <t>Número de Expo ventas realizados</t>
  </si>
  <si>
    <t># de artesanos beneficiados con venta de artesanías
Total de artesanos empadronados</t>
  </si>
  <si>
    <t>Registros de Asistencias</t>
  </si>
  <si>
    <t>Asesorar y apoyar en la elaboración de proyectos en materia de cultura indígena a los miembros de los pueblos y comunidades indígenas.</t>
  </si>
  <si>
    <t>Promover entre los integrantes de los Pueblos y comunidades indígenas actividades deportivas y de recreación.</t>
  </si>
  <si>
    <t xml:space="preserve">Expoventas artesanales </t>
  </si>
  <si>
    <t>Impartir talleres de multiculturalidad dirigido a funcionarios publicos; asì como, talleres para la apreciación del arte y cultura indígena a la sociedad.</t>
  </si>
  <si>
    <t>Capacitaciones a miembros de comunidades indígenas para la elaboración de ecotecnías.</t>
  </si>
  <si>
    <t>Implementación de ecotecnías en Comunidades Indígenas.</t>
  </si>
  <si>
    <t>Número de capacitaciones dirigidos a miembros de Comunidades Indìgenas</t>
  </si>
  <si>
    <t>Número de ecotecnías implementadas en Comunidades Indìgenas.</t>
  </si>
  <si>
    <t>(Número de capacitaciones realizadas/Capacitaciones programadas)*100</t>
  </si>
  <si>
    <t>Capacitaciones</t>
  </si>
  <si>
    <t>(Número de ecotecnias realizadas/Ecotecnias programadas)*100</t>
  </si>
  <si>
    <t>Módulos de ecotecnías</t>
  </si>
  <si>
    <t>Convenios firmados y evidencias obtenidas en los actos publicos.</t>
  </si>
  <si>
    <t>Llevar a cabo estudios para realizar los dictámenes técnicos de incorporación.</t>
  </si>
  <si>
    <t>Llevar a cabo visitas de verificación en campo para respaldo de los dictamenes técnicos.</t>
  </si>
  <si>
    <t>Bianual</t>
  </si>
  <si>
    <t>(Número de comunidades y localidades indígenas del Estado de Jalisco enlistadas/Número de solicitudes de incorporación recibidas en la Comisión Estatal Indígena)*100</t>
  </si>
  <si>
    <t># de convenios realizadas
Total de convenios con organismos de la sociedad civil</t>
  </si>
  <si>
    <t>Número convenios de olaboración con los organismos de la sociedad civil</t>
  </si>
  <si>
    <t>Generar convenios de colaboración con las dependencias de la Administración Publica Estatal.</t>
  </si>
  <si>
    <t xml:space="preserve">Generar convenios de colaboración con los municipios con presencia Indígena. </t>
  </si>
  <si>
    <t xml:space="preserve">Generación de  convenios de colaboración con organismos de la sociedad civil. </t>
  </si>
  <si>
    <t>1.1 Brindar asesorias juridicas con el apoyo de interpretes y traductores de su lengua a los miembros de los pueblos y comunidades indígenas.</t>
  </si>
  <si>
    <t xml:space="preserve"> Impartir cursos de capacitación en materia de derechos indígenas a las diversas dependencias del poder ejecutivo estatal y municipal encargada de la procuración de justicia.</t>
  </si>
  <si>
    <t>Impartir talleres sobre vigencias de derechos indígenas y derechos humanos en las comunidades.</t>
  </si>
  <si>
    <t>Asesorias en materia de vigencias de derechos indígenas a las organizaciones de los sectores sociales y privados que lo soliciten.</t>
  </si>
  <si>
    <t>1.6 Coadyuvar en la mediación de los conflictos suscitados con los miembros de las comunidades indígenas en los términos de la Ley de Justicia Alternativa del Estado.</t>
  </si>
  <si>
    <t>Canalización de casos a instancias gubernamentales para su atención y seguimiento.</t>
  </si>
  <si>
    <t>Número de casos canalizados a instancias gubernamentales para su atención</t>
  </si>
  <si>
    <t># de canalizaciones realizadas
Total de canalizaciones recibidas en el año anterior</t>
  </si>
  <si>
    <t>Casos canalizados a instancias gubernamentales para su atención</t>
  </si>
  <si>
    <t>mensual</t>
  </si>
  <si>
    <t xml:space="preserve">  </t>
  </si>
  <si>
    <t>Elaboración del Diagnóstico de la Situación Nutricional en la Primera Infancia de la Población Indígena Wixaritari.</t>
  </si>
  <si>
    <t>Apoyos para el pago de traslados de miembros de comunidades indígenas que requieran atención medica o jurídica especializada, traslado de cuerpos, asi como para la participación en eventos de manifestación cultural, entregados.</t>
  </si>
  <si>
    <t>COMPONENTE 1 GUADALUPE</t>
  </si>
  <si>
    <t>COMPONENTE 2 GISELA</t>
  </si>
  <si>
    <t>COMPONENTE 3 ANTONIO</t>
  </si>
  <si>
    <t>COMPONENTE 4 CELINA</t>
  </si>
  <si>
    <t>COMPONENTE 5 FELIPA</t>
  </si>
  <si>
    <t>COMPONENTE 6 CONCEPCION</t>
  </si>
  <si>
    <t>COMPONENTE 7 ELVIA</t>
  </si>
  <si>
    <t>COMPONENTE 8 ROBERTO Y NICOLAS</t>
  </si>
  <si>
    <t>RESPONSABLES POR COMPONENTE</t>
  </si>
  <si>
    <t>CONSULTA</t>
  </si>
  <si>
    <t>PADRON</t>
  </si>
  <si>
    <t>TRANSVERZALIZACION</t>
  </si>
  <si>
    <t>SISTEMA</t>
  </si>
  <si>
    <t>JURIDICOS</t>
  </si>
  <si>
    <t>CULTURA</t>
  </si>
  <si>
    <t>TRASLADOS</t>
  </si>
  <si>
    <t>ECOTECNIAS</t>
  </si>
  <si>
    <t>EN CONSTRUCCIÓN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</si>
</sst>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color indexed="56"/>
      <name val="Arial"/>
      <family val="2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indexed="56"/>
      <name val="Calibri"/>
      <family val="2"/>
      <scheme val="minor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61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164" fontId="6" fillId="0" borderId="5" xfId="1" applyNumberFormat="1" applyFont="1" applyFill="1" applyBorder="1" applyAlignment="1">
      <alignment vertical="center" wrapText="1"/>
    </xf>
    <xf numFmtId="164" fontId="6" fillId="0" borderId="6" xfId="1" applyNumberFormat="1" applyFont="1" applyFill="1" applyBorder="1" applyAlignment="1">
      <alignment vertical="center" wrapText="1"/>
    </xf>
    <xf numFmtId="0" fontId="2" fillId="2" borderId="5" xfId="0" applyNumberFormat="1" applyFont="1" applyFill="1" applyBorder="1" applyAlignment="1">
      <alignment vertical="center" wrapText="1"/>
    </xf>
    <xf numFmtId="0" fontId="2" fillId="2" borderId="6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164" fontId="0" fillId="0" borderId="0" xfId="0" applyNumberFormat="1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2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164" fontId="12" fillId="0" borderId="5" xfId="1" applyNumberFormat="1" applyFont="1" applyFill="1" applyBorder="1" applyAlignment="1">
      <alignment horizontal="center" vertical="center" wrapText="1"/>
    </xf>
    <xf numFmtId="164" fontId="12" fillId="0" borderId="6" xfId="1" applyNumberFormat="1" applyFont="1" applyFill="1" applyBorder="1" applyAlignment="1">
      <alignment horizontal="center" vertical="center" wrapText="1"/>
    </xf>
    <xf numFmtId="164" fontId="12" fillId="0" borderId="3" xfId="1" applyNumberFormat="1" applyFont="1" applyFill="1" applyBorder="1" applyAlignment="1">
      <alignment horizontal="center" vertical="center" wrapText="1"/>
    </xf>
    <xf numFmtId="164" fontId="7" fillId="0" borderId="5" xfId="1" applyNumberFormat="1" applyFont="1" applyFill="1" applyBorder="1" applyAlignment="1">
      <alignment horizontal="center" vertical="center" wrapText="1"/>
    </xf>
    <xf numFmtId="164" fontId="7" fillId="0" borderId="6" xfId="1" applyNumberFormat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2662464</xdr:colOff>
      <xdr:row>2</xdr:row>
      <xdr:rowOff>578689</xdr:rowOff>
    </xdr:to>
    <xdr:pic>
      <xdr:nvPicPr>
        <xdr:cNvPr id="2" name="1 Imagen" descr="http://www.c7jalisco.com/sites/default/files/sedis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733" t="11119" r="-387" b="11707"/>
        <a:stretch/>
      </xdr:blipFill>
      <xdr:spPr bwMode="auto">
        <a:xfrm>
          <a:off x="5283200" y="0"/>
          <a:ext cx="2662464" cy="10993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showGridLines="0" topLeftCell="A43" zoomScale="75" zoomScaleNormal="75" workbookViewId="0">
      <selection activeCell="B47" sqref="B47:B50"/>
    </sheetView>
  </sheetViews>
  <sheetFormatPr baseColWidth="10" defaultRowHeight="15"/>
  <cols>
    <col min="1" max="1" width="26.7109375" customWidth="1"/>
    <col min="2" max="2" width="65.5703125" customWidth="1"/>
    <col min="3" max="3" width="44.7109375" customWidth="1"/>
    <col min="4" max="4" width="40.42578125" customWidth="1"/>
    <col min="5" max="5" width="34.5703125" customWidth="1"/>
    <col min="6" max="6" width="15.85546875" customWidth="1"/>
    <col min="7" max="7" width="14.28515625" customWidth="1"/>
    <col min="8" max="8" width="54.28515625" customWidth="1"/>
    <col min="22" max="22" width="12.85546875" bestFit="1" customWidth="1"/>
  </cols>
  <sheetData>
    <row r="1" spans="1:22" ht="20.25" customHeight="1">
      <c r="A1" s="18" t="s">
        <v>0</v>
      </c>
      <c r="B1" s="2" t="s">
        <v>32</v>
      </c>
      <c r="C1" s="1"/>
      <c r="D1" s="1"/>
      <c r="E1" s="1"/>
      <c r="F1" s="1"/>
      <c r="G1" s="1"/>
      <c r="H1" s="1"/>
    </row>
    <row r="2" spans="1:22" ht="21" customHeight="1">
      <c r="A2" s="18" t="s">
        <v>1</v>
      </c>
      <c r="B2" s="3">
        <v>383</v>
      </c>
      <c r="C2" s="4"/>
      <c r="D2" s="1"/>
      <c r="E2" s="1"/>
      <c r="F2" s="1"/>
      <c r="G2" s="1"/>
      <c r="H2" s="1"/>
    </row>
    <row r="3" spans="1:22" ht="49.5" customHeight="1">
      <c r="A3" s="18" t="s">
        <v>2</v>
      </c>
      <c r="B3" s="5" t="s">
        <v>96</v>
      </c>
      <c r="C3" s="6"/>
      <c r="D3" s="1"/>
      <c r="E3" s="1"/>
      <c r="F3" s="1"/>
      <c r="G3" s="1"/>
      <c r="H3" s="1"/>
    </row>
    <row r="4" spans="1:22">
      <c r="A4" s="1"/>
      <c r="B4" s="1"/>
      <c r="C4" s="1"/>
      <c r="D4" s="1"/>
      <c r="E4" s="1"/>
      <c r="F4" s="1"/>
      <c r="G4" s="1"/>
      <c r="H4" s="1"/>
    </row>
    <row r="5" spans="1:22">
      <c r="A5" s="1"/>
      <c r="B5" s="1"/>
      <c r="C5" s="1"/>
      <c r="D5" s="1"/>
      <c r="E5" s="1"/>
      <c r="F5" s="1"/>
      <c r="G5" s="1"/>
      <c r="H5" s="1"/>
    </row>
    <row r="6" spans="1:22" ht="37.5" customHeight="1">
      <c r="A6" s="18" t="s">
        <v>3</v>
      </c>
      <c r="B6" s="18" t="s">
        <v>4</v>
      </c>
      <c r="C6" s="18" t="s">
        <v>5</v>
      </c>
      <c r="D6" s="18" t="s">
        <v>6</v>
      </c>
      <c r="E6" s="18" t="s">
        <v>7</v>
      </c>
      <c r="F6" s="18" t="s">
        <v>8</v>
      </c>
      <c r="G6" s="18" t="s">
        <v>92</v>
      </c>
      <c r="H6" s="18" t="s">
        <v>30</v>
      </c>
      <c r="I6" s="19"/>
      <c r="J6" s="20" t="s">
        <v>9</v>
      </c>
      <c r="K6" s="20" t="s">
        <v>10</v>
      </c>
      <c r="L6" s="20" t="s">
        <v>11</v>
      </c>
      <c r="M6" s="20" t="s">
        <v>12</v>
      </c>
      <c r="N6" s="20" t="s">
        <v>13</v>
      </c>
      <c r="O6" s="20" t="s">
        <v>14</v>
      </c>
      <c r="P6" s="20" t="s">
        <v>15</v>
      </c>
      <c r="Q6" s="20" t="s">
        <v>16</v>
      </c>
      <c r="R6" s="20" t="s">
        <v>17</v>
      </c>
      <c r="S6" s="20" t="s">
        <v>18</v>
      </c>
      <c r="T6" s="20" t="s">
        <v>19</v>
      </c>
      <c r="U6" s="20" t="s">
        <v>20</v>
      </c>
      <c r="V6" s="20" t="s">
        <v>21</v>
      </c>
    </row>
    <row r="7" spans="1:22" s="22" customFormat="1" ht="21.75" customHeight="1">
      <c r="A7" s="73" t="s">
        <v>22</v>
      </c>
      <c r="B7" s="86" t="s">
        <v>97</v>
      </c>
      <c r="C7" s="86" t="s">
        <v>51</v>
      </c>
      <c r="D7" s="86" t="s">
        <v>235</v>
      </c>
      <c r="E7" s="86" t="s">
        <v>52</v>
      </c>
      <c r="F7" s="86"/>
      <c r="G7" s="86">
        <v>24</v>
      </c>
      <c r="H7" s="23"/>
      <c r="I7" s="21" t="s">
        <v>24</v>
      </c>
      <c r="J7" s="35"/>
      <c r="K7" s="36"/>
      <c r="L7" s="36"/>
      <c r="M7" s="36"/>
      <c r="N7" s="36"/>
      <c r="O7" s="36"/>
      <c r="P7" s="36"/>
      <c r="Q7" s="36"/>
      <c r="R7" s="36"/>
      <c r="S7" s="36"/>
      <c r="T7" s="36"/>
      <c r="U7" s="37"/>
      <c r="V7" s="21">
        <f>+U7+T7+S7+R7+Q7+P7+O7+N7+M7+L7+K7+J7</f>
        <v>0</v>
      </c>
    </row>
    <row r="8" spans="1:22" s="22" customFormat="1">
      <c r="A8" s="74"/>
      <c r="B8" s="87"/>
      <c r="C8" s="87"/>
      <c r="D8" s="87"/>
      <c r="E8" s="87"/>
      <c r="F8" s="87"/>
      <c r="G8" s="87"/>
      <c r="H8" s="108"/>
      <c r="I8" s="104" t="s">
        <v>24</v>
      </c>
      <c r="J8" s="106"/>
      <c r="K8" s="99"/>
      <c r="L8" s="99"/>
      <c r="M8" s="99"/>
      <c r="N8" s="99"/>
      <c r="O8" s="99"/>
      <c r="P8" s="99"/>
      <c r="Q8" s="99"/>
      <c r="R8" s="99"/>
      <c r="S8" s="99"/>
      <c r="T8" s="99"/>
      <c r="U8" s="101"/>
      <c r="V8" s="104">
        <f>+U8+T8+S8+R8+Q8+P8+O8+N8+M8+L8+K8+J8</f>
        <v>0</v>
      </c>
    </row>
    <row r="9" spans="1:22" s="22" customFormat="1" ht="6.75" customHeight="1">
      <c r="A9" s="74"/>
      <c r="B9" s="87"/>
      <c r="C9" s="87"/>
      <c r="D9" s="87"/>
      <c r="E9" s="87"/>
      <c r="F9" s="87"/>
      <c r="G9" s="87"/>
      <c r="H9" s="109"/>
      <c r="I9" s="105"/>
      <c r="J9" s="107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2"/>
      <c r="V9" s="105"/>
    </row>
    <row r="10" spans="1:22" ht="15" customHeight="1">
      <c r="A10" s="74"/>
      <c r="B10" s="87"/>
      <c r="C10" s="87"/>
      <c r="D10" s="87"/>
      <c r="E10" s="87"/>
      <c r="F10" s="87"/>
      <c r="G10" s="87"/>
      <c r="H10" s="79"/>
      <c r="I10" s="7" t="s">
        <v>23</v>
      </c>
      <c r="J10" s="89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1"/>
      <c r="V10" s="8">
        <v>100</v>
      </c>
    </row>
    <row r="11" spans="1:22" ht="26.25" customHeight="1">
      <c r="A11" s="75"/>
      <c r="B11" s="88"/>
      <c r="C11" s="88"/>
      <c r="D11" s="88"/>
      <c r="E11" s="88"/>
      <c r="F11" s="88"/>
      <c r="G11" s="88"/>
      <c r="H11" s="81"/>
      <c r="I11" s="7" t="s">
        <v>24</v>
      </c>
      <c r="J11" s="103" t="e">
        <f>+(V7/J10)*V10</f>
        <v>#DIV/0!</v>
      </c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1"/>
      <c r="V11" s="8"/>
    </row>
    <row r="12" spans="1:22">
      <c r="A12" s="9"/>
      <c r="B12" s="10"/>
      <c r="C12" s="6"/>
      <c r="D12" s="6"/>
      <c r="E12" s="6"/>
      <c r="F12" s="10"/>
      <c r="G12" s="11"/>
      <c r="H12" s="11"/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>
      <c r="A13" s="1"/>
      <c r="B13" s="1"/>
      <c r="C13" s="1"/>
      <c r="D13" s="1"/>
      <c r="E13" s="1"/>
      <c r="F13" s="1"/>
      <c r="G13" s="1"/>
      <c r="H13" s="1"/>
    </row>
    <row r="14" spans="1:22" ht="49.5" customHeight="1">
      <c r="A14" s="18" t="s">
        <v>3</v>
      </c>
      <c r="B14" s="18" t="s">
        <v>4</v>
      </c>
      <c r="C14" s="18" t="s">
        <v>5</v>
      </c>
      <c r="D14" s="18" t="s">
        <v>6</v>
      </c>
      <c r="E14" s="18" t="s">
        <v>7</v>
      </c>
      <c r="F14" s="18" t="s">
        <v>8</v>
      </c>
      <c r="G14" s="18" t="s">
        <v>92</v>
      </c>
      <c r="H14" s="18" t="s">
        <v>30</v>
      </c>
      <c r="I14" s="19"/>
      <c r="J14" s="20" t="s">
        <v>9</v>
      </c>
      <c r="K14" s="20" t="s">
        <v>10</v>
      </c>
      <c r="L14" s="20" t="s">
        <v>11</v>
      </c>
      <c r="M14" s="20" t="s">
        <v>12</v>
      </c>
      <c r="N14" s="20" t="s">
        <v>13</v>
      </c>
      <c r="O14" s="20" t="s">
        <v>14</v>
      </c>
      <c r="P14" s="20" t="s">
        <v>15</v>
      </c>
      <c r="Q14" s="20" t="s">
        <v>16</v>
      </c>
      <c r="R14" s="20" t="s">
        <v>17</v>
      </c>
      <c r="S14" s="20" t="s">
        <v>18</v>
      </c>
      <c r="T14" s="20" t="s">
        <v>19</v>
      </c>
      <c r="U14" s="20" t="s">
        <v>20</v>
      </c>
      <c r="V14" s="20" t="s">
        <v>31</v>
      </c>
    </row>
    <row r="15" spans="1:22" ht="45.75" customHeight="1">
      <c r="A15" s="73" t="s">
        <v>25</v>
      </c>
      <c r="B15" s="86" t="s">
        <v>53</v>
      </c>
      <c r="C15" s="76" t="s">
        <v>33</v>
      </c>
      <c r="D15" s="76" t="s">
        <v>34</v>
      </c>
      <c r="E15" s="86" t="s">
        <v>54</v>
      </c>
      <c r="F15" s="86" t="s">
        <v>26</v>
      </c>
      <c r="G15" s="86"/>
      <c r="H15" s="64" t="s">
        <v>37</v>
      </c>
      <c r="I15" s="7" t="s">
        <v>24</v>
      </c>
      <c r="J15" s="89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1"/>
      <c r="V15" s="8">
        <f>+U15+T15+S15+R15+Q15+P15+O15+N15+M15+L15+K15+J15</f>
        <v>0</v>
      </c>
    </row>
    <row r="16" spans="1:22" ht="38.25" customHeight="1">
      <c r="A16" s="74"/>
      <c r="B16" s="87"/>
      <c r="C16" s="77"/>
      <c r="D16" s="77"/>
      <c r="E16" s="87"/>
      <c r="F16" s="87"/>
      <c r="G16" s="87"/>
      <c r="H16" s="64" t="s">
        <v>38</v>
      </c>
      <c r="I16" s="7" t="s">
        <v>24</v>
      </c>
      <c r="J16" s="38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0"/>
      <c r="V16" s="8">
        <f>+U16+T16+S16+R16+Q16+P16+O16+N16+M16+L16+K16+J16</f>
        <v>0</v>
      </c>
    </row>
    <row r="17" spans="1:22">
      <c r="A17" s="74"/>
      <c r="B17" s="87"/>
      <c r="C17" s="77"/>
      <c r="D17" s="77"/>
      <c r="E17" s="87"/>
      <c r="F17" s="87"/>
      <c r="G17" s="87"/>
      <c r="H17" s="68" t="s">
        <v>35</v>
      </c>
      <c r="I17" s="7" t="s">
        <v>23</v>
      </c>
      <c r="J17" s="89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1"/>
      <c r="V17" s="8">
        <v>100</v>
      </c>
    </row>
    <row r="18" spans="1:22" ht="28.5" customHeight="1">
      <c r="A18" s="75"/>
      <c r="B18" s="88"/>
      <c r="C18" s="78"/>
      <c r="D18" s="78"/>
      <c r="E18" s="88"/>
      <c r="F18" s="88"/>
      <c r="G18" s="88"/>
      <c r="H18" s="69"/>
      <c r="I18" s="7" t="s">
        <v>24</v>
      </c>
      <c r="J18" s="103" t="e">
        <f>(J15/J16)*100</f>
        <v>#DIV/0!</v>
      </c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1"/>
      <c r="V18" s="8"/>
    </row>
    <row r="19" spans="1:22">
      <c r="A19" s="1"/>
      <c r="B19" s="1"/>
      <c r="C19" s="1"/>
      <c r="D19" s="1"/>
      <c r="E19" s="1"/>
      <c r="F19" s="1"/>
      <c r="G19" s="1"/>
      <c r="H19" s="1"/>
    </row>
    <row r="20" spans="1:22">
      <c r="A20" s="1"/>
      <c r="B20" s="1"/>
      <c r="C20" s="1"/>
      <c r="D20" s="1"/>
      <c r="E20" s="1"/>
      <c r="F20" s="1"/>
      <c r="G20" s="1"/>
      <c r="H20" s="1"/>
    </row>
    <row r="21" spans="1:22" ht="25.5" customHeight="1">
      <c r="A21" s="18" t="s">
        <v>3</v>
      </c>
      <c r="B21" s="18" t="s">
        <v>4</v>
      </c>
      <c r="C21" s="18" t="s">
        <v>5</v>
      </c>
      <c r="D21" s="18" t="s">
        <v>6</v>
      </c>
      <c r="E21" s="18" t="s">
        <v>7</v>
      </c>
      <c r="F21" s="18" t="s">
        <v>8</v>
      </c>
      <c r="G21" s="18" t="s">
        <v>92</v>
      </c>
      <c r="H21" s="18" t="s">
        <v>30</v>
      </c>
      <c r="I21" s="19"/>
      <c r="J21" s="20" t="s">
        <v>9</v>
      </c>
      <c r="K21" s="20" t="s">
        <v>10</v>
      </c>
      <c r="L21" s="20" t="s">
        <v>11</v>
      </c>
      <c r="M21" s="20" t="s">
        <v>12</v>
      </c>
      <c r="N21" s="20" t="s">
        <v>13</v>
      </c>
      <c r="O21" s="20" t="s">
        <v>14</v>
      </c>
      <c r="P21" s="20" t="s">
        <v>15</v>
      </c>
      <c r="Q21" s="20" t="s">
        <v>16</v>
      </c>
      <c r="R21" s="20" t="s">
        <v>17</v>
      </c>
      <c r="S21" s="20" t="s">
        <v>18</v>
      </c>
      <c r="T21" s="20" t="s">
        <v>19</v>
      </c>
      <c r="U21" s="20" t="s">
        <v>20</v>
      </c>
      <c r="V21" s="20" t="s">
        <v>31</v>
      </c>
    </row>
    <row r="22" spans="1:22" ht="37.5" customHeight="1">
      <c r="A22" s="73" t="s">
        <v>27</v>
      </c>
      <c r="B22" s="83" t="s">
        <v>55</v>
      </c>
      <c r="C22" s="76" t="s">
        <v>56</v>
      </c>
      <c r="D22" s="76" t="s">
        <v>57</v>
      </c>
      <c r="E22" s="86" t="s">
        <v>58</v>
      </c>
      <c r="F22" s="86" t="s">
        <v>26</v>
      </c>
      <c r="G22" s="86">
        <v>100</v>
      </c>
      <c r="H22" s="62" t="s">
        <v>84</v>
      </c>
      <c r="I22" s="7" t="s">
        <v>24</v>
      </c>
      <c r="J22" s="38">
        <v>2</v>
      </c>
      <c r="K22" s="39">
        <v>0</v>
      </c>
      <c r="L22" s="39"/>
      <c r="M22" s="39"/>
      <c r="N22" s="39"/>
      <c r="O22" s="39"/>
      <c r="P22" s="39"/>
      <c r="Q22" s="39"/>
      <c r="R22" s="39"/>
      <c r="S22" s="39"/>
      <c r="T22" s="39">
        <v>5</v>
      </c>
      <c r="U22" s="30"/>
      <c r="V22" s="8">
        <f>+U22+T22+S22+R22+Q22+P22+O22+N22+M22+L22+K22+J22</f>
        <v>7</v>
      </c>
    </row>
    <row r="23" spans="1:22" ht="47.25" customHeight="1">
      <c r="A23" s="74"/>
      <c r="B23" s="84"/>
      <c r="C23" s="77"/>
      <c r="D23" s="77"/>
      <c r="E23" s="87"/>
      <c r="F23" s="87"/>
      <c r="G23" s="87"/>
      <c r="H23" s="62" t="s">
        <v>85</v>
      </c>
      <c r="I23" s="7" t="s">
        <v>24</v>
      </c>
      <c r="J23" s="38"/>
      <c r="K23" s="39"/>
      <c r="L23" s="39">
        <v>1</v>
      </c>
      <c r="M23" s="39"/>
      <c r="N23" s="39">
        <v>1</v>
      </c>
      <c r="O23" s="39">
        <v>1</v>
      </c>
      <c r="P23" s="39"/>
      <c r="Q23" s="39">
        <v>1</v>
      </c>
      <c r="R23" s="39"/>
      <c r="S23" s="39">
        <v>1</v>
      </c>
      <c r="T23" s="39">
        <v>1</v>
      </c>
      <c r="U23" s="30">
        <v>1</v>
      </c>
      <c r="V23" s="8">
        <f>+U23+T23+S23+R23+Q23+P23+O23+N23+M23+L23+K23+J23</f>
        <v>7</v>
      </c>
    </row>
    <row r="24" spans="1:22" ht="36.75" customHeight="1">
      <c r="A24" s="74"/>
      <c r="B24" s="84"/>
      <c r="C24" s="77"/>
      <c r="D24" s="77"/>
      <c r="E24" s="87"/>
      <c r="F24" s="87"/>
      <c r="G24" s="87"/>
      <c r="H24" s="68" t="s">
        <v>56</v>
      </c>
      <c r="I24" s="7" t="s">
        <v>23</v>
      </c>
      <c r="J24" s="89">
        <v>7</v>
      </c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1"/>
      <c r="V24" s="8">
        <v>100</v>
      </c>
    </row>
    <row r="25" spans="1:22" ht="58.5" customHeight="1">
      <c r="A25" s="75"/>
      <c r="B25" s="85"/>
      <c r="C25" s="78"/>
      <c r="D25" s="78"/>
      <c r="E25" s="88"/>
      <c r="F25" s="88"/>
      <c r="G25" s="88"/>
      <c r="H25" s="69"/>
      <c r="I25" s="7" t="s">
        <v>24</v>
      </c>
      <c r="J25" s="89">
        <f>+(V22/J24)*V24</f>
        <v>100</v>
      </c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1"/>
      <c r="V25" s="8"/>
    </row>
    <row r="26" spans="1:22">
      <c r="A26" s="17"/>
      <c r="B26" s="17"/>
      <c r="C26" s="17"/>
      <c r="D26" s="17"/>
      <c r="E26" s="17"/>
      <c r="F26" s="17"/>
      <c r="G26" s="17"/>
      <c r="H26" s="17"/>
      <c r="I26" s="12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3"/>
    </row>
    <row r="27" spans="1:22" ht="26.25" customHeight="1">
      <c r="A27" s="18" t="s">
        <v>3</v>
      </c>
      <c r="B27" s="18" t="s">
        <v>4</v>
      </c>
      <c r="C27" s="18" t="s">
        <v>5</v>
      </c>
      <c r="D27" s="18" t="s">
        <v>6</v>
      </c>
      <c r="E27" s="18" t="s">
        <v>7</v>
      </c>
      <c r="F27" s="18" t="s">
        <v>8</v>
      </c>
      <c r="G27" s="18" t="s">
        <v>92</v>
      </c>
      <c r="H27" s="18" t="s">
        <v>30</v>
      </c>
      <c r="I27" s="19"/>
      <c r="J27" s="20" t="s">
        <v>9</v>
      </c>
      <c r="K27" s="20" t="s">
        <v>10</v>
      </c>
      <c r="L27" s="20" t="s">
        <v>11</v>
      </c>
      <c r="M27" s="20" t="s">
        <v>12</v>
      </c>
      <c r="N27" s="20" t="s">
        <v>13</v>
      </c>
      <c r="O27" s="20" t="s">
        <v>14</v>
      </c>
      <c r="P27" s="20" t="s">
        <v>15</v>
      </c>
      <c r="Q27" s="20" t="s">
        <v>16</v>
      </c>
      <c r="R27" s="20" t="s">
        <v>17</v>
      </c>
      <c r="S27" s="20" t="s">
        <v>18</v>
      </c>
      <c r="T27" s="20" t="s">
        <v>19</v>
      </c>
      <c r="U27" s="20" t="s">
        <v>20</v>
      </c>
      <c r="V27" s="20" t="s">
        <v>31</v>
      </c>
    </row>
    <row r="28" spans="1:22" ht="42.75" customHeight="1">
      <c r="A28" s="73" t="s">
        <v>28</v>
      </c>
      <c r="B28" s="83" t="s">
        <v>59</v>
      </c>
      <c r="C28" s="83" t="s">
        <v>60</v>
      </c>
      <c r="D28" s="76" t="s">
        <v>61</v>
      </c>
      <c r="E28" s="70" t="s">
        <v>62</v>
      </c>
      <c r="F28" s="70" t="s">
        <v>198</v>
      </c>
      <c r="G28" s="70">
        <v>50</v>
      </c>
      <c r="H28" s="64" t="s">
        <v>86</v>
      </c>
      <c r="I28" s="15" t="s">
        <v>24</v>
      </c>
      <c r="J28" s="40">
        <v>0</v>
      </c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2"/>
      <c r="V28" s="8">
        <f>+U28+T28+S28+R28+Q28+P28+O28+N28+M28+L28+K28+J28</f>
        <v>0</v>
      </c>
    </row>
    <row r="29" spans="1:22" ht="60" customHeight="1">
      <c r="A29" s="74"/>
      <c r="B29" s="84"/>
      <c r="C29" s="84"/>
      <c r="D29" s="77"/>
      <c r="E29" s="71"/>
      <c r="F29" s="71"/>
      <c r="G29" s="71"/>
      <c r="H29" s="64" t="s">
        <v>87</v>
      </c>
      <c r="I29" s="15" t="s">
        <v>24</v>
      </c>
      <c r="J29" s="40">
        <v>0</v>
      </c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2">
        <v>50</v>
      </c>
      <c r="V29" s="8">
        <f>+U29+T29+S29+R29+Q29+P29+O29+N29+M29+L29+K29+J29</f>
        <v>50</v>
      </c>
    </row>
    <row r="30" spans="1:22" ht="50.25" customHeight="1">
      <c r="A30" s="74"/>
      <c r="B30" s="84"/>
      <c r="C30" s="84"/>
      <c r="D30" s="77"/>
      <c r="E30" s="71"/>
      <c r="F30" s="71"/>
      <c r="G30" s="71"/>
      <c r="H30" s="68" t="s">
        <v>60</v>
      </c>
      <c r="I30" s="7" t="s">
        <v>23</v>
      </c>
      <c r="J30" s="110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2"/>
      <c r="V30" s="8">
        <v>100</v>
      </c>
    </row>
    <row r="31" spans="1:22" ht="38.25" customHeight="1">
      <c r="A31" s="75"/>
      <c r="B31" s="85"/>
      <c r="C31" s="85"/>
      <c r="D31" s="78"/>
      <c r="E31" s="72"/>
      <c r="F31" s="72"/>
      <c r="G31" s="72"/>
      <c r="H31" s="69"/>
      <c r="I31" s="7" t="s">
        <v>24</v>
      </c>
      <c r="J31" s="89" t="e">
        <f>+(V28/J30)*V30</f>
        <v>#DIV/0!</v>
      </c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1"/>
      <c r="V31" s="8"/>
    </row>
    <row r="32" spans="1:22">
      <c r="A32" s="1"/>
      <c r="B32" s="1"/>
      <c r="C32" s="1"/>
      <c r="D32" s="1"/>
      <c r="E32" s="1"/>
      <c r="F32" s="1"/>
      <c r="G32" s="1"/>
      <c r="H32" s="1"/>
    </row>
    <row r="33" spans="1:22" ht="27" customHeight="1">
      <c r="A33" s="18" t="s">
        <v>3</v>
      </c>
      <c r="B33" s="18" t="s">
        <v>4</v>
      </c>
      <c r="C33" s="18" t="s">
        <v>5</v>
      </c>
      <c r="D33" s="18" t="s">
        <v>6</v>
      </c>
      <c r="E33" s="18" t="s">
        <v>7</v>
      </c>
      <c r="F33" s="18" t="s">
        <v>8</v>
      </c>
      <c r="G33" s="18" t="s">
        <v>92</v>
      </c>
      <c r="H33" s="18" t="s">
        <v>30</v>
      </c>
      <c r="I33" s="19"/>
      <c r="J33" s="20" t="s">
        <v>9</v>
      </c>
      <c r="K33" s="20" t="s">
        <v>10</v>
      </c>
      <c r="L33" s="20" t="s">
        <v>11</v>
      </c>
      <c r="M33" s="20" t="s">
        <v>12</v>
      </c>
      <c r="N33" s="20" t="s">
        <v>13</v>
      </c>
      <c r="O33" s="20" t="s">
        <v>14</v>
      </c>
      <c r="P33" s="20" t="s">
        <v>15</v>
      </c>
      <c r="Q33" s="20" t="s">
        <v>16</v>
      </c>
      <c r="R33" s="20" t="s">
        <v>17</v>
      </c>
      <c r="S33" s="20" t="s">
        <v>18</v>
      </c>
      <c r="T33" s="20" t="s">
        <v>19</v>
      </c>
      <c r="U33" s="20" t="s">
        <v>20</v>
      </c>
      <c r="V33" s="20" t="s">
        <v>31</v>
      </c>
    </row>
    <row r="34" spans="1:22" ht="48" customHeight="1">
      <c r="A34" s="73" t="s">
        <v>29</v>
      </c>
      <c r="B34" s="83" t="s">
        <v>63</v>
      </c>
      <c r="C34" s="76" t="s">
        <v>64</v>
      </c>
      <c r="D34" s="83" t="s">
        <v>65</v>
      </c>
      <c r="E34" s="86" t="s">
        <v>66</v>
      </c>
      <c r="F34" s="86" t="s">
        <v>26</v>
      </c>
      <c r="G34" s="86">
        <v>100</v>
      </c>
      <c r="H34" s="62" t="s">
        <v>88</v>
      </c>
      <c r="I34" s="16" t="s">
        <v>24</v>
      </c>
      <c r="J34" s="43">
        <v>0</v>
      </c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5"/>
      <c r="V34" s="8">
        <f>+U34+T34+S34+R34+Q34+P34+O34+N34+M34+L34+K34+J34</f>
        <v>0</v>
      </c>
    </row>
    <row r="35" spans="1:22" ht="53.25" customHeight="1">
      <c r="A35" s="74"/>
      <c r="B35" s="84"/>
      <c r="C35" s="77"/>
      <c r="D35" s="84"/>
      <c r="E35" s="87"/>
      <c r="F35" s="87"/>
      <c r="G35" s="87"/>
      <c r="H35" s="62" t="s">
        <v>89</v>
      </c>
      <c r="I35" s="16" t="s">
        <v>24</v>
      </c>
      <c r="J35" s="43">
        <v>0</v>
      </c>
      <c r="K35" s="44">
        <v>1</v>
      </c>
      <c r="L35" s="44">
        <v>1</v>
      </c>
      <c r="M35" s="44"/>
      <c r="N35" s="44">
        <v>1</v>
      </c>
      <c r="O35" s="44"/>
      <c r="P35" s="44"/>
      <c r="Q35" s="44">
        <v>1</v>
      </c>
      <c r="R35" s="44"/>
      <c r="S35" s="44"/>
      <c r="T35" s="44"/>
      <c r="U35" s="45"/>
      <c r="V35" s="8">
        <f>+U35+T35+S35+R35+Q35+P35+O35+N35+M35+L35+K35+J35</f>
        <v>4</v>
      </c>
    </row>
    <row r="36" spans="1:22" ht="60" customHeight="1">
      <c r="A36" s="74"/>
      <c r="B36" s="84"/>
      <c r="C36" s="77"/>
      <c r="D36" s="84"/>
      <c r="E36" s="87"/>
      <c r="F36" s="87"/>
      <c r="G36" s="87"/>
      <c r="H36" s="95" t="s">
        <v>64</v>
      </c>
      <c r="I36" s="16" t="s">
        <v>23</v>
      </c>
      <c r="J36" s="113">
        <v>2</v>
      </c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4"/>
      <c r="V36" s="8">
        <v>100</v>
      </c>
    </row>
    <row r="37" spans="1:22" ht="71.25" customHeight="1">
      <c r="A37" s="75"/>
      <c r="B37" s="85"/>
      <c r="C37" s="78"/>
      <c r="D37" s="85"/>
      <c r="E37" s="88"/>
      <c r="F37" s="88"/>
      <c r="G37" s="88"/>
      <c r="H37" s="95"/>
      <c r="I37" s="16" t="s">
        <v>24</v>
      </c>
      <c r="J37" s="92">
        <f>+(V34/J36)*V36</f>
        <v>0</v>
      </c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4"/>
      <c r="V37" s="8"/>
    </row>
    <row r="38" spans="1:22">
      <c r="A38" s="1"/>
      <c r="B38" s="1"/>
      <c r="C38" s="1"/>
      <c r="D38" s="1"/>
      <c r="E38" s="1"/>
      <c r="F38" s="1"/>
      <c r="G38" s="1"/>
      <c r="H38" s="1"/>
    </row>
    <row r="39" spans="1:22">
      <c r="A39" s="1"/>
      <c r="B39" s="1"/>
      <c r="C39" s="1"/>
      <c r="D39" s="1"/>
      <c r="E39" s="1"/>
      <c r="F39" s="1"/>
      <c r="G39" s="1"/>
      <c r="H39" s="1"/>
    </row>
    <row r="40" spans="1:22" ht="23.25" customHeight="1">
      <c r="A40" s="18" t="s">
        <v>3</v>
      </c>
      <c r="B40" s="18" t="s">
        <v>4</v>
      </c>
      <c r="C40" s="18" t="s">
        <v>5</v>
      </c>
      <c r="D40" s="18" t="s">
        <v>6</v>
      </c>
      <c r="E40" s="18" t="s">
        <v>7</v>
      </c>
      <c r="F40" s="18" t="s">
        <v>8</v>
      </c>
      <c r="G40" s="18" t="s">
        <v>92</v>
      </c>
      <c r="H40" s="18" t="s">
        <v>30</v>
      </c>
      <c r="I40" s="19"/>
      <c r="J40" s="20" t="s">
        <v>9</v>
      </c>
      <c r="K40" s="20" t="s">
        <v>10</v>
      </c>
      <c r="L40" s="20" t="s">
        <v>11</v>
      </c>
      <c r="M40" s="20" t="s">
        <v>12</v>
      </c>
      <c r="N40" s="20" t="s">
        <v>13</v>
      </c>
      <c r="O40" s="20" t="s">
        <v>14</v>
      </c>
      <c r="P40" s="20" t="s">
        <v>15</v>
      </c>
      <c r="Q40" s="20" t="s">
        <v>16</v>
      </c>
      <c r="R40" s="20" t="s">
        <v>17</v>
      </c>
      <c r="S40" s="20" t="s">
        <v>18</v>
      </c>
      <c r="T40" s="20" t="s">
        <v>19</v>
      </c>
      <c r="U40" s="20" t="s">
        <v>20</v>
      </c>
      <c r="V40" s="20" t="s">
        <v>31</v>
      </c>
    </row>
    <row r="41" spans="1:22" ht="40.5" customHeight="1">
      <c r="A41" s="73" t="s">
        <v>47</v>
      </c>
      <c r="B41" s="83" t="s">
        <v>67</v>
      </c>
      <c r="C41" s="96" t="s">
        <v>68</v>
      </c>
      <c r="D41" s="96" t="s">
        <v>69</v>
      </c>
      <c r="E41" s="96" t="s">
        <v>70</v>
      </c>
      <c r="F41" s="70" t="s">
        <v>26</v>
      </c>
      <c r="G41" s="70">
        <v>100</v>
      </c>
      <c r="H41" s="62" t="s">
        <v>90</v>
      </c>
      <c r="I41" s="16" t="s">
        <v>24</v>
      </c>
      <c r="J41" s="38">
        <v>0</v>
      </c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0"/>
      <c r="V41" s="8">
        <f>+U41+T41+S41+R41+Q41+P41+O41+N41+M41+L41+K41+J41</f>
        <v>0</v>
      </c>
    </row>
    <row r="42" spans="1:22" ht="54" customHeight="1">
      <c r="A42" s="74"/>
      <c r="B42" s="84"/>
      <c r="C42" s="97"/>
      <c r="D42" s="97"/>
      <c r="E42" s="97"/>
      <c r="F42" s="71"/>
      <c r="G42" s="71"/>
      <c r="H42" s="62" t="s">
        <v>91</v>
      </c>
      <c r="I42" s="16" t="s">
        <v>24</v>
      </c>
      <c r="J42" s="38">
        <v>0</v>
      </c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0">
        <v>50</v>
      </c>
      <c r="V42" s="8">
        <f>+U42+T42+S42+R42+Q42+P42+O42+N42+M42+L42+K42+J42</f>
        <v>50</v>
      </c>
    </row>
    <row r="43" spans="1:22" ht="40.5" customHeight="1">
      <c r="A43" s="74"/>
      <c r="B43" s="84"/>
      <c r="C43" s="97"/>
      <c r="D43" s="97"/>
      <c r="E43" s="97"/>
      <c r="F43" s="71"/>
      <c r="G43" s="71"/>
      <c r="H43" s="95" t="s">
        <v>68</v>
      </c>
      <c r="I43" s="16" t="s">
        <v>23</v>
      </c>
      <c r="J43" s="38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0"/>
      <c r="V43" s="8">
        <v>100</v>
      </c>
    </row>
    <row r="44" spans="1:22" ht="47.25" customHeight="1">
      <c r="A44" s="75"/>
      <c r="B44" s="85"/>
      <c r="C44" s="98"/>
      <c r="D44" s="98"/>
      <c r="E44" s="98"/>
      <c r="F44" s="72"/>
      <c r="G44" s="72"/>
      <c r="H44" s="95"/>
      <c r="I44" s="16" t="s">
        <v>24</v>
      </c>
      <c r="J44" s="92" t="e">
        <f>+(V41/J43)*V43</f>
        <v>#DIV/0!</v>
      </c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4"/>
      <c r="V44" s="8"/>
    </row>
    <row r="45" spans="1:22" ht="12.75" customHeight="1">
      <c r="A45" s="9"/>
      <c r="B45" s="24"/>
      <c r="C45" s="24"/>
      <c r="D45" s="24"/>
      <c r="E45" s="24"/>
      <c r="F45" s="24"/>
      <c r="G45" s="25"/>
      <c r="H45" s="25"/>
      <c r="I45" s="26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3"/>
    </row>
    <row r="46" spans="1:22" ht="24" customHeight="1">
      <c r="A46" s="18" t="s">
        <v>3</v>
      </c>
      <c r="B46" s="18" t="s">
        <v>4</v>
      </c>
      <c r="C46" s="18" t="s">
        <v>5</v>
      </c>
      <c r="D46" s="18" t="s">
        <v>6</v>
      </c>
      <c r="E46" s="18" t="s">
        <v>7</v>
      </c>
      <c r="F46" s="18" t="s">
        <v>8</v>
      </c>
      <c r="G46" s="18" t="s">
        <v>92</v>
      </c>
      <c r="H46" s="18" t="s">
        <v>30</v>
      </c>
      <c r="I46" s="19"/>
      <c r="J46" s="20" t="s">
        <v>9</v>
      </c>
      <c r="K46" s="20" t="s">
        <v>10</v>
      </c>
      <c r="L46" s="20" t="s">
        <v>11</v>
      </c>
      <c r="M46" s="20" t="s">
        <v>12</v>
      </c>
      <c r="N46" s="20" t="s">
        <v>13</v>
      </c>
      <c r="O46" s="20" t="s">
        <v>14</v>
      </c>
      <c r="P46" s="20" t="s">
        <v>15</v>
      </c>
      <c r="Q46" s="20" t="s">
        <v>16</v>
      </c>
      <c r="R46" s="20" t="s">
        <v>17</v>
      </c>
      <c r="S46" s="20" t="s">
        <v>18</v>
      </c>
      <c r="T46" s="20" t="s">
        <v>19</v>
      </c>
      <c r="U46" s="20" t="s">
        <v>20</v>
      </c>
      <c r="V46" s="20" t="s">
        <v>31</v>
      </c>
    </row>
    <row r="47" spans="1:22" s="22" customFormat="1" ht="61.5" customHeight="1">
      <c r="A47" s="73" t="s">
        <v>71</v>
      </c>
      <c r="B47" s="83" t="s">
        <v>72</v>
      </c>
      <c r="C47" s="83" t="s">
        <v>39</v>
      </c>
      <c r="D47" s="76" t="s">
        <v>40</v>
      </c>
      <c r="E47" s="83" t="s">
        <v>73</v>
      </c>
      <c r="F47" s="86" t="s">
        <v>26</v>
      </c>
      <c r="G47" s="86">
        <v>100</v>
      </c>
      <c r="H47" s="23" t="s">
        <v>41</v>
      </c>
      <c r="I47" s="21" t="s">
        <v>24</v>
      </c>
      <c r="J47" s="35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7">
        <v>0</v>
      </c>
      <c r="V47" s="8">
        <f>+U47+T47+S47+R47+Q47+P47+O47+N47+M47+L47+K47+J47</f>
        <v>0</v>
      </c>
    </row>
    <row r="48" spans="1:22" s="22" customFormat="1" ht="49.5" customHeight="1">
      <c r="A48" s="74"/>
      <c r="B48" s="84"/>
      <c r="C48" s="84"/>
      <c r="D48" s="77"/>
      <c r="E48" s="84"/>
      <c r="F48" s="87"/>
      <c r="G48" s="87"/>
      <c r="H48" s="23" t="s">
        <v>42</v>
      </c>
      <c r="I48" s="21" t="s">
        <v>24</v>
      </c>
      <c r="J48" s="35">
        <v>5</v>
      </c>
      <c r="K48" s="36">
        <v>4</v>
      </c>
      <c r="L48" s="36">
        <v>4</v>
      </c>
      <c r="M48" s="36">
        <v>5</v>
      </c>
      <c r="N48" s="36">
        <v>5</v>
      </c>
      <c r="O48" s="36">
        <v>7</v>
      </c>
      <c r="P48" s="36">
        <v>4</v>
      </c>
      <c r="Q48" s="36">
        <v>5</v>
      </c>
      <c r="R48" s="36">
        <v>6</v>
      </c>
      <c r="S48" s="36">
        <v>4</v>
      </c>
      <c r="T48" s="36">
        <v>5</v>
      </c>
      <c r="U48" s="37">
        <v>4</v>
      </c>
      <c r="V48" s="8">
        <f>+U48+T48+S48+R48+Q48+P48+O48+N48+M48+L48+K48+J48</f>
        <v>58</v>
      </c>
    </row>
    <row r="49" spans="1:22" ht="48.75" customHeight="1">
      <c r="A49" s="74"/>
      <c r="B49" s="84"/>
      <c r="C49" s="84"/>
      <c r="D49" s="77"/>
      <c r="E49" s="84"/>
      <c r="F49" s="87"/>
      <c r="G49" s="87"/>
      <c r="H49" s="79" t="s">
        <v>39</v>
      </c>
      <c r="I49" s="7" t="s">
        <v>23</v>
      </c>
      <c r="J49" s="89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1"/>
      <c r="V49" s="8">
        <v>100</v>
      </c>
    </row>
    <row r="50" spans="1:22" ht="48.75" customHeight="1">
      <c r="A50" s="75"/>
      <c r="B50" s="85"/>
      <c r="C50" s="85"/>
      <c r="D50" s="78"/>
      <c r="E50" s="85"/>
      <c r="F50" s="88"/>
      <c r="G50" s="88"/>
      <c r="H50" s="81"/>
      <c r="I50" s="7" t="s">
        <v>24</v>
      </c>
      <c r="J50" s="92" t="e">
        <f>+(V47/J49)*V49</f>
        <v>#DIV/0!</v>
      </c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4"/>
      <c r="V50" s="8"/>
    </row>
    <row r="51" spans="1:22">
      <c r="A51" s="9"/>
      <c r="B51" s="10"/>
      <c r="C51" s="6"/>
      <c r="D51" s="6"/>
      <c r="E51" s="14"/>
      <c r="F51" s="10"/>
      <c r="G51" s="10"/>
      <c r="H51" s="10"/>
      <c r="I51" s="12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>
      <c r="A52" s="1"/>
      <c r="B52" s="1"/>
      <c r="C52" s="1"/>
      <c r="D52" s="1"/>
      <c r="E52" s="1"/>
      <c r="F52" s="1"/>
      <c r="G52" s="1"/>
      <c r="H52" s="1"/>
    </row>
    <row r="53" spans="1:22" ht="26.25" customHeight="1">
      <c r="A53" s="18" t="s">
        <v>3</v>
      </c>
      <c r="B53" s="18" t="s">
        <v>4</v>
      </c>
      <c r="C53" s="18" t="s">
        <v>5</v>
      </c>
      <c r="D53" s="18" t="s">
        <v>6</v>
      </c>
      <c r="E53" s="18" t="s">
        <v>7</v>
      </c>
      <c r="F53" s="18" t="s">
        <v>8</v>
      </c>
      <c r="G53" s="18" t="s">
        <v>92</v>
      </c>
      <c r="H53" s="18" t="s">
        <v>30</v>
      </c>
      <c r="I53" s="19"/>
      <c r="J53" s="20" t="s">
        <v>9</v>
      </c>
      <c r="K53" s="20" t="s">
        <v>10</v>
      </c>
      <c r="L53" s="20" t="s">
        <v>11</v>
      </c>
      <c r="M53" s="20" t="s">
        <v>12</v>
      </c>
      <c r="N53" s="20" t="s">
        <v>13</v>
      </c>
      <c r="O53" s="20" t="s">
        <v>14</v>
      </c>
      <c r="P53" s="20" t="s">
        <v>15</v>
      </c>
      <c r="Q53" s="20" t="s">
        <v>16</v>
      </c>
      <c r="R53" s="20" t="s">
        <v>17</v>
      </c>
      <c r="S53" s="20" t="s">
        <v>18</v>
      </c>
      <c r="T53" s="20" t="s">
        <v>19</v>
      </c>
      <c r="U53" s="20" t="s">
        <v>20</v>
      </c>
      <c r="V53" s="20" t="s">
        <v>31</v>
      </c>
    </row>
    <row r="54" spans="1:22" s="22" customFormat="1" ht="57.75" customHeight="1">
      <c r="A54" s="73" t="s">
        <v>74</v>
      </c>
      <c r="B54" s="76" t="s">
        <v>75</v>
      </c>
      <c r="C54" s="76" t="s">
        <v>39</v>
      </c>
      <c r="D54" s="76" t="s">
        <v>40</v>
      </c>
      <c r="E54" s="70" t="s">
        <v>76</v>
      </c>
      <c r="F54" s="70" t="s">
        <v>26</v>
      </c>
      <c r="G54" s="70">
        <v>100</v>
      </c>
      <c r="H54" s="63" t="s">
        <v>41</v>
      </c>
      <c r="I54" s="28" t="s">
        <v>24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58">
        <v>0</v>
      </c>
      <c r="Q54" s="58">
        <v>0</v>
      </c>
      <c r="R54" s="58">
        <v>0</v>
      </c>
      <c r="S54" s="58">
        <v>0</v>
      </c>
      <c r="T54" s="58">
        <v>0</v>
      </c>
      <c r="U54" s="58">
        <v>0</v>
      </c>
      <c r="V54" s="8">
        <f>+U54+T54+S54+R54+Q54+P54+O54+N54+M54+L54+K54+J54</f>
        <v>0</v>
      </c>
    </row>
    <row r="55" spans="1:22" s="22" customFormat="1" ht="51.75" customHeight="1">
      <c r="A55" s="74"/>
      <c r="B55" s="77"/>
      <c r="C55" s="77"/>
      <c r="D55" s="77"/>
      <c r="E55" s="71"/>
      <c r="F55" s="71"/>
      <c r="G55" s="71"/>
      <c r="H55" s="63" t="s">
        <v>42</v>
      </c>
      <c r="I55" s="28" t="s">
        <v>24</v>
      </c>
      <c r="J55" s="58">
        <v>1</v>
      </c>
      <c r="K55" s="58">
        <v>11</v>
      </c>
      <c r="L55" s="58">
        <v>14</v>
      </c>
      <c r="M55" s="58">
        <v>13</v>
      </c>
      <c r="N55" s="58">
        <v>24</v>
      </c>
      <c r="O55" s="58">
        <v>13</v>
      </c>
      <c r="P55" s="58">
        <v>2</v>
      </c>
      <c r="Q55" s="58">
        <v>13</v>
      </c>
      <c r="R55" s="58">
        <v>1</v>
      </c>
      <c r="S55" s="58">
        <v>1</v>
      </c>
      <c r="T55" s="58">
        <v>0</v>
      </c>
      <c r="U55" s="58">
        <v>0</v>
      </c>
      <c r="V55" s="8">
        <f>+U55+T55+S55+R55+Q55+P55+O55+N55+M55+L55+K55+J55</f>
        <v>93</v>
      </c>
    </row>
    <row r="56" spans="1:22" ht="47.25" customHeight="1">
      <c r="A56" s="74"/>
      <c r="B56" s="77"/>
      <c r="C56" s="77"/>
      <c r="D56" s="77"/>
      <c r="E56" s="71"/>
      <c r="F56" s="71"/>
      <c r="G56" s="71"/>
      <c r="H56" s="68" t="s">
        <v>39</v>
      </c>
      <c r="I56" s="31" t="s">
        <v>23</v>
      </c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8">
        <v>100</v>
      </c>
    </row>
    <row r="57" spans="1:22" ht="45.75" customHeight="1">
      <c r="A57" s="75"/>
      <c r="B57" s="78"/>
      <c r="C57" s="78"/>
      <c r="D57" s="78"/>
      <c r="E57" s="72"/>
      <c r="F57" s="72"/>
      <c r="G57" s="72"/>
      <c r="H57" s="69"/>
      <c r="I57" s="7" t="s">
        <v>24</v>
      </c>
      <c r="J57" s="115" t="e">
        <f>+(V54/J56)*V56</f>
        <v>#DIV/0!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8"/>
    </row>
    <row r="58" spans="1:22" ht="32.25" customHeight="1">
      <c r="A58" s="9"/>
      <c r="B58" s="24"/>
      <c r="C58" s="27"/>
      <c r="D58" s="27"/>
      <c r="E58" s="27"/>
      <c r="F58" s="24"/>
      <c r="G58" s="25"/>
      <c r="H58" s="25"/>
      <c r="I58" s="12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3"/>
    </row>
    <row r="59" spans="1:22" ht="25.5" customHeight="1">
      <c r="A59" s="18" t="s">
        <v>3</v>
      </c>
      <c r="B59" s="18" t="s">
        <v>4</v>
      </c>
      <c r="C59" s="18" t="s">
        <v>5</v>
      </c>
      <c r="D59" s="18" t="s">
        <v>6</v>
      </c>
      <c r="E59" s="18" t="s">
        <v>7</v>
      </c>
      <c r="F59" s="18" t="s">
        <v>8</v>
      </c>
      <c r="G59" s="18" t="s">
        <v>92</v>
      </c>
      <c r="H59" s="18" t="s">
        <v>30</v>
      </c>
      <c r="I59" s="19"/>
      <c r="J59" s="20" t="s">
        <v>9</v>
      </c>
      <c r="K59" s="20" t="s">
        <v>10</v>
      </c>
      <c r="L59" s="20" t="s">
        <v>11</v>
      </c>
      <c r="M59" s="20" t="s">
        <v>12</v>
      </c>
      <c r="N59" s="20" t="s">
        <v>13</v>
      </c>
      <c r="O59" s="20" t="s">
        <v>14</v>
      </c>
      <c r="P59" s="20" t="s">
        <v>15</v>
      </c>
      <c r="Q59" s="20" t="s">
        <v>16</v>
      </c>
      <c r="R59" s="20" t="s">
        <v>17</v>
      </c>
      <c r="S59" s="20" t="s">
        <v>18</v>
      </c>
      <c r="T59" s="20" t="s">
        <v>19</v>
      </c>
      <c r="U59" s="20" t="s">
        <v>20</v>
      </c>
      <c r="V59" s="20" t="s">
        <v>31</v>
      </c>
    </row>
    <row r="60" spans="1:22" s="22" customFormat="1" ht="55.5" customHeight="1">
      <c r="A60" s="73" t="s">
        <v>77</v>
      </c>
      <c r="B60" s="76" t="s">
        <v>78</v>
      </c>
      <c r="C60" s="79" t="s">
        <v>43</v>
      </c>
      <c r="D60" s="79" t="s">
        <v>44</v>
      </c>
      <c r="E60" s="79" t="s">
        <v>36</v>
      </c>
      <c r="F60" s="79" t="s">
        <v>26</v>
      </c>
      <c r="G60" s="68">
        <v>52</v>
      </c>
      <c r="H60" s="23" t="s">
        <v>45</v>
      </c>
      <c r="I60" s="21" t="s">
        <v>24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  <c r="R60" s="58">
        <v>0</v>
      </c>
      <c r="S60" s="58">
        <v>0</v>
      </c>
      <c r="T60" s="58">
        <v>0</v>
      </c>
      <c r="U60" s="58">
        <v>0</v>
      </c>
      <c r="V60" s="8">
        <f>+U60+T60+S60+R60+Q60+P60+O60+N60+M60+L60+K60+J60</f>
        <v>0</v>
      </c>
    </row>
    <row r="61" spans="1:22" s="22" customFormat="1" ht="60.75" customHeight="1">
      <c r="A61" s="74"/>
      <c r="B61" s="77"/>
      <c r="C61" s="80"/>
      <c r="D61" s="80"/>
      <c r="E61" s="80"/>
      <c r="F61" s="80"/>
      <c r="G61" s="82"/>
      <c r="H61" s="23" t="s">
        <v>46</v>
      </c>
      <c r="I61" s="21" t="s">
        <v>24</v>
      </c>
      <c r="J61" s="58">
        <v>6</v>
      </c>
      <c r="K61" s="58">
        <v>6</v>
      </c>
      <c r="L61" s="58">
        <v>6</v>
      </c>
      <c r="M61" s="58">
        <v>6</v>
      </c>
      <c r="N61" s="58">
        <v>6</v>
      </c>
      <c r="O61" s="58">
        <v>6</v>
      </c>
      <c r="P61" s="58">
        <v>6</v>
      </c>
      <c r="Q61" s="58">
        <v>36</v>
      </c>
      <c r="R61" s="58">
        <v>6</v>
      </c>
      <c r="S61" s="58">
        <v>6</v>
      </c>
      <c r="T61" s="58">
        <v>6</v>
      </c>
      <c r="U61" s="58">
        <v>6</v>
      </c>
      <c r="V61" s="8">
        <f>+U61+T61+S61+R61+Q61+P61+O61+N61+M61+L61+K61+J61</f>
        <v>102</v>
      </c>
    </row>
    <row r="62" spans="1:22" ht="42" customHeight="1">
      <c r="A62" s="74"/>
      <c r="B62" s="77"/>
      <c r="C62" s="80"/>
      <c r="D62" s="80"/>
      <c r="E62" s="80"/>
      <c r="F62" s="80"/>
      <c r="G62" s="82"/>
      <c r="H62" s="68" t="s">
        <v>43</v>
      </c>
      <c r="I62" s="7" t="s">
        <v>23</v>
      </c>
      <c r="J62" s="89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1"/>
      <c r="V62" s="8">
        <v>100</v>
      </c>
    </row>
    <row r="63" spans="1:22" ht="44.25" customHeight="1">
      <c r="A63" s="75"/>
      <c r="B63" s="78"/>
      <c r="C63" s="81"/>
      <c r="D63" s="81"/>
      <c r="E63" s="81"/>
      <c r="F63" s="81"/>
      <c r="G63" s="69"/>
      <c r="H63" s="69"/>
      <c r="I63" s="7" t="s">
        <v>24</v>
      </c>
      <c r="J63" s="92" t="e">
        <f>+(V60/J62)*V62</f>
        <v>#DIV/0!</v>
      </c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4"/>
      <c r="V63" s="8"/>
    </row>
    <row r="64" spans="1:22" ht="32.25" customHeight="1">
      <c r="A64" s="9"/>
      <c r="B64" s="24"/>
      <c r="C64" s="27"/>
      <c r="D64" s="27"/>
      <c r="E64" s="27"/>
      <c r="F64" s="24"/>
      <c r="G64" s="25"/>
      <c r="H64" s="25"/>
      <c r="I64" s="12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3"/>
    </row>
    <row r="65" spans="1:22" ht="23.25" customHeight="1">
      <c r="A65" s="18" t="s">
        <v>3</v>
      </c>
      <c r="B65" s="18" t="s">
        <v>4</v>
      </c>
      <c r="C65" s="18" t="s">
        <v>5</v>
      </c>
      <c r="D65" s="18" t="s">
        <v>6</v>
      </c>
      <c r="E65" s="18" t="s">
        <v>7</v>
      </c>
      <c r="F65" s="18" t="s">
        <v>8</v>
      </c>
      <c r="G65" s="18" t="s">
        <v>92</v>
      </c>
      <c r="H65" s="18" t="s">
        <v>30</v>
      </c>
      <c r="I65" s="19"/>
      <c r="J65" s="20" t="s">
        <v>9</v>
      </c>
      <c r="K65" s="20" t="s">
        <v>10</v>
      </c>
      <c r="L65" s="20" t="s">
        <v>11</v>
      </c>
      <c r="M65" s="20" t="s">
        <v>12</v>
      </c>
      <c r="N65" s="20" t="s">
        <v>13</v>
      </c>
      <c r="O65" s="20" t="s">
        <v>14</v>
      </c>
      <c r="P65" s="20" t="s">
        <v>15</v>
      </c>
      <c r="Q65" s="20" t="s">
        <v>16</v>
      </c>
      <c r="R65" s="20" t="s">
        <v>17</v>
      </c>
      <c r="S65" s="20" t="s">
        <v>18</v>
      </c>
      <c r="T65" s="20" t="s">
        <v>19</v>
      </c>
      <c r="U65" s="20" t="s">
        <v>20</v>
      </c>
      <c r="V65" s="20" t="s">
        <v>31</v>
      </c>
    </row>
    <row r="66" spans="1:22" ht="44.25" customHeight="1">
      <c r="A66" s="73" t="s">
        <v>79</v>
      </c>
      <c r="B66" s="76" t="s">
        <v>80</v>
      </c>
      <c r="C66" s="70" t="s">
        <v>81</v>
      </c>
      <c r="D66" s="76" t="s">
        <v>82</v>
      </c>
      <c r="E66" s="70" t="s">
        <v>83</v>
      </c>
      <c r="F66" s="70" t="s">
        <v>26</v>
      </c>
      <c r="G66" s="70">
        <v>100</v>
      </c>
      <c r="H66" s="62" t="s">
        <v>49</v>
      </c>
      <c r="I66" s="7" t="s">
        <v>24</v>
      </c>
      <c r="J66" s="38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9">
        <v>0</v>
      </c>
      <c r="R66" s="39">
        <v>0</v>
      </c>
      <c r="S66" s="39">
        <v>0</v>
      </c>
      <c r="T66" s="39">
        <v>0</v>
      </c>
      <c r="U66" s="30">
        <v>0</v>
      </c>
      <c r="V66" s="8">
        <f>+U66+T66+S66+R66+Q66+P66+O66+N66+M66+L66+K66+J66</f>
        <v>0</v>
      </c>
    </row>
    <row r="67" spans="1:22" ht="50.25" customHeight="1">
      <c r="A67" s="74"/>
      <c r="B67" s="77"/>
      <c r="C67" s="71"/>
      <c r="D67" s="77"/>
      <c r="E67" s="71"/>
      <c r="F67" s="71"/>
      <c r="G67" s="71"/>
      <c r="H67" s="62" t="s">
        <v>50</v>
      </c>
      <c r="I67" s="7" t="s">
        <v>24</v>
      </c>
      <c r="J67" s="38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6</v>
      </c>
      <c r="Q67" s="39">
        <v>6</v>
      </c>
      <c r="R67" s="39">
        <v>4</v>
      </c>
      <c r="S67" s="39">
        <v>0</v>
      </c>
      <c r="T67" s="39">
        <v>0</v>
      </c>
      <c r="U67" s="30">
        <v>0</v>
      </c>
      <c r="V67" s="8">
        <f>+U67+T67+S67+R67+Q67+P67+O67+N67+M67+L67+K67+J67</f>
        <v>16</v>
      </c>
    </row>
    <row r="68" spans="1:22" ht="44.25" customHeight="1">
      <c r="A68" s="74"/>
      <c r="B68" s="77"/>
      <c r="C68" s="71"/>
      <c r="D68" s="77"/>
      <c r="E68" s="71"/>
      <c r="F68" s="71"/>
      <c r="G68" s="71"/>
      <c r="H68" s="95" t="s">
        <v>48</v>
      </c>
      <c r="I68" s="7" t="s">
        <v>23</v>
      </c>
      <c r="J68" s="89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1"/>
      <c r="V68" s="8">
        <v>100</v>
      </c>
    </row>
    <row r="69" spans="1:22" ht="48" customHeight="1">
      <c r="A69" s="75"/>
      <c r="B69" s="78"/>
      <c r="C69" s="72"/>
      <c r="D69" s="78"/>
      <c r="E69" s="72"/>
      <c r="F69" s="72"/>
      <c r="G69" s="72"/>
      <c r="H69" s="95"/>
      <c r="I69" s="7" t="s">
        <v>24</v>
      </c>
      <c r="J69" s="89" t="e">
        <f>(J66/J67)*100</f>
        <v>#DIV/0!</v>
      </c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1"/>
      <c r="V69" s="8"/>
    </row>
    <row r="70" spans="1:22">
      <c r="A70" s="1"/>
      <c r="B70" s="1"/>
      <c r="C70" s="27"/>
      <c r="D70" s="1"/>
      <c r="E70" s="1"/>
      <c r="F70" s="1"/>
      <c r="G70" s="1"/>
      <c r="H70" s="1"/>
    </row>
    <row r="71" spans="1:22">
      <c r="A71" s="1"/>
      <c r="B71" s="1"/>
      <c r="C71" s="1"/>
      <c r="D71" s="1"/>
      <c r="E71" s="1"/>
      <c r="F71" s="1"/>
      <c r="G71" s="1"/>
      <c r="H71" s="1"/>
    </row>
    <row r="72" spans="1:22">
      <c r="A72" s="1"/>
      <c r="B72" s="1"/>
      <c r="C72" s="1"/>
      <c r="D72" s="1"/>
      <c r="E72" s="1"/>
      <c r="F72" s="1"/>
      <c r="G72" s="1"/>
      <c r="H72" s="1"/>
    </row>
    <row r="73" spans="1:22" ht="25.5" customHeight="1"/>
    <row r="74" spans="1:22" ht="48" customHeight="1"/>
    <row r="75" spans="1:22" ht="49.5" customHeight="1"/>
    <row r="76" spans="1:22" ht="15" customHeight="1"/>
    <row r="77" spans="1:22" ht="50.25" customHeight="1"/>
    <row r="78" spans="1:22">
      <c r="A78" s="9"/>
      <c r="B78" s="10"/>
      <c r="C78" s="6"/>
      <c r="D78" s="6"/>
      <c r="E78" s="14"/>
      <c r="F78" s="10"/>
      <c r="G78" s="10"/>
      <c r="H78" s="10"/>
      <c r="I78" s="12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</sheetData>
  <mergeCells count="115">
    <mergeCell ref="V8:V9"/>
    <mergeCell ref="C34:C37"/>
    <mergeCell ref="D34:D37"/>
    <mergeCell ref="C54:C57"/>
    <mergeCell ref="J30:U30"/>
    <mergeCell ref="B28:B31"/>
    <mergeCell ref="C28:C31"/>
    <mergeCell ref="G66:G69"/>
    <mergeCell ref="F66:F69"/>
    <mergeCell ref="E66:E69"/>
    <mergeCell ref="H68:H69"/>
    <mergeCell ref="J31:U31"/>
    <mergeCell ref="J62:U62"/>
    <mergeCell ref="J63:U63"/>
    <mergeCell ref="J68:U68"/>
    <mergeCell ref="J69:U69"/>
    <mergeCell ref="J36:U36"/>
    <mergeCell ref="J37:U37"/>
    <mergeCell ref="G54:G57"/>
    <mergeCell ref="F54:F57"/>
    <mergeCell ref="E54:E57"/>
    <mergeCell ref="D54:D57"/>
    <mergeCell ref="J56:U56"/>
    <mergeCell ref="J57:U57"/>
    <mergeCell ref="C15:C18"/>
    <mergeCell ref="D15:D18"/>
    <mergeCell ref="E15:E18"/>
    <mergeCell ref="F15:F18"/>
    <mergeCell ref="G15:G18"/>
    <mergeCell ref="F22:F25"/>
    <mergeCell ref="G22:G25"/>
    <mergeCell ref="H24:H25"/>
    <mergeCell ref="A22:A25"/>
    <mergeCell ref="B22:B25"/>
    <mergeCell ref="C22:C25"/>
    <mergeCell ref="D22:D25"/>
    <mergeCell ref="E22:E25"/>
    <mergeCell ref="H17:H18"/>
    <mergeCell ref="A15:A18"/>
    <mergeCell ref="B15:B18"/>
    <mergeCell ref="A7:A11"/>
    <mergeCell ref="B7:B11"/>
    <mergeCell ref="C7:C11"/>
    <mergeCell ref="D7:D11"/>
    <mergeCell ref="E7:E11"/>
    <mergeCell ref="F7:F11"/>
    <mergeCell ref="G7:G11"/>
    <mergeCell ref="H10:H11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J17:U17"/>
    <mergeCell ref="J10:U10"/>
    <mergeCell ref="J11:U11"/>
    <mergeCell ref="J24:U24"/>
    <mergeCell ref="J25:U25"/>
    <mergeCell ref="J15:U15"/>
    <mergeCell ref="J18:U18"/>
    <mergeCell ref="A28:A31"/>
    <mergeCell ref="F34:F37"/>
    <mergeCell ref="E34:E37"/>
    <mergeCell ref="J49:U49"/>
    <mergeCell ref="J50:U50"/>
    <mergeCell ref="G41:G44"/>
    <mergeCell ref="C47:C50"/>
    <mergeCell ref="B47:B50"/>
    <mergeCell ref="H43:H44"/>
    <mergeCell ref="A41:A44"/>
    <mergeCell ref="E41:E44"/>
    <mergeCell ref="F41:F44"/>
    <mergeCell ref="B41:B44"/>
    <mergeCell ref="C41:C44"/>
    <mergeCell ref="D41:D44"/>
    <mergeCell ref="D47:D50"/>
    <mergeCell ref="F47:F50"/>
    <mergeCell ref="E47:E50"/>
    <mergeCell ref="G47:G50"/>
    <mergeCell ref="A47:A50"/>
    <mergeCell ref="J44:U44"/>
    <mergeCell ref="H36:H37"/>
    <mergeCell ref="H56:H57"/>
    <mergeCell ref="G28:G31"/>
    <mergeCell ref="F28:F31"/>
    <mergeCell ref="A66:A69"/>
    <mergeCell ref="A60:A63"/>
    <mergeCell ref="B60:B63"/>
    <mergeCell ref="C60:C63"/>
    <mergeCell ref="B66:B69"/>
    <mergeCell ref="C66:C69"/>
    <mergeCell ref="D66:D69"/>
    <mergeCell ref="H30:H31"/>
    <mergeCell ref="E28:E31"/>
    <mergeCell ref="D28:D31"/>
    <mergeCell ref="B54:B57"/>
    <mergeCell ref="A54:A57"/>
    <mergeCell ref="D60:D63"/>
    <mergeCell ref="E60:E63"/>
    <mergeCell ref="F60:F63"/>
    <mergeCell ref="G60:G63"/>
    <mergeCell ref="H62:H63"/>
    <mergeCell ref="A34:A37"/>
    <mergeCell ref="H49:H50"/>
    <mergeCell ref="B34:B37"/>
    <mergeCell ref="G34:G37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zoomScale="130" zoomScaleNormal="130" workbookViewId="0">
      <selection activeCell="A4" sqref="A4"/>
    </sheetView>
  </sheetViews>
  <sheetFormatPr baseColWidth="10" defaultRowHeight="15"/>
  <cols>
    <col min="1" max="1" width="34" bestFit="1" customWidth="1"/>
    <col min="2" max="2" width="21" bestFit="1" customWidth="1"/>
  </cols>
  <sheetData>
    <row r="1" spans="1:2">
      <c r="A1" s="160" t="s">
        <v>226</v>
      </c>
      <c r="B1" s="160"/>
    </row>
    <row r="2" spans="1:2">
      <c r="A2" s="67"/>
      <c r="B2" s="67"/>
    </row>
    <row r="3" spans="1:2">
      <c r="A3" s="67"/>
      <c r="B3" s="67"/>
    </row>
    <row r="4" spans="1:2">
      <c r="A4" t="s">
        <v>218</v>
      </c>
      <c r="B4" s="66" t="s">
        <v>227</v>
      </c>
    </row>
    <row r="5" spans="1:2">
      <c r="A5" t="s">
        <v>219</v>
      </c>
      <c r="B5" s="66" t="s">
        <v>228</v>
      </c>
    </row>
    <row r="6" spans="1:2">
      <c r="A6" t="s">
        <v>220</v>
      </c>
      <c r="B6" s="66" t="s">
        <v>229</v>
      </c>
    </row>
    <row r="7" spans="1:2">
      <c r="A7" t="s">
        <v>221</v>
      </c>
      <c r="B7" s="66" t="s">
        <v>230</v>
      </c>
    </row>
    <row r="8" spans="1:2">
      <c r="A8" t="s">
        <v>222</v>
      </c>
      <c r="B8" s="66" t="s">
        <v>231</v>
      </c>
    </row>
    <row r="9" spans="1:2">
      <c r="A9" t="s">
        <v>223</v>
      </c>
      <c r="B9" s="66" t="s">
        <v>232</v>
      </c>
    </row>
    <row r="10" spans="1:2">
      <c r="A10" t="s">
        <v>224</v>
      </c>
      <c r="B10" s="66" t="s">
        <v>233</v>
      </c>
    </row>
    <row r="11" spans="1:2">
      <c r="A11" t="s">
        <v>225</v>
      </c>
      <c r="B11" s="66" t="s">
        <v>234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0"/>
  <sheetViews>
    <sheetView zoomScale="80" zoomScaleNormal="80" workbookViewId="0">
      <selection activeCell="D1" sqref="D1"/>
    </sheetView>
  </sheetViews>
  <sheetFormatPr baseColWidth="10" defaultRowHeight="15"/>
  <cols>
    <col min="1" max="1" width="25" customWidth="1"/>
    <col min="2" max="2" width="34.5703125" customWidth="1"/>
    <col min="3" max="3" width="25.85546875" customWidth="1"/>
    <col min="4" max="4" width="25.28515625" customWidth="1"/>
    <col min="5" max="5" width="26.140625" customWidth="1"/>
    <col min="6" max="6" width="19.7109375" customWidth="1"/>
    <col min="7" max="7" width="17.140625" customWidth="1"/>
    <col min="8" max="8" width="27.140625" customWidth="1"/>
    <col min="9" max="9" width="14.5703125" customWidth="1"/>
  </cols>
  <sheetData>
    <row r="1" spans="1:23">
      <c r="A1" s="18" t="s">
        <v>3</v>
      </c>
      <c r="B1" s="18" t="s">
        <v>4</v>
      </c>
      <c r="C1" s="18" t="s">
        <v>5</v>
      </c>
      <c r="D1" s="18" t="s">
        <v>6</v>
      </c>
      <c r="E1" s="18" t="s">
        <v>7</v>
      </c>
      <c r="F1" s="18" t="s">
        <v>8</v>
      </c>
      <c r="G1" s="18" t="s">
        <v>92</v>
      </c>
      <c r="H1" s="18" t="s">
        <v>30</v>
      </c>
      <c r="I1" s="19"/>
      <c r="J1" s="20" t="s">
        <v>9</v>
      </c>
      <c r="K1" s="20" t="s">
        <v>10</v>
      </c>
      <c r="L1" s="20" t="s">
        <v>11</v>
      </c>
      <c r="M1" s="20" t="s">
        <v>12</v>
      </c>
      <c r="N1" s="20" t="s">
        <v>13</v>
      </c>
      <c r="O1" s="20" t="s">
        <v>14</v>
      </c>
      <c r="P1" s="20" t="s">
        <v>15</v>
      </c>
      <c r="Q1" s="20" t="s">
        <v>16</v>
      </c>
      <c r="R1" s="20" t="s">
        <v>17</v>
      </c>
      <c r="S1" s="20" t="s">
        <v>18</v>
      </c>
      <c r="T1" s="20" t="s">
        <v>19</v>
      </c>
      <c r="U1" s="20" t="s">
        <v>20</v>
      </c>
      <c r="V1" s="20" t="s">
        <v>31</v>
      </c>
      <c r="W1" t="s">
        <v>215</v>
      </c>
    </row>
    <row r="2" spans="1:23" ht="90" customHeight="1">
      <c r="A2" s="73" t="s">
        <v>27</v>
      </c>
      <c r="B2" s="83" t="s">
        <v>55</v>
      </c>
      <c r="C2" s="117" t="s">
        <v>56</v>
      </c>
      <c r="D2" s="117" t="s">
        <v>57</v>
      </c>
      <c r="E2" s="86" t="s">
        <v>58</v>
      </c>
      <c r="F2" s="86" t="s">
        <v>26</v>
      </c>
      <c r="G2" s="86">
        <v>100</v>
      </c>
      <c r="H2" s="32" t="s">
        <v>84</v>
      </c>
      <c r="I2" s="7" t="s">
        <v>24</v>
      </c>
      <c r="J2" s="38">
        <v>0</v>
      </c>
      <c r="K2" s="39">
        <v>1</v>
      </c>
      <c r="L2" s="39"/>
      <c r="M2" s="39"/>
      <c r="N2" s="39"/>
      <c r="O2" s="39"/>
      <c r="P2" s="39"/>
      <c r="Q2" s="39"/>
      <c r="R2" s="39"/>
      <c r="S2" s="39"/>
      <c r="T2" s="39"/>
      <c r="U2" s="30"/>
      <c r="V2" s="8">
        <f>+U2+T2+S2+R2+Q2+P2+O2+N2+M2+L2+K2+J2</f>
        <v>1</v>
      </c>
    </row>
    <row r="3" spans="1:23" ht="90" customHeight="1">
      <c r="A3" s="74"/>
      <c r="B3" s="84"/>
      <c r="C3" s="118"/>
      <c r="D3" s="118"/>
      <c r="E3" s="87"/>
      <c r="F3" s="87"/>
      <c r="G3" s="87"/>
      <c r="H3" s="32" t="s">
        <v>85</v>
      </c>
      <c r="I3" s="7" t="s">
        <v>24</v>
      </c>
      <c r="J3" s="38">
        <f t="shared" ref="J3:U3" si="0">+J9+J21</f>
        <v>0</v>
      </c>
      <c r="K3" s="38">
        <f t="shared" si="0"/>
        <v>0</v>
      </c>
      <c r="L3" s="38">
        <f t="shared" si="0"/>
        <v>1</v>
      </c>
      <c r="M3" s="38">
        <f t="shared" si="0"/>
        <v>0</v>
      </c>
      <c r="N3" s="38">
        <f t="shared" si="0"/>
        <v>1</v>
      </c>
      <c r="O3" s="38">
        <f t="shared" si="0"/>
        <v>1</v>
      </c>
      <c r="P3" s="38">
        <f t="shared" si="0"/>
        <v>0</v>
      </c>
      <c r="Q3" s="38">
        <f t="shared" si="0"/>
        <v>1</v>
      </c>
      <c r="R3" s="38">
        <f t="shared" si="0"/>
        <v>1</v>
      </c>
      <c r="S3" s="38">
        <f t="shared" si="0"/>
        <v>0</v>
      </c>
      <c r="T3" s="38">
        <f t="shared" si="0"/>
        <v>1</v>
      </c>
      <c r="U3" s="38">
        <f t="shared" si="0"/>
        <v>1</v>
      </c>
      <c r="V3" s="8">
        <f>+U3+T3+S3+R3+Q3+P3+O3+N3+M3+L3+K3+J3</f>
        <v>7</v>
      </c>
    </row>
    <row r="4" spans="1:23" hidden="1">
      <c r="A4" s="74"/>
      <c r="B4" s="84"/>
      <c r="C4" s="118"/>
      <c r="D4" s="118"/>
      <c r="E4" s="87"/>
      <c r="F4" s="87"/>
      <c r="G4" s="87"/>
      <c r="H4" s="68" t="s">
        <v>56</v>
      </c>
      <c r="I4" s="7" t="s">
        <v>23</v>
      </c>
      <c r="J4" s="89">
        <v>8</v>
      </c>
      <c r="K4" s="90"/>
      <c r="L4" s="90"/>
      <c r="M4" s="90"/>
      <c r="N4" s="90"/>
      <c r="O4" s="90"/>
      <c r="P4" s="90"/>
      <c r="Q4" s="90"/>
      <c r="R4" s="90"/>
      <c r="S4" s="90"/>
      <c r="T4" s="90"/>
      <c r="U4" s="91"/>
      <c r="V4" s="8">
        <v>100</v>
      </c>
    </row>
    <row r="5" spans="1:23" hidden="1">
      <c r="A5" s="75"/>
      <c r="B5" s="85"/>
      <c r="C5" s="119"/>
      <c r="D5" s="119"/>
      <c r="E5" s="88"/>
      <c r="F5" s="88"/>
      <c r="G5" s="88"/>
      <c r="H5" s="69"/>
      <c r="I5" s="7" t="s">
        <v>24</v>
      </c>
      <c r="J5" s="89">
        <f>+(V2/J4)*V4</f>
        <v>12.5</v>
      </c>
      <c r="K5" s="90"/>
      <c r="L5" s="90"/>
      <c r="M5" s="90"/>
      <c r="N5" s="90"/>
      <c r="O5" s="90"/>
      <c r="P5" s="90"/>
      <c r="Q5" s="90"/>
      <c r="R5" s="90"/>
      <c r="S5" s="90"/>
      <c r="T5" s="90"/>
      <c r="U5" s="91"/>
      <c r="V5" s="8"/>
    </row>
    <row r="6" spans="1:23">
      <c r="A6" s="17"/>
      <c r="B6" s="17"/>
      <c r="C6" s="17"/>
      <c r="D6" s="17"/>
      <c r="E6" s="17"/>
      <c r="F6" s="17"/>
      <c r="G6" s="17"/>
      <c r="H6" s="17"/>
      <c r="I6" s="12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3"/>
    </row>
    <row r="7" spans="1:23">
      <c r="A7" s="18" t="s">
        <v>3</v>
      </c>
      <c r="B7" s="18" t="s">
        <v>4</v>
      </c>
      <c r="C7" s="18" t="s">
        <v>5</v>
      </c>
      <c r="D7" s="18" t="s">
        <v>6</v>
      </c>
      <c r="E7" s="18" t="s">
        <v>7</v>
      </c>
      <c r="F7" s="18" t="s">
        <v>8</v>
      </c>
      <c r="G7" s="18" t="s">
        <v>92</v>
      </c>
      <c r="H7" s="18" t="s">
        <v>30</v>
      </c>
      <c r="I7" s="19"/>
      <c r="J7" s="20" t="s">
        <v>9</v>
      </c>
      <c r="K7" s="20" t="s">
        <v>10</v>
      </c>
      <c r="L7" s="20" t="s">
        <v>11</v>
      </c>
      <c r="M7" s="20" t="s">
        <v>12</v>
      </c>
      <c r="N7" s="20" t="s">
        <v>13</v>
      </c>
      <c r="O7" s="20" t="s">
        <v>14</v>
      </c>
      <c r="P7" s="20" t="s">
        <v>15</v>
      </c>
      <c r="Q7" s="20" t="s">
        <v>16</v>
      </c>
      <c r="R7" s="20" t="s">
        <v>17</v>
      </c>
      <c r="S7" s="20" t="s">
        <v>18</v>
      </c>
      <c r="T7" s="20" t="s">
        <v>19</v>
      </c>
      <c r="U7" s="20" t="s">
        <v>20</v>
      </c>
      <c r="V7" s="20" t="s">
        <v>31</v>
      </c>
    </row>
    <row r="8" spans="1:23">
      <c r="A8" s="73" t="s">
        <v>93</v>
      </c>
      <c r="B8" s="83" t="s">
        <v>101</v>
      </c>
      <c r="C8" s="120"/>
      <c r="D8" s="117"/>
      <c r="E8" s="70"/>
      <c r="F8" s="70"/>
      <c r="G8" s="70"/>
      <c r="H8" s="34"/>
      <c r="I8" s="34" t="s">
        <v>24</v>
      </c>
      <c r="J8" s="40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2">
        <v>0</v>
      </c>
      <c r="V8" s="8">
        <f>+U8+T8+S8+R8+Q8+P8+O8+N8+M8+L8+K8+J8</f>
        <v>0</v>
      </c>
    </row>
    <row r="9" spans="1:23">
      <c r="A9" s="74"/>
      <c r="B9" s="84"/>
      <c r="C9" s="121"/>
      <c r="D9" s="118"/>
      <c r="E9" s="71"/>
      <c r="F9" s="71"/>
      <c r="G9" s="71"/>
      <c r="H9" s="34"/>
      <c r="I9" s="34" t="s">
        <v>24</v>
      </c>
      <c r="J9" s="40">
        <v>0</v>
      </c>
      <c r="K9" s="41">
        <v>0</v>
      </c>
      <c r="L9" s="41">
        <v>1</v>
      </c>
      <c r="M9" s="41">
        <v>0</v>
      </c>
      <c r="N9" s="41">
        <v>0</v>
      </c>
      <c r="O9" s="41">
        <v>1</v>
      </c>
      <c r="P9" s="41">
        <v>0</v>
      </c>
      <c r="Q9" s="41">
        <v>0</v>
      </c>
      <c r="R9" s="41">
        <v>1</v>
      </c>
      <c r="S9" s="41">
        <v>0</v>
      </c>
      <c r="T9" s="41">
        <v>0</v>
      </c>
      <c r="U9" s="42">
        <v>1</v>
      </c>
      <c r="V9" s="8">
        <f>+U9+T9+S9+R9+Q9+P9+O9+N9+M9+L9+K9+J9</f>
        <v>4</v>
      </c>
    </row>
    <row r="10" spans="1:23">
      <c r="A10" s="74"/>
      <c r="B10" s="84"/>
      <c r="C10" s="121"/>
      <c r="D10" s="118"/>
      <c r="E10" s="71"/>
      <c r="F10" s="71"/>
      <c r="G10" s="71"/>
      <c r="H10" s="68"/>
      <c r="I10" s="7" t="s">
        <v>23</v>
      </c>
      <c r="J10" s="110">
        <v>4</v>
      </c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2"/>
      <c r="V10" s="8">
        <v>100</v>
      </c>
    </row>
    <row r="11" spans="1:23">
      <c r="A11" s="75"/>
      <c r="B11" s="85"/>
      <c r="C11" s="122"/>
      <c r="D11" s="119"/>
      <c r="E11" s="72"/>
      <c r="F11" s="72"/>
      <c r="G11" s="72"/>
      <c r="H11" s="69"/>
      <c r="I11" s="7" t="s">
        <v>24</v>
      </c>
      <c r="J11" s="89">
        <f>+(V8/J10)*V10</f>
        <v>0</v>
      </c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1"/>
      <c r="V11" s="8"/>
    </row>
    <row r="12" spans="1:23">
      <c r="A12" s="1"/>
      <c r="B12" s="1"/>
      <c r="C12" s="1"/>
      <c r="D12" s="1"/>
      <c r="E12" s="1"/>
      <c r="F12" s="1"/>
      <c r="G12" s="1"/>
      <c r="H12" s="1"/>
    </row>
    <row r="13" spans="1:23">
      <c r="A13" s="18" t="s">
        <v>3</v>
      </c>
      <c r="B13" s="18" t="s">
        <v>4</v>
      </c>
      <c r="C13" s="18" t="s">
        <v>5</v>
      </c>
      <c r="D13" s="18" t="s">
        <v>6</v>
      </c>
      <c r="E13" s="18" t="s">
        <v>7</v>
      </c>
      <c r="F13" s="18" t="s">
        <v>8</v>
      </c>
      <c r="G13" s="18" t="s">
        <v>92</v>
      </c>
      <c r="H13" s="18" t="s">
        <v>30</v>
      </c>
      <c r="I13" s="19"/>
      <c r="J13" s="20" t="s">
        <v>9</v>
      </c>
      <c r="K13" s="20" t="s">
        <v>10</v>
      </c>
      <c r="L13" s="20" t="s">
        <v>11</v>
      </c>
      <c r="M13" s="20" t="s">
        <v>12</v>
      </c>
      <c r="N13" s="20" t="s">
        <v>13</v>
      </c>
      <c r="O13" s="20" t="s">
        <v>14</v>
      </c>
      <c r="P13" s="20" t="s">
        <v>15</v>
      </c>
      <c r="Q13" s="20" t="s">
        <v>16</v>
      </c>
      <c r="R13" s="20" t="s">
        <v>17</v>
      </c>
      <c r="S13" s="20" t="s">
        <v>18</v>
      </c>
      <c r="T13" s="20" t="s">
        <v>19</v>
      </c>
      <c r="U13" s="20" t="s">
        <v>20</v>
      </c>
      <c r="V13" s="20" t="s">
        <v>31</v>
      </c>
    </row>
    <row r="14" spans="1:23">
      <c r="A14" s="73" t="s">
        <v>94</v>
      </c>
      <c r="B14" s="83" t="s">
        <v>102</v>
      </c>
      <c r="C14" s="117"/>
      <c r="D14" s="120"/>
      <c r="E14" s="86"/>
      <c r="F14" s="86"/>
      <c r="G14" s="86"/>
      <c r="H14" s="32"/>
      <c r="I14" s="16" t="s">
        <v>24</v>
      </c>
      <c r="J14" s="43">
        <v>0</v>
      </c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5"/>
      <c r="V14" s="8">
        <f>+U14+T14+S14+R14+Q14+P14+O14+N14+M14+L14+K14+J14</f>
        <v>0</v>
      </c>
    </row>
    <row r="15" spans="1:23">
      <c r="A15" s="74"/>
      <c r="B15" s="84"/>
      <c r="C15" s="118"/>
      <c r="D15" s="121"/>
      <c r="E15" s="87"/>
      <c r="F15" s="87"/>
      <c r="G15" s="87"/>
      <c r="H15" s="32"/>
      <c r="I15" s="16" t="s">
        <v>24</v>
      </c>
      <c r="J15" s="43">
        <v>0</v>
      </c>
      <c r="K15" s="44">
        <v>0</v>
      </c>
      <c r="L15" s="44">
        <v>0</v>
      </c>
      <c r="M15" s="44">
        <v>1</v>
      </c>
      <c r="N15" s="44"/>
      <c r="O15" s="44">
        <v>0</v>
      </c>
      <c r="P15" s="44">
        <v>1</v>
      </c>
      <c r="Q15" s="44">
        <v>0</v>
      </c>
      <c r="R15" s="44">
        <v>0</v>
      </c>
      <c r="S15" s="44">
        <v>1</v>
      </c>
      <c r="T15" s="44">
        <v>0</v>
      </c>
      <c r="U15" s="45">
        <v>0</v>
      </c>
      <c r="V15" s="8">
        <f>+U15+T15+S15+R15+Q15+P15+O15+N15+M15+L15+K15+J15</f>
        <v>3</v>
      </c>
    </row>
    <row r="16" spans="1:23">
      <c r="A16" s="74"/>
      <c r="B16" s="84"/>
      <c r="C16" s="118"/>
      <c r="D16" s="121"/>
      <c r="E16" s="87"/>
      <c r="F16" s="87"/>
      <c r="G16" s="87"/>
      <c r="H16" s="95"/>
      <c r="I16" s="16" t="s">
        <v>23</v>
      </c>
      <c r="J16" s="113">
        <v>2</v>
      </c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4"/>
      <c r="V16" s="8">
        <v>100</v>
      </c>
    </row>
    <row r="17" spans="1:22" ht="19.5" customHeight="1">
      <c r="A17" s="75"/>
      <c r="B17" s="85"/>
      <c r="C17" s="119"/>
      <c r="D17" s="122"/>
      <c r="E17" s="88"/>
      <c r="F17" s="88"/>
      <c r="G17" s="88"/>
      <c r="H17" s="95"/>
      <c r="I17" s="16" t="s">
        <v>24</v>
      </c>
      <c r="J17" s="92">
        <f>+(V14/J16)*V16</f>
        <v>0</v>
      </c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4"/>
      <c r="V17" s="8"/>
    </row>
    <row r="18" spans="1:22">
      <c r="A18" s="1"/>
      <c r="B18" s="1"/>
      <c r="C18" s="1"/>
      <c r="D18" s="1"/>
      <c r="E18" s="1"/>
      <c r="F18" s="1"/>
      <c r="G18" s="1"/>
      <c r="H18" s="1"/>
    </row>
    <row r="19" spans="1:22">
      <c r="A19" s="18" t="s">
        <v>3</v>
      </c>
      <c r="B19" s="18" t="s">
        <v>4</v>
      </c>
      <c r="C19" s="18" t="s">
        <v>5</v>
      </c>
      <c r="D19" s="18" t="s">
        <v>6</v>
      </c>
      <c r="E19" s="18" t="s">
        <v>7</v>
      </c>
      <c r="F19" s="18" t="s">
        <v>8</v>
      </c>
      <c r="G19" s="18" t="s">
        <v>92</v>
      </c>
      <c r="H19" s="18" t="s">
        <v>30</v>
      </c>
      <c r="I19" s="19"/>
      <c r="J19" s="20" t="s">
        <v>9</v>
      </c>
      <c r="K19" s="20" t="s">
        <v>10</v>
      </c>
      <c r="L19" s="20" t="s">
        <v>11</v>
      </c>
      <c r="M19" s="20" t="s">
        <v>12</v>
      </c>
      <c r="N19" s="20" t="s">
        <v>13</v>
      </c>
      <c r="O19" s="20" t="s">
        <v>14</v>
      </c>
      <c r="P19" s="20" t="s">
        <v>15</v>
      </c>
      <c r="Q19" s="20" t="s">
        <v>16</v>
      </c>
      <c r="R19" s="20" t="s">
        <v>17</v>
      </c>
      <c r="S19" s="20" t="s">
        <v>18</v>
      </c>
      <c r="T19" s="20" t="s">
        <v>19</v>
      </c>
      <c r="U19" s="20" t="s">
        <v>20</v>
      </c>
      <c r="V19" s="20" t="s">
        <v>31</v>
      </c>
    </row>
    <row r="20" spans="1:22" ht="27" customHeight="1">
      <c r="A20" s="73" t="s">
        <v>98</v>
      </c>
      <c r="B20" s="83" t="s">
        <v>100</v>
      </c>
      <c r="C20" s="123"/>
      <c r="D20" s="123"/>
      <c r="E20" s="123"/>
      <c r="F20" s="70"/>
      <c r="G20" s="70"/>
      <c r="H20" s="32"/>
      <c r="I20" s="16" t="s">
        <v>24</v>
      </c>
      <c r="J20" s="38">
        <v>0</v>
      </c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0"/>
      <c r="V20" s="8">
        <f>+U20+T20+S20+R20+Q20+P20+O20+N20+M20+L20+K20+J20</f>
        <v>0</v>
      </c>
    </row>
    <row r="21" spans="1:22" ht="24" customHeight="1">
      <c r="A21" s="74"/>
      <c r="B21" s="84"/>
      <c r="C21" s="124"/>
      <c r="D21" s="124"/>
      <c r="E21" s="124"/>
      <c r="F21" s="71"/>
      <c r="G21" s="71"/>
      <c r="H21" s="32"/>
      <c r="I21" s="16" t="s">
        <v>24</v>
      </c>
      <c r="J21" s="38">
        <v>0</v>
      </c>
      <c r="K21" s="39"/>
      <c r="L21" s="39"/>
      <c r="M21" s="39"/>
      <c r="N21" s="39">
        <v>1</v>
      </c>
      <c r="O21" s="39"/>
      <c r="P21" s="39"/>
      <c r="Q21" s="39">
        <v>1</v>
      </c>
      <c r="R21" s="39"/>
      <c r="S21" s="39"/>
      <c r="T21" s="39">
        <v>1</v>
      </c>
      <c r="U21" s="30"/>
      <c r="V21" s="8">
        <f>+U21+T21+S21+R21+Q21+P21+O21+N21+M21+L21+K21+J21</f>
        <v>3</v>
      </c>
    </row>
    <row r="22" spans="1:22" ht="21" customHeight="1">
      <c r="A22" s="74"/>
      <c r="B22" s="84"/>
      <c r="C22" s="124"/>
      <c r="D22" s="124"/>
      <c r="E22" s="124"/>
      <c r="F22" s="71"/>
      <c r="G22" s="71"/>
      <c r="H22" s="95"/>
      <c r="I22" s="16" t="s">
        <v>23</v>
      </c>
      <c r="J22" s="38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0"/>
      <c r="V22" s="8">
        <v>100</v>
      </c>
    </row>
    <row r="23" spans="1:22" ht="19.5" customHeight="1">
      <c r="A23" s="75"/>
      <c r="B23" s="85"/>
      <c r="C23" s="125"/>
      <c r="D23" s="125"/>
      <c r="E23" s="125"/>
      <c r="F23" s="72"/>
      <c r="G23" s="72"/>
      <c r="H23" s="95"/>
      <c r="I23" s="16" t="s">
        <v>24</v>
      </c>
      <c r="J23" s="92" t="e">
        <f>+(V20/J22)*V22</f>
        <v>#DIV/0!</v>
      </c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4"/>
      <c r="V23" s="8"/>
    </row>
    <row r="24" spans="1:22">
      <c r="A24" s="1"/>
      <c r="B24" s="1"/>
      <c r="C24" s="1"/>
      <c r="D24" s="1"/>
      <c r="E24" s="1"/>
      <c r="F24" s="1"/>
      <c r="G24" s="1"/>
      <c r="H24" s="1"/>
    </row>
    <row r="25" spans="1:22">
      <c r="A25" s="18" t="s">
        <v>3</v>
      </c>
      <c r="B25" s="18" t="s">
        <v>4</v>
      </c>
      <c r="C25" s="18" t="s">
        <v>5</v>
      </c>
      <c r="D25" s="18" t="s">
        <v>6</v>
      </c>
      <c r="E25" s="18" t="s">
        <v>7</v>
      </c>
      <c r="F25" s="18" t="s">
        <v>8</v>
      </c>
      <c r="G25" s="18" t="s">
        <v>92</v>
      </c>
      <c r="H25" s="18" t="s">
        <v>30</v>
      </c>
      <c r="I25" s="19"/>
      <c r="J25" s="20" t="s">
        <v>9</v>
      </c>
      <c r="K25" s="20" t="s">
        <v>10</v>
      </c>
      <c r="L25" s="20" t="s">
        <v>11</v>
      </c>
      <c r="M25" s="20" t="s">
        <v>12</v>
      </c>
      <c r="N25" s="20" t="s">
        <v>13</v>
      </c>
      <c r="O25" s="20" t="s">
        <v>14</v>
      </c>
      <c r="P25" s="20" t="s">
        <v>15</v>
      </c>
      <c r="Q25" s="20" t="s">
        <v>16</v>
      </c>
      <c r="R25" s="20" t="s">
        <v>17</v>
      </c>
      <c r="S25" s="20" t="s">
        <v>18</v>
      </c>
      <c r="T25" s="20" t="s">
        <v>19</v>
      </c>
      <c r="U25" s="20" t="s">
        <v>20</v>
      </c>
      <c r="V25" s="20" t="s">
        <v>31</v>
      </c>
    </row>
    <row r="26" spans="1:22" ht="24.75" customHeight="1">
      <c r="A26" s="73" t="s">
        <v>99</v>
      </c>
      <c r="B26" s="83" t="s">
        <v>116</v>
      </c>
      <c r="C26" s="126"/>
      <c r="D26" s="123"/>
      <c r="E26" s="126"/>
      <c r="F26" s="86"/>
      <c r="G26" s="86"/>
      <c r="H26" s="23"/>
      <c r="I26" s="29" t="s">
        <v>24</v>
      </c>
      <c r="J26" s="35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7"/>
      <c r="V26" s="8">
        <f>+U26+T26+S26+R26+Q26+P26+O26+N26+M26+L26+K26+J26</f>
        <v>0</v>
      </c>
    </row>
    <row r="27" spans="1:22" ht="24.75" customHeight="1">
      <c r="A27" s="74"/>
      <c r="B27" s="84"/>
      <c r="C27" s="127"/>
      <c r="D27" s="124"/>
      <c r="E27" s="127"/>
      <c r="F27" s="87"/>
      <c r="G27" s="87"/>
      <c r="H27" s="23"/>
      <c r="I27" s="29" t="s">
        <v>24</v>
      </c>
      <c r="J27" s="35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7">
        <v>1</v>
      </c>
      <c r="V27" s="8">
        <f>+U27+T27+S27+R27+Q27+P27+O27+N27+M27+L27+K27+J27</f>
        <v>1</v>
      </c>
    </row>
    <row r="28" spans="1:22" ht="18.75" customHeight="1">
      <c r="A28" s="74"/>
      <c r="B28" s="84"/>
      <c r="C28" s="127"/>
      <c r="D28" s="124"/>
      <c r="E28" s="127"/>
      <c r="F28" s="87"/>
      <c r="G28" s="87"/>
      <c r="H28" s="79"/>
      <c r="I28" s="7" t="s">
        <v>23</v>
      </c>
      <c r="J28" s="89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1"/>
      <c r="V28" s="8">
        <v>100</v>
      </c>
    </row>
    <row r="29" spans="1:22" ht="20.25" customHeight="1">
      <c r="A29" s="75"/>
      <c r="B29" s="85"/>
      <c r="C29" s="128"/>
      <c r="D29" s="125"/>
      <c r="E29" s="128"/>
      <c r="F29" s="88"/>
      <c r="G29" s="88"/>
      <c r="H29" s="81"/>
      <c r="I29" s="7" t="s">
        <v>24</v>
      </c>
      <c r="J29" s="92" t="e">
        <f>+(V26/J28)*V28</f>
        <v>#DIV/0!</v>
      </c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4"/>
      <c r="V29" s="8"/>
    </row>
    <row r="30" spans="1:22">
      <c r="A30" s="9"/>
      <c r="B30" s="10"/>
      <c r="C30" s="6"/>
      <c r="D30" s="6"/>
      <c r="E30" s="14"/>
      <c r="F30" s="10"/>
      <c r="G30" s="10"/>
      <c r="H30" s="10"/>
      <c r="I30" s="12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</sheetData>
  <mergeCells count="49">
    <mergeCell ref="E20:E23"/>
    <mergeCell ref="F20:F23"/>
    <mergeCell ref="G20:G23"/>
    <mergeCell ref="H22:H23"/>
    <mergeCell ref="J23:U23"/>
    <mergeCell ref="A26:A29"/>
    <mergeCell ref="B26:B29"/>
    <mergeCell ref="C26:C29"/>
    <mergeCell ref="D26:D29"/>
    <mergeCell ref="E26:E29"/>
    <mergeCell ref="F26:F29"/>
    <mergeCell ref="G26:G29"/>
    <mergeCell ref="H28:H29"/>
    <mergeCell ref="J28:U28"/>
    <mergeCell ref="J29:U29"/>
    <mergeCell ref="A20:A23"/>
    <mergeCell ref="B20:B23"/>
    <mergeCell ref="C20:C23"/>
    <mergeCell ref="D20:D23"/>
    <mergeCell ref="J10:U10"/>
    <mergeCell ref="J11:U11"/>
    <mergeCell ref="A14:A17"/>
    <mergeCell ref="B14:B17"/>
    <mergeCell ref="C14:C17"/>
    <mergeCell ref="D14:D17"/>
    <mergeCell ref="E14:E17"/>
    <mergeCell ref="F14:F17"/>
    <mergeCell ref="G14:G17"/>
    <mergeCell ref="H16:H17"/>
    <mergeCell ref="J16:U16"/>
    <mergeCell ref="J17:U17"/>
    <mergeCell ref="G8:G11"/>
    <mergeCell ref="H10:H11"/>
    <mergeCell ref="G2:G5"/>
    <mergeCell ref="H4:H5"/>
    <mergeCell ref="J4:U4"/>
    <mergeCell ref="J5:U5"/>
    <mergeCell ref="F8:F11"/>
    <mergeCell ref="A2:A5"/>
    <mergeCell ref="B2:B5"/>
    <mergeCell ref="C2:C5"/>
    <mergeCell ref="D2:D5"/>
    <mergeCell ref="E2:E5"/>
    <mergeCell ref="F2:F5"/>
    <mergeCell ref="A8:A11"/>
    <mergeCell ref="B8:B11"/>
    <mergeCell ref="C8:C11"/>
    <mergeCell ref="D8:D11"/>
    <mergeCell ref="E8:E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8"/>
  <sheetViews>
    <sheetView workbookViewId="0">
      <selection activeCell="B19" sqref="B19"/>
    </sheetView>
  </sheetViews>
  <sheetFormatPr baseColWidth="10" defaultRowHeight="15"/>
  <cols>
    <col min="1" max="1" width="14.85546875" customWidth="1"/>
    <col min="2" max="2" width="45.140625" customWidth="1"/>
    <col min="3" max="3" width="33.85546875" customWidth="1"/>
    <col min="4" max="4" width="28.7109375" customWidth="1"/>
    <col min="5" max="6" width="27" customWidth="1"/>
    <col min="8" max="8" width="46.7109375" customWidth="1"/>
  </cols>
  <sheetData>
    <row r="1" spans="1:22">
      <c r="A1" s="18" t="s">
        <v>3</v>
      </c>
      <c r="B1" s="18" t="s">
        <v>4</v>
      </c>
      <c r="C1" s="18" t="s">
        <v>5</v>
      </c>
      <c r="D1" s="18" t="s">
        <v>6</v>
      </c>
      <c r="E1" s="18" t="s">
        <v>7</v>
      </c>
      <c r="F1" s="18" t="s">
        <v>8</v>
      </c>
      <c r="G1" s="18" t="s">
        <v>92</v>
      </c>
      <c r="H1" s="18" t="s">
        <v>30</v>
      </c>
      <c r="I1" s="19"/>
      <c r="J1" s="20" t="s">
        <v>9</v>
      </c>
      <c r="K1" s="20" t="s">
        <v>10</v>
      </c>
      <c r="L1" s="20" t="s">
        <v>11</v>
      </c>
      <c r="M1" s="20" t="s">
        <v>12</v>
      </c>
      <c r="N1" s="20" t="s">
        <v>13</v>
      </c>
      <c r="O1" s="20" t="s">
        <v>14</v>
      </c>
      <c r="P1" s="20" t="s">
        <v>15</v>
      </c>
      <c r="Q1" s="20" t="s">
        <v>16</v>
      </c>
      <c r="R1" s="20" t="s">
        <v>17</v>
      </c>
      <c r="S1" s="20" t="s">
        <v>18</v>
      </c>
      <c r="T1" s="20" t="s">
        <v>19</v>
      </c>
      <c r="U1" s="20" t="s">
        <v>20</v>
      </c>
      <c r="V1" s="20" t="s">
        <v>31</v>
      </c>
    </row>
    <row r="2" spans="1:22" ht="39" customHeight="1">
      <c r="A2" s="73" t="s">
        <v>28</v>
      </c>
      <c r="B2" s="129" t="s">
        <v>59</v>
      </c>
      <c r="C2" s="132" t="s">
        <v>60</v>
      </c>
      <c r="D2" s="135" t="s">
        <v>199</v>
      </c>
      <c r="E2" s="138" t="s">
        <v>62</v>
      </c>
      <c r="F2" s="138" t="s">
        <v>198</v>
      </c>
      <c r="G2" s="138">
        <v>50</v>
      </c>
      <c r="H2" s="47" t="s">
        <v>86</v>
      </c>
      <c r="I2" s="47" t="s">
        <v>24</v>
      </c>
      <c r="J2" s="40">
        <v>0</v>
      </c>
      <c r="K2" s="41"/>
      <c r="L2" s="41"/>
      <c r="M2" s="41"/>
      <c r="N2" s="41"/>
      <c r="O2" s="41"/>
      <c r="P2" s="41"/>
      <c r="Q2" s="41"/>
      <c r="R2" s="41"/>
      <c r="S2" s="41"/>
      <c r="T2" s="41"/>
      <c r="U2" s="42"/>
      <c r="V2" s="8">
        <f>+U2+T2+S2+R2+Q2+P2+O2+N2+M2+L2+K2+J2</f>
        <v>0</v>
      </c>
    </row>
    <row r="3" spans="1:22" ht="51">
      <c r="A3" s="74"/>
      <c r="B3" s="130"/>
      <c r="C3" s="133"/>
      <c r="D3" s="136"/>
      <c r="E3" s="139"/>
      <c r="F3" s="139"/>
      <c r="G3" s="139"/>
      <c r="H3" s="47" t="s">
        <v>87</v>
      </c>
      <c r="I3" s="47" t="s">
        <v>24</v>
      </c>
      <c r="J3" s="40">
        <v>0</v>
      </c>
      <c r="K3" s="41"/>
      <c r="L3" s="41"/>
      <c r="M3" s="41"/>
      <c r="N3" s="41"/>
      <c r="O3" s="41"/>
      <c r="P3" s="41"/>
      <c r="Q3" s="41"/>
      <c r="R3" s="41"/>
      <c r="S3" s="41"/>
      <c r="T3" s="41"/>
      <c r="U3" s="42"/>
      <c r="V3" s="8">
        <f>+U3+T3+S3+R3+Q3+P3+O3+N3+M3+L3+K3+J3</f>
        <v>0</v>
      </c>
    </row>
    <row r="4" spans="1:22" ht="26.25" customHeight="1">
      <c r="A4" s="74"/>
      <c r="B4" s="130"/>
      <c r="C4" s="133"/>
      <c r="D4" s="136"/>
      <c r="E4" s="139"/>
      <c r="F4" s="139"/>
      <c r="G4" s="139"/>
      <c r="H4" s="68" t="s">
        <v>60</v>
      </c>
      <c r="I4" s="50" t="s">
        <v>23</v>
      </c>
      <c r="J4" s="110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2"/>
      <c r="V4" s="8">
        <v>100</v>
      </c>
    </row>
    <row r="5" spans="1:22" ht="24" customHeight="1">
      <c r="A5" s="75"/>
      <c r="B5" s="131"/>
      <c r="C5" s="134"/>
      <c r="D5" s="137"/>
      <c r="E5" s="140"/>
      <c r="F5" s="140"/>
      <c r="G5" s="140"/>
      <c r="H5" s="69"/>
      <c r="I5" s="50" t="s">
        <v>24</v>
      </c>
      <c r="J5" s="89" t="e">
        <f>+(V2/J4)*V4</f>
        <v>#DIV/0!</v>
      </c>
      <c r="K5" s="90"/>
      <c r="L5" s="90"/>
      <c r="M5" s="90"/>
      <c r="N5" s="90"/>
      <c r="O5" s="90"/>
      <c r="P5" s="90"/>
      <c r="Q5" s="90"/>
      <c r="R5" s="90"/>
      <c r="S5" s="90"/>
      <c r="T5" s="90"/>
      <c r="U5" s="91"/>
      <c r="V5" s="8"/>
    </row>
    <row r="7" spans="1:22">
      <c r="A7" s="18" t="s">
        <v>3</v>
      </c>
      <c r="B7" s="18" t="s">
        <v>4</v>
      </c>
      <c r="C7" s="18" t="s">
        <v>5</v>
      </c>
      <c r="D7" s="18" t="s">
        <v>6</v>
      </c>
      <c r="E7" s="18" t="s">
        <v>7</v>
      </c>
      <c r="F7" s="18" t="s">
        <v>8</v>
      </c>
      <c r="G7" s="18" t="s">
        <v>92</v>
      </c>
      <c r="H7" s="18" t="s">
        <v>30</v>
      </c>
      <c r="I7" s="19"/>
      <c r="J7" s="20" t="s">
        <v>9</v>
      </c>
      <c r="K7" s="20" t="s">
        <v>10</v>
      </c>
      <c r="L7" s="20" t="s">
        <v>11</v>
      </c>
      <c r="M7" s="20" t="s">
        <v>12</v>
      </c>
      <c r="N7" s="20" t="s">
        <v>13</v>
      </c>
      <c r="O7" s="20" t="s">
        <v>14</v>
      </c>
      <c r="P7" s="20" t="s">
        <v>15</v>
      </c>
      <c r="Q7" s="20" t="s">
        <v>16</v>
      </c>
      <c r="R7" s="20" t="s">
        <v>17</v>
      </c>
      <c r="S7" s="20" t="s">
        <v>18</v>
      </c>
      <c r="T7" s="20" t="s">
        <v>19</v>
      </c>
      <c r="U7" s="20" t="s">
        <v>20</v>
      </c>
      <c r="V7" s="20" t="s">
        <v>31</v>
      </c>
    </row>
    <row r="8" spans="1:22">
      <c r="A8" s="73" t="s">
        <v>95</v>
      </c>
      <c r="B8" s="141" t="s">
        <v>123</v>
      </c>
      <c r="C8" s="141" t="s">
        <v>103</v>
      </c>
      <c r="D8" s="141" t="s">
        <v>104</v>
      </c>
      <c r="E8" s="141" t="s">
        <v>105</v>
      </c>
      <c r="F8" s="138"/>
      <c r="G8" s="138"/>
      <c r="H8" s="46"/>
      <c r="I8" s="46" t="s">
        <v>24</v>
      </c>
      <c r="J8" s="40">
        <v>0</v>
      </c>
      <c r="K8" s="41">
        <v>0</v>
      </c>
      <c r="L8" s="41"/>
      <c r="M8" s="41"/>
      <c r="N8" s="41"/>
      <c r="O8" s="41"/>
      <c r="P8" s="41"/>
      <c r="Q8" s="41"/>
      <c r="R8" s="41"/>
      <c r="S8" s="41"/>
      <c r="T8" s="41"/>
      <c r="U8" s="42"/>
      <c r="V8" s="8">
        <f>+U8+T8+S8+R8+Q8+P8+O8+N8+M8+L8+K8+J8</f>
        <v>0</v>
      </c>
    </row>
    <row r="9" spans="1:22">
      <c r="A9" s="74"/>
      <c r="B9" s="142"/>
      <c r="C9" s="142"/>
      <c r="D9" s="142"/>
      <c r="E9" s="142"/>
      <c r="F9" s="139"/>
      <c r="G9" s="139"/>
      <c r="H9" s="46"/>
      <c r="I9" s="46" t="s">
        <v>24</v>
      </c>
      <c r="J9" s="40">
        <v>0</v>
      </c>
      <c r="K9" s="41">
        <v>2</v>
      </c>
      <c r="L9" s="41"/>
      <c r="M9" s="41"/>
      <c r="N9" s="41"/>
      <c r="O9" s="41"/>
      <c r="P9" s="41"/>
      <c r="Q9" s="41"/>
      <c r="R9" s="41"/>
      <c r="S9" s="41"/>
      <c r="T9" s="41"/>
      <c r="U9" s="42"/>
      <c r="V9" s="8">
        <f>+U9+T9+S9+R9+Q9+P9+O9+N9+M9+L9+K9+J9</f>
        <v>2</v>
      </c>
    </row>
    <row r="10" spans="1:22">
      <c r="A10" s="74"/>
      <c r="B10" s="142"/>
      <c r="C10" s="142"/>
      <c r="D10" s="142"/>
      <c r="E10" s="142"/>
      <c r="F10" s="139"/>
      <c r="G10" s="139"/>
      <c r="H10" s="68"/>
      <c r="I10" s="7" t="s">
        <v>23</v>
      </c>
      <c r="J10" s="110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2"/>
      <c r="V10" s="8">
        <v>100</v>
      </c>
    </row>
    <row r="11" spans="1:22">
      <c r="A11" s="75"/>
      <c r="B11" s="143"/>
      <c r="C11" s="143"/>
      <c r="D11" s="143"/>
      <c r="E11" s="143"/>
      <c r="F11" s="140"/>
      <c r="G11" s="140"/>
      <c r="H11" s="69"/>
      <c r="I11" s="7" t="s">
        <v>24</v>
      </c>
      <c r="J11" s="89" t="e">
        <f>+(V8/J10)*V10</f>
        <v>#DIV/0!</v>
      </c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1"/>
      <c r="V11" s="8"/>
    </row>
    <row r="13" spans="1:22">
      <c r="A13" s="18" t="s">
        <v>3</v>
      </c>
      <c r="B13" s="18" t="s">
        <v>4</v>
      </c>
      <c r="C13" s="18" t="s">
        <v>5</v>
      </c>
      <c r="D13" s="18" t="s">
        <v>6</v>
      </c>
      <c r="E13" s="18" t="s">
        <v>7</v>
      </c>
      <c r="F13" s="18" t="s">
        <v>8</v>
      </c>
      <c r="G13" s="18" t="s">
        <v>92</v>
      </c>
      <c r="H13" s="18" t="s">
        <v>30</v>
      </c>
      <c r="I13" s="19"/>
      <c r="J13" s="20" t="s">
        <v>9</v>
      </c>
      <c r="K13" s="20" t="s">
        <v>10</v>
      </c>
      <c r="L13" s="20" t="s">
        <v>11</v>
      </c>
      <c r="M13" s="20" t="s">
        <v>12</v>
      </c>
      <c r="N13" s="20" t="s">
        <v>13</v>
      </c>
      <c r="O13" s="20" t="s">
        <v>14</v>
      </c>
      <c r="P13" s="20" t="s">
        <v>15</v>
      </c>
      <c r="Q13" s="20" t="s">
        <v>16</v>
      </c>
      <c r="R13" s="20" t="s">
        <v>17</v>
      </c>
      <c r="S13" s="20" t="s">
        <v>18</v>
      </c>
      <c r="T13" s="20" t="s">
        <v>19</v>
      </c>
      <c r="U13" s="20" t="s">
        <v>20</v>
      </c>
      <c r="V13" s="20" t="s">
        <v>31</v>
      </c>
    </row>
    <row r="14" spans="1:22" ht="25.5" customHeight="1">
      <c r="A14" s="73" t="s">
        <v>94</v>
      </c>
      <c r="B14" s="141" t="s">
        <v>124</v>
      </c>
      <c r="C14" s="141" t="s">
        <v>103</v>
      </c>
      <c r="D14" s="141" t="s">
        <v>104</v>
      </c>
      <c r="E14" s="141" t="s">
        <v>105</v>
      </c>
      <c r="F14" s="138"/>
      <c r="G14" s="138"/>
      <c r="H14" s="47"/>
      <c r="I14" s="47" t="s">
        <v>24</v>
      </c>
      <c r="J14" s="40">
        <v>0</v>
      </c>
      <c r="K14" s="41">
        <v>0</v>
      </c>
      <c r="L14" s="41"/>
      <c r="M14" s="41"/>
      <c r="N14" s="41"/>
      <c r="O14" s="41"/>
      <c r="P14" s="41"/>
      <c r="Q14" s="41"/>
      <c r="R14" s="41"/>
      <c r="S14" s="41"/>
      <c r="T14" s="41"/>
      <c r="U14" s="42"/>
      <c r="V14" s="8">
        <f>+U14+T14+S14+R14+Q14+P14+O14+N14+M14+L14+K14+J14</f>
        <v>0</v>
      </c>
    </row>
    <row r="15" spans="1:22" ht="20.25" customHeight="1">
      <c r="A15" s="74"/>
      <c r="B15" s="142"/>
      <c r="C15" s="142"/>
      <c r="D15" s="142"/>
      <c r="E15" s="142"/>
      <c r="F15" s="139"/>
      <c r="G15" s="139"/>
      <c r="H15" s="47"/>
      <c r="I15" s="47" t="s">
        <v>24</v>
      </c>
      <c r="J15" s="40">
        <v>0</v>
      </c>
      <c r="K15" s="41">
        <v>1</v>
      </c>
      <c r="L15" s="41">
        <v>1</v>
      </c>
      <c r="M15" s="41"/>
      <c r="N15" s="41"/>
      <c r="O15" s="41"/>
      <c r="P15" s="41"/>
      <c r="Q15" s="41"/>
      <c r="R15" s="41"/>
      <c r="S15" s="41"/>
      <c r="T15" s="41"/>
      <c r="U15" s="42"/>
      <c r="V15" s="8">
        <f>+U15+T15+S15+R15+Q15+P15+O15+N15+M15+L15+K15+J15</f>
        <v>2</v>
      </c>
    </row>
    <row r="16" spans="1:22" ht="17.25" customHeight="1">
      <c r="A16" s="74"/>
      <c r="B16" s="142"/>
      <c r="C16" s="142"/>
      <c r="D16" s="142"/>
      <c r="E16" s="142"/>
      <c r="F16" s="139"/>
      <c r="G16" s="139"/>
      <c r="H16" s="68"/>
      <c r="I16" s="50" t="s">
        <v>23</v>
      </c>
      <c r="J16" s="110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2"/>
      <c r="V16" s="8">
        <v>100</v>
      </c>
    </row>
    <row r="17" spans="1:22" ht="14.25" customHeight="1">
      <c r="A17" s="75"/>
      <c r="B17" s="143"/>
      <c r="C17" s="143"/>
      <c r="D17" s="143"/>
      <c r="E17" s="143"/>
      <c r="F17" s="140"/>
      <c r="G17" s="140"/>
      <c r="H17" s="69"/>
      <c r="I17" s="50" t="s">
        <v>24</v>
      </c>
      <c r="J17" s="89" t="e">
        <f>+(V14/J16)*V16</f>
        <v>#DIV/0!</v>
      </c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1"/>
      <c r="V17" s="8"/>
    </row>
    <row r="19" spans="1:22">
      <c r="A19" s="18" t="s">
        <v>3</v>
      </c>
      <c r="B19" s="18" t="s">
        <v>4</v>
      </c>
      <c r="C19" s="18" t="s">
        <v>5</v>
      </c>
      <c r="D19" s="18" t="s">
        <v>6</v>
      </c>
      <c r="E19" s="18" t="s">
        <v>7</v>
      </c>
      <c r="F19" s="18" t="s">
        <v>8</v>
      </c>
      <c r="G19" s="18" t="s">
        <v>92</v>
      </c>
      <c r="H19" s="18" t="s">
        <v>30</v>
      </c>
      <c r="I19" s="19"/>
      <c r="J19" s="20" t="s">
        <v>9</v>
      </c>
      <c r="K19" s="20" t="s">
        <v>10</v>
      </c>
      <c r="L19" s="20" t="s">
        <v>11</v>
      </c>
      <c r="M19" s="20" t="s">
        <v>12</v>
      </c>
      <c r="N19" s="20" t="s">
        <v>13</v>
      </c>
      <c r="O19" s="20" t="s">
        <v>14</v>
      </c>
      <c r="P19" s="20" t="s">
        <v>15</v>
      </c>
      <c r="Q19" s="20" t="s">
        <v>16</v>
      </c>
      <c r="R19" s="20" t="s">
        <v>17</v>
      </c>
      <c r="S19" s="20" t="s">
        <v>18</v>
      </c>
      <c r="T19" s="20" t="s">
        <v>19</v>
      </c>
      <c r="U19" s="20" t="s">
        <v>20</v>
      </c>
      <c r="V19" s="20" t="s">
        <v>31</v>
      </c>
    </row>
    <row r="20" spans="1:22" ht="22.5" customHeight="1">
      <c r="A20" s="73" t="s">
        <v>98</v>
      </c>
      <c r="B20" s="141" t="s">
        <v>125</v>
      </c>
      <c r="C20" s="141" t="s">
        <v>103</v>
      </c>
      <c r="D20" s="141" t="s">
        <v>104</v>
      </c>
      <c r="E20" s="141" t="s">
        <v>105</v>
      </c>
      <c r="F20" s="138"/>
      <c r="G20" s="138"/>
      <c r="H20" s="34"/>
      <c r="I20" s="34" t="s">
        <v>24</v>
      </c>
      <c r="J20" s="40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2"/>
      <c r="V20" s="8">
        <f>+U20+T20+S20+R20+Q20+P20+O20+N20+M20+L20+K20+J20</f>
        <v>0</v>
      </c>
    </row>
    <row r="21" spans="1:22" ht="24" customHeight="1">
      <c r="A21" s="74"/>
      <c r="B21" s="142"/>
      <c r="C21" s="142"/>
      <c r="D21" s="142"/>
      <c r="E21" s="142"/>
      <c r="F21" s="139"/>
      <c r="G21" s="139"/>
      <c r="H21" s="34"/>
      <c r="I21" s="34" t="s">
        <v>24</v>
      </c>
      <c r="J21" s="40"/>
      <c r="K21" s="41"/>
      <c r="L21" s="41"/>
      <c r="M21" s="41">
        <v>1</v>
      </c>
      <c r="N21" s="41"/>
      <c r="O21" s="41"/>
      <c r="P21" s="41"/>
      <c r="Q21" s="41"/>
      <c r="R21" s="41"/>
      <c r="S21" s="41"/>
      <c r="T21" s="41"/>
      <c r="U21" s="42"/>
      <c r="V21" s="8">
        <f>+U21+T21+S21+R21+Q21+P21+O21+N21+M21+L21+K21+J21</f>
        <v>1</v>
      </c>
    </row>
    <row r="22" spans="1:22" ht="16.5" customHeight="1">
      <c r="A22" s="74"/>
      <c r="B22" s="142"/>
      <c r="C22" s="142"/>
      <c r="D22" s="142"/>
      <c r="E22" s="142"/>
      <c r="F22" s="139"/>
      <c r="G22" s="139"/>
      <c r="H22" s="68"/>
      <c r="I22" s="7" t="s">
        <v>23</v>
      </c>
      <c r="J22" s="110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2"/>
      <c r="V22" s="8">
        <v>100</v>
      </c>
    </row>
    <row r="23" spans="1:22" ht="18" customHeight="1">
      <c r="A23" s="75"/>
      <c r="B23" s="143"/>
      <c r="C23" s="143"/>
      <c r="D23" s="143"/>
      <c r="E23" s="143"/>
      <c r="F23" s="140"/>
      <c r="G23" s="140"/>
      <c r="H23" s="69"/>
      <c r="I23" s="7" t="s">
        <v>24</v>
      </c>
      <c r="J23" s="89" t="e">
        <f>+(V20/J22)*V22</f>
        <v>#DIV/0!</v>
      </c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1"/>
      <c r="V23" s="8"/>
    </row>
    <row r="25" spans="1:22">
      <c r="A25" s="18" t="s">
        <v>3</v>
      </c>
      <c r="B25" s="18" t="s">
        <v>4</v>
      </c>
      <c r="C25" s="18" t="s">
        <v>5</v>
      </c>
      <c r="D25" s="18" t="s">
        <v>6</v>
      </c>
      <c r="E25" s="18" t="s">
        <v>7</v>
      </c>
      <c r="F25" s="18" t="s">
        <v>8</v>
      </c>
      <c r="G25" s="18" t="s">
        <v>92</v>
      </c>
      <c r="H25" s="18" t="s">
        <v>30</v>
      </c>
      <c r="I25" s="19"/>
      <c r="J25" s="20" t="s">
        <v>9</v>
      </c>
      <c r="K25" s="20" t="s">
        <v>10</v>
      </c>
      <c r="L25" s="20" t="s">
        <v>11</v>
      </c>
      <c r="M25" s="20" t="s">
        <v>12</v>
      </c>
      <c r="N25" s="20" t="s">
        <v>13</v>
      </c>
      <c r="O25" s="20" t="s">
        <v>14</v>
      </c>
      <c r="P25" s="20" t="s">
        <v>15</v>
      </c>
      <c r="Q25" s="20" t="s">
        <v>16</v>
      </c>
      <c r="R25" s="20" t="s">
        <v>17</v>
      </c>
      <c r="S25" s="20" t="s">
        <v>18</v>
      </c>
      <c r="T25" s="20" t="s">
        <v>19</v>
      </c>
      <c r="U25" s="20" t="s">
        <v>20</v>
      </c>
      <c r="V25" s="20" t="s">
        <v>31</v>
      </c>
    </row>
    <row r="26" spans="1:22" ht="21.75" customHeight="1">
      <c r="A26" s="73" t="s">
        <v>112</v>
      </c>
      <c r="B26" s="141" t="s">
        <v>196</v>
      </c>
      <c r="C26" s="141" t="s">
        <v>106</v>
      </c>
      <c r="D26" s="141" t="s">
        <v>107</v>
      </c>
      <c r="E26" s="141" t="s">
        <v>108</v>
      </c>
      <c r="F26" s="138"/>
      <c r="G26" s="138"/>
      <c r="H26" s="34"/>
      <c r="I26" s="34" t="s">
        <v>24</v>
      </c>
      <c r="J26" s="40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2"/>
      <c r="V26" s="8">
        <f>+U26+T26+S26+R26+Q26+P26+O26+N26+M26+L26+K26+J26</f>
        <v>0</v>
      </c>
    </row>
    <row r="27" spans="1:22" ht="26.25" customHeight="1">
      <c r="A27" s="74"/>
      <c r="B27" s="142"/>
      <c r="C27" s="142"/>
      <c r="D27" s="142"/>
      <c r="E27" s="142"/>
      <c r="F27" s="139"/>
      <c r="G27" s="139"/>
      <c r="H27" s="34"/>
      <c r="I27" s="34" t="s">
        <v>24</v>
      </c>
      <c r="J27" s="40"/>
      <c r="K27" s="41"/>
      <c r="L27" s="41"/>
      <c r="M27" s="41"/>
      <c r="N27" s="41"/>
      <c r="O27" s="41"/>
      <c r="P27" s="41">
        <v>3</v>
      </c>
      <c r="Q27" s="41"/>
      <c r="R27" s="41"/>
      <c r="S27" s="41"/>
      <c r="T27" s="41"/>
      <c r="U27" s="42"/>
      <c r="V27" s="8">
        <f>+U27+T27+S27+R27+Q27+P27+O27+N27+M27+L27+K27+J27</f>
        <v>3</v>
      </c>
    </row>
    <row r="28" spans="1:22">
      <c r="A28" s="74"/>
      <c r="B28" s="142"/>
      <c r="C28" s="142"/>
      <c r="D28" s="142"/>
      <c r="E28" s="142"/>
      <c r="F28" s="139"/>
      <c r="G28" s="139"/>
      <c r="H28" s="68"/>
      <c r="I28" s="7" t="s">
        <v>23</v>
      </c>
      <c r="J28" s="110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2"/>
      <c r="V28" s="8">
        <v>100</v>
      </c>
    </row>
    <row r="29" spans="1:22">
      <c r="A29" s="75"/>
      <c r="B29" s="143"/>
      <c r="C29" s="143"/>
      <c r="D29" s="143"/>
      <c r="E29" s="143"/>
      <c r="F29" s="140"/>
      <c r="G29" s="140"/>
      <c r="H29" s="69"/>
      <c r="I29" s="7" t="s">
        <v>24</v>
      </c>
      <c r="J29" s="89" t="e">
        <f>+(V26/J28)*V28</f>
        <v>#DIV/0!</v>
      </c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1"/>
      <c r="V29" s="8"/>
    </row>
    <row r="31" spans="1:22">
      <c r="A31" s="18" t="s">
        <v>3</v>
      </c>
      <c r="B31" s="18" t="s">
        <v>4</v>
      </c>
      <c r="C31" s="18" t="s">
        <v>5</v>
      </c>
      <c r="D31" s="18" t="s">
        <v>6</v>
      </c>
      <c r="E31" s="18" t="s">
        <v>7</v>
      </c>
      <c r="F31" s="18" t="s">
        <v>8</v>
      </c>
      <c r="G31" s="18" t="s">
        <v>92</v>
      </c>
      <c r="H31" s="18" t="s">
        <v>30</v>
      </c>
      <c r="I31" s="19"/>
      <c r="J31" s="20" t="s">
        <v>9</v>
      </c>
      <c r="K31" s="20" t="s">
        <v>10</v>
      </c>
      <c r="L31" s="20" t="s">
        <v>11</v>
      </c>
      <c r="M31" s="20" t="s">
        <v>12</v>
      </c>
      <c r="N31" s="20" t="s">
        <v>13</v>
      </c>
      <c r="O31" s="20" t="s">
        <v>14</v>
      </c>
      <c r="P31" s="20" t="s">
        <v>15</v>
      </c>
      <c r="Q31" s="20" t="s">
        <v>16</v>
      </c>
      <c r="R31" s="20" t="s">
        <v>17</v>
      </c>
      <c r="S31" s="20" t="s">
        <v>18</v>
      </c>
      <c r="T31" s="20" t="s">
        <v>19</v>
      </c>
      <c r="U31" s="20" t="s">
        <v>20</v>
      </c>
      <c r="V31" s="20" t="s">
        <v>31</v>
      </c>
    </row>
    <row r="32" spans="1:22" ht="23.25" customHeight="1">
      <c r="A32" s="73" t="s">
        <v>120</v>
      </c>
      <c r="B32" s="141" t="s">
        <v>197</v>
      </c>
      <c r="C32" s="141" t="s">
        <v>109</v>
      </c>
      <c r="D32" s="141" t="s">
        <v>110</v>
      </c>
      <c r="E32" s="141" t="s">
        <v>111</v>
      </c>
      <c r="F32" s="138"/>
      <c r="G32" s="138"/>
      <c r="H32" s="46"/>
      <c r="I32" s="46" t="s">
        <v>24</v>
      </c>
      <c r="J32" s="40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2"/>
      <c r="V32" s="8">
        <f>+U32+T32+S32+R32+Q32+P32+O32+N32+M32+L32+K32+J32</f>
        <v>0</v>
      </c>
    </row>
    <row r="33" spans="1:22" ht="23.25" customHeight="1">
      <c r="A33" s="74"/>
      <c r="B33" s="142"/>
      <c r="C33" s="142"/>
      <c r="D33" s="142"/>
      <c r="E33" s="142"/>
      <c r="F33" s="139"/>
      <c r="G33" s="139"/>
      <c r="H33" s="46"/>
      <c r="I33" s="46" t="s">
        <v>24</v>
      </c>
      <c r="J33" s="40"/>
      <c r="K33" s="41"/>
      <c r="L33" s="41"/>
      <c r="M33" s="41"/>
      <c r="N33" s="41"/>
      <c r="O33" s="41"/>
      <c r="P33" s="41"/>
      <c r="Q33" s="41">
        <v>3</v>
      </c>
      <c r="R33" s="41"/>
      <c r="S33" s="41"/>
      <c r="T33" s="41"/>
      <c r="U33" s="42"/>
      <c r="V33" s="8">
        <f>+U33+T33+S33+R33+Q33+P33+O33+N33+M33+L33+K33+J33</f>
        <v>3</v>
      </c>
    </row>
    <row r="34" spans="1:22" ht="17.25" customHeight="1">
      <c r="A34" s="74"/>
      <c r="B34" s="142"/>
      <c r="C34" s="142"/>
      <c r="D34" s="142"/>
      <c r="E34" s="142"/>
      <c r="F34" s="139"/>
      <c r="G34" s="139"/>
      <c r="H34" s="68"/>
      <c r="I34" s="7" t="s">
        <v>23</v>
      </c>
      <c r="J34" s="110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2"/>
      <c r="V34" s="8">
        <v>100</v>
      </c>
    </row>
    <row r="35" spans="1:22" ht="18.75" customHeight="1">
      <c r="A35" s="75"/>
      <c r="B35" s="143"/>
      <c r="C35" s="143"/>
      <c r="D35" s="143"/>
      <c r="E35" s="143"/>
      <c r="F35" s="140"/>
      <c r="G35" s="140"/>
      <c r="H35" s="69"/>
      <c r="I35" s="7" t="s">
        <v>24</v>
      </c>
      <c r="J35" s="89" t="e">
        <f>+(V32/J34)*V34</f>
        <v>#DIV/0!</v>
      </c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1"/>
      <c r="V35" s="8"/>
    </row>
    <row r="37" spans="1:22">
      <c r="A37" s="18" t="s">
        <v>3</v>
      </c>
      <c r="B37" s="18" t="s">
        <v>4</v>
      </c>
      <c r="C37" s="18" t="s">
        <v>5</v>
      </c>
      <c r="D37" s="18" t="s">
        <v>6</v>
      </c>
      <c r="E37" s="18" t="s">
        <v>7</v>
      </c>
      <c r="F37" s="18" t="s">
        <v>8</v>
      </c>
      <c r="G37" s="18" t="s">
        <v>92</v>
      </c>
      <c r="H37" s="18" t="s">
        <v>30</v>
      </c>
      <c r="I37" s="19"/>
      <c r="J37" s="20" t="s">
        <v>9</v>
      </c>
      <c r="K37" s="20" t="s">
        <v>10</v>
      </c>
      <c r="L37" s="20" t="s">
        <v>11</v>
      </c>
      <c r="M37" s="20" t="s">
        <v>12</v>
      </c>
      <c r="N37" s="20" t="s">
        <v>13</v>
      </c>
      <c r="O37" s="20" t="s">
        <v>14</v>
      </c>
      <c r="P37" s="20" t="s">
        <v>15</v>
      </c>
      <c r="Q37" s="20" t="s">
        <v>16</v>
      </c>
      <c r="R37" s="20" t="s">
        <v>17</v>
      </c>
      <c r="S37" s="20" t="s">
        <v>18</v>
      </c>
      <c r="T37" s="20" t="s">
        <v>19</v>
      </c>
      <c r="U37" s="20" t="s">
        <v>20</v>
      </c>
      <c r="V37" s="20" t="s">
        <v>31</v>
      </c>
    </row>
    <row r="38" spans="1:22" ht="18" customHeight="1">
      <c r="A38" s="73" t="s">
        <v>121</v>
      </c>
      <c r="B38" s="141" t="s">
        <v>126</v>
      </c>
      <c r="C38" s="141" t="s">
        <v>113</v>
      </c>
      <c r="D38" s="141" t="s">
        <v>114</v>
      </c>
      <c r="E38" s="141" t="s">
        <v>115</v>
      </c>
      <c r="F38" s="138"/>
      <c r="G38" s="138"/>
      <c r="H38" s="46"/>
      <c r="I38" s="46" t="s">
        <v>24</v>
      </c>
      <c r="J38" s="40">
        <v>0</v>
      </c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2"/>
      <c r="V38" s="8">
        <f>+U38+T38+S38+R38+Q38+P38+O38+N38+M38+L38+K38+J38</f>
        <v>0</v>
      </c>
    </row>
    <row r="39" spans="1:22" ht="22.5" customHeight="1">
      <c r="A39" s="74"/>
      <c r="B39" s="142"/>
      <c r="C39" s="142"/>
      <c r="D39" s="142"/>
      <c r="E39" s="142"/>
      <c r="F39" s="139"/>
      <c r="G39" s="139"/>
      <c r="H39" s="46"/>
      <c r="I39" s="46" t="s">
        <v>24</v>
      </c>
      <c r="J39" s="40">
        <v>0</v>
      </c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2"/>
      <c r="V39" s="8">
        <f>+U39+T39+S39+R39+Q39+P39+O39+N39+M39+L39+K39+J39</f>
        <v>0</v>
      </c>
    </row>
    <row r="40" spans="1:22" ht="18" customHeight="1">
      <c r="A40" s="74"/>
      <c r="B40" s="142"/>
      <c r="C40" s="142"/>
      <c r="D40" s="142"/>
      <c r="E40" s="142"/>
      <c r="F40" s="139"/>
      <c r="G40" s="139"/>
      <c r="H40" s="68"/>
      <c r="I40" s="7" t="s">
        <v>23</v>
      </c>
      <c r="J40" s="110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2"/>
      <c r="V40" s="8">
        <v>100</v>
      </c>
    </row>
    <row r="41" spans="1:22" ht="21.75" customHeight="1">
      <c r="A41" s="75"/>
      <c r="B41" s="143"/>
      <c r="C41" s="143"/>
      <c r="D41" s="143"/>
      <c r="E41" s="143"/>
      <c r="F41" s="140"/>
      <c r="G41" s="140"/>
      <c r="H41" s="69"/>
      <c r="I41" s="7" t="s">
        <v>24</v>
      </c>
      <c r="J41" s="89" t="e">
        <f>+(V38/J40)*V40</f>
        <v>#DIV/0!</v>
      </c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1"/>
      <c r="V41" s="8"/>
    </row>
    <row r="44" spans="1:22">
      <c r="A44" s="18" t="s">
        <v>3</v>
      </c>
      <c r="B44" s="18" t="s">
        <v>4</v>
      </c>
      <c r="C44" s="18" t="s">
        <v>5</v>
      </c>
      <c r="D44" s="18" t="s">
        <v>6</v>
      </c>
      <c r="E44" s="18" t="s">
        <v>7</v>
      </c>
      <c r="F44" s="18" t="s">
        <v>8</v>
      </c>
      <c r="G44" s="18" t="s">
        <v>92</v>
      </c>
      <c r="H44" s="18" t="s">
        <v>30</v>
      </c>
      <c r="I44" s="19"/>
      <c r="J44" s="20" t="s">
        <v>9</v>
      </c>
      <c r="K44" s="20" t="s">
        <v>10</v>
      </c>
      <c r="L44" s="20" t="s">
        <v>11</v>
      </c>
      <c r="M44" s="20" t="s">
        <v>12</v>
      </c>
      <c r="N44" s="20" t="s">
        <v>13</v>
      </c>
      <c r="O44" s="20" t="s">
        <v>14</v>
      </c>
      <c r="P44" s="20" t="s">
        <v>15</v>
      </c>
      <c r="Q44" s="20" t="s">
        <v>16</v>
      </c>
      <c r="R44" s="20" t="s">
        <v>17</v>
      </c>
      <c r="S44" s="20" t="s">
        <v>18</v>
      </c>
      <c r="T44" s="20" t="s">
        <v>19</v>
      </c>
      <c r="U44" s="20" t="s">
        <v>20</v>
      </c>
      <c r="V44" s="20" t="s">
        <v>31</v>
      </c>
    </row>
    <row r="45" spans="1:22" ht="23.25" customHeight="1">
      <c r="A45" s="73" t="s">
        <v>122</v>
      </c>
      <c r="B45" s="141" t="s">
        <v>127</v>
      </c>
      <c r="C45" s="141" t="s">
        <v>117</v>
      </c>
      <c r="D45" s="141" t="s">
        <v>118</v>
      </c>
      <c r="E45" s="141" t="s">
        <v>119</v>
      </c>
      <c r="F45" s="138"/>
      <c r="G45" s="138"/>
      <c r="H45" s="46"/>
      <c r="I45" s="46" t="s">
        <v>24</v>
      </c>
      <c r="J45" s="40">
        <v>0</v>
      </c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2"/>
      <c r="V45" s="8">
        <f>+U45+T45+S45+R45+Q45+P45+O45+N45+M45+L45+K45+J45</f>
        <v>0</v>
      </c>
    </row>
    <row r="46" spans="1:22" ht="18.75" customHeight="1">
      <c r="A46" s="74"/>
      <c r="B46" s="142"/>
      <c r="C46" s="142"/>
      <c r="D46" s="142"/>
      <c r="E46" s="142"/>
      <c r="F46" s="139"/>
      <c r="G46" s="139"/>
      <c r="H46" s="46"/>
      <c r="I46" s="46" t="s">
        <v>24</v>
      </c>
      <c r="J46" s="40">
        <v>0</v>
      </c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2"/>
      <c r="V46" s="8">
        <f>+U46+T46+S46+R46+Q46+P46+O46+N46+M46+L46+K46+J46</f>
        <v>0</v>
      </c>
    </row>
    <row r="47" spans="1:22" ht="17.25" customHeight="1">
      <c r="A47" s="74"/>
      <c r="B47" s="142"/>
      <c r="C47" s="142"/>
      <c r="D47" s="142"/>
      <c r="E47" s="142"/>
      <c r="F47" s="139"/>
      <c r="G47" s="139"/>
      <c r="H47" s="68"/>
      <c r="I47" s="7" t="s">
        <v>23</v>
      </c>
      <c r="J47" s="110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2"/>
      <c r="V47" s="8">
        <v>100</v>
      </c>
    </row>
    <row r="48" spans="1:22" ht="22.5" customHeight="1">
      <c r="A48" s="75"/>
      <c r="B48" s="143"/>
      <c r="C48" s="143"/>
      <c r="D48" s="143"/>
      <c r="E48" s="143"/>
      <c r="F48" s="140"/>
      <c r="G48" s="140"/>
      <c r="H48" s="69"/>
      <c r="I48" s="7" t="s">
        <v>24</v>
      </c>
      <c r="J48" s="89" t="e">
        <f>+(V45/J47)*V47</f>
        <v>#DIV/0!</v>
      </c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1"/>
      <c r="V48" s="8"/>
    </row>
  </sheetData>
  <mergeCells count="80">
    <mergeCell ref="J40:U40"/>
    <mergeCell ref="J41:U41"/>
    <mergeCell ref="B45:B48"/>
    <mergeCell ref="C45:C48"/>
    <mergeCell ref="D45:D48"/>
    <mergeCell ref="E45:E48"/>
    <mergeCell ref="B38:B41"/>
    <mergeCell ref="C38:C41"/>
    <mergeCell ref="D38:D41"/>
    <mergeCell ref="E38:E41"/>
    <mergeCell ref="B26:B29"/>
    <mergeCell ref="C26:C29"/>
    <mergeCell ref="D26:D29"/>
    <mergeCell ref="E26:E29"/>
    <mergeCell ref="B32:B35"/>
    <mergeCell ref="C32:C35"/>
    <mergeCell ref="D32:D35"/>
    <mergeCell ref="E32:E35"/>
    <mergeCell ref="B20:B23"/>
    <mergeCell ref="C20:C23"/>
    <mergeCell ref="D20:D23"/>
    <mergeCell ref="E20:E23"/>
    <mergeCell ref="A14:A17"/>
    <mergeCell ref="B14:B17"/>
    <mergeCell ref="C14:C17"/>
    <mergeCell ref="D14:D17"/>
    <mergeCell ref="E14:E17"/>
    <mergeCell ref="A20:A23"/>
    <mergeCell ref="F14:F17"/>
    <mergeCell ref="G14:G17"/>
    <mergeCell ref="H16:H17"/>
    <mergeCell ref="J16:U16"/>
    <mergeCell ref="J17:U17"/>
    <mergeCell ref="A8:A11"/>
    <mergeCell ref="F8:F11"/>
    <mergeCell ref="G8:G11"/>
    <mergeCell ref="H10:H11"/>
    <mergeCell ref="J10:U10"/>
    <mergeCell ref="J11:U11"/>
    <mergeCell ref="B8:B11"/>
    <mergeCell ref="C8:C11"/>
    <mergeCell ref="D8:D11"/>
    <mergeCell ref="E8:E11"/>
    <mergeCell ref="A45:A48"/>
    <mergeCell ref="F32:F35"/>
    <mergeCell ref="G32:G35"/>
    <mergeCell ref="H34:H35"/>
    <mergeCell ref="J34:U34"/>
    <mergeCell ref="J35:U35"/>
    <mergeCell ref="A32:A35"/>
    <mergeCell ref="F45:F48"/>
    <mergeCell ref="G45:G48"/>
    <mergeCell ref="H47:H48"/>
    <mergeCell ref="J47:U47"/>
    <mergeCell ref="J48:U48"/>
    <mergeCell ref="A38:A41"/>
    <mergeCell ref="F38:F41"/>
    <mergeCell ref="G38:G41"/>
    <mergeCell ref="H40:H41"/>
    <mergeCell ref="A26:A29"/>
    <mergeCell ref="F26:F29"/>
    <mergeCell ref="G2:G5"/>
    <mergeCell ref="H4:H5"/>
    <mergeCell ref="J4:U4"/>
    <mergeCell ref="J5:U5"/>
    <mergeCell ref="F20:F23"/>
    <mergeCell ref="F2:F5"/>
    <mergeCell ref="G26:G29"/>
    <mergeCell ref="H28:H29"/>
    <mergeCell ref="J28:U28"/>
    <mergeCell ref="J29:U29"/>
    <mergeCell ref="G20:G23"/>
    <mergeCell ref="H22:H23"/>
    <mergeCell ref="J22:U22"/>
    <mergeCell ref="J23:U23"/>
    <mergeCell ref="A2:A5"/>
    <mergeCell ref="B2:B5"/>
    <mergeCell ref="C2:C5"/>
    <mergeCell ref="D2:D5"/>
    <mergeCell ref="E2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6"/>
  <sheetViews>
    <sheetView topLeftCell="A27" workbookViewId="0">
      <selection activeCell="A33" sqref="A33:A36"/>
    </sheetView>
  </sheetViews>
  <sheetFormatPr baseColWidth="10" defaultRowHeight="15"/>
  <cols>
    <col min="1" max="1" width="16.42578125" customWidth="1"/>
    <col min="2" max="2" width="33.5703125" customWidth="1"/>
    <col min="3" max="3" width="29.28515625" customWidth="1"/>
    <col min="4" max="4" width="29.5703125" customWidth="1"/>
    <col min="5" max="5" width="24.42578125" customWidth="1"/>
    <col min="6" max="6" width="17.28515625" customWidth="1"/>
    <col min="7" max="7" width="15.85546875" customWidth="1"/>
    <col min="8" max="8" width="31.85546875" customWidth="1"/>
  </cols>
  <sheetData>
    <row r="1" spans="1:22">
      <c r="A1" s="18" t="s">
        <v>3</v>
      </c>
      <c r="B1" s="18" t="s">
        <v>4</v>
      </c>
      <c r="C1" s="18" t="s">
        <v>5</v>
      </c>
      <c r="D1" s="18" t="s">
        <v>6</v>
      </c>
      <c r="E1" s="18" t="s">
        <v>7</v>
      </c>
      <c r="F1" s="18" t="s">
        <v>8</v>
      </c>
      <c r="G1" s="18" t="s">
        <v>92</v>
      </c>
      <c r="H1" s="18" t="s">
        <v>30</v>
      </c>
      <c r="I1" s="19"/>
      <c r="J1" s="20" t="s">
        <v>9</v>
      </c>
      <c r="K1" s="20" t="s">
        <v>10</v>
      </c>
      <c r="L1" s="20" t="s">
        <v>11</v>
      </c>
      <c r="M1" s="20" t="s">
        <v>12</v>
      </c>
      <c r="N1" s="20" t="s">
        <v>13</v>
      </c>
      <c r="O1" s="20" t="s">
        <v>14</v>
      </c>
      <c r="P1" s="20" t="s">
        <v>15</v>
      </c>
      <c r="Q1" s="20" t="s">
        <v>16</v>
      </c>
      <c r="R1" s="20" t="s">
        <v>17</v>
      </c>
      <c r="S1" s="20" t="s">
        <v>18</v>
      </c>
      <c r="T1" s="20" t="s">
        <v>19</v>
      </c>
      <c r="U1" s="20" t="s">
        <v>20</v>
      </c>
      <c r="V1" s="20" t="s">
        <v>31</v>
      </c>
    </row>
    <row r="2" spans="1:22" ht="54.75" customHeight="1">
      <c r="A2" s="73" t="s">
        <v>29</v>
      </c>
      <c r="B2" s="83" t="s">
        <v>63</v>
      </c>
      <c r="C2" s="117" t="s">
        <v>64</v>
      </c>
      <c r="D2" s="120" t="s">
        <v>65</v>
      </c>
      <c r="E2" s="86" t="s">
        <v>66</v>
      </c>
      <c r="F2" s="86" t="s">
        <v>26</v>
      </c>
      <c r="G2" s="86">
        <v>100</v>
      </c>
      <c r="H2" s="32" t="s">
        <v>88</v>
      </c>
      <c r="I2" s="16" t="s">
        <v>24</v>
      </c>
      <c r="J2" s="59">
        <v>0</v>
      </c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8">
        <f>+U2+T2+S2+R2+Q2+P2+O2+N2+M2+L2+K2+J2</f>
        <v>0</v>
      </c>
    </row>
    <row r="3" spans="1:22" ht="52.5" customHeight="1">
      <c r="A3" s="74"/>
      <c r="B3" s="84"/>
      <c r="C3" s="118"/>
      <c r="D3" s="121"/>
      <c r="E3" s="87"/>
      <c r="F3" s="87"/>
      <c r="G3" s="87"/>
      <c r="H3" s="32" t="s">
        <v>89</v>
      </c>
      <c r="I3" s="16" t="s">
        <v>24</v>
      </c>
      <c r="J3" s="43">
        <f>+J10+J16+J28</f>
        <v>0</v>
      </c>
      <c r="K3" s="43">
        <f t="shared" ref="K3:U3" si="0">+K10+K16+K28</f>
        <v>1</v>
      </c>
      <c r="L3" s="43">
        <f t="shared" si="0"/>
        <v>1</v>
      </c>
      <c r="M3" s="43">
        <f t="shared" si="0"/>
        <v>0</v>
      </c>
      <c r="N3" s="43">
        <f t="shared" si="0"/>
        <v>1</v>
      </c>
      <c r="O3" s="43">
        <f t="shared" si="0"/>
        <v>0</v>
      </c>
      <c r="P3" s="43">
        <f t="shared" si="0"/>
        <v>0</v>
      </c>
      <c r="Q3" s="43">
        <f t="shared" si="0"/>
        <v>1</v>
      </c>
      <c r="R3" s="43">
        <f t="shared" si="0"/>
        <v>0</v>
      </c>
      <c r="S3" s="43">
        <f t="shared" si="0"/>
        <v>0</v>
      </c>
      <c r="T3" s="43">
        <f t="shared" si="0"/>
        <v>0</v>
      </c>
      <c r="U3" s="43">
        <f t="shared" si="0"/>
        <v>0</v>
      </c>
      <c r="V3" s="8">
        <f>+U3+T3+S3+R3+Q3+P3+O3+N3+M3+L3+K3+J3</f>
        <v>4</v>
      </c>
    </row>
    <row r="4" spans="1:22" ht="24.75" customHeight="1">
      <c r="A4" s="74"/>
      <c r="B4" s="84"/>
      <c r="C4" s="118"/>
      <c r="D4" s="121"/>
      <c r="E4" s="87"/>
      <c r="F4" s="87"/>
      <c r="G4" s="87"/>
      <c r="H4" s="95" t="s">
        <v>64</v>
      </c>
      <c r="I4" s="16" t="s">
        <v>23</v>
      </c>
      <c r="J4" s="113">
        <v>2</v>
      </c>
      <c r="K4" s="93"/>
      <c r="L4" s="93"/>
      <c r="M4" s="93"/>
      <c r="N4" s="93"/>
      <c r="O4" s="93"/>
      <c r="P4" s="93"/>
      <c r="Q4" s="93"/>
      <c r="R4" s="93"/>
      <c r="S4" s="93"/>
      <c r="T4" s="93"/>
      <c r="U4" s="94"/>
      <c r="V4" s="8">
        <v>100</v>
      </c>
    </row>
    <row r="5" spans="1:22" ht="29.25" customHeight="1">
      <c r="A5" s="75"/>
      <c r="B5" s="85"/>
      <c r="C5" s="119"/>
      <c r="D5" s="122"/>
      <c r="E5" s="88"/>
      <c r="F5" s="88"/>
      <c r="G5" s="88"/>
      <c r="H5" s="95"/>
      <c r="I5" s="16" t="s">
        <v>24</v>
      </c>
      <c r="J5" s="92">
        <f>+(V2/J4)*V4</f>
        <v>0</v>
      </c>
      <c r="K5" s="93"/>
      <c r="L5" s="93"/>
      <c r="M5" s="93"/>
      <c r="N5" s="93"/>
      <c r="O5" s="93"/>
      <c r="P5" s="93"/>
      <c r="Q5" s="93"/>
      <c r="R5" s="93"/>
      <c r="S5" s="93"/>
      <c r="T5" s="93"/>
      <c r="U5" s="94"/>
      <c r="V5" s="8"/>
    </row>
    <row r="8" spans="1:22">
      <c r="A8" s="18" t="s">
        <v>3</v>
      </c>
      <c r="B8" s="18" t="s">
        <v>4</v>
      </c>
      <c r="C8" s="18" t="s">
        <v>5</v>
      </c>
      <c r="D8" s="18" t="s">
        <v>6</v>
      </c>
      <c r="E8" s="18" t="s">
        <v>7</v>
      </c>
      <c r="F8" s="18" t="s">
        <v>8</v>
      </c>
      <c r="G8" s="18" t="s">
        <v>92</v>
      </c>
      <c r="H8" s="18" t="s">
        <v>30</v>
      </c>
      <c r="I8" s="19"/>
      <c r="J8" s="20" t="s">
        <v>9</v>
      </c>
      <c r="K8" s="20" t="s">
        <v>10</v>
      </c>
      <c r="L8" s="20" t="s">
        <v>11</v>
      </c>
      <c r="M8" s="20" t="s">
        <v>12</v>
      </c>
      <c r="N8" s="20" t="s">
        <v>13</v>
      </c>
      <c r="O8" s="20" t="s">
        <v>14</v>
      </c>
      <c r="P8" s="20" t="s">
        <v>15</v>
      </c>
      <c r="Q8" s="20" t="s">
        <v>16</v>
      </c>
      <c r="R8" s="20" t="s">
        <v>17</v>
      </c>
      <c r="S8" s="20" t="s">
        <v>18</v>
      </c>
      <c r="T8" s="20" t="s">
        <v>19</v>
      </c>
      <c r="U8" s="20" t="s">
        <v>20</v>
      </c>
      <c r="V8" s="20" t="s">
        <v>31</v>
      </c>
    </row>
    <row r="9" spans="1:22" ht="24.75" customHeight="1">
      <c r="A9" s="73" t="s">
        <v>95</v>
      </c>
      <c r="B9" s="141" t="s">
        <v>202</v>
      </c>
      <c r="C9" s="141" t="s">
        <v>131</v>
      </c>
      <c r="D9" s="141" t="s">
        <v>132</v>
      </c>
      <c r="E9" s="141" t="s">
        <v>133</v>
      </c>
      <c r="F9" s="141" t="s">
        <v>134</v>
      </c>
      <c r="G9" s="141">
        <v>4</v>
      </c>
      <c r="H9" s="141" t="s">
        <v>195</v>
      </c>
      <c r="I9" s="47" t="s">
        <v>24</v>
      </c>
      <c r="J9" s="40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/>
      <c r="Q9" s="41"/>
      <c r="R9" s="41"/>
      <c r="S9" s="41"/>
      <c r="T9" s="41"/>
      <c r="U9" s="42"/>
      <c r="V9" s="51">
        <f>+U9+T9+S9+R9+Q9+P9+O9+N9+M9+L9+K9+J9</f>
        <v>0</v>
      </c>
    </row>
    <row r="10" spans="1:22" ht="21" customHeight="1">
      <c r="A10" s="74"/>
      <c r="B10" s="142"/>
      <c r="C10" s="142"/>
      <c r="D10" s="142"/>
      <c r="E10" s="142"/>
      <c r="F10" s="142"/>
      <c r="G10" s="142"/>
      <c r="H10" s="142"/>
      <c r="I10" s="47" t="s">
        <v>24</v>
      </c>
      <c r="J10" s="40">
        <v>0</v>
      </c>
      <c r="K10" s="41">
        <v>1</v>
      </c>
      <c r="L10" s="41">
        <v>0</v>
      </c>
      <c r="M10" s="41">
        <v>0</v>
      </c>
      <c r="N10" s="41">
        <v>1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2">
        <v>0</v>
      </c>
      <c r="V10" s="51">
        <f>+U10+T10+S10+R10+Q10+P10+O10+N10+M10+L10+K10+J10</f>
        <v>2</v>
      </c>
    </row>
    <row r="11" spans="1:22" ht="24" customHeight="1">
      <c r="A11" s="74"/>
      <c r="B11" s="142"/>
      <c r="C11" s="142"/>
      <c r="D11" s="142"/>
      <c r="E11" s="142"/>
      <c r="F11" s="142"/>
      <c r="G11" s="142"/>
      <c r="H11" s="142"/>
      <c r="I11" s="5" t="s">
        <v>23</v>
      </c>
      <c r="J11" s="110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2"/>
      <c r="V11" s="51">
        <v>100</v>
      </c>
    </row>
    <row r="12" spans="1:22" ht="24" customHeight="1">
      <c r="A12" s="75"/>
      <c r="B12" s="143"/>
      <c r="C12" s="143"/>
      <c r="D12" s="143"/>
      <c r="E12" s="143"/>
      <c r="F12" s="143"/>
      <c r="G12" s="143"/>
      <c r="H12" s="143"/>
      <c r="I12" s="5" t="s">
        <v>24</v>
      </c>
      <c r="J12" s="144" t="e">
        <f>+(V9/J11)*V11</f>
        <v>#DIV/0!</v>
      </c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6"/>
      <c r="V12" s="51"/>
    </row>
    <row r="14" spans="1:22">
      <c r="A14" s="18" t="s">
        <v>3</v>
      </c>
      <c r="B14" s="18" t="s">
        <v>4</v>
      </c>
      <c r="C14" s="18" t="s">
        <v>5</v>
      </c>
      <c r="D14" s="18" t="s">
        <v>6</v>
      </c>
      <c r="E14" s="18" t="s">
        <v>7</v>
      </c>
      <c r="F14" s="18" t="s">
        <v>8</v>
      </c>
      <c r="G14" s="18" t="s">
        <v>92</v>
      </c>
      <c r="H14" s="18" t="s">
        <v>30</v>
      </c>
      <c r="I14" s="19"/>
      <c r="J14" s="20" t="s">
        <v>9</v>
      </c>
      <c r="K14" s="20" t="s">
        <v>10</v>
      </c>
      <c r="L14" s="20" t="s">
        <v>11</v>
      </c>
      <c r="M14" s="20" t="s">
        <v>12</v>
      </c>
      <c r="N14" s="20" t="s">
        <v>13</v>
      </c>
      <c r="O14" s="20" t="s">
        <v>14</v>
      </c>
      <c r="P14" s="20" t="s">
        <v>15</v>
      </c>
      <c r="Q14" s="20" t="s">
        <v>16</v>
      </c>
      <c r="R14" s="20" t="s">
        <v>17</v>
      </c>
      <c r="S14" s="20" t="s">
        <v>18</v>
      </c>
      <c r="T14" s="20" t="s">
        <v>19</v>
      </c>
      <c r="U14" s="20" t="s">
        <v>20</v>
      </c>
      <c r="V14" s="20" t="s">
        <v>31</v>
      </c>
    </row>
    <row r="15" spans="1:22" s="1" customFormat="1" ht="29.25" customHeight="1">
      <c r="A15" s="73" t="s">
        <v>94</v>
      </c>
      <c r="B15" s="141" t="s">
        <v>203</v>
      </c>
      <c r="C15" s="141" t="s">
        <v>136</v>
      </c>
      <c r="D15" s="141" t="s">
        <v>137</v>
      </c>
      <c r="E15" s="141" t="s">
        <v>138</v>
      </c>
      <c r="F15" s="141" t="s">
        <v>134</v>
      </c>
      <c r="G15" s="141">
        <v>4</v>
      </c>
      <c r="H15" s="141" t="s">
        <v>139</v>
      </c>
      <c r="I15" s="47" t="s">
        <v>24</v>
      </c>
      <c r="J15" s="40">
        <v>0</v>
      </c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2"/>
      <c r="V15" s="51">
        <f>+U15+T15+S15+R15+Q15+P15+O15+N15+M15+L15+K15+J15</f>
        <v>0</v>
      </c>
    </row>
    <row r="16" spans="1:22" s="1" customFormat="1" ht="23.25" customHeight="1">
      <c r="A16" s="74"/>
      <c r="B16" s="142"/>
      <c r="C16" s="142"/>
      <c r="D16" s="142"/>
      <c r="E16" s="142"/>
      <c r="F16" s="142"/>
      <c r="G16" s="142"/>
      <c r="H16" s="142"/>
      <c r="I16" s="47" t="s">
        <v>24</v>
      </c>
      <c r="J16" s="40">
        <v>0</v>
      </c>
      <c r="K16" s="41"/>
      <c r="L16" s="41"/>
      <c r="M16" s="41"/>
      <c r="N16" s="41"/>
      <c r="O16" s="41"/>
      <c r="P16" s="41"/>
      <c r="Q16" s="41">
        <v>1</v>
      </c>
      <c r="R16" s="41"/>
      <c r="S16" s="41"/>
      <c r="T16" s="41"/>
      <c r="U16" s="42"/>
      <c r="V16" s="51">
        <f>+U16+T16+S16+R16+Q16+P16+O16+N16+M16+L16+K16+J16</f>
        <v>1</v>
      </c>
    </row>
    <row r="17" spans="1:22" s="1" customFormat="1" ht="21" customHeight="1">
      <c r="A17" s="74"/>
      <c r="B17" s="142"/>
      <c r="C17" s="142"/>
      <c r="D17" s="142"/>
      <c r="E17" s="142"/>
      <c r="F17" s="142"/>
      <c r="G17" s="142"/>
      <c r="H17" s="142"/>
      <c r="I17" s="5" t="s">
        <v>23</v>
      </c>
      <c r="J17" s="110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2"/>
      <c r="V17" s="51">
        <v>100</v>
      </c>
    </row>
    <row r="18" spans="1:22" s="1" customFormat="1" ht="25.5" customHeight="1">
      <c r="A18" s="75"/>
      <c r="B18" s="143"/>
      <c r="C18" s="143"/>
      <c r="D18" s="143"/>
      <c r="E18" s="143"/>
      <c r="F18" s="143"/>
      <c r="G18" s="143"/>
      <c r="H18" s="143"/>
      <c r="I18" s="5" t="s">
        <v>24</v>
      </c>
      <c r="J18" s="144" t="e">
        <f>+(V15/J17)*V17</f>
        <v>#DIV/0!</v>
      </c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6"/>
      <c r="V18" s="51"/>
    </row>
    <row r="20" spans="1:22">
      <c r="A20" s="18" t="s">
        <v>3</v>
      </c>
      <c r="B20" s="18" t="s">
        <v>4</v>
      </c>
      <c r="C20" s="18" t="s">
        <v>5</v>
      </c>
      <c r="D20" s="18" t="s">
        <v>6</v>
      </c>
      <c r="E20" s="18" t="s">
        <v>7</v>
      </c>
      <c r="F20" s="18" t="s">
        <v>8</v>
      </c>
      <c r="G20" s="18" t="s">
        <v>92</v>
      </c>
      <c r="H20" s="18" t="s">
        <v>30</v>
      </c>
      <c r="I20" s="19"/>
      <c r="J20" s="20" t="s">
        <v>9</v>
      </c>
      <c r="K20" s="20" t="s">
        <v>10</v>
      </c>
      <c r="L20" s="20" t="s">
        <v>11</v>
      </c>
      <c r="M20" s="20" t="s">
        <v>12</v>
      </c>
      <c r="N20" s="20" t="s">
        <v>13</v>
      </c>
      <c r="O20" s="20" t="s">
        <v>14</v>
      </c>
      <c r="P20" s="20" t="s">
        <v>15</v>
      </c>
      <c r="Q20" s="20" t="s">
        <v>16</v>
      </c>
      <c r="R20" s="20" t="s">
        <v>17</v>
      </c>
      <c r="S20" s="20" t="s">
        <v>18</v>
      </c>
      <c r="T20" s="20" t="s">
        <v>19</v>
      </c>
      <c r="U20" s="20" t="s">
        <v>20</v>
      </c>
      <c r="V20" s="20" t="s">
        <v>31</v>
      </c>
    </row>
    <row r="21" spans="1:22" s="1" customFormat="1" ht="30.75" customHeight="1">
      <c r="A21" s="73" t="s">
        <v>98</v>
      </c>
      <c r="B21" s="141" t="s">
        <v>173</v>
      </c>
      <c r="C21" s="141" t="s">
        <v>174</v>
      </c>
      <c r="D21" s="141" t="s">
        <v>175</v>
      </c>
      <c r="E21" s="141" t="s">
        <v>176</v>
      </c>
      <c r="F21" s="141" t="s">
        <v>134</v>
      </c>
      <c r="G21" s="141">
        <v>4</v>
      </c>
      <c r="H21" s="141" t="s">
        <v>135</v>
      </c>
      <c r="I21" s="47" t="s">
        <v>24</v>
      </c>
      <c r="J21" s="40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2">
        <v>0</v>
      </c>
      <c r="V21" s="51">
        <f>+U21+T21+S21+R21+Q21+P21+O21+N21+M21+L21+K21+J21</f>
        <v>0</v>
      </c>
    </row>
    <row r="22" spans="1:22" s="1" customFormat="1" ht="30" customHeight="1">
      <c r="A22" s="74"/>
      <c r="B22" s="142"/>
      <c r="C22" s="142"/>
      <c r="D22" s="142"/>
      <c r="E22" s="142"/>
      <c r="F22" s="142"/>
      <c r="G22" s="142"/>
      <c r="H22" s="142"/>
      <c r="I22" s="47" t="s">
        <v>24</v>
      </c>
      <c r="J22" s="40">
        <v>0</v>
      </c>
      <c r="K22" s="41">
        <v>1</v>
      </c>
      <c r="L22" s="41">
        <v>0</v>
      </c>
      <c r="M22" s="41">
        <v>1</v>
      </c>
      <c r="N22" s="41">
        <v>0</v>
      </c>
      <c r="O22" s="41">
        <v>1</v>
      </c>
      <c r="P22" s="41">
        <v>0</v>
      </c>
      <c r="Q22" s="41">
        <v>1</v>
      </c>
      <c r="R22" s="41">
        <v>0</v>
      </c>
      <c r="S22" s="41">
        <v>1</v>
      </c>
      <c r="T22" s="41">
        <v>0</v>
      </c>
      <c r="U22" s="42">
        <v>1</v>
      </c>
      <c r="V22" s="51">
        <f>+U22+T22+S22+R22+Q22+P22+O22+N22+M22+L22+K22+J22</f>
        <v>6</v>
      </c>
    </row>
    <row r="23" spans="1:22" s="1" customFormat="1" ht="26.25" customHeight="1">
      <c r="A23" s="74"/>
      <c r="B23" s="142"/>
      <c r="C23" s="142"/>
      <c r="D23" s="142"/>
      <c r="E23" s="142"/>
      <c r="F23" s="142"/>
      <c r="G23" s="142"/>
      <c r="H23" s="142"/>
      <c r="I23" s="5" t="s">
        <v>23</v>
      </c>
      <c r="J23" s="110">
        <v>6</v>
      </c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2"/>
      <c r="V23" s="51">
        <v>100</v>
      </c>
    </row>
    <row r="24" spans="1:22" s="1" customFormat="1" ht="35.25" customHeight="1">
      <c r="A24" s="75"/>
      <c r="B24" s="143"/>
      <c r="C24" s="143"/>
      <c r="D24" s="143"/>
      <c r="E24" s="143"/>
      <c r="F24" s="143"/>
      <c r="G24" s="143"/>
      <c r="H24" s="143"/>
      <c r="I24" s="5" t="s">
        <v>24</v>
      </c>
      <c r="J24" s="147">
        <f>+(V21/V22)*V23</f>
        <v>0</v>
      </c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9"/>
      <c r="V24" s="51"/>
    </row>
    <row r="26" spans="1:22">
      <c r="A26" s="18" t="s">
        <v>3</v>
      </c>
      <c r="B26" s="18" t="s">
        <v>4</v>
      </c>
      <c r="C26" s="18" t="s">
        <v>5</v>
      </c>
      <c r="D26" s="18" t="s">
        <v>6</v>
      </c>
      <c r="E26" s="18" t="s">
        <v>7</v>
      </c>
      <c r="F26" s="18" t="s">
        <v>8</v>
      </c>
      <c r="G26" s="18" t="s">
        <v>92</v>
      </c>
      <c r="H26" s="18" t="s">
        <v>30</v>
      </c>
      <c r="I26" s="19"/>
      <c r="J26" s="20" t="s">
        <v>9</v>
      </c>
      <c r="K26" s="20" t="s">
        <v>10</v>
      </c>
      <c r="L26" s="20" t="s">
        <v>11</v>
      </c>
      <c r="M26" s="20" t="s">
        <v>12</v>
      </c>
      <c r="N26" s="20" t="s">
        <v>13</v>
      </c>
      <c r="O26" s="20" t="s">
        <v>14</v>
      </c>
      <c r="P26" s="20" t="s">
        <v>15</v>
      </c>
      <c r="Q26" s="20" t="s">
        <v>16</v>
      </c>
      <c r="R26" s="20" t="s">
        <v>17</v>
      </c>
      <c r="S26" s="20" t="s">
        <v>18</v>
      </c>
      <c r="T26" s="20" t="s">
        <v>19</v>
      </c>
      <c r="U26" s="20" t="s">
        <v>20</v>
      </c>
      <c r="V26" s="20" t="s">
        <v>31</v>
      </c>
    </row>
    <row r="27" spans="1:22" ht="24.75" customHeight="1">
      <c r="A27" s="73" t="s">
        <v>112</v>
      </c>
      <c r="B27" s="141" t="s">
        <v>204</v>
      </c>
      <c r="C27" s="141" t="s">
        <v>201</v>
      </c>
      <c r="D27" s="141" t="s">
        <v>200</v>
      </c>
      <c r="E27" s="141" t="s">
        <v>138</v>
      </c>
      <c r="F27" s="141" t="s">
        <v>134</v>
      </c>
      <c r="G27" s="141">
        <v>4</v>
      </c>
      <c r="H27" s="141" t="s">
        <v>139</v>
      </c>
      <c r="I27" s="47" t="s">
        <v>24</v>
      </c>
      <c r="J27" s="40">
        <v>0</v>
      </c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2"/>
      <c r="V27" s="51">
        <f>+U27+T27+S27+R27+Q27+P27+O27+N27+M27+L27+K27+J27</f>
        <v>0</v>
      </c>
    </row>
    <row r="28" spans="1:22" ht="24" customHeight="1">
      <c r="A28" s="74"/>
      <c r="B28" s="142"/>
      <c r="C28" s="142"/>
      <c r="D28" s="142"/>
      <c r="E28" s="142"/>
      <c r="F28" s="142"/>
      <c r="G28" s="142"/>
      <c r="H28" s="142"/>
      <c r="I28" s="47" t="s">
        <v>24</v>
      </c>
      <c r="J28" s="40">
        <v>0</v>
      </c>
      <c r="K28" s="41"/>
      <c r="L28" s="41">
        <v>1</v>
      </c>
      <c r="M28" s="41"/>
      <c r="N28" s="41"/>
      <c r="O28" s="41"/>
      <c r="P28" s="41"/>
      <c r="Q28" s="41"/>
      <c r="R28" s="41"/>
      <c r="S28" s="41"/>
      <c r="T28" s="41"/>
      <c r="U28" s="42"/>
      <c r="V28" s="51">
        <f>+U28+T28+S28+R28+Q28+P28+O28+N28+M28+L28+K28+J28</f>
        <v>1</v>
      </c>
    </row>
    <row r="29" spans="1:22" ht="21" customHeight="1">
      <c r="A29" s="74"/>
      <c r="B29" s="142"/>
      <c r="C29" s="142"/>
      <c r="D29" s="142"/>
      <c r="E29" s="142"/>
      <c r="F29" s="142"/>
      <c r="G29" s="142"/>
      <c r="H29" s="142"/>
      <c r="I29" s="5" t="s">
        <v>23</v>
      </c>
      <c r="J29" s="110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2"/>
      <c r="V29" s="51">
        <v>100</v>
      </c>
    </row>
    <row r="30" spans="1:22" ht="25.5" customHeight="1">
      <c r="A30" s="75"/>
      <c r="B30" s="143"/>
      <c r="C30" s="143"/>
      <c r="D30" s="143"/>
      <c r="E30" s="143"/>
      <c r="F30" s="143"/>
      <c r="G30" s="143"/>
      <c r="H30" s="143"/>
      <c r="I30" s="5" t="s">
        <v>24</v>
      </c>
      <c r="J30" s="144" t="e">
        <f>+(V27/J29)*V29</f>
        <v>#DIV/0!</v>
      </c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6"/>
      <c r="V30" s="51"/>
    </row>
    <row r="32" spans="1:22">
      <c r="A32" s="18" t="s">
        <v>3</v>
      </c>
      <c r="B32" s="18" t="s">
        <v>4</v>
      </c>
      <c r="C32" s="18" t="s">
        <v>5</v>
      </c>
      <c r="D32" s="18" t="s">
        <v>6</v>
      </c>
      <c r="E32" s="18" t="s">
        <v>7</v>
      </c>
      <c r="F32" s="18" t="s">
        <v>8</v>
      </c>
      <c r="G32" s="18" t="s">
        <v>92</v>
      </c>
      <c r="H32" s="18" t="s">
        <v>30</v>
      </c>
      <c r="I32" s="19"/>
      <c r="J32" s="20" t="s">
        <v>9</v>
      </c>
      <c r="K32" s="20" t="s">
        <v>10</v>
      </c>
      <c r="L32" s="20" t="s">
        <v>11</v>
      </c>
      <c r="M32" s="20" t="s">
        <v>12</v>
      </c>
      <c r="N32" s="20" t="s">
        <v>13</v>
      </c>
      <c r="O32" s="20" t="s">
        <v>14</v>
      </c>
      <c r="P32" s="20" t="s">
        <v>15</v>
      </c>
      <c r="Q32" s="20" t="s">
        <v>16</v>
      </c>
      <c r="R32" s="20" t="s">
        <v>17</v>
      </c>
      <c r="S32" s="20" t="s">
        <v>18</v>
      </c>
      <c r="T32" s="20" t="s">
        <v>19</v>
      </c>
      <c r="U32" s="20" t="s">
        <v>20</v>
      </c>
      <c r="V32" s="20" t="s">
        <v>31</v>
      </c>
    </row>
    <row r="33" spans="1:22" ht="24.75" customHeight="1">
      <c r="A33" s="73" t="s">
        <v>120</v>
      </c>
      <c r="B33" s="141" t="s">
        <v>210</v>
      </c>
      <c r="C33" s="141" t="s">
        <v>211</v>
      </c>
      <c r="D33" s="141" t="s">
        <v>212</v>
      </c>
      <c r="E33" s="141" t="s">
        <v>213</v>
      </c>
      <c r="F33" s="141" t="s">
        <v>214</v>
      </c>
      <c r="G33" s="141">
        <v>4</v>
      </c>
      <c r="H33" s="141" t="s">
        <v>139</v>
      </c>
      <c r="I33" s="47" t="s">
        <v>24</v>
      </c>
      <c r="J33" s="40">
        <v>0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2"/>
      <c r="V33" s="51">
        <f>+U33+T33+S33+R33+Q33+P33+O33+N33+M33+L33+K33+J33</f>
        <v>0</v>
      </c>
    </row>
    <row r="34" spans="1:22" ht="27" customHeight="1">
      <c r="A34" s="74"/>
      <c r="B34" s="142"/>
      <c r="C34" s="142"/>
      <c r="D34" s="142"/>
      <c r="E34" s="142"/>
      <c r="F34" s="142"/>
      <c r="G34" s="142"/>
      <c r="H34" s="142"/>
      <c r="I34" s="47" t="s">
        <v>24</v>
      </c>
      <c r="J34" s="40">
        <v>6</v>
      </c>
      <c r="K34" s="41">
        <v>6</v>
      </c>
      <c r="L34" s="41">
        <v>6</v>
      </c>
      <c r="M34" s="41">
        <v>6</v>
      </c>
      <c r="N34" s="41">
        <v>6</v>
      </c>
      <c r="O34" s="41">
        <v>6</v>
      </c>
      <c r="P34" s="41">
        <v>6</v>
      </c>
      <c r="Q34" s="41">
        <v>6</v>
      </c>
      <c r="R34" s="41">
        <v>6</v>
      </c>
      <c r="S34" s="41">
        <v>6</v>
      </c>
      <c r="T34" s="41">
        <v>6</v>
      </c>
      <c r="U34" s="42">
        <v>6</v>
      </c>
      <c r="V34" s="51">
        <f>+U34+T34+S34+R34+Q34+P34+O34+N34+M34+L34+K34+J34</f>
        <v>72</v>
      </c>
    </row>
    <row r="35" spans="1:22" ht="23.25" customHeight="1">
      <c r="A35" s="74"/>
      <c r="B35" s="142"/>
      <c r="C35" s="142"/>
      <c r="D35" s="142"/>
      <c r="E35" s="142"/>
      <c r="F35" s="142"/>
      <c r="G35" s="142"/>
      <c r="H35" s="142"/>
      <c r="I35" s="5" t="s">
        <v>23</v>
      </c>
      <c r="J35" s="110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2"/>
      <c r="V35" s="51">
        <v>100</v>
      </c>
    </row>
    <row r="36" spans="1:22" ht="26.25" customHeight="1">
      <c r="A36" s="75"/>
      <c r="B36" s="143"/>
      <c r="C36" s="143"/>
      <c r="D36" s="143"/>
      <c r="E36" s="143"/>
      <c r="F36" s="143"/>
      <c r="G36" s="143"/>
      <c r="H36" s="143"/>
      <c r="I36" s="5" t="s">
        <v>24</v>
      </c>
      <c r="J36" s="144" t="e">
        <f>+(V33/J35)*V35</f>
        <v>#DIV/0!</v>
      </c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6"/>
      <c r="V36" s="51"/>
    </row>
  </sheetData>
  <protectedRanges>
    <protectedRange sqref="B9:H12 B21:H24" name="Rango1_1"/>
    <protectedRange sqref="B15:H18 B27:H30 B33:H36" name="Rango1_2"/>
  </protectedRanges>
  <mergeCells count="60">
    <mergeCell ref="A21:A24"/>
    <mergeCell ref="B21:B24"/>
    <mergeCell ref="C21:C24"/>
    <mergeCell ref="F9:F12"/>
    <mergeCell ref="F2:F5"/>
    <mergeCell ref="A2:A5"/>
    <mergeCell ref="B2:B5"/>
    <mergeCell ref="C2:C5"/>
    <mergeCell ref="D2:D5"/>
    <mergeCell ref="E2:E5"/>
    <mergeCell ref="D21:D24"/>
    <mergeCell ref="E21:E24"/>
    <mergeCell ref="F21:F24"/>
    <mergeCell ref="F15:F18"/>
    <mergeCell ref="A15:A18"/>
    <mergeCell ref="B15:B18"/>
    <mergeCell ref="C15:C18"/>
    <mergeCell ref="D15:D18"/>
    <mergeCell ref="E15:E18"/>
    <mergeCell ref="A9:A12"/>
    <mergeCell ref="B9:B12"/>
    <mergeCell ref="C9:C12"/>
    <mergeCell ref="D9:D12"/>
    <mergeCell ref="E9:E12"/>
    <mergeCell ref="J23:U23"/>
    <mergeCell ref="J24:U24"/>
    <mergeCell ref="G2:G5"/>
    <mergeCell ref="H4:H5"/>
    <mergeCell ref="J4:U4"/>
    <mergeCell ref="J5:U5"/>
    <mergeCell ref="J17:U17"/>
    <mergeCell ref="J18:U18"/>
    <mergeCell ref="G9:G12"/>
    <mergeCell ref="J11:U11"/>
    <mergeCell ref="J12:U12"/>
    <mergeCell ref="H15:H18"/>
    <mergeCell ref="G21:G24"/>
    <mergeCell ref="H21:H24"/>
    <mergeCell ref="H9:H12"/>
    <mergeCell ref="G15:G18"/>
    <mergeCell ref="A27:A30"/>
    <mergeCell ref="B27:B30"/>
    <mergeCell ref="C27:C30"/>
    <mergeCell ref="D27:D30"/>
    <mergeCell ref="E27:E30"/>
    <mergeCell ref="F27:F30"/>
    <mergeCell ref="G27:G30"/>
    <mergeCell ref="H27:H30"/>
    <mergeCell ref="J29:U29"/>
    <mergeCell ref="J30:U30"/>
    <mergeCell ref="A33:A36"/>
    <mergeCell ref="B33:B36"/>
    <mergeCell ref="C33:C36"/>
    <mergeCell ref="D33:D36"/>
    <mergeCell ref="E33:E36"/>
    <mergeCell ref="F33:F36"/>
    <mergeCell ref="G33:G36"/>
    <mergeCell ref="H33:H36"/>
    <mergeCell ref="J35:U35"/>
    <mergeCell ref="J36:U3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6"/>
  <sheetViews>
    <sheetView workbookViewId="0">
      <selection activeCell="A2" sqref="A2:A5"/>
    </sheetView>
  </sheetViews>
  <sheetFormatPr baseColWidth="10" defaultRowHeight="15"/>
  <cols>
    <col min="1" max="1" width="19" customWidth="1"/>
    <col min="2" max="2" width="47.5703125" customWidth="1"/>
    <col min="3" max="3" width="27.5703125" customWidth="1"/>
    <col min="4" max="4" width="16.28515625" customWidth="1"/>
    <col min="5" max="5" width="15.5703125" customWidth="1"/>
    <col min="6" max="6" width="14.7109375" customWidth="1"/>
    <col min="8" max="8" width="42.7109375" customWidth="1"/>
  </cols>
  <sheetData>
    <row r="1" spans="1:22" ht="25.5">
      <c r="A1" s="18" t="s">
        <v>3</v>
      </c>
      <c r="B1" s="18" t="s">
        <v>4</v>
      </c>
      <c r="C1" s="18" t="s">
        <v>5</v>
      </c>
      <c r="D1" s="18" t="s">
        <v>6</v>
      </c>
      <c r="E1" s="18" t="s">
        <v>7</v>
      </c>
      <c r="F1" s="18" t="s">
        <v>8</v>
      </c>
      <c r="G1" s="18" t="s">
        <v>92</v>
      </c>
      <c r="H1" s="18" t="s">
        <v>30</v>
      </c>
      <c r="I1" s="19"/>
      <c r="J1" s="20" t="s">
        <v>9</v>
      </c>
      <c r="K1" s="20" t="s">
        <v>10</v>
      </c>
      <c r="L1" s="20" t="s">
        <v>11</v>
      </c>
      <c r="M1" s="20" t="s">
        <v>12</v>
      </c>
      <c r="N1" s="20" t="s">
        <v>13</v>
      </c>
      <c r="O1" s="20" t="s">
        <v>14</v>
      </c>
      <c r="P1" s="20" t="s">
        <v>15</v>
      </c>
      <c r="Q1" s="20" t="s">
        <v>16</v>
      </c>
      <c r="R1" s="20" t="s">
        <v>17</v>
      </c>
      <c r="S1" s="20" t="s">
        <v>18</v>
      </c>
      <c r="T1" s="20" t="s">
        <v>19</v>
      </c>
      <c r="U1" s="20" t="s">
        <v>20</v>
      </c>
      <c r="V1" s="20" t="s">
        <v>31</v>
      </c>
    </row>
    <row r="2" spans="1:22" ht="42" customHeight="1">
      <c r="A2" s="73" t="s">
        <v>47</v>
      </c>
      <c r="B2" s="129" t="s">
        <v>67</v>
      </c>
      <c r="C2" s="108" t="s">
        <v>68</v>
      </c>
      <c r="D2" s="108" t="s">
        <v>69</v>
      </c>
      <c r="E2" s="108" t="s">
        <v>70</v>
      </c>
      <c r="F2" s="138" t="s">
        <v>26</v>
      </c>
      <c r="G2" s="138">
        <v>100</v>
      </c>
      <c r="H2" s="62" t="s">
        <v>90</v>
      </c>
      <c r="I2" s="16" t="s">
        <v>24</v>
      </c>
      <c r="J2" s="38">
        <v>0</v>
      </c>
      <c r="K2" s="39"/>
      <c r="L2" s="39"/>
      <c r="M2" s="39"/>
      <c r="N2" s="39"/>
      <c r="O2" s="39"/>
      <c r="P2" s="39"/>
      <c r="Q2" s="39"/>
      <c r="R2" s="39"/>
      <c r="S2" s="39"/>
      <c r="T2" s="39"/>
      <c r="U2" s="30"/>
      <c r="V2" s="8">
        <f>+U2+T2+S2+R2+Q2+P2+O2+N2+M2+L2+K2+J2</f>
        <v>0</v>
      </c>
    </row>
    <row r="3" spans="1:22" ht="42.75" customHeight="1">
      <c r="A3" s="74"/>
      <c r="B3" s="130"/>
      <c r="C3" s="150"/>
      <c r="D3" s="150"/>
      <c r="E3" s="150"/>
      <c r="F3" s="139"/>
      <c r="G3" s="139"/>
      <c r="H3" s="62" t="s">
        <v>91</v>
      </c>
      <c r="I3" s="16" t="s">
        <v>24</v>
      </c>
      <c r="J3" s="38">
        <v>0</v>
      </c>
      <c r="K3" s="39"/>
      <c r="L3" s="39"/>
      <c r="M3" s="39"/>
      <c r="N3" s="39"/>
      <c r="O3" s="39"/>
      <c r="P3" s="39"/>
      <c r="Q3" s="39"/>
      <c r="R3" s="39"/>
      <c r="S3" s="39"/>
      <c r="T3" s="39"/>
      <c r="U3" s="30"/>
      <c r="V3" s="8">
        <f>+U3+T3+S3+R3+Q3+P3+O3+N3+M3+L3+K3+J3</f>
        <v>0</v>
      </c>
    </row>
    <row r="4" spans="1:22">
      <c r="A4" s="74"/>
      <c r="B4" s="130"/>
      <c r="C4" s="150"/>
      <c r="D4" s="150"/>
      <c r="E4" s="150"/>
      <c r="F4" s="139"/>
      <c r="G4" s="139"/>
      <c r="H4" s="95" t="s">
        <v>68</v>
      </c>
      <c r="I4" s="16" t="s">
        <v>23</v>
      </c>
      <c r="J4" s="38">
        <v>0</v>
      </c>
      <c r="K4" s="39"/>
      <c r="L4" s="39"/>
      <c r="M4" s="39"/>
      <c r="N4" s="39"/>
      <c r="O4" s="39"/>
      <c r="P4" s="39"/>
      <c r="Q4" s="39"/>
      <c r="R4" s="39"/>
      <c r="S4" s="39"/>
      <c r="T4" s="39"/>
      <c r="U4" s="30"/>
      <c r="V4" s="8">
        <v>100</v>
      </c>
    </row>
    <row r="5" spans="1:22" ht="25.5" customHeight="1">
      <c r="A5" s="75"/>
      <c r="B5" s="131"/>
      <c r="C5" s="109"/>
      <c r="D5" s="109"/>
      <c r="E5" s="109"/>
      <c r="F5" s="140"/>
      <c r="G5" s="140"/>
      <c r="H5" s="95"/>
      <c r="I5" s="16" t="s">
        <v>24</v>
      </c>
      <c r="J5" s="92" t="e">
        <f>+(V2/J4)*V4</f>
        <v>#DIV/0!</v>
      </c>
      <c r="K5" s="93"/>
      <c r="L5" s="93"/>
      <c r="M5" s="93"/>
      <c r="N5" s="93"/>
      <c r="O5" s="93"/>
      <c r="P5" s="93"/>
      <c r="Q5" s="93"/>
      <c r="R5" s="93"/>
      <c r="S5" s="93"/>
      <c r="T5" s="93"/>
      <c r="U5" s="94"/>
      <c r="V5" s="8"/>
    </row>
    <row r="6" spans="1:22">
      <c r="A6" t="s">
        <v>178</v>
      </c>
      <c r="B6" s="65"/>
      <c r="C6" s="65"/>
      <c r="D6" s="65"/>
      <c r="E6" s="65"/>
      <c r="F6" s="65"/>
      <c r="G6" s="65"/>
      <c r="H6" s="65"/>
    </row>
    <row r="7" spans="1:22" ht="25.5">
      <c r="A7" s="18" t="s">
        <v>3</v>
      </c>
      <c r="B7" s="18" t="s">
        <v>4</v>
      </c>
      <c r="C7" s="18" t="s">
        <v>5</v>
      </c>
      <c r="D7" s="18" t="s">
        <v>6</v>
      </c>
      <c r="E7" s="18" t="s">
        <v>7</v>
      </c>
      <c r="F7" s="18" t="s">
        <v>8</v>
      </c>
      <c r="G7" s="18" t="s">
        <v>92</v>
      </c>
      <c r="H7" s="18" t="s">
        <v>30</v>
      </c>
      <c r="I7" s="19"/>
      <c r="J7" s="20" t="s">
        <v>9</v>
      </c>
      <c r="K7" s="20" t="s">
        <v>10</v>
      </c>
      <c r="L7" s="20" t="s">
        <v>11</v>
      </c>
      <c r="M7" s="20" t="s">
        <v>12</v>
      </c>
      <c r="N7" s="20" t="s">
        <v>13</v>
      </c>
      <c r="O7" s="20" t="s">
        <v>14</v>
      </c>
      <c r="P7" s="20" t="s">
        <v>15</v>
      </c>
      <c r="Q7" s="20" t="s">
        <v>16</v>
      </c>
      <c r="R7" s="20" t="s">
        <v>17</v>
      </c>
      <c r="S7" s="20" t="s">
        <v>18</v>
      </c>
      <c r="T7" s="20" t="s">
        <v>19</v>
      </c>
      <c r="U7" s="20" t="s">
        <v>20</v>
      </c>
      <c r="V7" s="20" t="s">
        <v>31</v>
      </c>
    </row>
    <row r="8" spans="1:22">
      <c r="A8" s="73" t="s">
        <v>95</v>
      </c>
      <c r="B8" s="129" t="s">
        <v>128</v>
      </c>
      <c r="C8" s="129"/>
      <c r="D8" s="108"/>
      <c r="E8" s="138"/>
      <c r="F8" s="138"/>
      <c r="G8" s="138"/>
      <c r="H8" s="64"/>
      <c r="I8" s="47" t="s">
        <v>24</v>
      </c>
      <c r="J8" s="40">
        <v>0</v>
      </c>
      <c r="K8" s="41"/>
      <c r="L8" s="41"/>
      <c r="M8" s="41"/>
      <c r="N8" s="41"/>
      <c r="O8" s="41"/>
      <c r="P8" s="41"/>
      <c r="Q8" s="41"/>
      <c r="R8" s="41"/>
      <c r="S8" s="41"/>
      <c r="T8" s="41"/>
      <c r="U8" s="42"/>
      <c r="V8" s="8">
        <f>+U8+T8+S8+R8+Q8+P8+O8+N8+M8+L8+K8+J8</f>
        <v>0</v>
      </c>
    </row>
    <row r="9" spans="1:22">
      <c r="A9" s="74"/>
      <c r="B9" s="130"/>
      <c r="C9" s="130"/>
      <c r="D9" s="150"/>
      <c r="E9" s="139"/>
      <c r="F9" s="139"/>
      <c r="G9" s="139"/>
      <c r="H9" s="64"/>
      <c r="I9" s="47" t="s">
        <v>24</v>
      </c>
      <c r="J9" s="40">
        <v>0</v>
      </c>
      <c r="K9" s="41"/>
      <c r="L9" s="41"/>
      <c r="M9" s="41"/>
      <c r="N9" s="41"/>
      <c r="O9" s="41"/>
      <c r="P9" s="41"/>
      <c r="Q9" s="41">
        <v>2</v>
      </c>
      <c r="R9" s="41"/>
      <c r="S9" s="41"/>
      <c r="T9" s="41"/>
      <c r="U9" s="42"/>
      <c r="V9" s="8">
        <f>+U9+T9+S9+R9+Q9+P9+O9+N9+M9+L9+K9+J9</f>
        <v>2</v>
      </c>
    </row>
    <row r="10" spans="1:22">
      <c r="A10" s="74"/>
      <c r="B10" s="130"/>
      <c r="C10" s="130"/>
      <c r="D10" s="150"/>
      <c r="E10" s="139"/>
      <c r="F10" s="139"/>
      <c r="G10" s="139"/>
      <c r="H10" s="68"/>
      <c r="I10" s="7" t="s">
        <v>23</v>
      </c>
      <c r="J10" s="110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2"/>
      <c r="V10" s="8">
        <v>100</v>
      </c>
    </row>
    <row r="11" spans="1:22">
      <c r="A11" s="75"/>
      <c r="B11" s="131"/>
      <c r="C11" s="131"/>
      <c r="D11" s="109"/>
      <c r="E11" s="140"/>
      <c r="F11" s="140"/>
      <c r="G11" s="140"/>
      <c r="H11" s="69"/>
      <c r="I11" s="7" t="s">
        <v>24</v>
      </c>
      <c r="J11" s="89" t="e">
        <f>+(V8/J10)*V10</f>
        <v>#DIV/0!</v>
      </c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1"/>
      <c r="V11" s="8"/>
    </row>
    <row r="13" spans="1:22" ht="25.5">
      <c r="A13" s="18" t="s">
        <v>3</v>
      </c>
      <c r="B13" s="18" t="s">
        <v>4</v>
      </c>
      <c r="C13" s="18" t="s">
        <v>5</v>
      </c>
      <c r="D13" s="18" t="s">
        <v>6</v>
      </c>
      <c r="E13" s="18" t="s">
        <v>7</v>
      </c>
      <c r="F13" s="18" t="s">
        <v>8</v>
      </c>
      <c r="G13" s="18" t="s">
        <v>92</v>
      </c>
      <c r="H13" s="18" t="s">
        <v>30</v>
      </c>
      <c r="I13" s="19"/>
      <c r="J13" s="20" t="s">
        <v>9</v>
      </c>
      <c r="K13" s="20" t="s">
        <v>10</v>
      </c>
      <c r="L13" s="20" t="s">
        <v>11</v>
      </c>
      <c r="M13" s="20" t="s">
        <v>12</v>
      </c>
      <c r="N13" s="20" t="s">
        <v>13</v>
      </c>
      <c r="O13" s="20" t="s">
        <v>14</v>
      </c>
      <c r="P13" s="20" t="s">
        <v>15</v>
      </c>
      <c r="Q13" s="20" t="s">
        <v>16</v>
      </c>
      <c r="R13" s="20" t="s">
        <v>17</v>
      </c>
      <c r="S13" s="20" t="s">
        <v>18</v>
      </c>
      <c r="T13" s="20" t="s">
        <v>19</v>
      </c>
      <c r="U13" s="20" t="s">
        <v>20</v>
      </c>
      <c r="V13" s="20" t="s">
        <v>31</v>
      </c>
    </row>
    <row r="14" spans="1:22" ht="24" customHeight="1">
      <c r="A14" s="73" t="s">
        <v>94</v>
      </c>
      <c r="B14" s="129" t="s">
        <v>216</v>
      </c>
      <c r="C14" s="129" t="s">
        <v>179</v>
      </c>
      <c r="D14" s="135"/>
      <c r="E14" s="138"/>
      <c r="F14" s="138"/>
      <c r="G14" s="138"/>
      <c r="H14" s="64"/>
      <c r="I14" s="34" t="s">
        <v>24</v>
      </c>
      <c r="J14" s="40">
        <v>0</v>
      </c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2"/>
      <c r="V14" s="8">
        <f>+U14+T14+S14+R14+Q14+P14+O14+N14+M14+L14+K14+J14</f>
        <v>0</v>
      </c>
    </row>
    <row r="15" spans="1:22" ht="25.5" customHeight="1">
      <c r="A15" s="74"/>
      <c r="B15" s="130"/>
      <c r="C15" s="130"/>
      <c r="D15" s="136"/>
      <c r="E15" s="139"/>
      <c r="F15" s="139"/>
      <c r="G15" s="139"/>
      <c r="H15" s="64"/>
      <c r="I15" s="34" t="s">
        <v>24</v>
      </c>
      <c r="J15" s="40">
        <v>0</v>
      </c>
      <c r="K15" s="41"/>
      <c r="L15" s="41"/>
      <c r="M15" s="41"/>
      <c r="N15" s="41"/>
      <c r="O15" s="41"/>
      <c r="P15" s="41"/>
      <c r="Q15" s="41">
        <v>2</v>
      </c>
      <c r="R15" s="41"/>
      <c r="S15" s="41"/>
      <c r="T15" s="41"/>
      <c r="U15" s="42"/>
      <c r="V15" s="8">
        <f>+U15+T15+S15+R15+Q15+P15+O15+N15+M15+L15+K15+J15</f>
        <v>2</v>
      </c>
    </row>
    <row r="16" spans="1:22" ht="18.75" customHeight="1">
      <c r="A16" s="74"/>
      <c r="B16" s="130"/>
      <c r="C16" s="130"/>
      <c r="D16" s="136"/>
      <c r="E16" s="139"/>
      <c r="F16" s="139"/>
      <c r="G16" s="139"/>
      <c r="H16" s="68"/>
      <c r="I16" s="7" t="s">
        <v>23</v>
      </c>
      <c r="J16" s="110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2"/>
      <c r="V16" s="8">
        <v>100</v>
      </c>
    </row>
    <row r="17" spans="1:22" ht="20.25" customHeight="1">
      <c r="A17" s="75"/>
      <c r="B17" s="131"/>
      <c r="C17" s="131"/>
      <c r="D17" s="137"/>
      <c r="E17" s="140"/>
      <c r="F17" s="140"/>
      <c r="G17" s="140"/>
      <c r="H17" s="69"/>
      <c r="I17" s="7" t="s">
        <v>24</v>
      </c>
      <c r="J17" s="89" t="e">
        <f>+(V14/J16)*V16</f>
        <v>#DIV/0!</v>
      </c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1"/>
      <c r="V17" s="8"/>
    </row>
    <row r="19" spans="1:22" ht="25.5">
      <c r="A19" s="18" t="s">
        <v>3</v>
      </c>
      <c r="B19" s="18" t="s">
        <v>4</v>
      </c>
      <c r="C19" s="18" t="s">
        <v>5</v>
      </c>
      <c r="D19" s="18" t="s">
        <v>6</v>
      </c>
      <c r="E19" s="18" t="s">
        <v>7</v>
      </c>
      <c r="F19" s="18" t="s">
        <v>8</v>
      </c>
      <c r="G19" s="18" t="s">
        <v>92</v>
      </c>
      <c r="H19" s="18" t="s">
        <v>30</v>
      </c>
      <c r="I19" s="19"/>
      <c r="J19" s="20" t="s">
        <v>9</v>
      </c>
      <c r="K19" s="20" t="s">
        <v>10</v>
      </c>
      <c r="L19" s="20" t="s">
        <v>11</v>
      </c>
      <c r="M19" s="20" t="s">
        <v>12</v>
      </c>
      <c r="N19" s="20" t="s">
        <v>13</v>
      </c>
      <c r="O19" s="20" t="s">
        <v>14</v>
      </c>
      <c r="P19" s="20" t="s">
        <v>15</v>
      </c>
      <c r="Q19" s="20" t="s">
        <v>16</v>
      </c>
      <c r="R19" s="20" t="s">
        <v>17</v>
      </c>
      <c r="S19" s="20" t="s">
        <v>18</v>
      </c>
      <c r="T19" s="20" t="s">
        <v>19</v>
      </c>
      <c r="U19" s="20" t="s">
        <v>20</v>
      </c>
      <c r="V19" s="20" t="s">
        <v>31</v>
      </c>
    </row>
    <row r="20" spans="1:22" ht="27.75" customHeight="1">
      <c r="A20" s="73" t="s">
        <v>98</v>
      </c>
      <c r="B20" s="129" t="s">
        <v>129</v>
      </c>
      <c r="C20" s="129"/>
      <c r="D20" s="108"/>
      <c r="E20" s="138"/>
      <c r="F20" s="138"/>
      <c r="G20" s="138"/>
      <c r="H20" s="64"/>
      <c r="I20" s="34" t="s">
        <v>24</v>
      </c>
      <c r="J20" s="40">
        <v>0</v>
      </c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2"/>
      <c r="V20" s="8">
        <f>+U20+T20+S20+R20+Q20+P20+O20+N20+M20+L20+K20+J20</f>
        <v>0</v>
      </c>
    </row>
    <row r="21" spans="1:22" ht="29.25" customHeight="1">
      <c r="A21" s="74"/>
      <c r="B21" s="130"/>
      <c r="C21" s="130"/>
      <c r="D21" s="150"/>
      <c r="E21" s="139"/>
      <c r="F21" s="139"/>
      <c r="G21" s="139"/>
      <c r="H21" s="64"/>
      <c r="I21" s="34" t="s">
        <v>24</v>
      </c>
      <c r="J21" s="40">
        <v>0</v>
      </c>
      <c r="K21" s="41"/>
      <c r="L21" s="41"/>
      <c r="M21" s="41"/>
      <c r="N21" s="41"/>
      <c r="O21" s="41">
        <v>1</v>
      </c>
      <c r="P21" s="41">
        <v>1</v>
      </c>
      <c r="Q21" s="41"/>
      <c r="R21" s="41"/>
      <c r="S21" s="41"/>
      <c r="T21" s="41"/>
      <c r="U21" s="42"/>
      <c r="V21" s="8">
        <f>+U21+T21+S21+R21+Q21+P21+O21+N21+M21+L21+K21+J21</f>
        <v>2</v>
      </c>
    </row>
    <row r="22" spans="1:22" ht="20.25" customHeight="1">
      <c r="A22" s="74"/>
      <c r="B22" s="130"/>
      <c r="C22" s="130"/>
      <c r="D22" s="150"/>
      <c r="E22" s="139"/>
      <c r="F22" s="139"/>
      <c r="G22" s="139"/>
      <c r="H22" s="68"/>
      <c r="I22" s="7" t="s">
        <v>23</v>
      </c>
      <c r="J22" s="110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2"/>
      <c r="V22" s="8">
        <v>100</v>
      </c>
    </row>
    <row r="23" spans="1:22" ht="26.25" customHeight="1">
      <c r="A23" s="75"/>
      <c r="B23" s="131"/>
      <c r="C23" s="131"/>
      <c r="D23" s="109"/>
      <c r="E23" s="140"/>
      <c r="F23" s="140"/>
      <c r="G23" s="140"/>
      <c r="H23" s="69"/>
      <c r="I23" s="7" t="s">
        <v>24</v>
      </c>
      <c r="J23" s="89" t="e">
        <f>+(V20/J22)*V22</f>
        <v>#DIV/0!</v>
      </c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1"/>
      <c r="V23" s="8"/>
    </row>
    <row r="25" spans="1:22" ht="25.5">
      <c r="A25" s="18" t="s">
        <v>3</v>
      </c>
      <c r="B25" s="18" t="s">
        <v>4</v>
      </c>
      <c r="C25" s="18" t="s">
        <v>5</v>
      </c>
      <c r="D25" s="18" t="s">
        <v>6</v>
      </c>
      <c r="E25" s="18" t="s">
        <v>7</v>
      </c>
      <c r="F25" s="18" t="s">
        <v>8</v>
      </c>
      <c r="G25" s="18" t="s">
        <v>92</v>
      </c>
      <c r="H25" s="18" t="s">
        <v>30</v>
      </c>
      <c r="I25" s="19"/>
      <c r="J25" s="20">
        <v>0</v>
      </c>
      <c r="K25" s="20" t="s">
        <v>10</v>
      </c>
      <c r="L25" s="20" t="s">
        <v>11</v>
      </c>
      <c r="M25" s="20" t="s">
        <v>12</v>
      </c>
      <c r="N25" s="20" t="s">
        <v>13</v>
      </c>
      <c r="O25" s="20" t="s">
        <v>14</v>
      </c>
      <c r="P25" s="20" t="s">
        <v>15</v>
      </c>
      <c r="Q25" s="20" t="s">
        <v>16</v>
      </c>
      <c r="R25" s="20" t="s">
        <v>17</v>
      </c>
      <c r="S25" s="20" t="s">
        <v>18</v>
      </c>
      <c r="T25" s="20" t="s">
        <v>19</v>
      </c>
      <c r="U25" s="20" t="s">
        <v>20</v>
      </c>
      <c r="V25" s="20" t="s">
        <v>31</v>
      </c>
    </row>
    <row r="26" spans="1:22" ht="26.25" customHeight="1">
      <c r="A26" s="73" t="s">
        <v>112</v>
      </c>
      <c r="B26" s="129" t="s">
        <v>177</v>
      </c>
      <c r="C26" s="129"/>
      <c r="D26" s="108"/>
      <c r="E26" s="138"/>
      <c r="F26" s="138"/>
      <c r="G26" s="138"/>
      <c r="H26" s="64"/>
      <c r="I26" s="46" t="s">
        <v>24</v>
      </c>
      <c r="J26" s="40">
        <v>0</v>
      </c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2"/>
      <c r="V26" s="8">
        <f>+U26+T26+S26+R26+Q26+P26+O26+N26+M26+L26+K26+J26</f>
        <v>0</v>
      </c>
    </row>
    <row r="27" spans="1:22" ht="22.5" customHeight="1">
      <c r="A27" s="74"/>
      <c r="B27" s="130"/>
      <c r="C27" s="130"/>
      <c r="D27" s="150"/>
      <c r="E27" s="139"/>
      <c r="F27" s="139"/>
      <c r="G27" s="139"/>
      <c r="H27" s="64"/>
      <c r="I27" s="46" t="s">
        <v>24</v>
      </c>
      <c r="J27" s="40">
        <v>0</v>
      </c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2"/>
      <c r="V27" s="8">
        <f>+U27+T27+S27+R27+Q27+P27+O27+N27+M27+L27+K27+J27</f>
        <v>0</v>
      </c>
    </row>
    <row r="28" spans="1:22" ht="24" customHeight="1">
      <c r="A28" s="74"/>
      <c r="B28" s="130"/>
      <c r="C28" s="130"/>
      <c r="D28" s="150"/>
      <c r="E28" s="139"/>
      <c r="F28" s="139"/>
      <c r="G28" s="139"/>
      <c r="H28" s="68"/>
      <c r="I28" s="7" t="s">
        <v>23</v>
      </c>
      <c r="J28" s="110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2"/>
      <c r="V28" s="8">
        <v>100</v>
      </c>
    </row>
    <row r="29" spans="1:22" ht="21.75" customHeight="1">
      <c r="A29" s="75"/>
      <c r="B29" s="131"/>
      <c r="C29" s="131"/>
      <c r="D29" s="109"/>
      <c r="E29" s="140"/>
      <c r="F29" s="140"/>
      <c r="G29" s="140"/>
      <c r="H29" s="69"/>
      <c r="I29" s="7" t="s">
        <v>24</v>
      </c>
      <c r="J29" s="89" t="e">
        <f>+(V26/J28)*V28</f>
        <v>#DIV/0!</v>
      </c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1"/>
      <c r="V29" s="8"/>
    </row>
    <row r="30" spans="1:22">
      <c r="B30" s="65"/>
      <c r="C30" s="65"/>
      <c r="D30" s="65"/>
      <c r="E30" s="65"/>
      <c r="F30" s="65"/>
      <c r="G30" s="65"/>
      <c r="H30" s="65"/>
    </row>
    <row r="31" spans="1:22" ht="25.5">
      <c r="A31" s="18" t="s">
        <v>3</v>
      </c>
      <c r="B31" s="18" t="s">
        <v>4</v>
      </c>
      <c r="C31" s="18" t="s">
        <v>5</v>
      </c>
      <c r="D31" s="18" t="s">
        <v>6</v>
      </c>
      <c r="E31" s="18" t="s">
        <v>7</v>
      </c>
      <c r="F31" s="18" t="s">
        <v>8</v>
      </c>
      <c r="G31" s="18" t="s">
        <v>92</v>
      </c>
      <c r="H31" s="18" t="s">
        <v>30</v>
      </c>
      <c r="I31" s="19"/>
      <c r="J31" s="20" t="s">
        <v>9</v>
      </c>
      <c r="K31" s="20" t="s">
        <v>10</v>
      </c>
      <c r="L31" s="20" t="s">
        <v>11</v>
      </c>
      <c r="M31" s="20" t="s">
        <v>12</v>
      </c>
      <c r="N31" s="20" t="s">
        <v>13</v>
      </c>
      <c r="O31" s="20" t="s">
        <v>14</v>
      </c>
      <c r="P31" s="20" t="s">
        <v>15</v>
      </c>
      <c r="Q31" s="20" t="s">
        <v>16</v>
      </c>
      <c r="R31" s="20" t="s">
        <v>17</v>
      </c>
      <c r="S31" s="20" t="s">
        <v>18</v>
      </c>
      <c r="T31" s="20" t="s">
        <v>19</v>
      </c>
      <c r="U31" s="20" t="s">
        <v>20</v>
      </c>
      <c r="V31" s="20" t="s">
        <v>31</v>
      </c>
    </row>
    <row r="32" spans="1:22" ht="25.5" customHeight="1">
      <c r="A32" s="73" t="s">
        <v>120</v>
      </c>
      <c r="B32" s="129" t="s">
        <v>130</v>
      </c>
      <c r="C32" s="129"/>
      <c r="D32" s="108"/>
      <c r="E32" s="138"/>
      <c r="F32" s="138"/>
      <c r="G32" s="138"/>
      <c r="H32" s="64"/>
      <c r="I32" s="46" t="s">
        <v>24</v>
      </c>
      <c r="J32" s="40">
        <v>0</v>
      </c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2"/>
      <c r="V32" s="8">
        <f>+U32+T32+S32+R32+Q32+P32+O32+N32+M32+L32+K32+J32</f>
        <v>0</v>
      </c>
    </row>
    <row r="33" spans="1:22" ht="24" customHeight="1">
      <c r="A33" s="74"/>
      <c r="B33" s="130"/>
      <c r="C33" s="130"/>
      <c r="D33" s="150"/>
      <c r="E33" s="139"/>
      <c r="F33" s="139"/>
      <c r="G33" s="139"/>
      <c r="H33" s="64"/>
      <c r="I33" s="46" t="s">
        <v>24</v>
      </c>
      <c r="J33" s="40">
        <v>0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2"/>
      <c r="V33" s="8">
        <f>+U33+T33+S33+R33+Q33+P33+O33+N33+M33+L33+K33+J33</f>
        <v>0</v>
      </c>
    </row>
    <row r="34" spans="1:22" ht="22.5" customHeight="1">
      <c r="A34" s="74"/>
      <c r="B34" s="130"/>
      <c r="C34" s="130"/>
      <c r="D34" s="150"/>
      <c r="E34" s="139"/>
      <c r="F34" s="139"/>
      <c r="G34" s="139"/>
      <c r="H34" s="68"/>
      <c r="I34" s="7" t="s">
        <v>23</v>
      </c>
      <c r="J34" s="110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2"/>
      <c r="V34" s="8">
        <v>100</v>
      </c>
    </row>
    <row r="35" spans="1:22" ht="24.75" customHeight="1">
      <c r="A35" s="75"/>
      <c r="B35" s="131"/>
      <c r="C35" s="131"/>
      <c r="D35" s="109"/>
      <c r="E35" s="140"/>
      <c r="F35" s="140"/>
      <c r="G35" s="140"/>
      <c r="H35" s="69"/>
      <c r="I35" s="7" t="s">
        <v>24</v>
      </c>
      <c r="J35" s="89" t="e">
        <f>+(V32/J34)*V34</f>
        <v>#DIV/0!</v>
      </c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1"/>
      <c r="V35" s="8"/>
    </row>
    <row r="36" spans="1:22">
      <c r="B36" s="49"/>
      <c r="C36" s="49"/>
      <c r="D36" s="49"/>
      <c r="E36" s="49"/>
      <c r="F36" s="49"/>
      <c r="G36" s="49"/>
      <c r="H36" s="49"/>
    </row>
  </sheetData>
  <mergeCells count="59">
    <mergeCell ref="F32:F35"/>
    <mergeCell ref="G32:G35"/>
    <mergeCell ref="H34:H35"/>
    <mergeCell ref="J34:U34"/>
    <mergeCell ref="J35:U35"/>
    <mergeCell ref="A32:A35"/>
    <mergeCell ref="B32:B35"/>
    <mergeCell ref="C32:C35"/>
    <mergeCell ref="D32:D35"/>
    <mergeCell ref="E32:E35"/>
    <mergeCell ref="F26:F29"/>
    <mergeCell ref="G26:G29"/>
    <mergeCell ref="H28:H29"/>
    <mergeCell ref="J28:U28"/>
    <mergeCell ref="J29:U29"/>
    <mergeCell ref="A26:A29"/>
    <mergeCell ref="B26:B29"/>
    <mergeCell ref="C26:C29"/>
    <mergeCell ref="D26:D29"/>
    <mergeCell ref="E26:E29"/>
    <mergeCell ref="A20:A23"/>
    <mergeCell ref="B20:B23"/>
    <mergeCell ref="C20:C23"/>
    <mergeCell ref="D20:D23"/>
    <mergeCell ref="E20:E23"/>
    <mergeCell ref="F20:F23"/>
    <mergeCell ref="G20:G23"/>
    <mergeCell ref="G2:G5"/>
    <mergeCell ref="H4:H5"/>
    <mergeCell ref="J5:U5"/>
    <mergeCell ref="F14:F17"/>
    <mergeCell ref="G14:G17"/>
    <mergeCell ref="F2:F5"/>
    <mergeCell ref="H22:H23"/>
    <mergeCell ref="J22:U22"/>
    <mergeCell ref="J23:U23"/>
    <mergeCell ref="H16:H17"/>
    <mergeCell ref="J16:U16"/>
    <mergeCell ref="J17:U17"/>
    <mergeCell ref="F8:F11"/>
    <mergeCell ref="G8:G11"/>
    <mergeCell ref="A14:A17"/>
    <mergeCell ref="B14:B17"/>
    <mergeCell ref="C14:C17"/>
    <mergeCell ref="D14:D17"/>
    <mergeCell ref="E14:E17"/>
    <mergeCell ref="A2:A5"/>
    <mergeCell ref="B2:B5"/>
    <mergeCell ref="C2:C5"/>
    <mergeCell ref="D2:D5"/>
    <mergeCell ref="E2:E5"/>
    <mergeCell ref="H10:H11"/>
    <mergeCell ref="J10:U10"/>
    <mergeCell ref="J11:U11"/>
    <mergeCell ref="A8:A11"/>
    <mergeCell ref="B8:B11"/>
    <mergeCell ref="C8:C11"/>
    <mergeCell ref="D8:D11"/>
    <mergeCell ref="E8:E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90" zoomScaleNormal="90" workbookViewId="0">
      <selection activeCell="B2" sqref="B2:B5"/>
    </sheetView>
  </sheetViews>
  <sheetFormatPr baseColWidth="10" defaultRowHeight="15"/>
  <cols>
    <col min="1" max="1" width="20.140625" customWidth="1"/>
    <col min="2" max="2" width="41.5703125" customWidth="1"/>
    <col min="3" max="3" width="29.85546875" customWidth="1"/>
    <col min="4" max="4" width="37.85546875" customWidth="1"/>
    <col min="5" max="5" width="28.5703125" customWidth="1"/>
    <col min="8" max="8" width="29.5703125" customWidth="1"/>
  </cols>
  <sheetData>
    <row r="1" spans="1:22" s="1" customFormat="1" ht="12.75">
      <c r="A1" s="18" t="s">
        <v>3</v>
      </c>
      <c r="B1" s="18" t="s">
        <v>4</v>
      </c>
      <c r="C1" s="18" t="s">
        <v>5</v>
      </c>
      <c r="D1" s="18" t="s">
        <v>6</v>
      </c>
      <c r="E1" s="18" t="s">
        <v>7</v>
      </c>
      <c r="F1" s="18" t="s">
        <v>8</v>
      </c>
      <c r="G1" s="18" t="s">
        <v>92</v>
      </c>
      <c r="H1" s="18" t="s">
        <v>30</v>
      </c>
      <c r="I1" s="52"/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18" t="s">
        <v>19</v>
      </c>
      <c r="U1" s="18" t="s">
        <v>20</v>
      </c>
      <c r="V1" s="18" t="s">
        <v>31</v>
      </c>
    </row>
    <row r="2" spans="1:22" s="1" customFormat="1" ht="21.95" customHeight="1">
      <c r="A2" s="73" t="s">
        <v>71</v>
      </c>
      <c r="B2" s="129" t="s">
        <v>72</v>
      </c>
      <c r="C2" s="129" t="s">
        <v>39</v>
      </c>
      <c r="D2" s="108" t="s">
        <v>40</v>
      </c>
      <c r="E2" s="129" t="s">
        <v>73</v>
      </c>
      <c r="F2" s="151" t="s">
        <v>26</v>
      </c>
      <c r="G2" s="151">
        <v>100</v>
      </c>
      <c r="H2" s="48" t="s">
        <v>41</v>
      </c>
      <c r="I2" s="54" t="s">
        <v>24</v>
      </c>
      <c r="J2" s="55"/>
      <c r="K2" s="56"/>
      <c r="L2" s="56"/>
      <c r="M2" s="56"/>
      <c r="N2" s="56"/>
      <c r="O2" s="56"/>
      <c r="P2" s="56"/>
      <c r="Q2" s="56"/>
      <c r="R2" s="56"/>
      <c r="S2" s="56"/>
      <c r="T2" s="56"/>
      <c r="U2" s="57"/>
      <c r="V2" s="51">
        <f>+U2+T2+S2+R2+Q2+P2+O2+N2+M2+L2+K2+J2</f>
        <v>0</v>
      </c>
    </row>
    <row r="3" spans="1:22" s="1" customFormat="1" ht="21.95" customHeight="1">
      <c r="A3" s="74"/>
      <c r="B3" s="130"/>
      <c r="C3" s="130"/>
      <c r="D3" s="150"/>
      <c r="E3" s="130"/>
      <c r="F3" s="152"/>
      <c r="G3" s="152"/>
      <c r="H3" s="48" t="s">
        <v>42</v>
      </c>
      <c r="I3" s="54" t="s">
        <v>24</v>
      </c>
      <c r="J3" s="55">
        <f>+J9+J15+J21+J27+J33</f>
        <v>5</v>
      </c>
      <c r="K3" s="55">
        <f t="shared" ref="K3:U3" si="0">+K9+K15+K21+K27+K33</f>
        <v>4</v>
      </c>
      <c r="L3" s="55">
        <f t="shared" si="0"/>
        <v>4</v>
      </c>
      <c r="M3" s="55">
        <f t="shared" si="0"/>
        <v>5</v>
      </c>
      <c r="N3" s="55">
        <f t="shared" si="0"/>
        <v>5</v>
      </c>
      <c r="O3" s="55">
        <f t="shared" si="0"/>
        <v>7</v>
      </c>
      <c r="P3" s="55">
        <f t="shared" si="0"/>
        <v>4</v>
      </c>
      <c r="Q3" s="55">
        <f t="shared" si="0"/>
        <v>5</v>
      </c>
      <c r="R3" s="55">
        <f t="shared" si="0"/>
        <v>6</v>
      </c>
      <c r="S3" s="55">
        <f t="shared" si="0"/>
        <v>4</v>
      </c>
      <c r="T3" s="55">
        <f t="shared" si="0"/>
        <v>5</v>
      </c>
      <c r="U3" s="55">
        <f t="shared" si="0"/>
        <v>4</v>
      </c>
      <c r="V3" s="51">
        <f>+U3+T3+S3+R3+Q3+P3+O3+N3+M3+L3+K3+J3</f>
        <v>58</v>
      </c>
    </row>
    <row r="4" spans="1:22" s="1" customFormat="1" ht="21.95" customHeight="1">
      <c r="A4" s="74"/>
      <c r="B4" s="130"/>
      <c r="C4" s="130"/>
      <c r="D4" s="150"/>
      <c r="E4" s="130"/>
      <c r="F4" s="152"/>
      <c r="G4" s="152"/>
      <c r="H4" s="79" t="s">
        <v>39</v>
      </c>
      <c r="I4" s="5" t="s">
        <v>23</v>
      </c>
      <c r="J4" s="144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6"/>
      <c r="V4" s="51">
        <v>100</v>
      </c>
    </row>
    <row r="5" spans="1:22" s="1" customFormat="1" ht="21.95" customHeight="1">
      <c r="A5" s="75"/>
      <c r="B5" s="131"/>
      <c r="C5" s="131"/>
      <c r="D5" s="109"/>
      <c r="E5" s="131"/>
      <c r="F5" s="153"/>
      <c r="G5" s="153"/>
      <c r="H5" s="81"/>
      <c r="I5" s="5" t="s">
        <v>24</v>
      </c>
      <c r="J5" s="154" t="e">
        <f>+(V2/J4)*V4</f>
        <v>#DIV/0!</v>
      </c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6"/>
      <c r="V5" s="51"/>
    </row>
    <row r="6" spans="1:22" s="1" customFormat="1" ht="12.75"/>
    <row r="7" spans="1:22" s="1" customFormat="1" ht="12.75">
      <c r="A7" s="18" t="s">
        <v>3</v>
      </c>
      <c r="B7" s="18" t="s">
        <v>4</v>
      </c>
      <c r="C7" s="18" t="s">
        <v>5</v>
      </c>
      <c r="D7" s="18" t="s">
        <v>6</v>
      </c>
      <c r="E7" s="18" t="s">
        <v>7</v>
      </c>
      <c r="F7" s="18" t="s">
        <v>8</v>
      </c>
      <c r="G7" s="18" t="s">
        <v>92</v>
      </c>
      <c r="H7" s="18" t="s">
        <v>30</v>
      </c>
      <c r="I7" s="52"/>
      <c r="J7" s="18" t="s">
        <v>9</v>
      </c>
      <c r="K7" s="18" t="s">
        <v>10</v>
      </c>
      <c r="L7" s="18" t="s">
        <v>11</v>
      </c>
      <c r="M7" s="18" t="s">
        <v>12</v>
      </c>
      <c r="N7" s="18" t="s">
        <v>13</v>
      </c>
      <c r="O7" s="18" t="s">
        <v>14</v>
      </c>
      <c r="P7" s="18" t="s">
        <v>15</v>
      </c>
      <c r="Q7" s="18" t="s">
        <v>16</v>
      </c>
      <c r="R7" s="18" t="s">
        <v>17</v>
      </c>
      <c r="S7" s="18" t="s">
        <v>18</v>
      </c>
      <c r="T7" s="18" t="s">
        <v>19</v>
      </c>
      <c r="U7" s="18" t="s">
        <v>20</v>
      </c>
      <c r="V7" s="18" t="s">
        <v>31</v>
      </c>
    </row>
    <row r="8" spans="1:22" s="1" customFormat="1" ht="21.95" customHeight="1">
      <c r="A8" s="73" t="s">
        <v>95</v>
      </c>
      <c r="B8" s="141" t="s">
        <v>205</v>
      </c>
      <c r="C8" s="141" t="s">
        <v>140</v>
      </c>
      <c r="D8" s="141" t="s">
        <v>141</v>
      </c>
      <c r="E8" s="141" t="s">
        <v>142</v>
      </c>
      <c r="F8" s="141" t="s">
        <v>143</v>
      </c>
      <c r="G8" s="141">
        <v>18</v>
      </c>
      <c r="H8" s="141" t="s">
        <v>144</v>
      </c>
      <c r="I8" s="47" t="s">
        <v>24</v>
      </c>
      <c r="J8" s="40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/>
      <c r="Q8" s="41"/>
      <c r="R8" s="41"/>
      <c r="S8" s="41"/>
      <c r="T8" s="41"/>
      <c r="U8" s="42"/>
      <c r="V8" s="51">
        <f>+U8+T8+S8+R8+Q8+P8+O8+N8+M8+L8+K8+J8</f>
        <v>0</v>
      </c>
    </row>
    <row r="9" spans="1:22" s="1" customFormat="1" ht="21.95" customHeight="1">
      <c r="A9" s="74"/>
      <c r="B9" s="142"/>
      <c r="C9" s="142"/>
      <c r="D9" s="142"/>
      <c r="E9" s="142"/>
      <c r="F9" s="142"/>
      <c r="G9" s="142"/>
      <c r="H9" s="142"/>
      <c r="I9" s="47" t="s">
        <v>24</v>
      </c>
      <c r="J9" s="40">
        <v>3</v>
      </c>
      <c r="K9" s="41">
        <v>3</v>
      </c>
      <c r="L9" s="41">
        <v>3</v>
      </c>
      <c r="M9" s="41">
        <v>3</v>
      </c>
      <c r="N9" s="41">
        <v>3</v>
      </c>
      <c r="O9" s="41">
        <v>3</v>
      </c>
      <c r="P9" s="41">
        <v>3</v>
      </c>
      <c r="Q9" s="41">
        <v>3</v>
      </c>
      <c r="R9" s="41">
        <v>3</v>
      </c>
      <c r="S9" s="41">
        <v>3</v>
      </c>
      <c r="T9" s="41">
        <v>3</v>
      </c>
      <c r="U9" s="42">
        <v>3</v>
      </c>
      <c r="V9" s="51">
        <f>+U9+T9+S9+R9+Q9+P9+O9+N9+M9+L9+K9+J9</f>
        <v>36</v>
      </c>
    </row>
    <row r="10" spans="1:22" s="1" customFormat="1" ht="21.95" customHeight="1">
      <c r="A10" s="74"/>
      <c r="B10" s="142"/>
      <c r="C10" s="142"/>
      <c r="D10" s="142"/>
      <c r="E10" s="142"/>
      <c r="F10" s="142"/>
      <c r="G10" s="142"/>
      <c r="H10" s="142"/>
      <c r="I10" s="5"/>
      <c r="J10" s="110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2"/>
      <c r="V10" s="51">
        <v>100</v>
      </c>
    </row>
    <row r="11" spans="1:22" s="1" customFormat="1" ht="21.95" customHeight="1">
      <c r="A11" s="75"/>
      <c r="B11" s="143"/>
      <c r="C11" s="143"/>
      <c r="D11" s="143"/>
      <c r="E11" s="143"/>
      <c r="F11" s="143"/>
      <c r="G11" s="143"/>
      <c r="H11" s="143"/>
      <c r="I11" s="5"/>
      <c r="J11" s="144" t="e">
        <f>+(V8/J10)*V10</f>
        <v>#DIV/0!</v>
      </c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6"/>
      <c r="V11" s="51"/>
    </row>
    <row r="12" spans="1:22" s="1" customFormat="1" ht="12.75"/>
    <row r="13" spans="1:22" s="1" customFormat="1" ht="12.75">
      <c r="A13" s="18" t="s">
        <v>3</v>
      </c>
      <c r="B13" s="18" t="s">
        <v>4</v>
      </c>
      <c r="C13" s="18" t="s">
        <v>5</v>
      </c>
      <c r="D13" s="18" t="s">
        <v>6</v>
      </c>
      <c r="E13" s="18" t="s">
        <v>7</v>
      </c>
      <c r="F13" s="18" t="s">
        <v>8</v>
      </c>
      <c r="G13" s="18" t="s">
        <v>92</v>
      </c>
      <c r="H13" s="18" t="s">
        <v>30</v>
      </c>
      <c r="I13" s="52"/>
      <c r="J13" s="18" t="s">
        <v>9</v>
      </c>
      <c r="K13" s="18" t="s">
        <v>10</v>
      </c>
      <c r="L13" s="18" t="s">
        <v>11</v>
      </c>
      <c r="M13" s="18" t="s">
        <v>12</v>
      </c>
      <c r="N13" s="18" t="s">
        <v>13</v>
      </c>
      <c r="O13" s="18" t="s">
        <v>14</v>
      </c>
      <c r="P13" s="18" t="s">
        <v>15</v>
      </c>
      <c r="Q13" s="18" t="s">
        <v>16</v>
      </c>
      <c r="R13" s="18" t="s">
        <v>17</v>
      </c>
      <c r="S13" s="18" t="s">
        <v>18</v>
      </c>
      <c r="T13" s="18" t="s">
        <v>19</v>
      </c>
      <c r="U13" s="18" t="s">
        <v>20</v>
      </c>
      <c r="V13" s="18" t="s">
        <v>31</v>
      </c>
    </row>
    <row r="14" spans="1:22" s="1" customFormat="1" ht="21.95" customHeight="1">
      <c r="A14" s="73" t="s">
        <v>94</v>
      </c>
      <c r="B14" s="141" t="s">
        <v>207</v>
      </c>
      <c r="C14" s="141" t="s">
        <v>145</v>
      </c>
      <c r="D14" s="141" t="s">
        <v>146</v>
      </c>
      <c r="E14" s="141" t="s">
        <v>147</v>
      </c>
      <c r="F14" s="141" t="s">
        <v>143</v>
      </c>
      <c r="G14" s="141">
        <v>10</v>
      </c>
      <c r="H14" s="141" t="s">
        <v>148</v>
      </c>
      <c r="I14" s="47" t="s">
        <v>24</v>
      </c>
      <c r="J14" s="40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2">
        <v>0</v>
      </c>
      <c r="V14" s="51">
        <f>+U14+T14+S14+R14+Q14+P14+O14+N14+M14+L14+K14+J14</f>
        <v>0</v>
      </c>
    </row>
    <row r="15" spans="1:22" s="1" customFormat="1" ht="21.95" customHeight="1">
      <c r="A15" s="74"/>
      <c r="B15" s="142"/>
      <c r="C15" s="142"/>
      <c r="D15" s="142"/>
      <c r="E15" s="142"/>
      <c r="F15" s="142"/>
      <c r="G15" s="142"/>
      <c r="H15" s="142"/>
      <c r="I15" s="47" t="s">
        <v>24</v>
      </c>
      <c r="J15" s="40">
        <v>0</v>
      </c>
      <c r="K15" s="41">
        <v>0</v>
      </c>
      <c r="L15" s="41">
        <v>0</v>
      </c>
      <c r="M15" s="41">
        <v>0</v>
      </c>
      <c r="N15" s="41">
        <v>1</v>
      </c>
      <c r="O15" s="41">
        <v>1</v>
      </c>
      <c r="P15" s="41">
        <v>0</v>
      </c>
      <c r="Q15" s="41">
        <v>1</v>
      </c>
      <c r="R15" s="41">
        <v>1</v>
      </c>
      <c r="S15" s="41">
        <v>0</v>
      </c>
      <c r="T15" s="41">
        <v>0</v>
      </c>
      <c r="U15" s="42">
        <v>0</v>
      </c>
      <c r="V15" s="51">
        <f>+U15+T15+S15+R15+Q15+P15+O15+N15+M15+L15+K15+J15</f>
        <v>4</v>
      </c>
    </row>
    <row r="16" spans="1:22" s="1" customFormat="1" ht="21.95" customHeight="1">
      <c r="A16" s="74"/>
      <c r="B16" s="142"/>
      <c r="C16" s="142"/>
      <c r="D16" s="142"/>
      <c r="E16" s="142"/>
      <c r="F16" s="142"/>
      <c r="G16" s="142"/>
      <c r="H16" s="142"/>
      <c r="I16" s="5" t="s">
        <v>23</v>
      </c>
      <c r="J16" s="110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2"/>
      <c r="V16" s="51">
        <v>100</v>
      </c>
    </row>
    <row r="17" spans="1:22" s="1" customFormat="1" ht="21.95" customHeight="1">
      <c r="A17" s="75"/>
      <c r="B17" s="143"/>
      <c r="C17" s="143"/>
      <c r="D17" s="143"/>
      <c r="E17" s="143"/>
      <c r="F17" s="143"/>
      <c r="G17" s="143"/>
      <c r="H17" s="143"/>
      <c r="I17" s="5" t="s">
        <v>24</v>
      </c>
      <c r="J17" s="144" t="e">
        <f>+(V14/J16)*V16</f>
        <v>#DIV/0!</v>
      </c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6"/>
      <c r="V17" s="51"/>
    </row>
    <row r="18" spans="1:22" s="1" customFormat="1" ht="12.75"/>
    <row r="19" spans="1:22" s="1" customFormat="1" ht="12.75">
      <c r="A19" s="18" t="s">
        <v>3</v>
      </c>
      <c r="B19" s="18" t="s">
        <v>4</v>
      </c>
      <c r="C19" s="18" t="s">
        <v>5</v>
      </c>
      <c r="D19" s="18" t="s">
        <v>6</v>
      </c>
      <c r="E19" s="18" t="s">
        <v>7</v>
      </c>
      <c r="F19" s="18" t="s">
        <v>8</v>
      </c>
      <c r="G19" s="18" t="s">
        <v>92</v>
      </c>
      <c r="H19" s="18" t="s">
        <v>30</v>
      </c>
      <c r="I19" s="52"/>
      <c r="J19" s="18" t="s">
        <v>9</v>
      </c>
      <c r="K19" s="18" t="s">
        <v>10</v>
      </c>
      <c r="L19" s="18" t="s">
        <v>11</v>
      </c>
      <c r="M19" s="18" t="s">
        <v>12</v>
      </c>
      <c r="N19" s="18" t="s">
        <v>13</v>
      </c>
      <c r="O19" s="18" t="s">
        <v>14</v>
      </c>
      <c r="P19" s="18" t="s">
        <v>15</v>
      </c>
      <c r="Q19" s="18" t="s">
        <v>16</v>
      </c>
      <c r="R19" s="18" t="s">
        <v>17</v>
      </c>
      <c r="S19" s="18" t="s">
        <v>18</v>
      </c>
      <c r="T19" s="18" t="s">
        <v>19</v>
      </c>
      <c r="U19" s="18" t="s">
        <v>20</v>
      </c>
      <c r="V19" s="18" t="s">
        <v>31</v>
      </c>
    </row>
    <row r="20" spans="1:22" s="1" customFormat="1" ht="21.95" customHeight="1">
      <c r="A20" s="73" t="s">
        <v>112</v>
      </c>
      <c r="B20" s="141" t="s">
        <v>208</v>
      </c>
      <c r="C20" s="141" t="s">
        <v>140</v>
      </c>
      <c r="D20" s="141" t="s">
        <v>141</v>
      </c>
      <c r="E20" s="141" t="s">
        <v>142</v>
      </c>
      <c r="F20" s="138"/>
      <c r="G20" s="138"/>
      <c r="H20" s="47"/>
      <c r="I20" s="47" t="s">
        <v>24</v>
      </c>
      <c r="J20" s="40">
        <v>0</v>
      </c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2"/>
      <c r="V20" s="51">
        <f>+U20+T20+S20+R20+Q20+P20+O20+N20+M20+L20+K20+J20</f>
        <v>0</v>
      </c>
    </row>
    <row r="21" spans="1:22" s="1" customFormat="1" ht="21.95" customHeight="1">
      <c r="A21" s="74"/>
      <c r="B21" s="142"/>
      <c r="C21" s="142"/>
      <c r="D21" s="142"/>
      <c r="E21" s="142"/>
      <c r="F21" s="139"/>
      <c r="G21" s="139"/>
      <c r="H21" s="47"/>
      <c r="I21" s="47" t="s">
        <v>24</v>
      </c>
      <c r="J21" s="40">
        <v>0</v>
      </c>
      <c r="K21" s="41"/>
      <c r="L21" s="41"/>
      <c r="M21" s="41">
        <v>0</v>
      </c>
      <c r="N21" s="41"/>
      <c r="O21" s="41">
        <v>1</v>
      </c>
      <c r="P21" s="41"/>
      <c r="Q21" s="41">
        <v>0</v>
      </c>
      <c r="R21" s="41"/>
      <c r="S21" s="41"/>
      <c r="T21" s="41">
        <v>1</v>
      </c>
      <c r="U21" s="42">
        <v>0</v>
      </c>
      <c r="V21" s="51">
        <f>+U21+T21+S21+R21+Q21+P21+O21+N21+M21+L21+K21+J21</f>
        <v>2</v>
      </c>
    </row>
    <row r="22" spans="1:22" s="1" customFormat="1" ht="21.95" customHeight="1">
      <c r="A22" s="74"/>
      <c r="B22" s="142"/>
      <c r="C22" s="142"/>
      <c r="D22" s="142"/>
      <c r="E22" s="142"/>
      <c r="F22" s="139"/>
      <c r="G22" s="139"/>
      <c r="H22" s="68"/>
      <c r="I22" s="5" t="s">
        <v>23</v>
      </c>
      <c r="J22" s="110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2"/>
      <c r="V22" s="51">
        <v>100</v>
      </c>
    </row>
    <row r="23" spans="1:22" s="1" customFormat="1" ht="21.95" customHeight="1">
      <c r="A23" s="75"/>
      <c r="B23" s="143"/>
      <c r="C23" s="143"/>
      <c r="D23" s="143"/>
      <c r="E23" s="143"/>
      <c r="F23" s="140"/>
      <c r="G23" s="140"/>
      <c r="H23" s="69"/>
      <c r="I23" s="5" t="s">
        <v>24</v>
      </c>
      <c r="J23" s="144" t="e">
        <f>+(V20/J22)*V22</f>
        <v>#DIV/0!</v>
      </c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6"/>
      <c r="V23" s="51"/>
    </row>
    <row r="24" spans="1:22" s="1" customFormat="1" ht="12.75"/>
    <row r="25" spans="1:22" s="1" customFormat="1" ht="12.75">
      <c r="A25" s="18" t="s">
        <v>3</v>
      </c>
      <c r="B25" s="18" t="s">
        <v>4</v>
      </c>
      <c r="C25" s="18" t="s">
        <v>5</v>
      </c>
      <c r="D25" s="18" t="s">
        <v>6</v>
      </c>
      <c r="E25" s="18" t="s">
        <v>7</v>
      </c>
      <c r="F25" s="18" t="s">
        <v>8</v>
      </c>
      <c r="G25" s="18" t="s">
        <v>92</v>
      </c>
      <c r="H25" s="18" t="s">
        <v>30</v>
      </c>
      <c r="I25" s="52"/>
      <c r="J25" s="18" t="s">
        <v>9</v>
      </c>
      <c r="K25" s="18" t="s">
        <v>10</v>
      </c>
      <c r="L25" s="18" t="s">
        <v>11</v>
      </c>
      <c r="M25" s="18" t="s">
        <v>12</v>
      </c>
      <c r="N25" s="18" t="s">
        <v>13</v>
      </c>
      <c r="O25" s="18" t="s">
        <v>14</v>
      </c>
      <c r="P25" s="18" t="s">
        <v>15</v>
      </c>
      <c r="Q25" s="18" t="s">
        <v>16</v>
      </c>
      <c r="R25" s="18" t="s">
        <v>17</v>
      </c>
      <c r="S25" s="18" t="s">
        <v>18</v>
      </c>
      <c r="T25" s="18" t="s">
        <v>19</v>
      </c>
      <c r="U25" s="18" t="s">
        <v>20</v>
      </c>
      <c r="V25" s="18" t="s">
        <v>31</v>
      </c>
    </row>
    <row r="26" spans="1:22" s="1" customFormat="1" ht="21.95" customHeight="1">
      <c r="A26" s="73" t="s">
        <v>120</v>
      </c>
      <c r="B26" s="141" t="s">
        <v>206</v>
      </c>
      <c r="C26" s="141" t="s">
        <v>152</v>
      </c>
      <c r="D26" s="141" t="s">
        <v>153</v>
      </c>
      <c r="E26" s="141" t="s">
        <v>154</v>
      </c>
      <c r="F26" s="138"/>
      <c r="G26" s="138"/>
      <c r="H26" s="47"/>
      <c r="I26" s="47" t="s">
        <v>24</v>
      </c>
      <c r="J26" s="40">
        <v>0</v>
      </c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2"/>
      <c r="V26" s="51">
        <f>+U26+T26+S26+R26+Q26+P26+O26+N26+M26+L26+K26+J26</f>
        <v>0</v>
      </c>
    </row>
    <row r="27" spans="1:22" s="1" customFormat="1" ht="21.95" customHeight="1">
      <c r="A27" s="74"/>
      <c r="B27" s="142"/>
      <c r="C27" s="142"/>
      <c r="D27" s="142"/>
      <c r="E27" s="142"/>
      <c r="F27" s="139"/>
      <c r="G27" s="139"/>
      <c r="H27" s="47"/>
      <c r="I27" s="47" t="s">
        <v>24</v>
      </c>
      <c r="J27" s="40">
        <v>0</v>
      </c>
      <c r="K27" s="41"/>
      <c r="L27" s="41"/>
      <c r="M27" s="41">
        <v>1</v>
      </c>
      <c r="N27" s="41"/>
      <c r="O27" s="41">
        <v>1</v>
      </c>
      <c r="P27" s="41"/>
      <c r="Q27" s="41"/>
      <c r="R27" s="41">
        <v>1</v>
      </c>
      <c r="S27" s="41"/>
      <c r="T27" s="41"/>
      <c r="U27" s="42">
        <v>0</v>
      </c>
      <c r="V27" s="51">
        <f>+U27+T27+S27+R27+Q27+P27+O27+N27+M27+L27+K27+J27</f>
        <v>3</v>
      </c>
    </row>
    <row r="28" spans="1:22" s="1" customFormat="1" ht="21.95" customHeight="1">
      <c r="A28" s="74"/>
      <c r="B28" s="142"/>
      <c r="C28" s="142"/>
      <c r="D28" s="142"/>
      <c r="E28" s="142"/>
      <c r="F28" s="139"/>
      <c r="G28" s="139"/>
      <c r="H28" s="68"/>
      <c r="I28" s="5" t="s">
        <v>23</v>
      </c>
      <c r="J28" s="110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2"/>
      <c r="V28" s="51">
        <v>100</v>
      </c>
    </row>
    <row r="29" spans="1:22" s="1" customFormat="1" ht="21.95" customHeight="1">
      <c r="A29" s="75"/>
      <c r="B29" s="143"/>
      <c r="C29" s="143"/>
      <c r="D29" s="143"/>
      <c r="E29" s="143"/>
      <c r="F29" s="140"/>
      <c r="G29" s="140"/>
      <c r="H29" s="69"/>
      <c r="I29" s="5" t="s">
        <v>24</v>
      </c>
      <c r="J29" s="144" t="e">
        <f>+(V26/J28)*V28</f>
        <v>#DIV/0!</v>
      </c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6"/>
      <c r="V29" s="51"/>
    </row>
    <row r="30" spans="1:22" s="1" customFormat="1" ht="12.75"/>
    <row r="31" spans="1:22" s="1" customFormat="1" ht="12.75">
      <c r="A31" s="18" t="s">
        <v>3</v>
      </c>
      <c r="B31" s="18" t="s">
        <v>4</v>
      </c>
      <c r="C31" s="18" t="s">
        <v>5</v>
      </c>
      <c r="D31" s="18" t="s">
        <v>6</v>
      </c>
      <c r="E31" s="18" t="s">
        <v>7</v>
      </c>
      <c r="F31" s="18" t="s">
        <v>8</v>
      </c>
      <c r="G31" s="18" t="s">
        <v>92</v>
      </c>
      <c r="H31" s="18" t="s">
        <v>30</v>
      </c>
      <c r="I31" s="52"/>
      <c r="J31" s="18" t="s">
        <v>9</v>
      </c>
      <c r="K31" s="18" t="s">
        <v>10</v>
      </c>
      <c r="L31" s="18" t="s">
        <v>11</v>
      </c>
      <c r="M31" s="18" t="s">
        <v>12</v>
      </c>
      <c r="N31" s="18" t="s">
        <v>13</v>
      </c>
      <c r="O31" s="18" t="s">
        <v>14</v>
      </c>
      <c r="P31" s="18" t="s">
        <v>15</v>
      </c>
      <c r="Q31" s="18" t="s">
        <v>16</v>
      </c>
      <c r="R31" s="18" t="s">
        <v>17</v>
      </c>
      <c r="S31" s="18" t="s">
        <v>18</v>
      </c>
      <c r="T31" s="18" t="s">
        <v>19</v>
      </c>
      <c r="U31" s="18" t="s">
        <v>20</v>
      </c>
      <c r="V31" s="18" t="s">
        <v>31</v>
      </c>
    </row>
    <row r="32" spans="1:22" s="1" customFormat="1" ht="21.95" customHeight="1">
      <c r="A32" s="73" t="s">
        <v>121</v>
      </c>
      <c r="B32" s="141" t="s">
        <v>209</v>
      </c>
      <c r="C32" s="141" t="s">
        <v>149</v>
      </c>
      <c r="D32" s="141" t="s">
        <v>150</v>
      </c>
      <c r="E32" s="141" t="s">
        <v>151</v>
      </c>
      <c r="F32" s="138"/>
      <c r="G32" s="138"/>
      <c r="H32" s="47"/>
      <c r="I32" s="47" t="s">
        <v>24</v>
      </c>
      <c r="J32" s="40">
        <v>0</v>
      </c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2"/>
      <c r="V32" s="51">
        <f>+U32+T32+S32+R32+Q32+P32+O32+N32+M32+L32+K32+J32</f>
        <v>0</v>
      </c>
    </row>
    <row r="33" spans="1:22" s="1" customFormat="1" ht="21.95" customHeight="1">
      <c r="A33" s="74"/>
      <c r="B33" s="142"/>
      <c r="C33" s="142"/>
      <c r="D33" s="142"/>
      <c r="E33" s="142"/>
      <c r="F33" s="139"/>
      <c r="G33" s="139"/>
      <c r="H33" s="47"/>
      <c r="I33" s="47" t="s">
        <v>24</v>
      </c>
      <c r="J33" s="40">
        <v>2</v>
      </c>
      <c r="K33" s="41">
        <v>1</v>
      </c>
      <c r="L33" s="41">
        <v>1</v>
      </c>
      <c r="M33" s="41">
        <v>1</v>
      </c>
      <c r="N33" s="41">
        <v>1</v>
      </c>
      <c r="O33" s="41">
        <v>1</v>
      </c>
      <c r="P33" s="41">
        <v>1</v>
      </c>
      <c r="Q33" s="41">
        <v>1</v>
      </c>
      <c r="R33" s="41">
        <v>1</v>
      </c>
      <c r="S33" s="41">
        <v>1</v>
      </c>
      <c r="T33" s="41">
        <v>1</v>
      </c>
      <c r="U33" s="42">
        <v>1</v>
      </c>
      <c r="V33" s="51">
        <f>+U33+T33+S33+R33+Q33+P33+O33+N33+M33+L33+K33+J33</f>
        <v>13</v>
      </c>
    </row>
    <row r="34" spans="1:22" s="1" customFormat="1" ht="21.95" customHeight="1">
      <c r="A34" s="74"/>
      <c r="B34" s="142"/>
      <c r="C34" s="142"/>
      <c r="D34" s="142"/>
      <c r="E34" s="142"/>
      <c r="F34" s="139"/>
      <c r="G34" s="139"/>
      <c r="H34" s="68"/>
      <c r="I34" s="5" t="s">
        <v>23</v>
      </c>
      <c r="J34" s="110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2"/>
      <c r="V34" s="51">
        <v>100</v>
      </c>
    </row>
    <row r="35" spans="1:22" s="1" customFormat="1" ht="21.95" customHeight="1">
      <c r="A35" s="75"/>
      <c r="B35" s="143"/>
      <c r="C35" s="143"/>
      <c r="D35" s="143"/>
      <c r="E35" s="143"/>
      <c r="F35" s="140"/>
      <c r="G35" s="140"/>
      <c r="H35" s="69"/>
      <c r="I35" s="5" t="s">
        <v>24</v>
      </c>
      <c r="J35" s="144" t="e">
        <f>+(V32/J34)*V34</f>
        <v>#DIV/0!</v>
      </c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6"/>
      <c r="V35" s="51"/>
    </row>
    <row r="36" spans="1:22" s="1" customFormat="1" ht="12.75"/>
  </sheetData>
  <protectedRanges>
    <protectedRange sqref="B8:H11" name="Rango1"/>
    <protectedRange sqref="B20:E23" name="Rango1_4"/>
    <protectedRange sqref="B26:E29" name="Rango1_6"/>
    <protectedRange sqref="B32:E35" name="Rango1_7"/>
  </protectedRanges>
  <mergeCells count="60">
    <mergeCell ref="F20:F23"/>
    <mergeCell ref="G20:G23"/>
    <mergeCell ref="H22:H23"/>
    <mergeCell ref="J22:U22"/>
    <mergeCell ref="J23:U23"/>
    <mergeCell ref="F26:F29"/>
    <mergeCell ref="G26:G29"/>
    <mergeCell ref="H28:H29"/>
    <mergeCell ref="J28:U28"/>
    <mergeCell ref="J29:U29"/>
    <mergeCell ref="F32:F35"/>
    <mergeCell ref="G32:G35"/>
    <mergeCell ref="H34:H35"/>
    <mergeCell ref="J34:U34"/>
    <mergeCell ref="J35:U35"/>
    <mergeCell ref="A32:A35"/>
    <mergeCell ref="B32:B35"/>
    <mergeCell ref="C32:C35"/>
    <mergeCell ref="D32:D35"/>
    <mergeCell ref="E32:E35"/>
    <mergeCell ref="A26:A29"/>
    <mergeCell ref="B26:B29"/>
    <mergeCell ref="C26:C29"/>
    <mergeCell ref="D26:D29"/>
    <mergeCell ref="E26:E29"/>
    <mergeCell ref="A20:A23"/>
    <mergeCell ref="B20:B23"/>
    <mergeCell ref="C20:C23"/>
    <mergeCell ref="D20:D23"/>
    <mergeCell ref="E20:E23"/>
    <mergeCell ref="A14:A17"/>
    <mergeCell ref="B14:B17"/>
    <mergeCell ref="C14:C17"/>
    <mergeCell ref="D14:D17"/>
    <mergeCell ref="E14:E17"/>
    <mergeCell ref="F14:F17"/>
    <mergeCell ref="G2:G5"/>
    <mergeCell ref="H4:H5"/>
    <mergeCell ref="J4:U4"/>
    <mergeCell ref="J5:U5"/>
    <mergeCell ref="F8:F11"/>
    <mergeCell ref="F2:F5"/>
    <mergeCell ref="G14:G17"/>
    <mergeCell ref="J16:U16"/>
    <mergeCell ref="J17:U17"/>
    <mergeCell ref="G8:G11"/>
    <mergeCell ref="J10:U10"/>
    <mergeCell ref="J11:U11"/>
    <mergeCell ref="H14:H17"/>
    <mergeCell ref="H8:H11"/>
    <mergeCell ref="A8:A11"/>
    <mergeCell ref="B8:B11"/>
    <mergeCell ref="C8:C11"/>
    <mergeCell ref="D8:D11"/>
    <mergeCell ref="E8:E11"/>
    <mergeCell ref="A2:A5"/>
    <mergeCell ref="B2:B5"/>
    <mergeCell ref="C2:C5"/>
    <mergeCell ref="D2:D5"/>
    <mergeCell ref="E2:E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0"/>
  <sheetViews>
    <sheetView topLeftCell="E4" workbookViewId="0">
      <selection activeCell="H22" sqref="H22"/>
    </sheetView>
  </sheetViews>
  <sheetFormatPr baseColWidth="10" defaultRowHeight="15"/>
  <cols>
    <col min="1" max="1" width="14.5703125" customWidth="1"/>
    <col min="2" max="2" width="40.140625" customWidth="1"/>
    <col min="3" max="3" width="26" customWidth="1"/>
    <col min="4" max="4" width="25.28515625" customWidth="1"/>
    <col min="5" max="5" width="32.7109375" customWidth="1"/>
  </cols>
  <sheetData>
    <row r="1" spans="1:22">
      <c r="A1" s="18" t="s">
        <v>3</v>
      </c>
      <c r="B1" s="18" t="s">
        <v>4</v>
      </c>
      <c r="C1" s="18" t="s">
        <v>5</v>
      </c>
      <c r="D1" s="18" t="s">
        <v>6</v>
      </c>
      <c r="E1" s="18" t="s">
        <v>7</v>
      </c>
      <c r="F1" s="18" t="s">
        <v>8</v>
      </c>
      <c r="G1" s="18" t="s">
        <v>92</v>
      </c>
      <c r="H1" s="18" t="s">
        <v>30</v>
      </c>
      <c r="I1" s="19"/>
      <c r="J1" s="20" t="s">
        <v>9</v>
      </c>
      <c r="K1" s="20" t="s">
        <v>10</v>
      </c>
      <c r="L1" s="20" t="s">
        <v>11</v>
      </c>
      <c r="M1" s="20" t="s">
        <v>12</v>
      </c>
      <c r="N1" s="20" t="s">
        <v>13</v>
      </c>
      <c r="O1" s="20" t="s">
        <v>14</v>
      </c>
      <c r="P1" s="20" t="s">
        <v>15</v>
      </c>
      <c r="Q1" s="20" t="s">
        <v>16</v>
      </c>
      <c r="R1" s="20" t="s">
        <v>17</v>
      </c>
      <c r="S1" s="20" t="s">
        <v>18</v>
      </c>
      <c r="T1" s="20" t="s">
        <v>19</v>
      </c>
      <c r="U1" s="20" t="s">
        <v>20</v>
      </c>
      <c r="V1" s="20" t="s">
        <v>31</v>
      </c>
    </row>
    <row r="2" spans="1:22" ht="21.95" customHeight="1">
      <c r="A2" s="73" t="s">
        <v>74</v>
      </c>
      <c r="B2" s="76" t="s">
        <v>75</v>
      </c>
      <c r="C2" s="117" t="s">
        <v>39</v>
      </c>
      <c r="D2" s="117" t="s">
        <v>40</v>
      </c>
      <c r="E2" s="70" t="s">
        <v>76</v>
      </c>
      <c r="F2" s="70" t="s">
        <v>26</v>
      </c>
      <c r="G2" s="70">
        <v>100</v>
      </c>
      <c r="H2" s="23" t="s">
        <v>41</v>
      </c>
      <c r="I2" s="33" t="s">
        <v>24</v>
      </c>
      <c r="J2" s="35"/>
      <c r="K2" s="36"/>
      <c r="L2" s="36"/>
      <c r="M2" s="36"/>
      <c r="N2" s="36"/>
      <c r="O2" s="36"/>
      <c r="P2" s="36"/>
      <c r="Q2" s="36"/>
      <c r="R2" s="36"/>
      <c r="S2" s="36"/>
      <c r="T2" s="36"/>
      <c r="U2" s="37"/>
      <c r="V2" s="8">
        <f>+U2+T2+S2+R2+Q2+P2+O2+N2+M2+L2+K2+J2</f>
        <v>0</v>
      </c>
    </row>
    <row r="3" spans="1:22" ht="21.95" customHeight="1">
      <c r="A3" s="74"/>
      <c r="B3" s="77"/>
      <c r="C3" s="118"/>
      <c r="D3" s="118"/>
      <c r="E3" s="71"/>
      <c r="F3" s="71"/>
      <c r="G3" s="71"/>
      <c r="H3" s="23" t="s">
        <v>42</v>
      </c>
      <c r="I3" s="33" t="s">
        <v>24</v>
      </c>
      <c r="J3" s="35">
        <f>+J9+J16+J22+J28</f>
        <v>1</v>
      </c>
      <c r="K3" s="35">
        <f t="shared" ref="K3:U3" si="0">+K9+K16+K22+K28</f>
        <v>11</v>
      </c>
      <c r="L3" s="35">
        <f t="shared" si="0"/>
        <v>14</v>
      </c>
      <c r="M3" s="35">
        <f t="shared" si="0"/>
        <v>13</v>
      </c>
      <c r="N3" s="35">
        <f t="shared" si="0"/>
        <v>24</v>
      </c>
      <c r="O3" s="35">
        <f t="shared" si="0"/>
        <v>13</v>
      </c>
      <c r="P3" s="35">
        <f t="shared" si="0"/>
        <v>2</v>
      </c>
      <c r="Q3" s="35">
        <f t="shared" si="0"/>
        <v>13</v>
      </c>
      <c r="R3" s="35">
        <f t="shared" si="0"/>
        <v>1</v>
      </c>
      <c r="S3" s="35">
        <f t="shared" si="0"/>
        <v>1</v>
      </c>
      <c r="T3" s="35">
        <f t="shared" si="0"/>
        <v>0</v>
      </c>
      <c r="U3" s="35">
        <f t="shared" si="0"/>
        <v>0</v>
      </c>
      <c r="V3" s="8">
        <f>+U3+T3+S3+R3+Q3+P3+O3+N3+M3+L3+K3+J3</f>
        <v>93</v>
      </c>
    </row>
    <row r="4" spans="1:22" ht="21.95" customHeight="1">
      <c r="A4" s="74"/>
      <c r="B4" s="77"/>
      <c r="C4" s="118"/>
      <c r="D4" s="118"/>
      <c r="E4" s="71"/>
      <c r="F4" s="71"/>
      <c r="G4" s="71"/>
      <c r="H4" s="68" t="s">
        <v>39</v>
      </c>
      <c r="I4" s="31" t="s">
        <v>23</v>
      </c>
      <c r="J4" s="89"/>
      <c r="K4" s="90"/>
      <c r="L4" s="90"/>
      <c r="M4" s="90"/>
      <c r="N4" s="90"/>
      <c r="O4" s="90"/>
      <c r="P4" s="90"/>
      <c r="Q4" s="90"/>
      <c r="R4" s="90"/>
      <c r="S4" s="90"/>
      <c r="T4" s="90"/>
      <c r="U4" s="91"/>
      <c r="V4" s="8">
        <v>100</v>
      </c>
    </row>
    <row r="5" spans="1:22" ht="21.95" customHeight="1">
      <c r="A5" s="75"/>
      <c r="B5" s="78"/>
      <c r="C5" s="119"/>
      <c r="D5" s="119"/>
      <c r="E5" s="72"/>
      <c r="F5" s="72"/>
      <c r="G5" s="72"/>
      <c r="H5" s="69"/>
      <c r="I5" s="7" t="s">
        <v>24</v>
      </c>
      <c r="J5" s="92" t="e">
        <f>+(V2/J4)*V4</f>
        <v>#DIV/0!</v>
      </c>
      <c r="K5" s="93"/>
      <c r="L5" s="93"/>
      <c r="M5" s="93"/>
      <c r="N5" s="93"/>
      <c r="O5" s="93"/>
      <c r="P5" s="93"/>
      <c r="Q5" s="93"/>
      <c r="R5" s="93"/>
      <c r="S5" s="93"/>
      <c r="T5" s="93"/>
      <c r="U5" s="94"/>
      <c r="V5" s="8"/>
    </row>
    <row r="7" spans="1:22">
      <c r="A7" s="18" t="s">
        <v>3</v>
      </c>
      <c r="B7" s="18" t="s">
        <v>4</v>
      </c>
      <c r="C7" s="18" t="s">
        <v>5</v>
      </c>
      <c r="D7" s="18" t="s">
        <v>6</v>
      </c>
      <c r="E7" s="18" t="s">
        <v>7</v>
      </c>
      <c r="F7" s="18" t="s">
        <v>8</v>
      </c>
      <c r="G7" s="18" t="s">
        <v>92</v>
      </c>
      <c r="H7" s="18" t="s">
        <v>30</v>
      </c>
      <c r="I7" s="19"/>
      <c r="J7" s="20" t="s">
        <v>9</v>
      </c>
      <c r="K7" s="20" t="s">
        <v>10</v>
      </c>
      <c r="L7" s="20" t="s">
        <v>11</v>
      </c>
      <c r="M7" s="20" t="s">
        <v>12</v>
      </c>
      <c r="N7" s="20" t="s">
        <v>13</v>
      </c>
      <c r="O7" s="20" t="s">
        <v>14</v>
      </c>
      <c r="P7" s="20" t="s">
        <v>15</v>
      </c>
      <c r="Q7" s="20" t="s">
        <v>16</v>
      </c>
      <c r="R7" s="20" t="s">
        <v>17</v>
      </c>
      <c r="S7" s="20" t="s">
        <v>18</v>
      </c>
      <c r="T7" s="20" t="s">
        <v>19</v>
      </c>
      <c r="U7" s="20" t="s">
        <v>20</v>
      </c>
      <c r="V7" s="20" t="s">
        <v>31</v>
      </c>
    </row>
    <row r="8" spans="1:22" s="49" customFormat="1" ht="21.95" customHeight="1">
      <c r="A8" s="73" t="s">
        <v>95</v>
      </c>
      <c r="B8" s="141" t="s">
        <v>186</v>
      </c>
      <c r="C8" s="141" t="s">
        <v>155</v>
      </c>
      <c r="D8" s="141" t="s">
        <v>156</v>
      </c>
      <c r="E8" s="141" t="s">
        <v>154</v>
      </c>
      <c r="F8" s="138"/>
      <c r="G8" s="138"/>
      <c r="H8" s="47"/>
      <c r="I8" s="47" t="s">
        <v>24</v>
      </c>
      <c r="J8" s="40"/>
      <c r="K8" s="41"/>
      <c r="L8" s="41"/>
      <c r="M8" s="41"/>
      <c r="N8" s="41"/>
      <c r="O8" s="41"/>
      <c r="P8" s="41"/>
      <c r="Q8" s="41"/>
      <c r="R8" s="41"/>
      <c r="S8" s="41"/>
      <c r="T8" s="41"/>
      <c r="U8" s="42"/>
      <c r="V8" s="51">
        <f>+U8+T8+S8+R8+Q8+P8+O8+N8+M8+L8+K8+J8</f>
        <v>0</v>
      </c>
    </row>
    <row r="9" spans="1:22" s="49" customFormat="1" ht="21.95" customHeight="1">
      <c r="A9" s="74"/>
      <c r="B9" s="142"/>
      <c r="C9" s="142"/>
      <c r="D9" s="142"/>
      <c r="E9" s="142"/>
      <c r="F9" s="139"/>
      <c r="G9" s="139"/>
      <c r="H9" s="47"/>
      <c r="I9" s="47" t="s">
        <v>24</v>
      </c>
      <c r="J9" s="40"/>
      <c r="K9" s="41">
        <v>1</v>
      </c>
      <c r="L9" s="41">
        <v>3</v>
      </c>
      <c r="M9" s="41">
        <v>3</v>
      </c>
      <c r="N9" s="41">
        <v>3</v>
      </c>
      <c r="O9" s="41">
        <v>3</v>
      </c>
      <c r="P9" s="41">
        <v>0</v>
      </c>
      <c r="Q9" s="41">
        <v>1</v>
      </c>
      <c r="R9" s="41"/>
      <c r="S9" s="41"/>
      <c r="T9" s="41"/>
      <c r="U9" s="42"/>
      <c r="V9" s="51">
        <f>+U9+T9+S9+R9+Q9+P9+O9+N9+M9+L9+K9+J9</f>
        <v>14</v>
      </c>
    </row>
    <row r="10" spans="1:22" s="49" customFormat="1" ht="21.95" customHeight="1">
      <c r="A10" s="74"/>
      <c r="B10" s="142"/>
      <c r="C10" s="142"/>
      <c r="D10" s="142"/>
      <c r="E10" s="142"/>
      <c r="F10" s="139"/>
      <c r="G10" s="139"/>
      <c r="H10" s="68"/>
      <c r="I10" s="50" t="s">
        <v>23</v>
      </c>
      <c r="J10" s="110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2"/>
      <c r="V10" s="51">
        <v>100</v>
      </c>
    </row>
    <row r="11" spans="1:22" s="49" customFormat="1" ht="21.95" customHeight="1">
      <c r="A11" s="75"/>
      <c r="B11" s="143"/>
      <c r="C11" s="143"/>
      <c r="D11" s="143"/>
      <c r="E11" s="143"/>
      <c r="F11" s="140"/>
      <c r="G11" s="140"/>
      <c r="H11" s="69"/>
      <c r="I11" s="50" t="s">
        <v>24</v>
      </c>
      <c r="J11" s="144" t="e">
        <f>+(V8/J10)*V10</f>
        <v>#DIV/0!</v>
      </c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6"/>
      <c r="V11" s="51"/>
    </row>
    <row r="14" spans="1:22">
      <c r="A14" s="18" t="s">
        <v>3</v>
      </c>
      <c r="B14" s="18" t="s">
        <v>4</v>
      </c>
      <c r="C14" s="18" t="s">
        <v>5</v>
      </c>
      <c r="D14" s="18" t="s">
        <v>6</v>
      </c>
      <c r="E14" s="18" t="s">
        <v>7</v>
      </c>
      <c r="F14" s="18" t="s">
        <v>8</v>
      </c>
      <c r="G14" s="18" t="s">
        <v>92</v>
      </c>
      <c r="H14" s="18" t="s">
        <v>30</v>
      </c>
      <c r="I14" s="19"/>
      <c r="J14" s="20" t="s">
        <v>9</v>
      </c>
      <c r="K14" s="20" t="s">
        <v>10</v>
      </c>
      <c r="L14" s="20" t="s">
        <v>11</v>
      </c>
      <c r="M14" s="20" t="s">
        <v>12</v>
      </c>
      <c r="N14" s="20" t="s">
        <v>13</v>
      </c>
      <c r="O14" s="20" t="s">
        <v>14</v>
      </c>
      <c r="P14" s="20" t="s">
        <v>15</v>
      </c>
      <c r="Q14" s="20" t="s">
        <v>16</v>
      </c>
      <c r="R14" s="20" t="s">
        <v>17</v>
      </c>
      <c r="S14" s="20" t="s">
        <v>18</v>
      </c>
      <c r="T14" s="20" t="s">
        <v>19</v>
      </c>
      <c r="U14" s="20" t="s">
        <v>20</v>
      </c>
      <c r="V14" s="20" t="s">
        <v>31</v>
      </c>
    </row>
    <row r="15" spans="1:22" ht="21.95" customHeight="1">
      <c r="A15" s="73" t="s">
        <v>94</v>
      </c>
      <c r="B15" s="141" t="s">
        <v>185</v>
      </c>
      <c r="C15" s="141" t="s">
        <v>180</v>
      </c>
      <c r="D15" s="141" t="s">
        <v>181</v>
      </c>
      <c r="E15" s="141" t="s">
        <v>182</v>
      </c>
      <c r="F15" s="138"/>
      <c r="G15" s="138"/>
      <c r="H15" s="34"/>
      <c r="I15" s="34" t="s">
        <v>24</v>
      </c>
      <c r="J15" s="40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2"/>
      <c r="V15" s="8">
        <f>+U15+T15+S15+R15+Q15+P15+O15+N15+M15+L15+K15+J15</f>
        <v>0</v>
      </c>
    </row>
    <row r="16" spans="1:22" ht="21.95" customHeight="1">
      <c r="A16" s="74"/>
      <c r="B16" s="142"/>
      <c r="C16" s="142"/>
      <c r="D16" s="142"/>
      <c r="E16" s="142"/>
      <c r="F16" s="139"/>
      <c r="G16" s="139"/>
      <c r="H16" s="34"/>
      <c r="I16" s="34" t="s">
        <v>24</v>
      </c>
      <c r="J16" s="40"/>
      <c r="K16" s="41">
        <v>10</v>
      </c>
      <c r="L16" s="41">
        <v>10</v>
      </c>
      <c r="M16" s="41">
        <v>10</v>
      </c>
      <c r="N16" s="41">
        <v>20</v>
      </c>
      <c r="O16" s="41">
        <v>10</v>
      </c>
      <c r="P16" s="41">
        <v>0</v>
      </c>
      <c r="Q16" s="41">
        <v>11</v>
      </c>
      <c r="R16" s="41"/>
      <c r="S16" s="41"/>
      <c r="T16" s="41"/>
      <c r="U16" s="42"/>
      <c r="V16" s="8">
        <f>+U16+T16+S16+R16+Q16+P16+O16+N16+M16+L16+K16+J16</f>
        <v>71</v>
      </c>
    </row>
    <row r="17" spans="1:22" ht="21.95" customHeight="1">
      <c r="A17" s="74"/>
      <c r="B17" s="142"/>
      <c r="C17" s="142"/>
      <c r="D17" s="142"/>
      <c r="E17" s="142"/>
      <c r="F17" s="139"/>
      <c r="G17" s="139"/>
      <c r="H17" s="68"/>
      <c r="I17" s="7" t="s">
        <v>23</v>
      </c>
      <c r="J17" s="110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2"/>
      <c r="V17" s="8">
        <v>100</v>
      </c>
    </row>
    <row r="18" spans="1:22" ht="21.95" customHeight="1">
      <c r="A18" s="75"/>
      <c r="B18" s="143"/>
      <c r="C18" s="143"/>
      <c r="D18" s="143"/>
      <c r="E18" s="143"/>
      <c r="F18" s="140"/>
      <c r="G18" s="140"/>
      <c r="H18" s="69"/>
      <c r="I18" s="7" t="s">
        <v>24</v>
      </c>
      <c r="J18" s="89" t="e">
        <f>+(V15/J17)*V17</f>
        <v>#DIV/0!</v>
      </c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1"/>
      <c r="V18" s="8"/>
    </row>
    <row r="20" spans="1:22">
      <c r="A20" s="18" t="s">
        <v>3</v>
      </c>
      <c r="B20" s="18" t="s">
        <v>4</v>
      </c>
      <c r="C20" s="18" t="s">
        <v>5</v>
      </c>
      <c r="D20" s="18" t="s">
        <v>6</v>
      </c>
      <c r="E20" s="18" t="s">
        <v>7</v>
      </c>
      <c r="F20" s="18" t="s">
        <v>8</v>
      </c>
      <c r="G20" s="18" t="s">
        <v>92</v>
      </c>
      <c r="H20" s="18" t="s">
        <v>30</v>
      </c>
      <c r="I20" s="19"/>
      <c r="J20" s="20" t="s">
        <v>9</v>
      </c>
      <c r="K20" s="20" t="s">
        <v>10</v>
      </c>
      <c r="L20" s="20" t="s">
        <v>11</v>
      </c>
      <c r="M20" s="20" t="s">
        <v>12</v>
      </c>
      <c r="N20" s="20" t="s">
        <v>13</v>
      </c>
      <c r="O20" s="20" t="s">
        <v>14</v>
      </c>
      <c r="P20" s="20" t="s">
        <v>15</v>
      </c>
      <c r="Q20" s="20" t="s">
        <v>16</v>
      </c>
      <c r="R20" s="20" t="s">
        <v>17</v>
      </c>
      <c r="S20" s="20" t="s">
        <v>18</v>
      </c>
      <c r="T20" s="20" t="s">
        <v>19</v>
      </c>
      <c r="U20" s="20" t="s">
        <v>20</v>
      </c>
      <c r="V20" s="20" t="s">
        <v>31</v>
      </c>
    </row>
    <row r="21" spans="1:22" ht="21.95" customHeight="1">
      <c r="A21" s="73" t="s">
        <v>98</v>
      </c>
      <c r="B21" s="141" t="s">
        <v>183</v>
      </c>
      <c r="C21" s="141" t="s">
        <v>157</v>
      </c>
      <c r="D21" s="141" t="s">
        <v>158</v>
      </c>
      <c r="E21" s="141" t="s">
        <v>154</v>
      </c>
      <c r="F21" s="138"/>
      <c r="G21" s="138"/>
      <c r="H21" s="47"/>
      <c r="I21" s="47" t="s">
        <v>24</v>
      </c>
      <c r="J21" s="40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2"/>
      <c r="V21" s="51">
        <f>+U21+T21+S21+R21+Q21+P21+O21+N21+M21+L21+K21+J21</f>
        <v>0</v>
      </c>
    </row>
    <row r="22" spans="1:22" ht="21.95" customHeight="1">
      <c r="A22" s="74"/>
      <c r="B22" s="142"/>
      <c r="C22" s="142"/>
      <c r="D22" s="142"/>
      <c r="E22" s="142"/>
      <c r="F22" s="139"/>
      <c r="G22" s="139"/>
      <c r="H22" s="47"/>
      <c r="I22" s="47" t="s">
        <v>24</v>
      </c>
      <c r="J22" s="40">
        <v>1</v>
      </c>
      <c r="K22" s="41"/>
      <c r="L22" s="41">
        <v>1</v>
      </c>
      <c r="M22" s="41"/>
      <c r="N22" s="41">
        <v>1</v>
      </c>
      <c r="O22" s="41"/>
      <c r="P22" s="41">
        <v>1</v>
      </c>
      <c r="Q22" s="41"/>
      <c r="R22" s="41">
        <v>0</v>
      </c>
      <c r="S22" s="41"/>
      <c r="T22" s="41"/>
      <c r="U22" s="42"/>
      <c r="V22" s="51">
        <f>+U22+T22+S22+R22+Q22+P22+O22+N22+M22+L22+K22+J22</f>
        <v>4</v>
      </c>
    </row>
    <row r="23" spans="1:22" ht="21.95" customHeight="1">
      <c r="A23" s="74"/>
      <c r="B23" s="142"/>
      <c r="C23" s="142"/>
      <c r="D23" s="142"/>
      <c r="E23" s="142"/>
      <c r="F23" s="139"/>
      <c r="G23" s="139"/>
      <c r="H23" s="68"/>
      <c r="I23" s="5" t="s">
        <v>23</v>
      </c>
      <c r="J23" s="110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2"/>
      <c r="V23" s="51">
        <v>100</v>
      </c>
    </row>
    <row r="24" spans="1:22" ht="21.95" customHeight="1">
      <c r="A24" s="75"/>
      <c r="B24" s="143"/>
      <c r="C24" s="143"/>
      <c r="D24" s="143"/>
      <c r="E24" s="143"/>
      <c r="F24" s="140"/>
      <c r="G24" s="140"/>
      <c r="H24" s="69"/>
      <c r="I24" s="5" t="s">
        <v>24</v>
      </c>
      <c r="J24" s="144" t="e">
        <f>+(V21/J23)*V23</f>
        <v>#DIV/0!</v>
      </c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6"/>
      <c r="V24" s="51"/>
    </row>
    <row r="26" spans="1:22">
      <c r="A26" s="18" t="s">
        <v>3</v>
      </c>
      <c r="B26" s="18" t="s">
        <v>4</v>
      </c>
      <c r="C26" s="18" t="s">
        <v>5</v>
      </c>
      <c r="D26" s="18" t="s">
        <v>6</v>
      </c>
      <c r="E26" s="18" t="s">
        <v>7</v>
      </c>
      <c r="F26" s="18" t="s">
        <v>8</v>
      </c>
      <c r="G26" s="18" t="s">
        <v>92</v>
      </c>
      <c r="H26" s="18" t="s">
        <v>30</v>
      </c>
      <c r="I26" s="19"/>
      <c r="J26" s="20" t="s">
        <v>9</v>
      </c>
      <c r="K26" s="20" t="s">
        <v>10</v>
      </c>
      <c r="L26" s="20" t="s">
        <v>11</v>
      </c>
      <c r="M26" s="20" t="s">
        <v>12</v>
      </c>
      <c r="N26" s="20" t="s">
        <v>13</v>
      </c>
      <c r="O26" s="20" t="s">
        <v>14</v>
      </c>
      <c r="P26" s="20" t="s">
        <v>15</v>
      </c>
      <c r="Q26" s="20" t="s">
        <v>16</v>
      </c>
      <c r="R26" s="20" t="s">
        <v>17</v>
      </c>
      <c r="S26" s="20" t="s">
        <v>18</v>
      </c>
      <c r="T26" s="20" t="s">
        <v>19</v>
      </c>
      <c r="U26" s="20" t="s">
        <v>20</v>
      </c>
      <c r="V26" s="20" t="s">
        <v>31</v>
      </c>
    </row>
    <row r="27" spans="1:22" ht="21.95" customHeight="1">
      <c r="A27" s="73" t="s">
        <v>112</v>
      </c>
      <c r="B27" s="141" t="s">
        <v>184</v>
      </c>
      <c r="C27" s="141" t="s">
        <v>159</v>
      </c>
      <c r="D27" s="141" t="s">
        <v>160</v>
      </c>
      <c r="E27" s="141" t="s">
        <v>161</v>
      </c>
      <c r="F27" s="138"/>
      <c r="G27" s="138"/>
      <c r="H27" s="47"/>
      <c r="I27" s="47" t="s">
        <v>24</v>
      </c>
      <c r="J27" s="40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2"/>
      <c r="V27" s="51">
        <f>+U27+T27+S27+R27+Q27+P27+O27+N27+M27+L27+K27+J27</f>
        <v>0</v>
      </c>
    </row>
    <row r="28" spans="1:22" ht="21.95" customHeight="1">
      <c r="A28" s="74"/>
      <c r="B28" s="142"/>
      <c r="C28" s="142"/>
      <c r="D28" s="142"/>
      <c r="E28" s="142"/>
      <c r="F28" s="139"/>
      <c r="G28" s="139"/>
      <c r="H28" s="47"/>
      <c r="I28" s="47" t="s">
        <v>24</v>
      </c>
      <c r="J28" s="40"/>
      <c r="K28" s="41"/>
      <c r="L28" s="41"/>
      <c r="M28" s="41"/>
      <c r="N28" s="41"/>
      <c r="O28" s="41"/>
      <c r="P28" s="41">
        <v>1</v>
      </c>
      <c r="Q28" s="41">
        <v>1</v>
      </c>
      <c r="R28" s="41">
        <v>1</v>
      </c>
      <c r="S28" s="41">
        <v>1</v>
      </c>
      <c r="T28" s="41"/>
      <c r="U28" s="42"/>
      <c r="V28" s="51">
        <f>+U28+T28+S28+R28+Q28+P28+O28+N28+M28+L28+K28+J28</f>
        <v>4</v>
      </c>
    </row>
    <row r="29" spans="1:22" ht="21.95" customHeight="1">
      <c r="A29" s="74"/>
      <c r="B29" s="142"/>
      <c r="C29" s="142"/>
      <c r="D29" s="142"/>
      <c r="E29" s="142"/>
      <c r="F29" s="139"/>
      <c r="G29" s="139"/>
      <c r="H29" s="68"/>
      <c r="I29" s="5" t="s">
        <v>23</v>
      </c>
      <c r="J29" s="110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2"/>
      <c r="V29" s="51">
        <v>100</v>
      </c>
    </row>
    <row r="30" spans="1:22" ht="21.95" customHeight="1">
      <c r="A30" s="75"/>
      <c r="B30" s="143"/>
      <c r="C30" s="143"/>
      <c r="D30" s="143"/>
      <c r="E30" s="143"/>
      <c r="F30" s="140"/>
      <c r="G30" s="140"/>
      <c r="H30" s="69"/>
      <c r="I30" s="5" t="s">
        <v>24</v>
      </c>
      <c r="J30" s="144" t="e">
        <f>+(V27/J29)*V29</f>
        <v>#DIV/0!</v>
      </c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6"/>
      <c r="V30" s="51"/>
    </row>
  </sheetData>
  <protectedRanges>
    <protectedRange sqref="B15:E18 B8:E11" name="Rango1"/>
    <protectedRange sqref="B21:E24 B28:E30" name="Rango1_1"/>
    <protectedRange sqref="B27:E27" name="Rango1_2"/>
  </protectedRanges>
  <mergeCells count="50">
    <mergeCell ref="A27:A30"/>
    <mergeCell ref="F27:F30"/>
    <mergeCell ref="G27:G30"/>
    <mergeCell ref="H29:H30"/>
    <mergeCell ref="J29:U29"/>
    <mergeCell ref="J30:U30"/>
    <mergeCell ref="B27:B30"/>
    <mergeCell ref="C27:C30"/>
    <mergeCell ref="D27:D30"/>
    <mergeCell ref="E27:E30"/>
    <mergeCell ref="A21:A24"/>
    <mergeCell ref="B21:B24"/>
    <mergeCell ref="C21:C24"/>
    <mergeCell ref="D21:D24"/>
    <mergeCell ref="E21:E24"/>
    <mergeCell ref="F21:F24"/>
    <mergeCell ref="G2:G5"/>
    <mergeCell ref="H4:H5"/>
    <mergeCell ref="J4:U4"/>
    <mergeCell ref="J5:U5"/>
    <mergeCell ref="F15:F18"/>
    <mergeCell ref="F2:F5"/>
    <mergeCell ref="G21:G24"/>
    <mergeCell ref="H23:H24"/>
    <mergeCell ref="J23:U23"/>
    <mergeCell ref="J24:U24"/>
    <mergeCell ref="G15:G18"/>
    <mergeCell ref="H17:H18"/>
    <mergeCell ref="J17:U17"/>
    <mergeCell ref="J18:U18"/>
    <mergeCell ref="F8:F11"/>
    <mergeCell ref="A15:A18"/>
    <mergeCell ref="B15:B18"/>
    <mergeCell ref="C15:C18"/>
    <mergeCell ref="D15:D18"/>
    <mergeCell ref="E15:E18"/>
    <mergeCell ref="A2:A5"/>
    <mergeCell ref="B2:B5"/>
    <mergeCell ref="C2:C5"/>
    <mergeCell ref="D2:D5"/>
    <mergeCell ref="E2:E5"/>
    <mergeCell ref="G8:G11"/>
    <mergeCell ref="H10:H11"/>
    <mergeCell ref="J10:U10"/>
    <mergeCell ref="J11:U11"/>
    <mergeCell ref="A8:A11"/>
    <mergeCell ref="B8:B11"/>
    <mergeCell ref="C8:C11"/>
    <mergeCell ref="D8:D11"/>
    <mergeCell ref="E8:E1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9"/>
  <sheetViews>
    <sheetView zoomScale="110" zoomScaleNormal="110" workbookViewId="0"/>
  </sheetViews>
  <sheetFormatPr baseColWidth="10" defaultRowHeight="15"/>
  <cols>
    <col min="1" max="1" width="16.42578125" customWidth="1"/>
    <col min="2" max="2" width="50" customWidth="1"/>
    <col min="3" max="3" width="26" customWidth="1"/>
    <col min="4" max="4" width="23.7109375" customWidth="1"/>
  </cols>
  <sheetData>
    <row r="1" spans="1:22" ht="25.5">
      <c r="A1" s="18" t="s">
        <v>3</v>
      </c>
      <c r="B1" s="18" t="s">
        <v>4</v>
      </c>
      <c r="C1" s="18" t="s">
        <v>5</v>
      </c>
      <c r="D1" s="18" t="s">
        <v>6</v>
      </c>
      <c r="E1" s="18" t="s">
        <v>7</v>
      </c>
      <c r="F1" s="18" t="s">
        <v>8</v>
      </c>
      <c r="G1" s="18" t="s">
        <v>92</v>
      </c>
      <c r="H1" s="18" t="s">
        <v>30</v>
      </c>
      <c r="I1" s="19"/>
      <c r="J1" s="20" t="s">
        <v>9</v>
      </c>
      <c r="K1" s="20" t="s">
        <v>10</v>
      </c>
      <c r="L1" s="20" t="s">
        <v>11</v>
      </c>
      <c r="M1" s="20" t="s">
        <v>12</v>
      </c>
      <c r="N1" s="20" t="s">
        <v>13</v>
      </c>
      <c r="O1" s="20" t="s">
        <v>14</v>
      </c>
      <c r="P1" s="20" t="s">
        <v>15</v>
      </c>
      <c r="Q1" s="20" t="s">
        <v>16</v>
      </c>
      <c r="R1" s="20" t="s">
        <v>17</v>
      </c>
      <c r="S1" s="20" t="s">
        <v>18</v>
      </c>
      <c r="T1" s="20" t="s">
        <v>19</v>
      </c>
      <c r="U1" s="20" t="s">
        <v>20</v>
      </c>
      <c r="V1" s="20" t="s">
        <v>31</v>
      </c>
    </row>
    <row r="2" spans="1:22" ht="21.95" customHeight="1">
      <c r="A2" s="73" t="s">
        <v>77</v>
      </c>
      <c r="B2" s="76" t="s">
        <v>217</v>
      </c>
      <c r="C2" s="79" t="s">
        <v>43</v>
      </c>
      <c r="D2" s="79" t="s">
        <v>44</v>
      </c>
      <c r="E2" s="79" t="s">
        <v>36</v>
      </c>
      <c r="F2" s="79" t="s">
        <v>26</v>
      </c>
      <c r="G2" s="68">
        <v>52</v>
      </c>
      <c r="H2" s="23" t="s">
        <v>45</v>
      </c>
      <c r="I2" s="29" t="s">
        <v>24</v>
      </c>
      <c r="J2" s="35">
        <v>0</v>
      </c>
      <c r="K2" s="36"/>
      <c r="L2" s="36"/>
      <c r="M2" s="36"/>
      <c r="N2" s="36"/>
      <c r="O2" s="36"/>
      <c r="P2" s="36"/>
      <c r="Q2" s="36"/>
      <c r="R2" s="36"/>
      <c r="S2" s="36"/>
      <c r="T2" s="36"/>
      <c r="U2" s="37"/>
      <c r="V2" s="8">
        <f>+U2+T2+S2+R2+Q2+P2+O2+N2+M2+L2+K2+J2</f>
        <v>0</v>
      </c>
    </row>
    <row r="3" spans="1:22" ht="21.95" customHeight="1">
      <c r="A3" s="74"/>
      <c r="B3" s="77"/>
      <c r="C3" s="80"/>
      <c r="D3" s="80"/>
      <c r="E3" s="80"/>
      <c r="F3" s="80"/>
      <c r="G3" s="82"/>
      <c r="H3" s="23" t="s">
        <v>46</v>
      </c>
      <c r="I3" s="29" t="s">
        <v>24</v>
      </c>
      <c r="J3" s="35">
        <f>+J10+J16+J23+J37</f>
        <v>6</v>
      </c>
      <c r="K3" s="35">
        <f t="shared" ref="K3:U3" si="0">+K10+K16+K23+K37</f>
        <v>6</v>
      </c>
      <c r="L3" s="35">
        <f t="shared" si="0"/>
        <v>6</v>
      </c>
      <c r="M3" s="35">
        <f t="shared" si="0"/>
        <v>6</v>
      </c>
      <c r="N3" s="35">
        <f t="shared" si="0"/>
        <v>6</v>
      </c>
      <c r="O3" s="35">
        <f t="shared" si="0"/>
        <v>6</v>
      </c>
      <c r="P3" s="35">
        <f t="shared" si="0"/>
        <v>6</v>
      </c>
      <c r="Q3" s="35">
        <f t="shared" si="0"/>
        <v>36</v>
      </c>
      <c r="R3" s="35">
        <f t="shared" si="0"/>
        <v>6</v>
      </c>
      <c r="S3" s="35">
        <f t="shared" si="0"/>
        <v>6</v>
      </c>
      <c r="T3" s="35">
        <f t="shared" si="0"/>
        <v>6</v>
      </c>
      <c r="U3" s="35">
        <f t="shared" si="0"/>
        <v>6</v>
      </c>
      <c r="V3" s="8">
        <f>+U3+T3+S3+R3+Q3+P3+O3+N3+M3+L3+K3+J3</f>
        <v>102</v>
      </c>
    </row>
    <row r="4" spans="1:22" ht="21.95" customHeight="1">
      <c r="A4" s="74"/>
      <c r="B4" s="77"/>
      <c r="C4" s="80"/>
      <c r="D4" s="80"/>
      <c r="E4" s="80"/>
      <c r="F4" s="80"/>
      <c r="G4" s="82"/>
      <c r="H4" s="68" t="s">
        <v>43</v>
      </c>
      <c r="I4" s="7" t="s">
        <v>23</v>
      </c>
      <c r="J4" s="89"/>
      <c r="K4" s="90"/>
      <c r="L4" s="90"/>
      <c r="M4" s="90"/>
      <c r="N4" s="90"/>
      <c r="O4" s="90"/>
      <c r="P4" s="90"/>
      <c r="Q4" s="90"/>
      <c r="R4" s="90"/>
      <c r="S4" s="90"/>
      <c r="T4" s="90"/>
      <c r="U4" s="91"/>
      <c r="V4" s="8">
        <v>100</v>
      </c>
    </row>
    <row r="5" spans="1:22" ht="21.95" customHeight="1">
      <c r="A5" s="75"/>
      <c r="B5" s="78"/>
      <c r="C5" s="81"/>
      <c r="D5" s="81"/>
      <c r="E5" s="81"/>
      <c r="F5" s="81"/>
      <c r="G5" s="69"/>
      <c r="H5" s="69"/>
      <c r="I5" s="7" t="s">
        <v>24</v>
      </c>
      <c r="J5" s="92" t="e">
        <f>+(V2/J4)*V4</f>
        <v>#DIV/0!</v>
      </c>
      <c r="K5" s="93"/>
      <c r="L5" s="93"/>
      <c r="M5" s="93"/>
      <c r="N5" s="93"/>
      <c r="O5" s="93"/>
      <c r="P5" s="93"/>
      <c r="Q5" s="93"/>
      <c r="R5" s="93"/>
      <c r="S5" s="93"/>
      <c r="T5" s="93"/>
      <c r="U5" s="94"/>
      <c r="V5" s="8"/>
    </row>
    <row r="8" spans="1:22" ht="25.5">
      <c r="A8" s="18" t="s">
        <v>3</v>
      </c>
      <c r="B8" s="18" t="s">
        <v>4</v>
      </c>
      <c r="C8" s="18" t="s">
        <v>5</v>
      </c>
      <c r="D8" s="18" t="s">
        <v>6</v>
      </c>
      <c r="E8" s="18" t="s">
        <v>7</v>
      </c>
      <c r="F8" s="18" t="s">
        <v>8</v>
      </c>
      <c r="G8" s="18" t="s">
        <v>92</v>
      </c>
      <c r="H8" s="18" t="s">
        <v>30</v>
      </c>
      <c r="I8" s="19"/>
      <c r="J8" s="20" t="s">
        <v>9</v>
      </c>
      <c r="K8" s="20" t="s">
        <v>10</v>
      </c>
      <c r="L8" s="20" t="s">
        <v>11</v>
      </c>
      <c r="M8" s="20" t="s">
        <v>12</v>
      </c>
      <c r="N8" s="20" t="s">
        <v>13</v>
      </c>
      <c r="O8" s="20" t="s">
        <v>14</v>
      </c>
      <c r="P8" s="20" t="s">
        <v>15</v>
      </c>
      <c r="Q8" s="20" t="s">
        <v>16</v>
      </c>
      <c r="R8" s="20" t="s">
        <v>17</v>
      </c>
      <c r="S8" s="20" t="s">
        <v>18</v>
      </c>
      <c r="T8" s="20" t="s">
        <v>19</v>
      </c>
      <c r="U8" s="20" t="s">
        <v>20</v>
      </c>
      <c r="V8" s="20" t="s">
        <v>31</v>
      </c>
    </row>
    <row r="9" spans="1:22" ht="21.95" customHeight="1">
      <c r="A9" s="73" t="s">
        <v>95</v>
      </c>
      <c r="B9" s="141" t="s">
        <v>168</v>
      </c>
      <c r="C9" s="141" t="s">
        <v>162</v>
      </c>
      <c r="D9" s="141" t="s">
        <v>163</v>
      </c>
      <c r="E9" s="141" t="s">
        <v>164</v>
      </c>
      <c r="F9" s="138"/>
      <c r="G9" s="138"/>
      <c r="H9" s="34"/>
      <c r="I9" s="34" t="s">
        <v>24</v>
      </c>
      <c r="J9" s="40">
        <v>0</v>
      </c>
      <c r="K9" s="41"/>
      <c r="L9" s="41"/>
      <c r="M9" s="41"/>
      <c r="N9" s="41"/>
      <c r="O9" s="41"/>
      <c r="P9" s="41"/>
      <c r="Q9" s="41"/>
      <c r="R9" s="41"/>
      <c r="S9" s="41"/>
      <c r="T9" s="41"/>
      <c r="U9" s="42"/>
      <c r="V9" s="8">
        <f>+U9+T9+S9+R9+Q9+P9+O9+N9+M9+L9+K9+J9</f>
        <v>0</v>
      </c>
    </row>
    <row r="10" spans="1:22" ht="21.95" customHeight="1">
      <c r="A10" s="74"/>
      <c r="B10" s="142"/>
      <c r="C10" s="142"/>
      <c r="D10" s="142"/>
      <c r="E10" s="142"/>
      <c r="F10" s="139"/>
      <c r="G10" s="139"/>
      <c r="H10" s="34"/>
      <c r="I10" s="34" t="s">
        <v>24</v>
      </c>
      <c r="J10" s="40">
        <v>1</v>
      </c>
      <c r="K10" s="41">
        <v>1</v>
      </c>
      <c r="L10" s="41">
        <v>1</v>
      </c>
      <c r="M10" s="41">
        <v>1</v>
      </c>
      <c r="N10" s="41">
        <v>1</v>
      </c>
      <c r="O10" s="41">
        <v>1</v>
      </c>
      <c r="P10" s="41">
        <v>1</v>
      </c>
      <c r="Q10" s="41">
        <v>1</v>
      </c>
      <c r="R10" s="41">
        <v>1</v>
      </c>
      <c r="S10" s="41">
        <v>1</v>
      </c>
      <c r="T10" s="41">
        <v>1</v>
      </c>
      <c r="U10" s="42">
        <v>1</v>
      </c>
      <c r="V10" s="8">
        <f>+U10+T10+S10+R10+Q10+P10+O10+N10+M10+L10+K10+J10</f>
        <v>12</v>
      </c>
    </row>
    <row r="11" spans="1:22" ht="21.95" customHeight="1">
      <c r="A11" s="74"/>
      <c r="B11" s="142"/>
      <c r="C11" s="142"/>
      <c r="D11" s="142"/>
      <c r="E11" s="142"/>
      <c r="F11" s="139"/>
      <c r="G11" s="139"/>
      <c r="H11" s="68"/>
      <c r="I11" s="7" t="s">
        <v>23</v>
      </c>
      <c r="J11" s="110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2"/>
      <c r="V11" s="8">
        <v>100</v>
      </c>
    </row>
    <row r="12" spans="1:22" ht="21.95" customHeight="1">
      <c r="A12" s="75"/>
      <c r="B12" s="143"/>
      <c r="C12" s="143"/>
      <c r="D12" s="143"/>
      <c r="E12" s="143"/>
      <c r="F12" s="140"/>
      <c r="G12" s="140"/>
      <c r="H12" s="69"/>
      <c r="I12" s="7" t="s">
        <v>24</v>
      </c>
      <c r="J12" s="89" t="e">
        <f>+(V9/J11)*V11</f>
        <v>#DIV/0!</v>
      </c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1"/>
      <c r="V12" s="8"/>
    </row>
    <row r="14" spans="1:22" ht="25.5">
      <c r="A14" s="18" t="s">
        <v>3</v>
      </c>
      <c r="B14" s="18" t="s">
        <v>4</v>
      </c>
      <c r="C14" s="18" t="s">
        <v>5</v>
      </c>
      <c r="D14" s="18" t="s">
        <v>6</v>
      </c>
      <c r="E14" s="18" t="s">
        <v>7</v>
      </c>
      <c r="F14" s="18" t="s">
        <v>8</v>
      </c>
      <c r="G14" s="18" t="s">
        <v>92</v>
      </c>
      <c r="H14" s="18" t="s">
        <v>30</v>
      </c>
      <c r="I14" s="19"/>
      <c r="J14" s="20" t="s">
        <v>9</v>
      </c>
      <c r="K14" s="20" t="s">
        <v>10</v>
      </c>
      <c r="L14" s="20" t="s">
        <v>11</v>
      </c>
      <c r="M14" s="20" t="s">
        <v>12</v>
      </c>
      <c r="N14" s="20" t="s">
        <v>13</v>
      </c>
      <c r="O14" s="20" t="s">
        <v>14</v>
      </c>
      <c r="P14" s="20" t="s">
        <v>15</v>
      </c>
      <c r="Q14" s="20" t="s">
        <v>16</v>
      </c>
      <c r="R14" s="20" t="s">
        <v>17</v>
      </c>
      <c r="S14" s="20" t="s">
        <v>18</v>
      </c>
      <c r="T14" s="20" t="s">
        <v>19</v>
      </c>
      <c r="U14" s="20" t="s">
        <v>20</v>
      </c>
      <c r="V14" s="20" t="s">
        <v>31</v>
      </c>
    </row>
    <row r="15" spans="1:22" ht="21.95" customHeight="1">
      <c r="A15" s="73" t="s">
        <v>94</v>
      </c>
      <c r="B15" s="157" t="s">
        <v>169</v>
      </c>
      <c r="C15" s="157" t="s">
        <v>165</v>
      </c>
      <c r="D15" s="157" t="s">
        <v>166</v>
      </c>
      <c r="E15" s="157" t="s">
        <v>167</v>
      </c>
      <c r="F15" s="138"/>
      <c r="G15" s="138"/>
      <c r="H15" s="34"/>
      <c r="I15" s="34" t="s">
        <v>24</v>
      </c>
      <c r="J15" s="40">
        <v>0</v>
      </c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2"/>
      <c r="V15" s="8">
        <f>+U15+T15+S15+R15+Q15+P15+O15+N15+M15+L15+K15+J15</f>
        <v>0</v>
      </c>
    </row>
    <row r="16" spans="1:22" ht="21.95" customHeight="1">
      <c r="A16" s="74"/>
      <c r="B16" s="158"/>
      <c r="C16" s="158"/>
      <c r="D16" s="158"/>
      <c r="E16" s="158"/>
      <c r="F16" s="139"/>
      <c r="G16" s="139"/>
      <c r="H16" s="34"/>
      <c r="I16" s="34" t="s">
        <v>24</v>
      </c>
      <c r="J16" s="40">
        <v>3</v>
      </c>
      <c r="K16" s="41">
        <v>3</v>
      </c>
      <c r="L16" s="41">
        <v>3</v>
      </c>
      <c r="M16" s="41">
        <v>3</v>
      </c>
      <c r="N16" s="41">
        <v>3</v>
      </c>
      <c r="O16" s="41">
        <v>3</v>
      </c>
      <c r="P16" s="41">
        <v>3</v>
      </c>
      <c r="Q16" s="41">
        <v>3</v>
      </c>
      <c r="R16" s="41">
        <v>3</v>
      </c>
      <c r="S16" s="41">
        <v>3</v>
      </c>
      <c r="T16" s="41">
        <v>3</v>
      </c>
      <c r="U16" s="42">
        <v>3</v>
      </c>
      <c r="V16" s="8">
        <f>+U16+T16+S16+R16+Q16+P16+O16+N16+M16+L16+K16+J16</f>
        <v>36</v>
      </c>
    </row>
    <row r="17" spans="1:22" ht="21.95" customHeight="1">
      <c r="A17" s="74"/>
      <c r="B17" s="158"/>
      <c r="C17" s="158"/>
      <c r="D17" s="158"/>
      <c r="E17" s="158"/>
      <c r="F17" s="139"/>
      <c r="G17" s="139"/>
      <c r="H17" s="68"/>
      <c r="I17" s="7" t="s">
        <v>23</v>
      </c>
      <c r="J17" s="40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2"/>
      <c r="V17" s="8">
        <v>100</v>
      </c>
    </row>
    <row r="18" spans="1:22" ht="21.95" customHeight="1">
      <c r="A18" s="75"/>
      <c r="B18" s="159"/>
      <c r="C18" s="159"/>
      <c r="D18" s="159"/>
      <c r="E18" s="159"/>
      <c r="F18" s="140"/>
      <c r="G18" s="140"/>
      <c r="H18" s="69"/>
      <c r="I18" s="7" t="s">
        <v>24</v>
      </c>
      <c r="J18" s="89" t="e">
        <f>+(V15/J17)*V17</f>
        <v>#DIV/0!</v>
      </c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1"/>
      <c r="V18" s="8"/>
    </row>
    <row r="21" spans="1:22" ht="25.5">
      <c r="A21" s="18" t="s">
        <v>3</v>
      </c>
      <c r="B21" s="18" t="s">
        <v>4</v>
      </c>
      <c r="C21" s="18" t="s">
        <v>5</v>
      </c>
      <c r="D21" s="18" t="s">
        <v>6</v>
      </c>
      <c r="E21" s="18" t="s">
        <v>7</v>
      </c>
      <c r="F21" s="18" t="s">
        <v>8</v>
      </c>
      <c r="G21" s="18" t="s">
        <v>92</v>
      </c>
      <c r="H21" s="18" t="s">
        <v>30</v>
      </c>
      <c r="I21" s="19"/>
      <c r="J21" s="20" t="s">
        <v>9</v>
      </c>
      <c r="K21" s="20" t="s">
        <v>10</v>
      </c>
      <c r="L21" s="20" t="s">
        <v>11</v>
      </c>
      <c r="M21" s="20" t="s">
        <v>12</v>
      </c>
      <c r="N21" s="20" t="s">
        <v>13</v>
      </c>
      <c r="O21" s="20" t="s">
        <v>14</v>
      </c>
      <c r="P21" s="20" t="s">
        <v>15</v>
      </c>
      <c r="Q21" s="20" t="s">
        <v>16</v>
      </c>
      <c r="R21" s="20" t="s">
        <v>17</v>
      </c>
      <c r="S21" s="20" t="s">
        <v>18</v>
      </c>
      <c r="T21" s="20" t="s">
        <v>19</v>
      </c>
      <c r="U21" s="20" t="s">
        <v>20</v>
      </c>
      <c r="V21" s="20" t="s">
        <v>31</v>
      </c>
    </row>
    <row r="22" spans="1:22" s="49" customFormat="1" ht="21.95" customHeight="1">
      <c r="A22" s="73" t="s">
        <v>98</v>
      </c>
      <c r="B22" s="141" t="s">
        <v>170</v>
      </c>
      <c r="C22" s="141" t="s">
        <v>165</v>
      </c>
      <c r="D22" s="141" t="s">
        <v>166</v>
      </c>
      <c r="E22" s="141" t="s">
        <v>167</v>
      </c>
      <c r="F22" s="138"/>
      <c r="G22" s="138"/>
      <c r="H22" s="47"/>
      <c r="I22" s="47" t="s">
        <v>24</v>
      </c>
      <c r="J22" s="40">
        <v>0</v>
      </c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2"/>
      <c r="V22" s="51">
        <f>+U22+T22+S22+R22+Q22+P22+O22+N22+M22+L22+K22+J22</f>
        <v>0</v>
      </c>
    </row>
    <row r="23" spans="1:22" s="49" customFormat="1" ht="21.95" customHeight="1">
      <c r="A23" s="74"/>
      <c r="B23" s="142"/>
      <c r="C23" s="142"/>
      <c r="D23" s="142"/>
      <c r="E23" s="142"/>
      <c r="F23" s="139"/>
      <c r="G23" s="139"/>
      <c r="H23" s="47"/>
      <c r="I23" s="47" t="s">
        <v>24</v>
      </c>
      <c r="J23" s="40">
        <v>2</v>
      </c>
      <c r="K23" s="41">
        <v>2</v>
      </c>
      <c r="L23" s="41">
        <v>2</v>
      </c>
      <c r="M23" s="41">
        <v>2</v>
      </c>
      <c r="N23" s="41">
        <v>2</v>
      </c>
      <c r="O23" s="41">
        <v>2</v>
      </c>
      <c r="P23" s="41">
        <v>2</v>
      </c>
      <c r="Q23" s="41">
        <v>2</v>
      </c>
      <c r="R23" s="41">
        <v>2</v>
      </c>
      <c r="S23" s="41">
        <v>2</v>
      </c>
      <c r="T23" s="41">
        <v>2</v>
      </c>
      <c r="U23" s="42">
        <v>2</v>
      </c>
      <c r="V23" s="51">
        <f>+U23+T23+S23+R23+Q23+P23+O23+N23+M23+L23+K23+J23</f>
        <v>24</v>
      </c>
    </row>
    <row r="24" spans="1:22" s="49" customFormat="1" ht="21.95" customHeight="1">
      <c r="A24" s="74"/>
      <c r="B24" s="142"/>
      <c r="C24" s="142"/>
      <c r="D24" s="142"/>
      <c r="E24" s="142"/>
      <c r="F24" s="139"/>
      <c r="G24" s="139"/>
      <c r="H24" s="68"/>
      <c r="I24" s="50" t="s">
        <v>23</v>
      </c>
      <c r="J24" s="110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2"/>
      <c r="V24" s="51">
        <v>100</v>
      </c>
    </row>
    <row r="25" spans="1:22" s="49" customFormat="1" ht="21.95" customHeight="1">
      <c r="A25" s="75"/>
      <c r="B25" s="143"/>
      <c r="C25" s="143"/>
      <c r="D25" s="143"/>
      <c r="E25" s="143"/>
      <c r="F25" s="140"/>
      <c r="G25" s="140"/>
      <c r="H25" s="69"/>
      <c r="I25" s="50" t="s">
        <v>24</v>
      </c>
      <c r="J25" s="144" t="e">
        <f>+(V22/J24)*V24</f>
        <v>#DIV/0!</v>
      </c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6"/>
      <c r="V25" s="51"/>
    </row>
    <row r="28" spans="1:22" ht="25.5">
      <c r="A28" s="18" t="s">
        <v>3</v>
      </c>
      <c r="B28" s="18" t="s">
        <v>4</v>
      </c>
      <c r="C28" s="18" t="s">
        <v>5</v>
      </c>
      <c r="D28" s="18" t="s">
        <v>6</v>
      </c>
      <c r="E28" s="18" t="s">
        <v>7</v>
      </c>
      <c r="F28" s="18" t="s">
        <v>8</v>
      </c>
      <c r="G28" s="18" t="s">
        <v>92</v>
      </c>
      <c r="H28" s="18" t="s">
        <v>30</v>
      </c>
      <c r="I28" s="19"/>
      <c r="J28" s="20" t="s">
        <v>9</v>
      </c>
      <c r="K28" s="20" t="s">
        <v>10</v>
      </c>
      <c r="L28" s="20" t="s">
        <v>11</v>
      </c>
      <c r="M28" s="20" t="s">
        <v>12</v>
      </c>
      <c r="N28" s="20" t="s">
        <v>13</v>
      </c>
      <c r="O28" s="20" t="s">
        <v>14</v>
      </c>
      <c r="P28" s="20" t="s">
        <v>15</v>
      </c>
      <c r="Q28" s="20" t="s">
        <v>16</v>
      </c>
      <c r="R28" s="20" t="s">
        <v>17</v>
      </c>
      <c r="S28" s="20" t="s">
        <v>18</v>
      </c>
      <c r="T28" s="20" t="s">
        <v>19</v>
      </c>
      <c r="U28" s="20" t="s">
        <v>20</v>
      </c>
      <c r="V28" s="20" t="s">
        <v>31</v>
      </c>
    </row>
    <row r="29" spans="1:22" s="49" customFormat="1" ht="21.95" customHeight="1">
      <c r="A29" s="73" t="s">
        <v>112</v>
      </c>
      <c r="B29" s="141" t="s">
        <v>171</v>
      </c>
      <c r="C29" s="141" t="s">
        <v>165</v>
      </c>
      <c r="D29" s="141" t="s">
        <v>166</v>
      </c>
      <c r="E29" s="141" t="s">
        <v>167</v>
      </c>
      <c r="F29" s="138"/>
      <c r="G29" s="138"/>
      <c r="H29" s="60"/>
      <c r="I29" s="47" t="s">
        <v>24</v>
      </c>
      <c r="J29" s="40">
        <v>0</v>
      </c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2"/>
      <c r="V29" s="51">
        <f>+U29+T29+S29+R29+Q29+P29+O29+N29+M29+L29+K29+J29</f>
        <v>0</v>
      </c>
    </row>
    <row r="30" spans="1:22" s="49" customFormat="1" ht="21.95" customHeight="1">
      <c r="A30" s="74"/>
      <c r="B30" s="142"/>
      <c r="C30" s="142"/>
      <c r="D30" s="142"/>
      <c r="E30" s="142"/>
      <c r="F30" s="139"/>
      <c r="G30" s="139"/>
      <c r="H30" s="60"/>
      <c r="I30" s="47" t="s">
        <v>24</v>
      </c>
      <c r="J30" s="40">
        <v>0</v>
      </c>
      <c r="K30" s="41">
        <v>15</v>
      </c>
      <c r="L30" s="41">
        <v>7</v>
      </c>
      <c r="M30" s="41"/>
      <c r="N30" s="41">
        <v>7</v>
      </c>
      <c r="O30" s="41"/>
      <c r="P30" s="41"/>
      <c r="Q30" s="41">
        <v>15</v>
      </c>
      <c r="R30" s="41"/>
      <c r="S30" s="41"/>
      <c r="T30" s="41"/>
      <c r="U30" s="42"/>
      <c r="V30" s="51">
        <f>+U30+T30+S30+R30+Q30+P30+O30+N30+M30+L30+K30+J30</f>
        <v>44</v>
      </c>
    </row>
    <row r="31" spans="1:22" s="49" customFormat="1" ht="21.95" customHeight="1">
      <c r="A31" s="74"/>
      <c r="B31" s="142"/>
      <c r="C31" s="142"/>
      <c r="D31" s="142"/>
      <c r="E31" s="142"/>
      <c r="F31" s="139"/>
      <c r="G31" s="139"/>
      <c r="H31" s="68"/>
      <c r="I31" s="50" t="s">
        <v>23</v>
      </c>
      <c r="J31" s="110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2"/>
      <c r="V31" s="51">
        <v>100</v>
      </c>
    </row>
    <row r="32" spans="1:22" s="49" customFormat="1" ht="21.95" customHeight="1">
      <c r="A32" s="75"/>
      <c r="B32" s="143"/>
      <c r="C32" s="143"/>
      <c r="D32" s="143"/>
      <c r="E32" s="143"/>
      <c r="F32" s="140"/>
      <c r="G32" s="140"/>
      <c r="H32" s="69"/>
      <c r="I32" s="50" t="s">
        <v>24</v>
      </c>
      <c r="J32" s="144" t="e">
        <f>+(V29/J31)*V31</f>
        <v>#DIV/0!</v>
      </c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6"/>
      <c r="V32" s="51"/>
    </row>
    <row r="35" spans="1:23" ht="25.5">
      <c r="A35" s="18" t="s">
        <v>3</v>
      </c>
      <c r="B35" s="18" t="s">
        <v>4</v>
      </c>
      <c r="C35" s="18" t="s">
        <v>5</v>
      </c>
      <c r="D35" s="18" t="s">
        <v>6</v>
      </c>
      <c r="E35" s="18" t="s">
        <v>7</v>
      </c>
      <c r="F35" s="18" t="s">
        <v>8</v>
      </c>
      <c r="G35" s="18" t="s">
        <v>92</v>
      </c>
      <c r="H35" s="18" t="s">
        <v>30</v>
      </c>
      <c r="I35" s="19"/>
      <c r="J35" s="20" t="s">
        <v>9</v>
      </c>
      <c r="K35" s="20" t="s">
        <v>10</v>
      </c>
      <c r="L35" s="20" t="s">
        <v>11</v>
      </c>
      <c r="M35" s="20" t="s">
        <v>12</v>
      </c>
      <c r="N35" s="20" t="s">
        <v>13</v>
      </c>
      <c r="O35" s="20" t="s">
        <v>14</v>
      </c>
      <c r="P35" s="20" t="s">
        <v>15</v>
      </c>
      <c r="Q35" s="20" t="s">
        <v>16</v>
      </c>
      <c r="R35" s="20" t="s">
        <v>17</v>
      </c>
      <c r="S35" s="20" t="s">
        <v>18</v>
      </c>
      <c r="T35" s="20" t="s">
        <v>19</v>
      </c>
      <c r="U35" s="20" t="s">
        <v>20</v>
      </c>
      <c r="V35" s="20" t="s">
        <v>31</v>
      </c>
    </row>
    <row r="36" spans="1:23" s="49" customFormat="1" ht="21.95" customHeight="1">
      <c r="A36" s="73" t="s">
        <v>120</v>
      </c>
      <c r="B36" s="141" t="s">
        <v>172</v>
      </c>
      <c r="C36" s="141" t="s">
        <v>165</v>
      </c>
      <c r="D36" s="141" t="s">
        <v>166</v>
      </c>
      <c r="E36" s="141" t="s">
        <v>167</v>
      </c>
      <c r="F36" s="138"/>
      <c r="G36" s="138"/>
      <c r="H36" s="60"/>
      <c r="I36" s="47" t="s">
        <v>24</v>
      </c>
      <c r="J36" s="40">
        <v>0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2"/>
      <c r="V36" s="51">
        <f>+U36+T36+S36+R36+Q36+P36+O36+N36+M36+L36+K36+J36</f>
        <v>0</v>
      </c>
    </row>
    <row r="37" spans="1:23" s="49" customFormat="1" ht="21.95" customHeight="1">
      <c r="A37" s="74"/>
      <c r="B37" s="142"/>
      <c r="C37" s="142"/>
      <c r="D37" s="142"/>
      <c r="E37" s="142"/>
      <c r="F37" s="139"/>
      <c r="G37" s="139"/>
      <c r="H37" s="60"/>
      <c r="I37" s="47" t="s">
        <v>24</v>
      </c>
      <c r="J37" s="40">
        <v>0</v>
      </c>
      <c r="K37" s="41"/>
      <c r="L37" s="41"/>
      <c r="M37" s="41"/>
      <c r="N37" s="41"/>
      <c r="O37" s="41"/>
      <c r="P37" s="41"/>
      <c r="Q37" s="41">
        <v>30</v>
      </c>
      <c r="R37" s="41"/>
      <c r="S37" s="41"/>
      <c r="T37" s="41"/>
      <c r="U37" s="42"/>
      <c r="V37" s="51">
        <f>+U37+T37+S37+R37+Q37+P37+O37+N37+M37+L37+K37+J37</f>
        <v>30</v>
      </c>
      <c r="W37" s="53"/>
    </row>
    <row r="38" spans="1:23" s="49" customFormat="1" ht="21.95" customHeight="1">
      <c r="A38" s="74"/>
      <c r="B38" s="142"/>
      <c r="C38" s="142"/>
      <c r="D38" s="142"/>
      <c r="E38" s="142"/>
      <c r="F38" s="139"/>
      <c r="G38" s="139"/>
      <c r="H38" s="68"/>
      <c r="I38" s="50" t="s">
        <v>23</v>
      </c>
      <c r="J38" s="110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2"/>
      <c r="V38" s="51">
        <v>100</v>
      </c>
    </row>
    <row r="39" spans="1:23" s="49" customFormat="1" ht="21.95" customHeight="1">
      <c r="A39" s="75"/>
      <c r="B39" s="143"/>
      <c r="C39" s="143"/>
      <c r="D39" s="143"/>
      <c r="E39" s="143"/>
      <c r="F39" s="140"/>
      <c r="G39" s="140"/>
      <c r="H39" s="69"/>
      <c r="I39" s="50" t="s">
        <v>24</v>
      </c>
      <c r="J39" s="144" t="e">
        <f>+(V36/J38)*V38</f>
        <v>#DIV/0!</v>
      </c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6"/>
      <c r="V39" s="51"/>
    </row>
  </sheetData>
  <protectedRanges>
    <protectedRange sqref="B9:E12" name="Rango1"/>
    <protectedRange sqref="B15:E18 B23:E25 B30:E32 B37:E39" name="Rango1_1"/>
    <protectedRange sqref="B22:E22" name="Rango1_2"/>
    <protectedRange sqref="B29:E29" name="Rango1_3"/>
    <protectedRange sqref="B36:E36" name="Rango1_4"/>
  </protectedRanges>
  <mergeCells count="59">
    <mergeCell ref="A36:A39"/>
    <mergeCell ref="F36:F39"/>
    <mergeCell ref="G36:G39"/>
    <mergeCell ref="H38:H39"/>
    <mergeCell ref="J38:U38"/>
    <mergeCell ref="J39:U39"/>
    <mergeCell ref="B36:B39"/>
    <mergeCell ref="C36:C39"/>
    <mergeCell ref="D36:D39"/>
    <mergeCell ref="E36:E39"/>
    <mergeCell ref="A29:A32"/>
    <mergeCell ref="F29:F32"/>
    <mergeCell ref="G29:G32"/>
    <mergeCell ref="H31:H32"/>
    <mergeCell ref="J31:U31"/>
    <mergeCell ref="J32:U32"/>
    <mergeCell ref="E29:E32"/>
    <mergeCell ref="D29:D32"/>
    <mergeCell ref="C29:C32"/>
    <mergeCell ref="B29:B32"/>
    <mergeCell ref="A22:A25"/>
    <mergeCell ref="F22:F25"/>
    <mergeCell ref="G22:G25"/>
    <mergeCell ref="H24:H25"/>
    <mergeCell ref="J24:U24"/>
    <mergeCell ref="J25:U25"/>
    <mergeCell ref="B22:B25"/>
    <mergeCell ref="C22:C25"/>
    <mergeCell ref="D22:D25"/>
    <mergeCell ref="E22:E25"/>
    <mergeCell ref="A15:A18"/>
    <mergeCell ref="B15:B18"/>
    <mergeCell ref="C15:C18"/>
    <mergeCell ref="D15:D18"/>
    <mergeCell ref="E15:E18"/>
    <mergeCell ref="F15:F18"/>
    <mergeCell ref="G2:G5"/>
    <mergeCell ref="H4:H5"/>
    <mergeCell ref="J4:U4"/>
    <mergeCell ref="J5:U5"/>
    <mergeCell ref="F9:F12"/>
    <mergeCell ref="F2:F5"/>
    <mergeCell ref="G15:G18"/>
    <mergeCell ref="H17:H18"/>
    <mergeCell ref="J18:U18"/>
    <mergeCell ref="G9:G12"/>
    <mergeCell ref="H11:H12"/>
    <mergeCell ref="J11:U11"/>
    <mergeCell ref="J12:U12"/>
    <mergeCell ref="A9:A12"/>
    <mergeCell ref="B9:B12"/>
    <mergeCell ref="C9:C12"/>
    <mergeCell ref="D9:D12"/>
    <mergeCell ref="E9:E12"/>
    <mergeCell ref="A2:A5"/>
    <mergeCell ref="B2:B5"/>
    <mergeCell ref="C2:C5"/>
    <mergeCell ref="D2:D5"/>
    <mergeCell ref="E2:E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9"/>
  <sheetViews>
    <sheetView workbookViewId="0">
      <selection activeCell="A2" sqref="A2:A5"/>
    </sheetView>
  </sheetViews>
  <sheetFormatPr baseColWidth="10" defaultRowHeight="15"/>
  <cols>
    <col min="1" max="1" width="14" customWidth="1"/>
    <col min="2" max="2" width="24.28515625" customWidth="1"/>
    <col min="3" max="3" width="18.5703125" customWidth="1"/>
    <col min="4" max="4" width="17.5703125" customWidth="1"/>
  </cols>
  <sheetData>
    <row r="1" spans="1:22" ht="25.5">
      <c r="A1" s="18" t="s">
        <v>3</v>
      </c>
      <c r="B1" s="18" t="s">
        <v>4</v>
      </c>
      <c r="C1" s="18" t="s">
        <v>5</v>
      </c>
      <c r="D1" s="18" t="s">
        <v>6</v>
      </c>
      <c r="E1" s="18" t="s">
        <v>7</v>
      </c>
      <c r="F1" s="18" t="s">
        <v>8</v>
      </c>
      <c r="G1" s="18" t="s">
        <v>92</v>
      </c>
      <c r="H1" s="18" t="s">
        <v>30</v>
      </c>
      <c r="I1" s="19"/>
      <c r="J1" s="20" t="s">
        <v>9</v>
      </c>
      <c r="K1" s="20" t="s">
        <v>10</v>
      </c>
      <c r="L1" s="20" t="s">
        <v>11</v>
      </c>
      <c r="M1" s="20" t="s">
        <v>12</v>
      </c>
      <c r="N1" s="20" t="s">
        <v>13</v>
      </c>
      <c r="O1" s="20" t="s">
        <v>14</v>
      </c>
      <c r="P1" s="20" t="s">
        <v>15</v>
      </c>
      <c r="Q1" s="20" t="s">
        <v>16</v>
      </c>
      <c r="R1" s="20" t="s">
        <v>17</v>
      </c>
      <c r="S1" s="20" t="s">
        <v>18</v>
      </c>
      <c r="T1" s="20" t="s">
        <v>19</v>
      </c>
      <c r="U1" s="20" t="s">
        <v>20</v>
      </c>
      <c r="V1" s="20" t="s">
        <v>31</v>
      </c>
    </row>
    <row r="2" spans="1:22" ht="63.75">
      <c r="A2" s="73" t="s">
        <v>79</v>
      </c>
      <c r="B2" s="108" t="s">
        <v>80</v>
      </c>
      <c r="C2" s="138" t="s">
        <v>81</v>
      </c>
      <c r="D2" s="108" t="s">
        <v>82</v>
      </c>
      <c r="E2" s="138" t="s">
        <v>83</v>
      </c>
      <c r="F2" s="138" t="s">
        <v>26</v>
      </c>
      <c r="G2" s="138">
        <v>100</v>
      </c>
      <c r="H2" s="61" t="s">
        <v>49</v>
      </c>
      <c r="I2" s="7" t="s">
        <v>24</v>
      </c>
      <c r="J2" s="38">
        <v>0</v>
      </c>
      <c r="K2" s="39"/>
      <c r="L2" s="39"/>
      <c r="M2" s="39"/>
      <c r="N2" s="39"/>
      <c r="O2" s="39"/>
      <c r="P2" s="39"/>
      <c r="Q2" s="39"/>
      <c r="R2" s="39"/>
      <c r="S2" s="39"/>
      <c r="T2" s="39"/>
      <c r="U2" s="30"/>
      <c r="V2" s="8">
        <f>+U2+T2+S2+R2+Q2+P2+O2+N2+M2+L2+K2+J2</f>
        <v>0</v>
      </c>
    </row>
    <row r="3" spans="1:22" ht="76.5">
      <c r="A3" s="74"/>
      <c r="B3" s="150"/>
      <c r="C3" s="139"/>
      <c r="D3" s="150"/>
      <c r="E3" s="139"/>
      <c r="F3" s="139"/>
      <c r="G3" s="139"/>
      <c r="H3" s="61" t="s">
        <v>50</v>
      </c>
      <c r="I3" s="7" t="s">
        <v>24</v>
      </c>
      <c r="J3" s="38">
        <f>+J10+J16</f>
        <v>0</v>
      </c>
      <c r="K3" s="38">
        <f t="shared" ref="K3:U3" si="0">+K10+K16</f>
        <v>0</v>
      </c>
      <c r="L3" s="38">
        <f t="shared" si="0"/>
        <v>0</v>
      </c>
      <c r="M3" s="38">
        <f t="shared" si="0"/>
        <v>0</v>
      </c>
      <c r="N3" s="38">
        <f t="shared" si="0"/>
        <v>0</v>
      </c>
      <c r="O3" s="38">
        <f t="shared" si="0"/>
        <v>0</v>
      </c>
      <c r="P3" s="38">
        <f t="shared" si="0"/>
        <v>6</v>
      </c>
      <c r="Q3" s="38">
        <f t="shared" si="0"/>
        <v>6</v>
      </c>
      <c r="R3" s="38">
        <f t="shared" si="0"/>
        <v>4</v>
      </c>
      <c r="S3" s="38">
        <f t="shared" si="0"/>
        <v>0</v>
      </c>
      <c r="T3" s="38">
        <f t="shared" si="0"/>
        <v>0</v>
      </c>
      <c r="U3" s="38">
        <f t="shared" si="0"/>
        <v>0</v>
      </c>
      <c r="V3" s="8">
        <f>+U3+T3+S3+R3+Q3+P3+O3+N3+M3+L3+K3+J3</f>
        <v>16</v>
      </c>
    </row>
    <row r="4" spans="1:22">
      <c r="A4" s="74"/>
      <c r="B4" s="150"/>
      <c r="C4" s="139"/>
      <c r="D4" s="150"/>
      <c r="E4" s="139"/>
      <c r="F4" s="139"/>
      <c r="G4" s="139"/>
      <c r="H4" s="95" t="s">
        <v>48</v>
      </c>
      <c r="I4" s="7" t="s">
        <v>23</v>
      </c>
      <c r="J4" s="89"/>
      <c r="K4" s="90"/>
      <c r="L4" s="90"/>
      <c r="M4" s="90"/>
      <c r="N4" s="90"/>
      <c r="O4" s="90"/>
      <c r="P4" s="90"/>
      <c r="Q4" s="90"/>
      <c r="R4" s="90"/>
      <c r="S4" s="90"/>
      <c r="T4" s="90"/>
      <c r="U4" s="91"/>
      <c r="V4" s="8">
        <v>100</v>
      </c>
    </row>
    <row r="5" spans="1:22">
      <c r="A5" s="75"/>
      <c r="B5" s="109"/>
      <c r="C5" s="140"/>
      <c r="D5" s="109"/>
      <c r="E5" s="140"/>
      <c r="F5" s="140"/>
      <c r="G5" s="140"/>
      <c r="H5" s="95"/>
      <c r="I5" s="7" t="s">
        <v>24</v>
      </c>
      <c r="J5" s="89" t="e">
        <f>(J2/J3)*100</f>
        <v>#DIV/0!</v>
      </c>
      <c r="K5" s="90"/>
      <c r="L5" s="90"/>
      <c r="M5" s="90"/>
      <c r="N5" s="90"/>
      <c r="O5" s="90"/>
      <c r="P5" s="90"/>
      <c r="Q5" s="90"/>
      <c r="R5" s="90"/>
      <c r="S5" s="90"/>
      <c r="T5" s="90"/>
      <c r="U5" s="91"/>
      <c r="V5" s="8"/>
    </row>
    <row r="8" spans="1:22" ht="25.5">
      <c r="A8" s="18" t="s">
        <v>3</v>
      </c>
      <c r="B8" s="18" t="s">
        <v>4</v>
      </c>
      <c r="C8" s="18" t="s">
        <v>5</v>
      </c>
      <c r="D8" s="18" t="s">
        <v>6</v>
      </c>
      <c r="E8" s="18" t="s">
        <v>7</v>
      </c>
      <c r="F8" s="18" t="s">
        <v>8</v>
      </c>
      <c r="G8" s="18" t="s">
        <v>92</v>
      </c>
      <c r="H8" s="18" t="s">
        <v>30</v>
      </c>
      <c r="I8" s="19"/>
      <c r="J8" s="20" t="s">
        <v>9</v>
      </c>
      <c r="K8" s="20" t="s">
        <v>10</v>
      </c>
      <c r="L8" s="20" t="s">
        <v>11</v>
      </c>
      <c r="M8" s="20" t="s">
        <v>12</v>
      </c>
      <c r="N8" s="20" t="s">
        <v>13</v>
      </c>
      <c r="O8" s="20" t="s">
        <v>14</v>
      </c>
      <c r="P8" s="20" t="s">
        <v>15</v>
      </c>
      <c r="Q8" s="20" t="s">
        <v>16</v>
      </c>
      <c r="R8" s="20" t="s">
        <v>17</v>
      </c>
      <c r="S8" s="20" t="s">
        <v>18</v>
      </c>
      <c r="T8" s="20" t="s">
        <v>19</v>
      </c>
      <c r="U8" s="20" t="s">
        <v>20</v>
      </c>
      <c r="V8" s="20" t="s">
        <v>31</v>
      </c>
    </row>
    <row r="9" spans="1:22">
      <c r="A9" s="73" t="s">
        <v>95</v>
      </c>
      <c r="B9" s="129" t="s">
        <v>187</v>
      </c>
      <c r="C9" s="132" t="s">
        <v>189</v>
      </c>
      <c r="D9" s="135" t="s">
        <v>191</v>
      </c>
      <c r="E9" s="138" t="s">
        <v>192</v>
      </c>
      <c r="F9" s="138" t="s">
        <v>26</v>
      </c>
      <c r="G9" s="138">
        <v>3</v>
      </c>
      <c r="H9" s="60"/>
      <c r="I9" s="60" t="s">
        <v>24</v>
      </c>
      <c r="J9" s="40">
        <v>0</v>
      </c>
      <c r="K9" s="41"/>
      <c r="L9" s="41"/>
      <c r="M9" s="41"/>
      <c r="N9" s="41"/>
      <c r="O9" s="41"/>
      <c r="P9" s="41"/>
      <c r="Q9" s="41"/>
      <c r="R9" s="41"/>
      <c r="S9" s="41"/>
      <c r="T9" s="41"/>
      <c r="U9" s="42"/>
      <c r="V9" s="8">
        <f>+U9+T9+S9+R9+Q9+P9+O9+N9+M9+L9+K9+J9</f>
        <v>0</v>
      </c>
    </row>
    <row r="10" spans="1:22">
      <c r="A10" s="74"/>
      <c r="B10" s="130"/>
      <c r="C10" s="133"/>
      <c r="D10" s="136"/>
      <c r="E10" s="139"/>
      <c r="F10" s="139"/>
      <c r="G10" s="139"/>
      <c r="H10" s="60"/>
      <c r="I10" s="60" t="s">
        <v>24</v>
      </c>
      <c r="J10" s="40">
        <v>0</v>
      </c>
      <c r="K10" s="41"/>
      <c r="L10" s="41"/>
      <c r="M10" s="41"/>
      <c r="N10" s="41"/>
      <c r="O10" s="41"/>
      <c r="P10" s="41">
        <v>1</v>
      </c>
      <c r="Q10" s="41">
        <v>1</v>
      </c>
      <c r="R10" s="41">
        <v>1</v>
      </c>
      <c r="S10" s="41"/>
      <c r="T10" s="41"/>
      <c r="U10" s="42"/>
      <c r="V10" s="8">
        <f>+U10+T10+S10+R10+Q10+P10+O10+N10+M10+L10+K10+J10</f>
        <v>3</v>
      </c>
    </row>
    <row r="11" spans="1:22">
      <c r="A11" s="74"/>
      <c r="B11" s="130"/>
      <c r="C11" s="133"/>
      <c r="D11" s="136"/>
      <c r="E11" s="139"/>
      <c r="F11" s="139"/>
      <c r="G11" s="139"/>
      <c r="H11" s="68"/>
      <c r="I11" s="50" t="s">
        <v>23</v>
      </c>
      <c r="J11" s="110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2"/>
      <c r="V11" s="8">
        <v>100</v>
      </c>
    </row>
    <row r="12" spans="1:22" ht="20.25" customHeight="1">
      <c r="A12" s="75"/>
      <c r="B12" s="131"/>
      <c r="C12" s="134"/>
      <c r="D12" s="137"/>
      <c r="E12" s="140"/>
      <c r="F12" s="140"/>
      <c r="G12" s="140"/>
      <c r="H12" s="69"/>
      <c r="I12" s="50" t="s">
        <v>24</v>
      </c>
      <c r="J12" s="89" t="e">
        <f>+(V9/J11)*V11</f>
        <v>#DIV/0!</v>
      </c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1"/>
      <c r="V12" s="8"/>
    </row>
    <row r="14" spans="1:22" ht="25.5">
      <c r="A14" s="18" t="s">
        <v>3</v>
      </c>
      <c r="B14" s="18" t="s">
        <v>4</v>
      </c>
      <c r="C14" s="18" t="s">
        <v>5</v>
      </c>
      <c r="D14" s="18" t="s">
        <v>6</v>
      </c>
      <c r="E14" s="18" t="s">
        <v>7</v>
      </c>
      <c r="F14" s="18" t="s">
        <v>8</v>
      </c>
      <c r="G14" s="18" t="s">
        <v>92</v>
      </c>
      <c r="H14" s="18" t="s">
        <v>30</v>
      </c>
      <c r="I14" s="19"/>
      <c r="J14" s="20" t="s">
        <v>9</v>
      </c>
      <c r="K14" s="20" t="s">
        <v>10</v>
      </c>
      <c r="L14" s="20" t="s">
        <v>11</v>
      </c>
      <c r="M14" s="20" t="s">
        <v>12</v>
      </c>
      <c r="N14" s="20" t="s">
        <v>13</v>
      </c>
      <c r="O14" s="20" t="s">
        <v>14</v>
      </c>
      <c r="P14" s="20" t="s">
        <v>15</v>
      </c>
      <c r="Q14" s="20" t="s">
        <v>16</v>
      </c>
      <c r="R14" s="20" t="s">
        <v>17</v>
      </c>
      <c r="S14" s="20" t="s">
        <v>18</v>
      </c>
      <c r="T14" s="20" t="s">
        <v>19</v>
      </c>
      <c r="U14" s="20" t="s">
        <v>20</v>
      </c>
      <c r="V14" s="20" t="s">
        <v>31</v>
      </c>
    </row>
    <row r="15" spans="1:22">
      <c r="A15" s="73" t="s">
        <v>94</v>
      </c>
      <c r="B15" s="129" t="s">
        <v>188</v>
      </c>
      <c r="C15" s="132" t="s">
        <v>190</v>
      </c>
      <c r="D15" s="135" t="s">
        <v>193</v>
      </c>
      <c r="E15" s="138" t="s">
        <v>194</v>
      </c>
      <c r="F15" s="138" t="s">
        <v>26</v>
      </c>
      <c r="G15" s="138"/>
      <c r="H15" s="60"/>
      <c r="I15" s="60" t="s">
        <v>24</v>
      </c>
      <c r="J15" s="40">
        <v>0</v>
      </c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2"/>
      <c r="V15" s="8">
        <f>+U15+T15+S15+R15+Q15+P15+O15+N15+M15+L15+K15+J15</f>
        <v>0</v>
      </c>
    </row>
    <row r="16" spans="1:22">
      <c r="A16" s="74"/>
      <c r="B16" s="130"/>
      <c r="C16" s="133"/>
      <c r="D16" s="136"/>
      <c r="E16" s="139"/>
      <c r="F16" s="139"/>
      <c r="G16" s="139"/>
      <c r="H16" s="60"/>
      <c r="I16" s="60" t="s">
        <v>24</v>
      </c>
      <c r="J16" s="40">
        <v>0</v>
      </c>
      <c r="K16" s="41"/>
      <c r="L16" s="41"/>
      <c r="M16" s="41"/>
      <c r="N16" s="41"/>
      <c r="O16" s="41"/>
      <c r="P16" s="41">
        <v>5</v>
      </c>
      <c r="Q16" s="41">
        <v>5</v>
      </c>
      <c r="R16" s="41">
        <v>3</v>
      </c>
      <c r="S16" s="41"/>
      <c r="T16" s="41"/>
      <c r="U16" s="42"/>
      <c r="V16" s="8">
        <f>+U16+T16+S16+R16+Q16+P16+O16+N16+M16+L16+K16+J16</f>
        <v>13</v>
      </c>
    </row>
    <row r="17" spans="1:22">
      <c r="A17" s="74"/>
      <c r="B17" s="130"/>
      <c r="C17" s="133"/>
      <c r="D17" s="136"/>
      <c r="E17" s="139"/>
      <c r="F17" s="139"/>
      <c r="G17" s="139"/>
      <c r="H17" s="68"/>
      <c r="I17" s="5" t="s">
        <v>23</v>
      </c>
      <c r="J17" s="110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2"/>
      <c r="V17" s="8">
        <v>100</v>
      </c>
    </row>
    <row r="18" spans="1:22" ht="25.5" customHeight="1">
      <c r="A18" s="75"/>
      <c r="B18" s="131"/>
      <c r="C18" s="134"/>
      <c r="D18" s="137"/>
      <c r="E18" s="140"/>
      <c r="F18" s="140"/>
      <c r="G18" s="140"/>
      <c r="H18" s="69"/>
      <c r="I18" s="5" t="s">
        <v>24</v>
      </c>
      <c r="J18" s="89" t="e">
        <f>+(V15/J17)*V17</f>
        <v>#DIV/0!</v>
      </c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1"/>
      <c r="V18" s="8"/>
    </row>
    <row r="19" spans="1:22">
      <c r="B19" s="1"/>
      <c r="C19" s="1"/>
      <c r="D19" s="1"/>
      <c r="E19" s="1"/>
      <c r="F19" s="1"/>
      <c r="G19" s="1"/>
      <c r="H19" s="1"/>
      <c r="I19" s="1"/>
    </row>
  </sheetData>
  <mergeCells count="30">
    <mergeCell ref="A15:A18"/>
    <mergeCell ref="B15:B18"/>
    <mergeCell ref="C15:C18"/>
    <mergeCell ref="D15:D18"/>
    <mergeCell ref="E15:E18"/>
    <mergeCell ref="F15:F18"/>
    <mergeCell ref="G2:G5"/>
    <mergeCell ref="H4:H5"/>
    <mergeCell ref="J4:U4"/>
    <mergeCell ref="J5:U5"/>
    <mergeCell ref="F9:F12"/>
    <mergeCell ref="F2:F5"/>
    <mergeCell ref="G15:G18"/>
    <mergeCell ref="H17:H18"/>
    <mergeCell ref="J17:U17"/>
    <mergeCell ref="J18:U18"/>
    <mergeCell ref="G9:G12"/>
    <mergeCell ref="H11:H12"/>
    <mergeCell ref="J11:U11"/>
    <mergeCell ref="J12:U12"/>
    <mergeCell ref="A9:A12"/>
    <mergeCell ref="B9:B12"/>
    <mergeCell ref="C9:C12"/>
    <mergeCell ref="D9:D12"/>
    <mergeCell ref="E9:E12"/>
    <mergeCell ref="A2:A5"/>
    <mergeCell ref="B2:B5"/>
    <mergeCell ref="C2:C5"/>
    <mergeCell ref="D2:D5"/>
    <mergeCell ref="E2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Hoja1</vt:lpstr>
      <vt:lpstr>COMP1</vt:lpstr>
      <vt:lpstr>COMP2</vt:lpstr>
      <vt:lpstr>COMP3</vt:lpstr>
      <vt:lpstr>COMP4</vt:lpstr>
      <vt:lpstr>COMP5</vt:lpstr>
      <vt:lpstr>COPM6</vt:lpstr>
      <vt:lpstr>COMP7</vt:lpstr>
      <vt:lpstr>COMP8</vt:lpstr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Aramirez</dc:creator>
  <cp:lastModifiedBy>FELY CEI</cp:lastModifiedBy>
  <dcterms:created xsi:type="dcterms:W3CDTF">2015-03-13T20:37:07Z</dcterms:created>
  <dcterms:modified xsi:type="dcterms:W3CDTF">2016-05-27T16:05:06Z</dcterms:modified>
</cp:coreProperties>
</file>