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15" windowWidth="19635" windowHeight="7425"/>
  </bookViews>
  <sheets>
    <sheet name="EQ. TRANSP. 2015" sheetId="4" r:id="rId1"/>
    <sheet name="EQ. TRANSP. 2014" sheetId="8" r:id="rId2"/>
    <sheet name="EQ. TRANSP. 2013" sheetId="7" r:id="rId3"/>
    <sheet name="EQ. OFICINA 2015" sheetId="5" r:id="rId4"/>
    <sheet name="EQ. OFICINA 2014" sheetId="9" r:id="rId5"/>
    <sheet name="EQ. OFICINA 2013" sheetId="10" r:id="rId6"/>
    <sheet name="EQ. COMPUTO 2015" sheetId="6" r:id="rId7"/>
    <sheet name="EQ. COMPUTO 2014" sheetId="11" r:id="rId8"/>
    <sheet name="EQ. COMPUTO 2013" sheetId="12" r:id="rId9"/>
  </sheets>
  <definedNames>
    <definedName name="_xlnm._FilterDatabase" localSheetId="4" hidden="1">'EQ. OFICINA 2014'!$A$1:$F$115</definedName>
    <definedName name="_xlnm.Print_Titles" localSheetId="6">'EQ. COMPUTO 2015'!$2:$6</definedName>
    <definedName name="_xlnm.Print_Titles" localSheetId="3">'EQ. OFICINA 2015'!$2:$6</definedName>
    <definedName name="_xlnm.Print_Titles" localSheetId="0">'EQ. TRANSP. 2015'!$302:$305</definedName>
  </definedNames>
  <calcPr calcId="144525"/>
</workbook>
</file>

<file path=xl/calcChain.xml><?xml version="1.0" encoding="utf-8"?>
<calcChain xmlns="http://schemas.openxmlformats.org/spreadsheetml/2006/main">
  <c r="B42" i="12" l="1"/>
  <c r="G47" i="7"/>
  <c r="A202" i="7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138" i="7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86" i="7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B42" i="11"/>
  <c r="B31" i="11"/>
  <c r="B30" i="11"/>
  <c r="B29" i="11"/>
  <c r="B28" i="11"/>
  <c r="B27" i="11"/>
  <c r="B26" i="11"/>
  <c r="B25" i="11"/>
  <c r="A308" i="8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206" i="8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02" i="8"/>
  <c r="A203" i="8" s="1"/>
  <c r="A204" i="8" s="1"/>
  <c r="A205" i="8" s="1"/>
  <c r="A139" i="8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38" i="8"/>
  <c r="A87" i="8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86" i="8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" i="8"/>
  <c r="A307" i="4" l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202" i="4" l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138" i="4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86" i="4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</calcChain>
</file>

<file path=xl/sharedStrings.xml><?xml version="1.0" encoding="utf-8"?>
<sst xmlns="http://schemas.openxmlformats.org/spreadsheetml/2006/main" count="8122" uniqueCount="625">
  <si>
    <t>DESCRIPCION</t>
  </si>
  <si>
    <t>relog checador de bateria 122-006</t>
  </si>
  <si>
    <t>FAX HP 1040 S/N  juridico(122-041)</t>
  </si>
  <si>
    <t>ASPIRADORA KOBLENZ (122-042) sistemas</t>
  </si>
  <si>
    <t>SILLA GER S/B  BEA MIRAVALLE 122-049</t>
  </si>
  <si>
    <t>SILLA GER S/B  BEA TUZANIA 122-050</t>
  </si>
  <si>
    <t>COMPU MUEBLE PEQUEÑO GRIS CALIDO ( BEA MIRAVALLE) 122-052</t>
  </si>
  <si>
    <t>TECNICAS DE EVALUACION CLEAVER Y BETA 122-054</t>
  </si>
  <si>
    <t>6 ANAQUELES SUBROGADO DE 8 Y 9 CHAROLAS 122-056</t>
  </si>
  <si>
    <t>03 ANAQUELES 8 CHAROLAS SUBROGADO 122-058</t>
  </si>
  <si>
    <t>123 KG GONDOLA USADA SUBROGADO 122-057</t>
  </si>
  <si>
    <t>ASPIRADORA ROBOT C/DEPOSITO 4 LT 122-059</t>
  </si>
  <si>
    <t>MICROGRABADORA SONY (para sesion consejo direccion) 122-060</t>
  </si>
  <si>
    <t>SILLON EJECUTIVO PIEL NEGRO 122-061</t>
  </si>
  <si>
    <t>CAMARA DIGITAL CANNON POWER SHOT 122-062</t>
  </si>
  <si>
    <t>MULTIFUNCIONAL BROTHER FINANZAS 122-063</t>
  </si>
  <si>
    <t>9 ESTACIONES OPERATIVAS R.H. 122-066</t>
  </si>
  <si>
    <t>FAX HP 1040 (ADQUISICIONES) 122-067</t>
  </si>
  <si>
    <t>10 ANAQUELES ARCHIVO INGRESOS 122-068</t>
  </si>
  <si>
    <t>BAFLE 1200 WATTS DE 12" STEREN CON 2 MICROFONOS  122-069</t>
  </si>
  <si>
    <t>RELOJ CHECADOR AMANO 122-070</t>
  </si>
  <si>
    <t>ENMICADORA 4 MASTER DOBLE CARTA 122-071</t>
  </si>
  <si>
    <t>CAMARA DIGITALS30355741 F/374753 (comunicación social) 122-073</t>
  </si>
  <si>
    <t>SALA 3-2-1 PARA AUDITORIO 122-075</t>
  </si>
  <si>
    <t>AIRE ACONDICIONADAO P/SISTEMAS 122-076</t>
  </si>
  <si>
    <t>MUEBLE PARA EL COMEDOR 122-078</t>
  </si>
  <si>
    <t>ENFRIADOR DE AGUA PARA AUDITORIO 122-079</t>
  </si>
  <si>
    <t>RELOG CHECADOR   122-082</t>
  </si>
  <si>
    <t>KIT PARA TURNOMATIC 122-080</t>
  </si>
  <si>
    <t>ENFRIADOR DE AGUA PARA CONTABILIDAD 122-083</t>
  </si>
  <si>
    <t>ENFRIADOR DE AGUA PARA JURIDIDCO 122-084</t>
  </si>
  <si>
    <t>2 ENFRIADORES DE AGUA PARA AUDITORIO</t>
  </si>
  <si>
    <t>AIRE ACONDICIONADO TIPO VENTANA (Para rec. Humanos) 122-081</t>
  </si>
  <si>
    <t>RELOG CHECADOR FACIAL 122-085</t>
  </si>
  <si>
    <t>AIRE ACONDICIONADO YORK PARA JURIDICO 122-087</t>
  </si>
  <si>
    <t>5 ARCHIVEROS 4 GAVETAS COLOR BEIGE 122-088</t>
  </si>
  <si>
    <t>AIRE ACONDICIONADO  TRANE PARA DIR. GENERAL 122-086</t>
  </si>
  <si>
    <t>8 ARCHIVEROS 5 CREDENZAS PARA INGRESOS</t>
  </si>
  <si>
    <t>SILLA SECRETARIAL EN TELA MOD OHS-20 (122-040)</t>
  </si>
  <si>
    <t>CAMARA DIGITAL KODAK  MOD. C300(122-048)</t>
  </si>
  <si>
    <t>2 ANAQUELES PTO  VTA  1.8 MTS (122-055)</t>
  </si>
  <si>
    <t>VALOR</t>
  </si>
  <si>
    <t>UNIDAD:1102  SERIE:9275</t>
  </si>
  <si>
    <t>UNIDAD:1110  SERIE:S-500T-9</t>
  </si>
  <si>
    <t>UNIDAD:1114  SERIE:S-500T-9</t>
  </si>
  <si>
    <t>UNIDAD:1115  SERIE:S-500T-9</t>
  </si>
  <si>
    <t>UNIDAD:1116  SERIE:S-500T-9</t>
  </si>
  <si>
    <t>UNIDAD:1121  SERIE:S-500T-9</t>
  </si>
  <si>
    <t>UNIDAD:1124  SERIE:S-500T-9</t>
  </si>
  <si>
    <t>UNIDAD:1125  SERIE:S-500T-9</t>
  </si>
  <si>
    <t>UNIDAD:1126  SERIE:S-500T-9</t>
  </si>
  <si>
    <t>UNIDAD:1128  SERIE:</t>
  </si>
  <si>
    <t>UNIDAD:1131  SERIE:S-500T-9</t>
  </si>
  <si>
    <t>UNIDAD:1136  SERIE:S-500T-9</t>
  </si>
  <si>
    <t>UNIDAD:1143  SERIE:S-500T-9</t>
  </si>
  <si>
    <t>UNIDAD:1144  SERIE:S-500T-9</t>
  </si>
  <si>
    <t>UNIDAD:1145  SERIE:S-500T-9</t>
  </si>
  <si>
    <t>UNIDAD:1148  SERIE:S-500T-9</t>
  </si>
  <si>
    <t>UNIDAD:1149  SERIE:S-500T-9</t>
  </si>
  <si>
    <t>UNIDAD:1151  SERIE:S-500T-9</t>
  </si>
  <si>
    <t>UNIDAD:1152  SERIE:S-500T-1</t>
  </si>
  <si>
    <t>UNIDAD:1153  SERIE:S-500T-1</t>
  </si>
  <si>
    <t>UNIDAD:1154  SERIE:S-500T-1</t>
  </si>
  <si>
    <t>UNIDAD:1155  SERIE:S-500T-1</t>
  </si>
  <si>
    <t>UNIDAD:1156  SERIE:S-500T-9</t>
  </si>
  <si>
    <t>UNIDAD:1157  SERIE:S-500T-1</t>
  </si>
  <si>
    <t>UNIDAD:1160   SERIE:S-500T-1</t>
  </si>
  <si>
    <t>UNIDAD:1161  SERIE:S-500T-1</t>
  </si>
  <si>
    <t>UNIDAD:1162  SERIE:S-500T-1</t>
  </si>
  <si>
    <t>UNIDAD:1164  SERIE:S-500T-1</t>
  </si>
  <si>
    <t>UNIDAD:1165  SERIE:S-500T-1</t>
  </si>
  <si>
    <t>UNIDAD:1166  SERIE:S-500T-1</t>
  </si>
  <si>
    <t>UNIDAD:1167  SERIE:S-500T-1</t>
  </si>
  <si>
    <t>UNIDAD:1171  SERIE:S-500T-1</t>
  </si>
  <si>
    <t>UNIDAD:1172  SERIE:S-500T-1</t>
  </si>
  <si>
    <t>UNIDAD:1175  SERIE:S-500T-1</t>
  </si>
  <si>
    <t>UNIDAD:1176  SERIE:S-500T-1</t>
  </si>
  <si>
    <t>UNIDAD:1177  SERIE:S-500T-1</t>
  </si>
  <si>
    <t>UNIDAD:1178  SERIE:S-500T-1</t>
  </si>
  <si>
    <t>UNIDAD:1179  SERIE:S-500T-1</t>
  </si>
  <si>
    <t>UNIDAD:1180  SERIE:S-500T-1</t>
  </si>
  <si>
    <t>UNIDAD:1181  SERIE:S-500T-1</t>
  </si>
  <si>
    <t>UNIDAD:1182  SERIE:S-500T-1 (RECONSTRUCCION)</t>
  </si>
  <si>
    <t>UNIDAD:1183  SERIE:S-500T-1</t>
  </si>
  <si>
    <t>UNIDAD:1185  SERIE:S-500T-1</t>
  </si>
  <si>
    <t>UNIDAD:1186  SERIE:S-500T-1</t>
  </si>
  <si>
    <t>UNIDAD:1187  SERIE:S-500T-1</t>
  </si>
  <si>
    <t>UNIDAD:1188  SERIE:S-500T-1</t>
  </si>
  <si>
    <t>UNIDAD:1189  SERIE:S-500T-1</t>
  </si>
  <si>
    <t>UNIDAD:1190  SERIE:S-500T-1</t>
  </si>
  <si>
    <t>UNIDAD:1191  SERIE:S-500T-1</t>
  </si>
  <si>
    <t>UNIDAD:1192  SERIE:S-500T-1</t>
  </si>
  <si>
    <t>UNIDAD:1193  SERIE:S-500T-1</t>
  </si>
  <si>
    <t>UNIDAD:1194  SERIE:S-500T-1</t>
  </si>
  <si>
    <t>UNIDAD:1195  SERIE:S-500T-1</t>
  </si>
  <si>
    <t>UNIDAD:1196  SERIE:S-500T-1</t>
  </si>
  <si>
    <t>UNIDAD:1197  SERIE:S-500T-1</t>
  </si>
  <si>
    <t>UNIDAD:1198  SERIE:S-500T-1</t>
  </si>
  <si>
    <t>UNIDAD:1199  SERIE:S-500T-1</t>
  </si>
  <si>
    <t>UNIDAD:1200  SERIE:S-500T-1</t>
  </si>
  <si>
    <t>UNIDAD:1217  SERIE:S-500T-10004</t>
  </si>
  <si>
    <t>UNIDAD:1218  SERIE:S-500T-8761</t>
  </si>
  <si>
    <t>UNIDAD:1205 S:SOMEX-500T-9893</t>
  </si>
  <si>
    <t>UNIDAD:1206S:SOMEX-500T9904</t>
  </si>
  <si>
    <t>UNIDAD:1209 S:SOMEX 500T-10062</t>
  </si>
  <si>
    <t>UNIDAD:1210 S:SOMEX 500T-10093</t>
  </si>
  <si>
    <t>UNIDAD:1215 S:SOMEX 500T-9289</t>
  </si>
  <si>
    <t>UNIDAD:1211 S:SOMEX 500T-9233</t>
  </si>
  <si>
    <t>UNIDAD:1214 S:SOMEX 500T-8480</t>
  </si>
  <si>
    <t>UNIDAD:1216 S:SOMEX 500T-9853</t>
  </si>
  <si>
    <t>UNIDAD:1207 S:SOMEX 500T-9288</t>
  </si>
  <si>
    <t>UNIDAD:1201 S:SOMEX 500T-1</t>
  </si>
  <si>
    <t>UNIDAD:1204 S:SOMEX 500T-8543</t>
  </si>
  <si>
    <t>UNIDAD:1174  SERIE:S-500T-1</t>
  </si>
  <si>
    <t>UNIDAD: 2001 SERIE: 3HVBZAAN97N380983</t>
  </si>
  <si>
    <t>UNIDAD: 2002 SERIE: 3HVBZAAN67N380987</t>
  </si>
  <si>
    <t>UNIDAD: 2003 SERIE: 3HVBZAANX7N380975</t>
  </si>
  <si>
    <t>UNIDAD: 2004 SERIE: 3HVBZAAN67N380990</t>
  </si>
  <si>
    <t>UNIDAD: 2005 SERIE: 3HVBZAAN47N380972</t>
  </si>
  <si>
    <t>UNIDAD: 2006 SERIE: 3HVBZAAN57N380978</t>
  </si>
  <si>
    <t>UNIDAD: 2007 SERIE: 3HVBZAAN37N380994</t>
  </si>
  <si>
    <t>UNIDAD: 2008 SERIE: 3HVBZAAN07N380998</t>
  </si>
  <si>
    <t>UNIDAD: 2009 SERIE: 3HVBZAAN67N380980</t>
  </si>
  <si>
    <t>UNIDAD: 2010 SERIE: 3HVBZAAN87N380988</t>
  </si>
  <si>
    <t>UNIDAD: 2011 SERIE: 3HVBZAAN27N380999</t>
  </si>
  <si>
    <t>UNIDAD: 2012 SERIE: 3HVBZAAN07N380970</t>
  </si>
  <si>
    <t>UNIDAD: 2013 SERIE: 3HVBZAAN57N380995</t>
  </si>
  <si>
    <t>UNIDAD: 2014 SERIE: 3HVBZAAN77N380996</t>
  </si>
  <si>
    <t>UNIDAD: 2015 SERIE: 3HVBZAAN87N380974</t>
  </si>
  <si>
    <t>UNIDAD: 2016 SERIE: 3HVBZAANX7N380992</t>
  </si>
  <si>
    <t>UNIDAD: 2018 SERIE: 3HVBZAAN67N380973</t>
  </si>
  <si>
    <t>UNIDAD: 2019 SERIE:3HVBZAAN87N396432</t>
  </si>
  <si>
    <t>UNIDAD: 2020 SERIE: 3HVBZAANX7N396433</t>
  </si>
  <si>
    <t>UNIDAD: 2021 SERIE: 3HVBZAAN47N380986</t>
  </si>
  <si>
    <t>UNIDAD: 2022 SERIE: 3HVBZAAN57N380981</t>
  </si>
  <si>
    <t>UNIDAD: 2023 SERIE: 3HVBZAAN97N440468</t>
  </si>
  <si>
    <t>UNIDAD: 2024 SERIE: 3HVBZAAN47N440474</t>
  </si>
  <si>
    <t>UNIDAD: 2025 SERIE: 3HVBZAAN77N440467</t>
  </si>
  <si>
    <t>UNIDAD: 2026 SERIE: 3HVBZAAN07N440469</t>
  </si>
  <si>
    <t>UNIDAD: 2027 SERIE: 3HVBZAAN97N440471</t>
  </si>
  <si>
    <t>UNIDAD: 2028 SERIE: 3HVBZAANX7N440480</t>
  </si>
  <si>
    <t>UNIDAD: 2029 SERIE: 3HVBZAAN17N440478</t>
  </si>
  <si>
    <t>UNIDAD: 2030 SERIE: 3HVBZAAN27N440473</t>
  </si>
  <si>
    <t>UNIDAD: 2031 SERIE: 3HVBZAAN07N440472</t>
  </si>
  <si>
    <t>UNIDAD: 2032 SERIE: 3HVBZAAN67N440475</t>
  </si>
  <si>
    <t>UNIDAD: 2033 SERIE: 3HVBZAAN77N440470</t>
  </si>
  <si>
    <t>UNIDAD: 2034 SERIE: 3HVBZAAN37N440479</t>
  </si>
  <si>
    <t>UNIDAD: 2035 SERIE: 3HVBZAAN37N380977</t>
  </si>
  <si>
    <t>UNIDAD: 2036 SERIE: 3HVBZAAN87N440476</t>
  </si>
  <si>
    <t>UNIDAD: 2037 SERIE: 3HVBZAANX7N440477</t>
  </si>
  <si>
    <t>UNIDAD: 2038 SERIE: 3HVBZAANX7N380989</t>
  </si>
  <si>
    <t>UNIDAD: 2039 SERIE: 3HVBZAAN77N380982</t>
  </si>
  <si>
    <t>UNIDAD: 2040 SERIE: 3HVBZAAN27N380971</t>
  </si>
  <si>
    <t>NE 2200 SERIE NIV3ADBXBJN2AS0110379</t>
  </si>
  <si>
    <t>NE 2198 SERIE 3MBAA4DN39M034888</t>
  </si>
  <si>
    <t>NE 2199 SERIE 3MBAA4DN19M034887</t>
  </si>
  <si>
    <t>U-2100 S-3MBAA2DM69M033522 F 2650</t>
  </si>
  <si>
    <t>U-2102 S-3MBAA2DM09M033516 F 2657</t>
  </si>
  <si>
    <t>U-2105 S-3MBAA2DM49M033518 F 2654</t>
  </si>
  <si>
    <t>U-2109 S-3MBAA2DM69M033262 F 2659</t>
  </si>
  <si>
    <t>U-2110 S 3MBAA2DM49M033258 F 2656</t>
  </si>
  <si>
    <t xml:space="preserve">U-2113 S 3MBAA2DM49M033261 F 2667 </t>
  </si>
  <si>
    <t>U-2117 S 3MBAA2DM39M033526 F 2658</t>
  </si>
  <si>
    <t>U-2118 S 3MBAA2DM09M034679 F 2674</t>
  </si>
  <si>
    <t>U-2119 S 3MBAA2DM79M034680 F 2675</t>
  </si>
  <si>
    <t>U-2120 S 3MBAA2DM79M033240 F 2668</t>
  </si>
  <si>
    <t>U-2121 S 3MBAA2DM19M033119 F 2653</t>
  </si>
  <si>
    <t>U-2122 S 3MBAA2DM19M033525 F 2666</t>
  </si>
  <si>
    <t>U-2126 S 3MBAA2DM89M033263 F 2664</t>
  </si>
  <si>
    <t>U-2127 S 3MBAA2DM19M033265 F 2651</t>
  </si>
  <si>
    <t>U-2128 S 3MBAA2DM59M033267 F 2663</t>
  </si>
  <si>
    <t>U-2131 S 3MBAA2DM79M033268 F 2655</t>
  </si>
  <si>
    <t>U-2132 S 3MBAA2DM49M033521 F 2662</t>
  </si>
  <si>
    <t>U-2134 S 3MBAA2DM29M033517 F 2665</t>
  </si>
  <si>
    <t>U-2135 S 3MBAA2DMX9M033121 F 2661</t>
  </si>
  <si>
    <t>U-2138 S 3MBAA2DM99M034681 F 2697</t>
  </si>
  <si>
    <t>U-2139 S 3MBAA2DM09M034682 F 2696</t>
  </si>
  <si>
    <t>U-2140 S 3MBAA2DM99M034552 F 2669</t>
  </si>
  <si>
    <t>U-2141 S 3MBAA2DM69M033245 F 2652</t>
  </si>
  <si>
    <t>U-2143 S 3MBAA2DM19M04545 F 2660</t>
  </si>
  <si>
    <t>U-2145 S 3MBAA2DM59M034676 F 2705</t>
  </si>
  <si>
    <t>U-2146 S 3MBAA2DM79M034677 F 2690</t>
  </si>
  <si>
    <t>U-2147 S 3MBAA2DM99M034678 F 2683</t>
  </si>
  <si>
    <t>U-2148 S 3MBAA2DM29M034683 F 2680</t>
  </si>
  <si>
    <t>U-2150 S 3MBAA2DM69M034685 F 2693</t>
  </si>
  <si>
    <t>U-2151 S 3MBAA2DM89M034686 F 2687</t>
  </si>
  <si>
    <t>U-2152 S 3MBAA2DM89M034574 F 2702</t>
  </si>
  <si>
    <t>U-2154 S 3MBAA2DM59M034578 F 2695</t>
  </si>
  <si>
    <t>U-2155 S 3MBAA2DM69M034573 F 2678</t>
  </si>
  <si>
    <t>U-2157 S 3MBAA2DM79M034548 F 2679</t>
  </si>
  <si>
    <t>U-2158 S 3MBAA2DM39M034563 F 2704</t>
  </si>
  <si>
    <t>U-2159 S 3MBAA2DM59M034564 F 2689</t>
  </si>
  <si>
    <t>U-2160 S 3MBAA2DM99M034549 F 2694</t>
  </si>
  <si>
    <t>U-2161 S 3MBAA2DM59M034550 F 2673</t>
  </si>
  <si>
    <t>U-2163 S 3MBSS2DM09M034553 F 2671</t>
  </si>
  <si>
    <t>U-2165 S 3MBAA2DM49M034555 F 2685</t>
  </si>
  <si>
    <t>U-2166 S 3MBAA2DM39M034577 F 2686</t>
  </si>
  <si>
    <t>U-2168 S 3MBAA2DM19M034576 F 2672</t>
  </si>
  <si>
    <t>U-2170 S 3MBAA2DM89M034560 F 2700</t>
  </si>
  <si>
    <t>U-2173 S 3MBAA2DM09M033290 F 2692</t>
  </si>
  <si>
    <t>U-2177 S 3MBAA2DM99M034566 F 2698</t>
  </si>
  <si>
    <t>U-2178 S 3MBAA2DM79M034565 F 2682</t>
  </si>
  <si>
    <t>U-2179 S 3MBAA2DM49M034586 F 2688</t>
  </si>
  <si>
    <t>U-2180 S 3MBAA2DM79M034579 F 2676</t>
  </si>
  <si>
    <t>U-2181 S 3MBAA2DM59M034581 F 2691</t>
  </si>
  <si>
    <t>U-2182 S 3MBAA2DM79M034551 F 2670</t>
  </si>
  <si>
    <t>U-2183 S 3MBAA2DM69M034556 F 2684</t>
  </si>
  <si>
    <t>U-2191 S 3MBAA2DMX9M034544 F 2701</t>
  </si>
  <si>
    <t>U-2193 S 3MBAA2DM29M033291 F 2699</t>
  </si>
  <si>
    <t>U-2195 S 3MBAA2DM09M033127 F 2677</t>
  </si>
  <si>
    <t>U-2196 S 3MBAA2DM69M034587 F 2703</t>
  </si>
  <si>
    <t>U-2197 S 3MBAA2DM29M034585 F 2681</t>
  </si>
  <si>
    <t>UNIDAD:5064 SERIE:259-225</t>
  </si>
  <si>
    <t>SERIE: 6025660 C4 U-6005</t>
  </si>
  <si>
    <t>SERIE: RE 39530 00246 U-6012</t>
  </si>
  <si>
    <t>SERIE: RE 39530 00242 U-6022</t>
  </si>
  <si>
    <t>SERIE: RE 39530 00260 U-6024</t>
  </si>
  <si>
    <t>SERIE: RE 39530 00296 U-6032</t>
  </si>
  <si>
    <t>U-9901 S-3HVBPAAN8WG105467</t>
  </si>
  <si>
    <t>U-9902 S-3HVBPAAN3WG104727</t>
  </si>
  <si>
    <t>U-9903 S-3HVBPAAN1WG104726</t>
  </si>
  <si>
    <t>U-9904 S-3HVBPAAN6WG104723</t>
  </si>
  <si>
    <t>U-9905 S-3HVBPAAN4WG105465</t>
  </si>
  <si>
    <t>U-9906 S-3HVBPAAN2WG105478</t>
  </si>
  <si>
    <t>U-9907 S-3HVBPAAN7WG105489</t>
  </si>
  <si>
    <t>U-9908 S-3HVBPAAN9WG105476</t>
  </si>
  <si>
    <t>U-9909 S-3HVBPAAN8WG105470</t>
  </si>
  <si>
    <t>U-9910 S-3HVBPAAN8WG105422</t>
  </si>
  <si>
    <t>U-9911 S-3HVBPAAN6WG105404</t>
  </si>
  <si>
    <t>U-9912 S-3HVBPAAN8WG104724</t>
  </si>
  <si>
    <t>U-9913 S-3HVBPAANXWG105504</t>
  </si>
  <si>
    <t>U-9914 S-3HVBPAAN1WG105505</t>
  </si>
  <si>
    <t>U-9915 S-3HVBPAAN2WG104718</t>
  </si>
  <si>
    <t>U-9916 S-3HVBPAANXWG105423</t>
  </si>
  <si>
    <t>U-9917 S-3HVBPAAN6WG105502</t>
  </si>
  <si>
    <t>U-9918 S-3HVBPAANXWG105499</t>
  </si>
  <si>
    <t>U-9919 S-3HVBPAAN0WG105513</t>
  </si>
  <si>
    <t>U-9920 S-3HVBPAAN1WG105407</t>
  </si>
  <si>
    <t>U-9921 S-3HVBPAAN9WG105414</t>
  </si>
  <si>
    <t>U-9922 S-3HVBPAAN1WG105519</t>
  </si>
  <si>
    <t>U-9923 S-3HVBPAANX6G105497</t>
  </si>
  <si>
    <t>U-9924 S-3HVBPAAN9WG105512</t>
  </si>
  <si>
    <t>U-9925 S-3HVBPAAN5WG105409</t>
  </si>
  <si>
    <t>U-9926 S-3HVBPAANXWG105521</t>
  </si>
  <si>
    <t>U-9927 S-3HVBPAAN8WG105520</t>
  </si>
  <si>
    <t>U-9928 S-3HVBPAAN9WG105462</t>
  </si>
  <si>
    <t>U-9929 S-3HVBPAAN5WG105507</t>
  </si>
  <si>
    <t>U-9930 S-3HVBPAAN7WG105511</t>
  </si>
  <si>
    <t>U-9931 S-3HVBPAAN7WG105475</t>
  </si>
  <si>
    <t>U-9932 S-3HVBPAAN2WG105500</t>
  </si>
  <si>
    <t>U-9933 S-3HVBPAAN0WG105477</t>
  </si>
  <si>
    <t>U-9934 3HVBPAAN7WG105735</t>
  </si>
  <si>
    <t>U-9935 3HVBPAAN2WG105755</t>
  </si>
  <si>
    <t>U-9936 3HVBPAAN9WG105736</t>
  </si>
  <si>
    <t>U-9937 3HVBPAAN7WG105458</t>
  </si>
  <si>
    <t>U-9938 3HVBPAAN7WG105508</t>
  </si>
  <si>
    <t>U-9939 3HVBPAAN2WG105447</t>
  </si>
  <si>
    <t>U-9940 3HVBPAAN3WG105425</t>
  </si>
  <si>
    <t>U-9941 3HVBPAAN4WG105417</t>
  </si>
  <si>
    <t>U-9942 3HVBPAAN3WG105781</t>
  </si>
  <si>
    <t>U-9943 3HVBPAAN1WG105424</t>
  </si>
  <si>
    <t>U-9944 3HVBPAAN3WG105750</t>
  </si>
  <si>
    <t>U-9945 3HVBPAAN4WG105742</t>
  </si>
  <si>
    <t>U-9946 3HVBPAAN4WG105746</t>
  </si>
  <si>
    <t>U-9947 3HVBPAAN9WG105753</t>
  </si>
  <si>
    <t>U-9948 3HVBPAAN0WG105737</t>
  </si>
  <si>
    <t>U-9949 3HVBPAAN4WG104719</t>
  </si>
  <si>
    <t>U-9950 3HVBPAAN3WG105442</t>
  </si>
  <si>
    <t>U-9951 3HVBPAAN1WG105441</t>
  </si>
  <si>
    <t>U-9952 3HVBPAAN8WG105744</t>
  </si>
  <si>
    <t>U-9953 3HVBPAAN0WG105463</t>
  </si>
  <si>
    <t>U-9954 3HVBPAAN9WG105459</t>
  </si>
  <si>
    <t>U-9955 3HVBPAAN5WG105474</t>
  </si>
  <si>
    <t>U-9956 3HVBPAAN0WG105401</t>
  </si>
  <si>
    <t>U-9957 3HVBPAAN6WG105533</t>
  </si>
  <si>
    <t>U-9958 3HVBPAAN5WG105457</t>
  </si>
  <si>
    <t>U-9959 3HVBPAAN0WG105432</t>
  </si>
  <si>
    <t>U-9960 3HVBPAAN8WG105405</t>
  </si>
  <si>
    <t>U-9961 3HVBPAAN5WG105491</t>
  </si>
  <si>
    <t>'3HVBPAAM3WG105473 U-9962</t>
  </si>
  <si>
    <t>'3HVBPAAM2WG105450 U-9963</t>
  </si>
  <si>
    <t>'3HVBPAAM1WG105472 U-9964</t>
  </si>
  <si>
    <t>'3HVBPAAM2WG105464 U-9965</t>
  </si>
  <si>
    <t>'3HVBPAAM5WG105460 U-9966</t>
  </si>
  <si>
    <t>'3HVBPAAM1WG105732 U-9967</t>
  </si>
  <si>
    <t>'3HVBPAAM0WG105740 U-9968</t>
  </si>
  <si>
    <t>'3HVBPAAM0WG105446 U-9969</t>
  </si>
  <si>
    <t>'3HVBPAAM1WG105455 U-9970</t>
  </si>
  <si>
    <t>'3HVBPAAM4WG105403 U-9971</t>
  </si>
  <si>
    <t>'3HVBPAAM5WG105765 U-9972</t>
  </si>
  <si>
    <t>'3HVBPAAM8WG105503 U-9973</t>
  </si>
  <si>
    <t>'3HVBPAAM8WG105498 U-9974</t>
  </si>
  <si>
    <t>U-9975  3HVBPAAN2XN121189</t>
  </si>
  <si>
    <t>U-9976  3HVBPAANXWG104725</t>
  </si>
  <si>
    <t>U-9977  3HVBPAANXWG105406</t>
  </si>
  <si>
    <t>U-9978  3HVBPAAN5WG105510</t>
  </si>
  <si>
    <t>U-9979  3HVBPAAN2XN121192</t>
  </si>
  <si>
    <t>U-9980  3HVBPAAN2XN121175</t>
  </si>
  <si>
    <t>U-9981  3HVBPAAN1XN121197</t>
  </si>
  <si>
    <t>U-9982  3HVBPAAN4XN121193</t>
  </si>
  <si>
    <t>U-9983  3HVBPAAN9XN121190</t>
  </si>
  <si>
    <t>U-9984  3HVBPAAN4WG105448</t>
  </si>
  <si>
    <t>U-9985  3HVBPAAN7WG105427</t>
  </si>
  <si>
    <t>U-9986  3HVBPAANXXN121196</t>
  </si>
  <si>
    <t>U-9987  3HVBPAAN1WG105522</t>
  </si>
  <si>
    <t>U-9988  3HVBPAAN5WG1054226</t>
  </si>
  <si>
    <t>U-9989  3HVBPAAN8XN121195</t>
  </si>
  <si>
    <t>U-9990  3HVBPAAN6XN121101</t>
  </si>
  <si>
    <t>TRANSPORTE DIESEL VALLARTA (PV9901 A PV-9940)</t>
  </si>
  <si>
    <t>FOT-04,5( 3 CAMARA DIGITAL KODAK C-613,PANTALLA TRIPIE RH-076  PANTALLA COLGAR)  122-064</t>
  </si>
  <si>
    <t xml:space="preserve">                    SISTEMA DE TRANSPORTE COLECTIVO </t>
  </si>
  <si>
    <t>FAX CANNON LASER L80 6 PAG X MIN (ADQUISICIONES) 122-051</t>
  </si>
  <si>
    <t>2 RELOJ CHECADOR MARCA ZK CON SOFWARE INCLUIDO EN GDL Y OTRO EN VTA (122-074)</t>
  </si>
  <si>
    <t>3 AIRE ACONDICIONADO PARA AUDITORIO 122-077</t>
  </si>
  <si>
    <t>MARCA</t>
  </si>
  <si>
    <t>MODELO</t>
  </si>
  <si>
    <t>DINA</t>
  </si>
  <si>
    <t>1999</t>
  </si>
  <si>
    <t>1995</t>
  </si>
  <si>
    <t>1991</t>
  </si>
  <si>
    <t>2009</t>
  </si>
  <si>
    <t>USO</t>
  </si>
  <si>
    <t>HERRAMIENTA DE TRABAJO</t>
  </si>
  <si>
    <t>TRANSPORTE</t>
  </si>
  <si>
    <t>U.5001 SERIE 3HBAVSER0FL669428</t>
  </si>
  <si>
    <t>U.5002 SERIE 3HBAVSER7FL669443</t>
  </si>
  <si>
    <t>U.5003 SERIE 3HBAVSER3FL669441</t>
  </si>
  <si>
    <t>U.5004 SERIE 3HBAVSER4FL669433</t>
  </si>
  <si>
    <t>U.5005 SERIE 3HBAVSER0FL669445</t>
  </si>
  <si>
    <t>U.5006 SERIE 3HBAVSER2FL669432</t>
  </si>
  <si>
    <t>U.5007 SERIE 3HBAVSER1FL669437</t>
  </si>
  <si>
    <t>U.5008 SERIE 3HBAVSER2FL669429</t>
  </si>
  <si>
    <t>U.5009 SERIE 3HBAVSER5FL669425</t>
  </si>
  <si>
    <t xml:space="preserve"> U.5010 SERIE 3HBAVSER3FL669424</t>
  </si>
  <si>
    <t>U.5011 SERIE 3HBAVSER9FL669430</t>
  </si>
  <si>
    <t>U.5012 SERIE 3HBAVSER9FL669427</t>
  </si>
  <si>
    <t>U.5013 SERIE 3HBAVSER7FL669426</t>
  </si>
  <si>
    <t>U.5014 SERIE 3HBAVSER6FL669434</t>
  </si>
  <si>
    <t>U.5015 SERIE 3HBAVSER8FL669435</t>
  </si>
  <si>
    <t>U.5016 SERIE 3HBAVSER2FL669446</t>
  </si>
  <si>
    <t>U.5017 SERIE 3HBAVSER9FL669444</t>
  </si>
  <si>
    <t>U.5018 SERIE 3HBAVSER0FL669431</t>
  </si>
  <si>
    <t>U.5019 SERIE 3HBAVSER5FL669442</t>
  </si>
  <si>
    <t>U.5020 SERIE 3HBAVSERXFL669436</t>
  </si>
  <si>
    <t>U.5021 SERIE 3HBAVSER1FL669597</t>
  </si>
  <si>
    <t>U.5022 SERIE 3HBAVSER0FL669574</t>
  </si>
  <si>
    <t>U.5023 SERIE 3HBAVSER7FL669586</t>
  </si>
  <si>
    <t>U.5024 SERIE 3HBAVSER0FL669591</t>
  </si>
  <si>
    <t>U.5025 SERIE 3HBAVSER3FL669455</t>
  </si>
  <si>
    <t>U.5026 SERIE 3HBAVSER3FL669598</t>
  </si>
  <si>
    <t>U.5027 SERIE 3HBAVSER9FL669573</t>
  </si>
  <si>
    <t>U.5028 SERIE 3HBAVSERXFL669582</t>
  </si>
  <si>
    <t>U.5029 SERIE 3HBAVSER6FL669451</t>
  </si>
  <si>
    <t>U.5030 SERIE 3HBAVSER6FL669580</t>
  </si>
  <si>
    <t>U.5031 SERIE 3HBAVSER0FL669588</t>
  </si>
  <si>
    <t xml:space="preserve">U.5032  SERIE 3HBAVSER8FL669595 </t>
  </si>
  <si>
    <t>U.5033 SERIE 3HBAVSER4FL669450</t>
  </si>
  <si>
    <t>U.5034 SERIE 3HBAVSER6FL669577</t>
  </si>
  <si>
    <t>U.5035 SERIE 3HBAVSER3FL669570</t>
  </si>
  <si>
    <t>U.5036 SERIE 3HBAVSER2FL669592</t>
  </si>
  <si>
    <t>U.5041 SERIE 3HBAVSER9FL669587</t>
  </si>
  <si>
    <t>U.5042 SERIE 3HBVSER1FL669583</t>
  </si>
  <si>
    <t>U.5043 SERIE 3HBAVSER3FL669584</t>
  </si>
  <si>
    <t>U.5044 SERIE 3HBAVSER4FL669593</t>
  </si>
  <si>
    <t>U-5045 SERIE 3HBAVSER5FL669456</t>
  </si>
  <si>
    <t>U- 5046 SERIE 3HBAVSER7FL669460</t>
  </si>
  <si>
    <t>U- 5047 SERIE 3HBAVSER2FL669463</t>
  </si>
  <si>
    <t>U- 5048 SERIE 3HBAVSER2FL669575</t>
  </si>
  <si>
    <t>U- 5049 SERIE 3HBAVSER7FL669457</t>
  </si>
  <si>
    <t>U- 5050 SERIE 3HBAVSER6FL669594</t>
  </si>
  <si>
    <t>U-5051 SERIE 3HBAVSER7FL669572</t>
  </si>
  <si>
    <t>U- 5052 SERIE 3HBAVSER9FL669461</t>
  </si>
  <si>
    <t>U- 5053 SERIE 3HBAVSER0FL669655</t>
  </si>
  <si>
    <t>U- 5054 SERIE 3HBAVSER1FL669454</t>
  </si>
  <si>
    <t>U- 5055 SERIE 3HBAVSER9FL669458</t>
  </si>
  <si>
    <t>U- 5056 SERIE 3HBAVSER0FL669462</t>
  </si>
  <si>
    <t>U- 5057 SERIE 3HBAVSERXFL669453</t>
  </si>
  <si>
    <t>U- 5058 SERIE 3HBAVSER4FL669447</t>
  </si>
  <si>
    <t>U- 5059 SERIE 3HBAVSER8FL669449</t>
  </si>
  <si>
    <t>U- 5060 SERIE 3HBAVSER6FL669465</t>
  </si>
  <si>
    <t>U- 5061 SERIE 3HBAVSER2FL669589</t>
  </si>
  <si>
    <t>U- 5062 SERIE 3HBAVSERXFL669596</t>
  </si>
  <si>
    <t>U- 5063 SERIE 3HBAVSER0FL669459</t>
  </si>
  <si>
    <t>U- 5064 SERIE 3HBAVSER8FL669452</t>
  </si>
  <si>
    <t>U.5037 SERIE 3HBAVSER4FL669660</t>
  </si>
  <si>
    <t>U.5038 SERIE 3HBAVSER8FL669659</t>
  </si>
  <si>
    <t>U.5039 SERIE 3HBAVSER4FL669657</t>
  </si>
  <si>
    <t>U.5040 SERIE 3HBAVSER6FL669658</t>
  </si>
  <si>
    <t>U.5065 SERIE 3HBAVSER7FL669653</t>
  </si>
  <si>
    <t>U.5066 SERIE 3HBAVSER2FL669656</t>
  </si>
  <si>
    <t xml:space="preserve">U.5067 SERIE 3HBAVSER8FL669578 </t>
  </si>
  <si>
    <t>U.5068 SERIE 3HBAVSER1FL669440</t>
  </si>
  <si>
    <t>U.5069 SERIE 3HBAVSER5FL669585</t>
  </si>
  <si>
    <t>U.5070 SERIE 3HBAVSER4FL669464</t>
  </si>
  <si>
    <t>U.5071 SERIE 3HBAVSER9FL669654</t>
  </si>
  <si>
    <t>U.5072 SERIE 3HBAVSER5FL669652</t>
  </si>
  <si>
    <t>U.5073 SERIE 3HBAVSER5FL669571</t>
  </si>
  <si>
    <t>U.5074 SERIE 3HBAVSER6FL669448</t>
  </si>
  <si>
    <t>U.5075 SERIE 3HBAVSER4FL669576</t>
  </si>
  <si>
    <t>U.5076 SERIE 3HBAVSERXFL669579</t>
  </si>
  <si>
    <t>U.5077 SERIE 3HBAVSER6FL669661</t>
  </si>
  <si>
    <t xml:space="preserve">U.5078 SERIE 3HBAVSER8FL669581 </t>
  </si>
  <si>
    <t>U.5079 SERIE 3HBAVSER5FL669599</t>
  </si>
  <si>
    <t>U.5080 SERIE 3HBAVSER7FL705938</t>
  </si>
  <si>
    <t>FAX BBROTHER 2840</t>
  </si>
  <si>
    <t>masa</t>
  </si>
  <si>
    <t>somex</t>
  </si>
  <si>
    <t>INTERNATIONAL</t>
  </si>
  <si>
    <t>2007</t>
  </si>
  <si>
    <t>MRCEDES-BENZ</t>
  </si>
  <si>
    <t>2010</t>
  </si>
  <si>
    <t>2015</t>
  </si>
  <si>
    <t>NETO</t>
  </si>
  <si>
    <t xml:space="preserve">                   DE LA ZONA METROPOLITANA</t>
  </si>
  <si>
    <t>traficos</t>
  </si>
  <si>
    <t>ENTREPAÑOS CON MENSULA</t>
  </si>
  <si>
    <t>gafettes</t>
  </si>
  <si>
    <t>subrogado</t>
  </si>
  <si>
    <t>servicios generales</t>
  </si>
  <si>
    <t>Gerencia tecnica</t>
  </si>
  <si>
    <t>Gerencia finanzas</t>
  </si>
  <si>
    <t>VIGILANCIA</t>
  </si>
  <si>
    <t>ingresos</t>
  </si>
  <si>
    <t>RECURSOS HUMANOS</t>
  </si>
  <si>
    <t>CONTROL INTERNO</t>
  </si>
  <si>
    <t>ALMACEN GENERAL</t>
  </si>
  <si>
    <t>juridico</t>
  </si>
  <si>
    <t>CAMARA DIGITAL CREATIVE</t>
  </si>
  <si>
    <t>SINIESTROS</t>
  </si>
  <si>
    <t>Gerencia Administrativa</t>
  </si>
  <si>
    <t>Contraloria Interna</t>
  </si>
  <si>
    <t>Gerencia Subrogado</t>
  </si>
  <si>
    <t>Direccion General</t>
  </si>
  <si>
    <t>Gerncia Administrativa</t>
  </si>
  <si>
    <t>Gerencia Juridico</t>
  </si>
  <si>
    <t>Gerencia Finanzas</t>
  </si>
  <si>
    <t>Puerto Vallarta</t>
  </si>
  <si>
    <t>VALLARTA</t>
  </si>
  <si>
    <t>RH0151 Y 0152 2 RELOGES CHECADOR ZK  MODELO X-629</t>
  </si>
  <si>
    <t>AIRE ACONDICIONADO TIPO MINISPLET PARA SALA VIDEO</t>
  </si>
  <si>
    <t>RELOJ CHECADOR DE HUELLA DIGITAL</t>
  </si>
  <si>
    <t>ARCHIVERO VERTICAL 4 GABETAS</t>
  </si>
  <si>
    <t>AUTLAN JALISCO (ENFRIADOR AGUA)</t>
  </si>
  <si>
    <t>DIRECION(SILLON)</t>
  </si>
  <si>
    <t>TRAFICO DIESEL(VENTILADOR)</t>
  </si>
  <si>
    <t>JURIDICO(SALA AZUL)</t>
  </si>
  <si>
    <t>DEPARTAMENTO DE PUBLICIDAD(VENTILADOR)</t>
  </si>
  <si>
    <t>VIGILANCIA(BANCAS)</t>
  </si>
  <si>
    <t>VARIOS(VENTILADOR)</t>
  </si>
  <si>
    <t>PLANEACION Y PROYECTOS(PINTARON)</t>
  </si>
  <si>
    <t>ALMACEN D-3 (PINTARRON CORCHO)</t>
  </si>
  <si>
    <t>ALMACEN D-4 (PEDESTAL)</t>
  </si>
  <si>
    <t>LINEAS ELEVADAS (AMPLIFICADOR)</t>
  </si>
  <si>
    <t>ALMACEN DE PAPELERIA (SILLA)</t>
  </si>
  <si>
    <t>INFORMATICA (VENTILADOR)</t>
  </si>
  <si>
    <t>LABORATORIO ELECTRONICO (VENTILADOR)</t>
  </si>
  <si>
    <t>SUBROGADO (SILLA)</t>
  </si>
  <si>
    <t>RECURSOS HUMANOS (ALARMA DE VISITAS)</t>
  </si>
  <si>
    <t>GCIA. MTTO. Y SERVICIOS (TELEFONO)</t>
  </si>
  <si>
    <t>ACTIVOS FIJOS Y COMBUSTIBLE (LOCKER)</t>
  </si>
  <si>
    <t>MANTENIMIENTO (LOCKER)</t>
  </si>
  <si>
    <t>INGRESOS (VENTILADOR)</t>
  </si>
  <si>
    <t>FECHA ADQUISICION</t>
  </si>
  <si>
    <t>AREA RESGUARDO</t>
  </si>
  <si>
    <t>DE LA ZONA METROPOLITANA</t>
  </si>
  <si>
    <t xml:space="preserve">SISTEMA DE TRANSPORTE COLECTIVO </t>
  </si>
  <si>
    <t xml:space="preserve">TIPO </t>
  </si>
  <si>
    <t>MIDIBUS</t>
  </si>
  <si>
    <t>COLOR</t>
  </si>
  <si>
    <t>BLANCO/AZUL</t>
  </si>
  <si>
    <t>NO ESPECIFICADO</t>
  </si>
  <si>
    <t>AUTOBUS</t>
  </si>
  <si>
    <t>URBANO</t>
  </si>
  <si>
    <t>PANORAMICO</t>
  </si>
  <si>
    <t>RESGUARDADO</t>
  </si>
  <si>
    <t>GERENCIA TECNICA</t>
  </si>
  <si>
    <t>PUERTO VALLARTA</t>
  </si>
  <si>
    <t xml:space="preserve"> DE LA ZONA METROPOLITANA</t>
  </si>
  <si>
    <t xml:space="preserve"> SISTEMA DE TRANSPORTE COLECTIVO </t>
  </si>
  <si>
    <t>IMPRESOTA LASER JET 1100 HP</t>
  </si>
  <si>
    <t>IMPRESORA LASER 1100 (f/2657 libra sistemas)</t>
  </si>
  <si>
    <t>'5 EQuipo BEAPRO2 MONITOREO P/UNIDADESf/34,35 idear</t>
  </si>
  <si>
    <t>NO BREAK SOLA BASIC MICRO SR 2001</t>
  </si>
  <si>
    <t>IMPRESORA EPSON LQ 2180</t>
  </si>
  <si>
    <t>IMPRESORA HP LASER JET 4200</t>
  </si>
  <si>
    <t>SERVIDOR DELL MOD. POWEREDGE 2800</t>
  </si>
  <si>
    <t xml:space="preserve">2 EQUIPOS DE COMPUTO CITRON  Y MONITOR SAMSUN BEA </t>
  </si>
  <si>
    <t xml:space="preserve">MONITOR CTR 17 BEIGE SAMSUNG 793V SERIE </t>
  </si>
  <si>
    <t>CP ENSAMBALDA E IMPRESORA HP 6980 f/15081 DAFCOM)</t>
  </si>
  <si>
    <t>COMPUTADORA PORTATIL SONY VAIO VGN-C140F</t>
  </si>
  <si>
    <t>2 IMPRESORAS HP LASER JET P2015</t>
  </si>
  <si>
    <t>4 COMPUTADORAS MCA DELL</t>
  </si>
  <si>
    <t>MONITOR LG L17186 (BN) LCD FLATRON NEGRO</t>
  </si>
  <si>
    <t>IMPRESORA EPSON FX-890 9 PINES 10" Y CABLES USB</t>
  </si>
  <si>
    <t>3 IMPRESORAS HP DESKJET 6980</t>
  </si>
  <si>
    <t>NETBOOK LENOVO THINKPAD R60E (F/61334 CRECE)</t>
  </si>
  <si>
    <t>6 EQUIPO DE COMPUTO  INTEL CORE  2 QUAD Q6600META MARKET</t>
  </si>
  <si>
    <t>RADIO BASE MULTICANAL SISTEMA BEA</t>
  </si>
  <si>
    <t>4 EQUIPOS DE COMPUTO (bea,direccion,g.admva)</t>
  </si>
  <si>
    <t>EQUIPO COMPUTO FZAS</t>
  </si>
  <si>
    <t>EQUPO COMPUTO RECAUDACION</t>
  </si>
  <si>
    <t>SWITCH DESKTOP DE 24 PUERTOS PERP LINKS sistemas</t>
  </si>
  <si>
    <t>2 EQUIPOS DE COMPUTO COMPLETOS (comunicación)</t>
  </si>
  <si>
    <t>3 IMPRESORA LASERJET HP P1505 (l.elevadas)</t>
  </si>
  <si>
    <t>IMPRESORA LASERJET CP1515N (subrogado</t>
  </si>
  <si>
    <t>2 NO BREAK SOLA BASIC 800VA</t>
  </si>
  <si>
    <t>PROYECTOR SONY CW125LCD, LAPTOP TOSHIBA TECRA A10-SP580</t>
  </si>
  <si>
    <t xml:space="preserve"> PROYECTOR SONY LAP TOSHIBA TECRA A105P580 2/CD2DUOP (gciatecnica)</t>
  </si>
  <si>
    <t>EQUIPO DE CP PARA ADAPTAR SERVIDOR conTabilida</t>
  </si>
  <si>
    <t>IMPRESORA LASERJET COLOR hp cp2020 (sistemas)</t>
  </si>
  <si>
    <t>IMPRESORA HP LASER JET P4014N (nominas</t>
  </si>
  <si>
    <t>COMPUTADORA HP DX2400DUAL CORE NEGRA INGRESOS</t>
  </si>
  <si>
    <t>SERVIDOR  HP (DONATIVO F/229)</t>
  </si>
  <si>
    <t>12 COMPUTADORAS LANIX MODELO CORP 4050 (F/919 ISD)</t>
  </si>
  <si>
    <t>3 COMPUTADORAS LAP TOP LANIX MOD. NEURON LX90M (F/918 ISD)</t>
  </si>
  <si>
    <t>3 COMPUTADORAS LANIX MOD. 4050 (F/957  ISD)</t>
  </si>
  <si>
    <t>8 equipos computo lanix isd</t>
  </si>
  <si>
    <t>DONACION 3 EQ. COMPUTO P/SUBROGADO</t>
  </si>
  <si>
    <t>PLOTTER DE CORTE DE 125 CMS</t>
  </si>
  <si>
    <t>impresora hp laserjet chgs358528</t>
  </si>
  <si>
    <t>3 COMPUTADORAS HP COMPAQ 3MONITOR Y 3 NOBRAKE</t>
  </si>
  <si>
    <t>3 IMPRESORAS HP COMPUTER LAND</t>
  </si>
  <si>
    <t>IMPRESORA HP2035</t>
  </si>
  <si>
    <t>IMPRESORA HP 4014</t>
  </si>
  <si>
    <t>COMPUTADORA HACER VX490G MONITOR HACER</t>
  </si>
  <si>
    <t>ROTOMARTILLO</t>
  </si>
  <si>
    <t>IMPRESORA HP</t>
  </si>
  <si>
    <t>PC ESCRITORIO LANIXY MONITOR</t>
  </si>
  <si>
    <t>IMPRESORA HPLASERJET P2035N</t>
  </si>
  <si>
    <t>3 COMPUTADORAS LANIX 4180  Y 2 MONITOR LANIX LX185</t>
  </si>
  <si>
    <t>EQUIPO DE SONIDO PARA AUDITORIO</t>
  </si>
  <si>
    <t>CAMARA CIRCUITO CERRADO PARA D-1</t>
  </si>
  <si>
    <t>COMPUTADORA HP 6200 SFF CORE I3(MONITOR,</t>
  </si>
  <si>
    <t>COMPUTADORA CORELL</t>
  </si>
  <si>
    <t>THINKCENTRE M90 CORE SER. SMJNAWW8</t>
  </si>
  <si>
    <t>CAMARA CPCAM ALMACEN MIRLO (FILMADORA)</t>
  </si>
  <si>
    <t>IMPRESORA HP 4014N ( P/CONTABILIDAD)</t>
  </si>
  <si>
    <t>MONITOR GRANDE PARA SISTEMAS</t>
  </si>
  <si>
    <t>COMPUTADORA THINKCENTRE M-90</t>
  </si>
  <si>
    <t>2 COMPIUTADORAS HP COMPAQ 6200 SFF COREI13</t>
  </si>
  <si>
    <t>2 COMPUTADORAS THINKCENTRE</t>
  </si>
  <si>
    <t>IMPRESORA HP (ADQUISICIONES)</t>
  </si>
  <si>
    <t>CELULAR IPHONE4 (para director)</t>
  </si>
  <si>
    <t>IMPRESORA LASERJET</t>
  </si>
  <si>
    <t>impresora hp 2035</t>
  </si>
  <si>
    <t>IPAD 3 WI-FI 4G 64GB BLACK-SPA (Director)</t>
  </si>
  <si>
    <t>2 impresoras epson LX-300+II (SBGADO Y FZAS)</t>
  </si>
  <si>
    <t>IMPRESORA EPSON FX-890</t>
  </si>
  <si>
    <t>COMPUTADORA ESCRITORIO LENOVO PARA RH</t>
  </si>
  <si>
    <t>VIDEOPROYECTOR SONY</t>
  </si>
  <si>
    <t>6 MONITORES PARA CONTABILIDAD</t>
  </si>
  <si>
    <t xml:space="preserve">IMPRESORA LASERJET </t>
  </si>
  <si>
    <t>PISTOLA DE CALOR</t>
  </si>
  <si>
    <t>IMPRESORA DE GAFETTE</t>
  </si>
  <si>
    <t>CAMARA DIGITAL SX500 IS (Para sistemas)</t>
  </si>
  <si>
    <t>SWITCH DESKTOP DE 50 PUERTOS CISCO sistemas</t>
  </si>
  <si>
    <t>SWITCH DESKTOP DE 16 PUERTOS p/ g.tecnica y compras</t>
  </si>
  <si>
    <t>2 IMPRESORAS HP M601N</t>
  </si>
  <si>
    <t>IMPRESORA HP P2035 VALLARTA BEA</t>
  </si>
  <si>
    <t>2 equipos computo completos</t>
  </si>
  <si>
    <t>equipo de computo ,completo</t>
  </si>
  <si>
    <t>equipo mde computo y escaner</t>
  </si>
  <si>
    <t>P-6707 IMPRESORA BADGY EVOLIS</t>
  </si>
  <si>
    <t>CAMARA DIGITAL SONY DSC-WX60 (SINIESTROS)</t>
  </si>
  <si>
    <t>CAMARA DIGITAL SONY DSC-WX80 (SINIESTROS)</t>
  </si>
  <si>
    <t>TV E-LED TOSHIBA 50L2400M 50" (BEA)</t>
  </si>
  <si>
    <t>LAPTOP HP 14"-R018LA BLANCA (BEA)</t>
  </si>
  <si>
    <t>'10 MONITOR SAMSUNG 27" MONITOREA BEA</t>
  </si>
  <si>
    <t>CPU PROCESADOR INTER COREL SER.SN143640044650 NOMI</t>
  </si>
  <si>
    <t>APC SMART AS1440213889 SISTEMAS SERVIDOR</t>
  </si>
  <si>
    <t>CPU PARA  AREA RECAUDACION</t>
  </si>
  <si>
    <t>CPU MONITOREO BEA RGDO.6694</t>
  </si>
  <si>
    <t>MONITOREO BEA RESGUARDO 6695</t>
  </si>
  <si>
    <t>MONITOREO BEZ RESGUARDO 6696</t>
  </si>
  <si>
    <t>MONITOREO BEA RESGUARDO 6697</t>
  </si>
  <si>
    <t>MONITORES BEA RESGUARDO 6698</t>
  </si>
  <si>
    <t>KIT EQUIPO DE COMPUTO ALMAACEN RESGUARDO 6687</t>
  </si>
  <si>
    <t>LAPTOP PARA CONTABILIDAD</t>
  </si>
  <si>
    <t>R/6793 LAPTOP 8 GB RAM SER.NXV9ZAL0015121D8007600</t>
  </si>
  <si>
    <t>IMPRESORA FX-890 (SERIE NZBY1109769)MEA-515-102</t>
  </si>
  <si>
    <t>IMPRESORA FX-890 SER NZBY117922 (MEA-515-104)</t>
  </si>
  <si>
    <t>30/May/2014</t>
  </si>
  <si>
    <t>07/May/2014</t>
  </si>
  <si>
    <t>29/ago/2014</t>
  </si>
  <si>
    <t>13/octubre/2014</t>
  </si>
  <si>
    <t>31/Dic/2014</t>
  </si>
  <si>
    <t>14/Ene/2015</t>
  </si>
  <si>
    <t>31/Mar/2015</t>
  </si>
  <si>
    <t>12/Jun/2015</t>
  </si>
  <si>
    <t>12/AGO/2015</t>
  </si>
  <si>
    <t>19/Oct/2015</t>
  </si>
  <si>
    <t>11/Dic/2015</t>
  </si>
  <si>
    <t>SISTEMAS</t>
  </si>
  <si>
    <t xml:space="preserve">  INVENTARIO EQ. DE TRANSPORTE DIESEL 20¨S AL 31  DE DICIEMBRE 2015</t>
  </si>
  <si>
    <t xml:space="preserve"> INVENTARIO EQ. DE TRANSPORTE ELECTRICO AL 31 DICIEMBRE 2015</t>
  </si>
  <si>
    <t>INVENTARIO EQ. DE TRANSPORTE DIESEL 22¨S AL 31 DE DICIEMBRE 2015</t>
  </si>
  <si>
    <t>INVENTARIO EQ. DE TRANSPORTE DIESEL 21¨S AL 31 DE DICIEMBRE 2015</t>
  </si>
  <si>
    <t>INVENTARIO EQ. DE TRANSPORTE DIESEL 99,60 Y 50S AL 31 DE DICIEMBRE 2015</t>
  </si>
  <si>
    <t>VERDE</t>
  </si>
  <si>
    <t>INVENTARIO TRANSPORTE DIESEL UNIDADES 2015 AL 31 DE DICIEMBRE 2015</t>
  </si>
  <si>
    <t xml:space="preserve">INVENTARIO MOBILIARIO Y EQUIPO DE OFICINA AL 31 DE DICIEMBRE 2015 </t>
  </si>
  <si>
    <t xml:space="preserve">INVENTARIO MOBILIARIO Y EQUIPO DE COMPUTO AL 31 DE DICIEMBRE 2015 </t>
  </si>
  <si>
    <t xml:space="preserve"> INVENTARIO EQ. DE TRANSPORTE ELECTRICO AL 31 DICIEMBRE 2014</t>
  </si>
  <si>
    <t xml:space="preserve">  INVENTARIO EQ. DE TRANSPORTE DIESEL 20¨S AL 31  DE DICIEMBRE 2014</t>
  </si>
  <si>
    <t>INVENTARIO EQ. DE TRANSPORTE DIESEL 22¨S AL 31 DE DICIEMBRE 2014</t>
  </si>
  <si>
    <t>INVENTARIO EQ. DE TRANSPORTE DIESEL 21¨S AL 31 DE DICIEMBRE 2014</t>
  </si>
  <si>
    <t>INVENTARIO EQ. DE TRANSPORTE DIESEL 99,60 Y 50S AL 31 DE DICIEMBRE 2014</t>
  </si>
  <si>
    <t>INVENTARIO TRANSPORTE DIESEL UNIDADES 2015 AL 31 DE DICIEMBRE 2014</t>
  </si>
  <si>
    <t>INVENTARIO MOBILIARIO Y EQUIPO DE OFICINA AL 31 DE DICIEMBRE 2014</t>
  </si>
  <si>
    <t>ESCRITORIO SECRETARIAL (122-040)</t>
  </si>
  <si>
    <t>FAX VALLARTA (122-040)</t>
  </si>
  <si>
    <t>2 calculadoras olympia5212 (122-040)</t>
  </si>
  <si>
    <t>SILLON EJE. EN VINIL RESP. CHICO (122-040)</t>
  </si>
  <si>
    <t>SILLA SECRETARIAL (122-040)</t>
  </si>
  <si>
    <t>2 SILLAS SECRETARIAL (122-040)</t>
  </si>
  <si>
    <t>mueble de madera con un entrepaño (122-040)</t>
  </si>
  <si>
    <t>COMPUTADORTA COMPUAR 486</t>
  </si>
  <si>
    <t xml:space="preserve"> INVENTARIO EQ. DE TRANSPORTE ELECTRICO AL 31 DICIEMBRE 2013</t>
  </si>
  <si>
    <t xml:space="preserve">  INVENTARIO EQ. DE TRANSPORTE DIESEL 20¨S AL 31  DE DICIEMBRE 2013</t>
  </si>
  <si>
    <t>INVENTARIO EQ. DE TRANSPORTE DIESEL 22¨S AL 31 DE DICIEMBRE 2013</t>
  </si>
  <si>
    <t>INVENTARIO EQ. DE TRANSPORTE DIESEL 21¨S AL 31 DE DICIEMBRE 2013</t>
  </si>
  <si>
    <t>INVENTARIO EQ. DE TRANSPORTE DIESEL 99,60 Y 50S AL 31 DE DICIEMBRE 2013</t>
  </si>
  <si>
    <t>INVENTARIO MOBILIARIO Y EQUIPO DE OFICINA AL 31 DE DICIEMBRE 2013</t>
  </si>
  <si>
    <t xml:space="preserve">INVENTARIO MOBILIARIO Y EQUIPO DE COMPUTO AL 31 DE DICIEMBRE 2014 </t>
  </si>
  <si>
    <t>INVENTARIO MOBILIARIO Y EQUIPO DE COMPUTO AL 31 DE DICIEMBRE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</si>
</sst>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[Red]\-#,##0.00\ "/>
    <numFmt numFmtId="165" formatCode="[$-80A]d&quot; de &quot;mmmm&quot; de &quot;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Tahoma"/>
      <family val="2"/>
    </font>
    <font>
      <sz val="10"/>
      <name val="Tahoma"/>
      <family val="2"/>
    </font>
    <font>
      <sz val="10"/>
      <color indexed="8"/>
      <name val="Arial"/>
      <family val="2"/>
    </font>
    <font>
      <b/>
      <sz val="10"/>
      <name val="Tahoma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indexed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1">
    <xf numFmtId="0" fontId="0" fillId="0" borderId="0" xfId="0"/>
    <xf numFmtId="4" fontId="9" fillId="3" borderId="7" xfId="0" applyNumberFormat="1" applyFont="1" applyFill="1" applyBorder="1" applyAlignment="1">
      <alignment horizontal="right" vertical="top"/>
    </xf>
    <xf numFmtId="43" fontId="0" fillId="0" borderId="0" xfId="1" applyFont="1" applyBorder="1"/>
    <xf numFmtId="164" fontId="0" fillId="0" borderId="0" xfId="0" applyNumberFormat="1" applyBorder="1"/>
    <xf numFmtId="164" fontId="0" fillId="0" borderId="7" xfId="0" applyNumberFormat="1" applyBorder="1"/>
    <xf numFmtId="164" fontId="2" fillId="0" borderId="0" xfId="0" applyNumberFormat="1" applyFont="1" applyBorder="1"/>
    <xf numFmtId="43" fontId="8" fillId="0" borderId="7" xfId="1" applyFont="1" applyBorder="1"/>
    <xf numFmtId="0" fontId="0" fillId="0" borderId="7" xfId="0" applyBorder="1"/>
    <xf numFmtId="43" fontId="8" fillId="0" borderId="7" xfId="1" applyFont="1" applyBorder="1" applyAlignment="1"/>
    <xf numFmtId="43" fontId="0" fillId="0" borderId="0" xfId="0" applyNumberFormat="1"/>
    <xf numFmtId="43" fontId="2" fillId="0" borderId="0" xfId="0" applyNumberFormat="1" applyFont="1"/>
    <xf numFmtId="0" fontId="5" fillId="0" borderId="0" xfId="0" applyFont="1" applyFill="1" applyBorder="1" applyAlignment="1">
      <alignment horizontal="left"/>
    </xf>
    <xf numFmtId="43" fontId="10" fillId="0" borderId="0" xfId="1" applyFont="1" applyBorder="1" applyAlignment="1"/>
    <xf numFmtId="4" fontId="2" fillId="0" borderId="0" xfId="0" applyNumberFormat="1" applyFont="1"/>
    <xf numFmtId="0" fontId="0" fillId="0" borderId="0" xfId="0" applyFill="1"/>
    <xf numFmtId="164" fontId="0" fillId="0" borderId="7" xfId="0" applyNumberFormat="1" applyFill="1" applyBorder="1"/>
    <xf numFmtId="0" fontId="0" fillId="0" borderId="0" xfId="0" applyBorder="1"/>
    <xf numFmtId="49" fontId="9" fillId="3" borderId="14" xfId="0" applyNumberFormat="1" applyFont="1" applyFill="1" applyBorder="1" applyAlignment="1">
      <alignment horizontal="left" vertical="top"/>
    </xf>
    <xf numFmtId="49" fontId="9" fillId="3" borderId="16" xfId="0" applyNumberFormat="1" applyFont="1" applyFill="1" applyBorder="1" applyAlignment="1">
      <alignment horizontal="left" vertical="top"/>
    </xf>
    <xf numFmtId="0" fontId="0" fillId="0" borderId="0" xfId="0"/>
    <xf numFmtId="0" fontId="0" fillId="0" borderId="0" xfId="0"/>
    <xf numFmtId="0" fontId="0" fillId="0" borderId="7" xfId="0" applyFill="1" applyBorder="1"/>
    <xf numFmtId="4" fontId="0" fillId="0" borderId="7" xfId="1" applyNumberFormat="1" applyFont="1" applyFill="1" applyBorder="1" applyAlignment="1">
      <alignment horizontal="right"/>
    </xf>
    <xf numFmtId="4" fontId="0" fillId="0" borderId="7" xfId="0" applyNumberFormat="1" applyFill="1" applyBorder="1" applyAlignment="1">
      <alignment horizontal="right"/>
    </xf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0" fillId="0" borderId="0" xfId="0"/>
    <xf numFmtId="49" fontId="12" fillId="3" borderId="12" xfId="0" applyNumberFormat="1" applyFont="1" applyFill="1" applyBorder="1" applyAlignment="1">
      <alignment horizontal="left" vertical="top"/>
    </xf>
    <xf numFmtId="49" fontId="12" fillId="3" borderId="14" xfId="0" applyNumberFormat="1" applyFont="1" applyFill="1" applyBorder="1" applyAlignment="1">
      <alignment horizontal="left" vertical="top"/>
    </xf>
    <xf numFmtId="49" fontId="12" fillId="3" borderId="16" xfId="0" applyNumberFormat="1" applyFont="1" applyFill="1" applyBorder="1" applyAlignment="1">
      <alignment horizontal="left" vertical="top"/>
    </xf>
    <xf numFmtId="49" fontId="9" fillId="3" borderId="12" xfId="0" applyNumberFormat="1" applyFont="1" applyFill="1" applyBorder="1" applyAlignment="1">
      <alignment horizontal="left" vertical="top"/>
    </xf>
    <xf numFmtId="0" fontId="5" fillId="0" borderId="12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0" fontId="0" fillId="0" borderId="21" xfId="0" applyBorder="1"/>
    <xf numFmtId="0" fontId="0" fillId="0" borderId="22" xfId="0" applyBorder="1"/>
    <xf numFmtId="49" fontId="0" fillId="0" borderId="0" xfId="0" applyNumberFormat="1" applyBorder="1"/>
    <xf numFmtId="0" fontId="0" fillId="0" borderId="0" xfId="0" applyFill="1" applyBorder="1"/>
    <xf numFmtId="49" fontId="0" fillId="5" borderId="9" xfId="0" applyNumberFormat="1" applyFill="1" applyBorder="1" applyAlignment="1">
      <alignment horizontal="center"/>
    </xf>
    <xf numFmtId="49" fontId="0" fillId="5" borderId="24" xfId="0" applyNumberFormat="1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14" fontId="0" fillId="5" borderId="24" xfId="0" applyNumberFormat="1" applyFill="1" applyBorder="1" applyAlignment="1">
      <alignment horizontal="center"/>
    </xf>
    <xf numFmtId="14" fontId="0" fillId="5" borderId="2" xfId="0" applyNumberFormat="1" applyFill="1" applyBorder="1" applyAlignment="1">
      <alignment horizontal="center"/>
    </xf>
    <xf numFmtId="15" fontId="0" fillId="0" borderId="7" xfId="0" applyNumberFormat="1" applyFill="1" applyBorder="1" applyAlignment="1">
      <alignment horizontal="center"/>
    </xf>
    <xf numFmtId="4" fontId="0" fillId="0" borderId="7" xfId="0" applyNumberFormat="1" applyFill="1" applyBorder="1"/>
    <xf numFmtId="14" fontId="0" fillId="0" borderId="7" xfId="0" applyNumberFormat="1" applyFill="1" applyBorder="1" applyAlignment="1">
      <alignment horizontal="center"/>
    </xf>
    <xf numFmtId="43" fontId="0" fillId="0" borderId="7" xfId="1" applyFont="1" applyFill="1" applyBorder="1"/>
    <xf numFmtId="4" fontId="4" fillId="0" borderId="7" xfId="1" applyNumberFormat="1" applyFont="1" applyFill="1" applyBorder="1"/>
    <xf numFmtId="165" fontId="0" fillId="0" borderId="0" xfId="0" applyNumberFormat="1" applyBorder="1"/>
    <xf numFmtId="165" fontId="0" fillId="0" borderId="7" xfId="1" applyNumberFormat="1" applyFont="1" applyBorder="1"/>
    <xf numFmtId="165" fontId="0" fillId="0" borderId="7" xfId="0" applyNumberFormat="1" applyBorder="1"/>
    <xf numFmtId="165" fontId="0" fillId="0" borderId="0" xfId="0" applyNumberFormat="1"/>
    <xf numFmtId="165" fontId="2" fillId="0" borderId="0" xfId="0" applyNumberFormat="1" applyFont="1" applyBorder="1"/>
    <xf numFmtId="165" fontId="2" fillId="0" borderId="0" xfId="0" applyNumberFormat="1" applyFont="1"/>
    <xf numFmtId="165" fontId="10" fillId="0" borderId="0" xfId="1" applyNumberFormat="1" applyFont="1" applyBorder="1" applyAlignment="1"/>
    <xf numFmtId="165" fontId="9" fillId="3" borderId="0" xfId="0" applyNumberFormat="1" applyFont="1" applyFill="1" applyBorder="1" applyAlignment="1">
      <alignment horizontal="right" vertical="top"/>
    </xf>
    <xf numFmtId="165" fontId="11" fillId="3" borderId="0" xfId="0" applyNumberFormat="1" applyFont="1" applyFill="1" applyBorder="1" applyAlignment="1">
      <alignment horizontal="right" vertical="top"/>
    </xf>
    <xf numFmtId="43" fontId="0" fillId="0" borderId="12" xfId="1" applyFont="1" applyBorder="1"/>
    <xf numFmtId="43" fontId="0" fillId="0" borderId="19" xfId="1" applyFont="1" applyBorder="1"/>
    <xf numFmtId="165" fontId="0" fillId="0" borderId="19" xfId="1" applyNumberFormat="1" applyFont="1" applyBorder="1"/>
    <xf numFmtId="0" fontId="0" fillId="0" borderId="19" xfId="0" applyBorder="1"/>
    <xf numFmtId="0" fontId="0" fillId="0" borderId="13" xfId="0" applyBorder="1"/>
    <xf numFmtId="43" fontId="0" fillId="0" borderId="14" xfId="1" applyFont="1" applyBorder="1"/>
    <xf numFmtId="0" fontId="0" fillId="0" borderId="15" xfId="0" applyBorder="1"/>
    <xf numFmtId="43" fontId="5" fillId="0" borderId="14" xfId="1" applyFont="1" applyBorder="1"/>
    <xf numFmtId="43" fontId="5" fillId="0" borderId="14" xfId="1" applyFont="1" applyFill="1" applyBorder="1"/>
    <xf numFmtId="43" fontId="0" fillId="0" borderId="16" xfId="1" applyFont="1" applyBorder="1"/>
    <xf numFmtId="164" fontId="0" fillId="0" borderId="17" xfId="0" applyNumberFormat="1" applyBorder="1"/>
    <xf numFmtId="165" fontId="0" fillId="0" borderId="17" xfId="0" applyNumberFormat="1" applyBorder="1"/>
    <xf numFmtId="0" fontId="0" fillId="0" borderId="17" xfId="0" applyBorder="1"/>
    <xf numFmtId="0" fontId="0" fillId="0" borderId="18" xfId="0" applyBorder="1"/>
    <xf numFmtId="0" fontId="3" fillId="0" borderId="4" xfId="0" applyFont="1" applyFill="1" applyBorder="1" applyAlignment="1">
      <alignment horizontal="center"/>
    </xf>
    <xf numFmtId="49" fontId="7" fillId="0" borderId="12" xfId="0" applyNumberFormat="1" applyFont="1" applyBorder="1" applyAlignment="1">
      <alignment horizontal="left"/>
    </xf>
    <xf numFmtId="43" fontId="8" fillId="0" borderId="19" xfId="1" applyFont="1" applyBorder="1"/>
    <xf numFmtId="165" fontId="0" fillId="0" borderId="19" xfId="0" applyNumberFormat="1" applyBorder="1"/>
    <xf numFmtId="49" fontId="7" fillId="0" borderId="14" xfId="0" applyNumberFormat="1" applyFont="1" applyBorder="1" applyAlignment="1">
      <alignment horizontal="left"/>
    </xf>
    <xf numFmtId="0" fontId="0" fillId="0" borderId="15" xfId="0" applyFill="1" applyBorder="1"/>
    <xf numFmtId="49" fontId="8" fillId="0" borderId="14" xfId="0" applyNumberFormat="1" applyFont="1" applyBorder="1" applyAlignment="1">
      <alignment horizontal="left"/>
    </xf>
    <xf numFmtId="49" fontId="7" fillId="0" borderId="16" xfId="0" applyNumberFormat="1" applyFont="1" applyBorder="1" applyAlignment="1">
      <alignment horizontal="left"/>
    </xf>
    <xf numFmtId="43" fontId="8" fillId="0" borderId="17" xfId="1" applyFont="1" applyBorder="1"/>
    <xf numFmtId="0" fontId="0" fillId="0" borderId="18" xfId="0" applyFill="1" applyBorder="1"/>
    <xf numFmtId="165" fontId="3" fillId="0" borderId="0" xfId="0" applyNumberFormat="1" applyFont="1" applyFill="1" applyBorder="1" applyAlignment="1">
      <alignment horizontal="center"/>
    </xf>
    <xf numFmtId="4" fontId="3" fillId="0" borderId="22" xfId="1" applyNumberFormat="1" applyFont="1" applyFill="1" applyBorder="1" applyAlignment="1">
      <alignment horizontal="right"/>
    </xf>
    <xf numFmtId="165" fontId="4" fillId="0" borderId="22" xfId="1" applyNumberFormat="1" applyFont="1" applyFill="1" applyBorder="1" applyAlignment="1">
      <alignment horizontal="right"/>
    </xf>
    <xf numFmtId="0" fontId="0" fillId="0" borderId="23" xfId="0" applyFill="1" applyBorder="1"/>
    <xf numFmtId="165" fontId="8" fillId="0" borderId="7" xfId="1" applyNumberFormat="1" applyFont="1" applyBorder="1" applyAlignment="1"/>
    <xf numFmtId="43" fontId="8" fillId="0" borderId="19" xfId="1" applyFont="1" applyBorder="1" applyAlignment="1"/>
    <xf numFmtId="165" fontId="8" fillId="0" borderId="19" xfId="1" applyNumberFormat="1" applyFont="1" applyBorder="1" applyAlignment="1"/>
    <xf numFmtId="43" fontId="8" fillId="0" borderId="17" xfId="1" applyFont="1" applyBorder="1" applyAlignment="1"/>
    <xf numFmtId="165" fontId="8" fillId="0" borderId="17" xfId="1" applyNumberFormat="1" applyFont="1" applyBorder="1" applyAlignment="1"/>
    <xf numFmtId="49" fontId="9" fillId="3" borderId="27" xfId="0" applyNumberFormat="1" applyFont="1" applyFill="1" applyBorder="1" applyAlignment="1">
      <alignment horizontal="left" vertical="top"/>
    </xf>
    <xf numFmtId="4" fontId="11" fillId="3" borderId="28" xfId="0" applyNumberFormat="1" applyFont="1" applyFill="1" applyBorder="1" applyAlignment="1">
      <alignment horizontal="right" vertical="top"/>
    </xf>
    <xf numFmtId="165" fontId="9" fillId="3" borderId="7" xfId="0" applyNumberFormat="1" applyFont="1" applyFill="1" applyBorder="1" applyAlignment="1">
      <alignment horizontal="right" vertical="top"/>
    </xf>
    <xf numFmtId="4" fontId="9" fillId="3" borderId="19" xfId="0" applyNumberFormat="1" applyFont="1" applyFill="1" applyBorder="1" applyAlignment="1">
      <alignment horizontal="right" vertical="top"/>
    </xf>
    <xf numFmtId="165" fontId="9" fillId="3" borderId="19" xfId="0" applyNumberFormat="1" applyFont="1" applyFill="1" applyBorder="1" applyAlignment="1">
      <alignment horizontal="right" vertical="top"/>
    </xf>
    <xf numFmtId="0" fontId="2" fillId="0" borderId="15" xfId="0" applyFont="1" applyBorder="1"/>
    <xf numFmtId="4" fontId="9" fillId="3" borderId="17" xfId="0" applyNumberFormat="1" applyFont="1" applyFill="1" applyBorder="1" applyAlignment="1">
      <alignment horizontal="right" vertical="top"/>
    </xf>
    <xf numFmtId="165" fontId="9" fillId="3" borderId="17" xfId="0" applyNumberFormat="1" applyFont="1" applyFill="1" applyBorder="1" applyAlignment="1">
      <alignment horizontal="right" vertical="top"/>
    </xf>
    <xf numFmtId="49" fontId="9" fillId="3" borderId="29" xfId="0" applyNumberFormat="1" applyFont="1" applyFill="1" applyBorder="1" applyAlignment="1">
      <alignment horizontal="left" vertical="top"/>
    </xf>
    <xf numFmtId="4" fontId="9" fillId="3" borderId="31" xfId="0" applyNumberFormat="1" applyFont="1" applyFill="1" applyBorder="1" applyAlignment="1">
      <alignment horizontal="right" vertical="top"/>
    </xf>
    <xf numFmtId="4" fontId="6" fillId="0" borderId="7" xfId="0" applyNumberFormat="1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4" fontId="12" fillId="3" borderId="7" xfId="0" applyNumberFormat="1" applyFont="1" applyFill="1" applyBorder="1" applyAlignment="1">
      <alignment horizontal="center" vertical="top"/>
    </xf>
    <xf numFmtId="165" fontId="12" fillId="3" borderId="7" xfId="0" applyNumberFormat="1" applyFont="1" applyFill="1" applyBorder="1" applyAlignment="1">
      <alignment horizontal="center" vertical="top"/>
    </xf>
    <xf numFmtId="4" fontId="6" fillId="0" borderId="19" xfId="0" applyNumberFormat="1" applyFont="1" applyBorder="1" applyAlignment="1">
      <alignment horizontal="center"/>
    </xf>
    <xf numFmtId="165" fontId="6" fillId="0" borderId="19" xfId="0" applyNumberFormat="1" applyFont="1" applyBorder="1" applyAlignment="1">
      <alignment horizontal="center"/>
    </xf>
    <xf numFmtId="4" fontId="12" fillId="3" borderId="17" xfId="0" applyNumberFormat="1" applyFont="1" applyFill="1" applyBorder="1" applyAlignment="1">
      <alignment horizontal="center" vertical="top"/>
    </xf>
    <xf numFmtId="165" fontId="12" fillId="3" borderId="17" xfId="0" applyNumberFormat="1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5" fontId="6" fillId="0" borderId="7" xfId="0" applyNumberFormat="1" applyFont="1" applyFill="1" applyBorder="1" applyAlignment="1">
      <alignment horizontal="center"/>
    </xf>
    <xf numFmtId="49" fontId="12" fillId="0" borderId="7" xfId="0" applyNumberFormat="1" applyFont="1" applyFill="1" applyBorder="1" applyAlignment="1">
      <alignment horizontal="center" vertical="top"/>
    </xf>
    <xf numFmtId="0" fontId="0" fillId="0" borderId="0" xfId="0" applyAlignment="1">
      <alignment horizontal="right"/>
    </xf>
    <xf numFmtId="0" fontId="3" fillId="2" borderId="0" xfId="0" applyFont="1" applyFill="1" applyBorder="1" applyAlignment="1">
      <alignment horizontal="right"/>
    </xf>
    <xf numFmtId="4" fontId="0" fillId="0" borderId="7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4" fontId="0" fillId="0" borderId="7" xfId="0" applyNumberFormat="1" applyBorder="1" applyAlignment="1">
      <alignment horizontal="righ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3" fontId="0" fillId="0" borderId="19" xfId="1" applyFont="1" applyBorder="1" applyAlignment="1">
      <alignment horizontal="center"/>
    </xf>
    <xf numFmtId="49" fontId="0" fillId="0" borderId="19" xfId="1" applyNumberFormat="1" applyFont="1" applyBorder="1" applyAlignment="1">
      <alignment horizontal="center"/>
    </xf>
    <xf numFmtId="43" fontId="0" fillId="0" borderId="7" xfId="1" applyFont="1" applyBorder="1" applyAlignment="1">
      <alignment horizontal="center"/>
    </xf>
    <xf numFmtId="49" fontId="0" fillId="0" borderId="7" xfId="1" applyNumberFormat="1" applyFont="1" applyBorder="1" applyAlignment="1">
      <alignment horizontal="center"/>
    </xf>
    <xf numFmtId="43" fontId="0" fillId="0" borderId="17" xfId="1" applyFont="1" applyBorder="1" applyAlignment="1">
      <alignment horizontal="center"/>
    </xf>
    <xf numFmtId="49" fontId="0" fillId="0" borderId="17" xfId="1" applyNumberFormat="1" applyFont="1" applyBorder="1" applyAlignment="1">
      <alignment horizontal="center"/>
    </xf>
    <xf numFmtId="43" fontId="0" fillId="0" borderId="0" xfId="1" applyFont="1" applyBorder="1" applyAlignment="1">
      <alignment horizontal="center"/>
    </xf>
    <xf numFmtId="49" fontId="0" fillId="0" borderId="0" xfId="1" applyNumberFormat="1" applyFont="1" applyBorder="1" applyAlignment="1">
      <alignment horizontal="center"/>
    </xf>
    <xf numFmtId="49" fontId="7" fillId="0" borderId="19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49" fontId="7" fillId="0" borderId="17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49" fontId="0" fillId="0" borderId="22" xfId="0" applyNumberForma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49" fontId="4" fillId="0" borderId="19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49" fontId="4" fillId="0" borderId="17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horizontal="center" vertical="top"/>
    </xf>
    <xf numFmtId="49" fontId="13" fillId="3" borderId="19" xfId="0" applyNumberFormat="1" applyFont="1" applyFill="1" applyBorder="1" applyAlignment="1">
      <alignment horizontal="center" vertical="top"/>
    </xf>
    <xf numFmtId="49" fontId="9" fillId="3" borderId="7" xfId="0" applyNumberFormat="1" applyFont="1" applyFill="1" applyBorder="1" applyAlignment="1">
      <alignment horizontal="center" vertical="top"/>
    </xf>
    <xf numFmtId="49" fontId="9" fillId="3" borderId="17" xfId="0" applyNumberFormat="1" applyFont="1" applyFill="1" applyBorder="1" applyAlignment="1">
      <alignment horizontal="center" vertical="top"/>
    </xf>
    <xf numFmtId="49" fontId="9" fillId="3" borderId="6" xfId="0" applyNumberFormat="1" applyFont="1" applyFill="1" applyBorder="1" applyAlignment="1">
      <alignment horizontal="center" vertical="top"/>
    </xf>
    <xf numFmtId="49" fontId="9" fillId="3" borderId="30" xfId="0" applyNumberFormat="1" applyFont="1" applyFill="1" applyBorder="1" applyAlignment="1">
      <alignment horizontal="center" vertical="top"/>
    </xf>
    <xf numFmtId="49" fontId="12" fillId="3" borderId="7" xfId="0" applyNumberFormat="1" applyFont="1" applyFill="1" applyBorder="1" applyAlignment="1">
      <alignment horizontal="center" vertical="top"/>
    </xf>
    <xf numFmtId="49" fontId="12" fillId="3" borderId="19" xfId="0" applyNumberFormat="1" applyFont="1" applyFill="1" applyBorder="1" applyAlignment="1">
      <alignment horizontal="center" vertical="top"/>
    </xf>
    <xf numFmtId="49" fontId="12" fillId="3" borderId="17" xfId="0" applyNumberFormat="1" applyFont="1" applyFill="1" applyBorder="1" applyAlignment="1">
      <alignment horizontal="center" vertical="top"/>
    </xf>
    <xf numFmtId="0" fontId="0" fillId="0" borderId="3" xfId="0" applyBorder="1"/>
    <xf numFmtId="49" fontId="9" fillId="3" borderId="21" xfId="0" applyNumberFormat="1" applyFont="1" applyFill="1" applyBorder="1" applyAlignment="1">
      <alignment horizontal="left" vertical="top"/>
    </xf>
    <xf numFmtId="49" fontId="9" fillId="3" borderId="22" xfId="0" applyNumberFormat="1" applyFont="1" applyFill="1" applyBorder="1" applyAlignment="1">
      <alignment horizontal="center" vertical="top"/>
    </xf>
    <xf numFmtId="4" fontId="9" fillId="3" borderId="22" xfId="0" applyNumberFormat="1" applyFont="1" applyFill="1" applyBorder="1" applyAlignment="1">
      <alignment horizontal="right" vertical="top"/>
    </xf>
    <xf numFmtId="165" fontId="9" fillId="3" borderId="22" xfId="0" applyNumberFormat="1" applyFont="1" applyFill="1" applyBorder="1" applyAlignment="1">
      <alignment horizontal="right" vertical="top"/>
    </xf>
    <xf numFmtId="0" fontId="0" fillId="0" borderId="23" xfId="0" applyBorder="1"/>
    <xf numFmtId="49" fontId="0" fillId="0" borderId="12" xfId="0" applyNumberFormat="1" applyFill="1" applyBorder="1"/>
    <xf numFmtId="4" fontId="0" fillId="0" borderId="19" xfId="0" applyNumberFormat="1" applyFill="1" applyBorder="1"/>
    <xf numFmtId="14" fontId="0" fillId="0" borderId="19" xfId="0" applyNumberFormat="1" applyFill="1" applyBorder="1" applyAlignment="1">
      <alignment horizontal="center"/>
    </xf>
    <xf numFmtId="0" fontId="0" fillId="0" borderId="19" xfId="0" applyFill="1" applyBorder="1"/>
    <xf numFmtId="49" fontId="0" fillId="0" borderId="13" xfId="0" applyNumberFormat="1" applyBorder="1"/>
    <xf numFmtId="49" fontId="0" fillId="0" borderId="14" xfId="0" applyNumberFormat="1" applyFill="1" applyBorder="1"/>
    <xf numFmtId="49" fontId="0" fillId="0" borderId="15" xfId="0" applyNumberFormat="1" applyBorder="1"/>
    <xf numFmtId="0" fontId="4" fillId="0" borderId="14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4" fontId="4" fillId="0" borderId="17" xfId="1" applyNumberFormat="1" applyFont="1" applyFill="1" applyBorder="1" applyAlignment="1">
      <alignment horizontal="right"/>
    </xf>
    <xf numFmtId="15" fontId="0" fillId="0" borderId="17" xfId="0" applyNumberFormat="1" applyFill="1" applyBorder="1" applyAlignment="1">
      <alignment horizontal="center"/>
    </xf>
    <xf numFmtId="0" fontId="0" fillId="0" borderId="17" xfId="0" applyFill="1" applyBorder="1"/>
    <xf numFmtId="49" fontId="0" fillId="0" borderId="18" xfId="0" applyNumberFormat="1" applyBorder="1"/>
    <xf numFmtId="4" fontId="0" fillId="0" borderId="19" xfId="0" applyNumberFormat="1" applyFill="1" applyBorder="1" applyAlignment="1">
      <alignment horizontal="right"/>
    </xf>
    <xf numFmtId="15" fontId="0" fillId="0" borderId="19" xfId="0" applyNumberFormat="1" applyFill="1" applyBorder="1" applyAlignment="1">
      <alignment horizontal="center"/>
    </xf>
    <xf numFmtId="0" fontId="0" fillId="0" borderId="14" xfId="0" applyBorder="1"/>
    <xf numFmtId="0" fontId="0" fillId="0" borderId="16" xfId="0" applyBorder="1"/>
    <xf numFmtId="4" fontId="0" fillId="0" borderId="17" xfId="0" applyNumberFormat="1" applyBorder="1" applyAlignment="1">
      <alignment horizontal="right"/>
    </xf>
    <xf numFmtId="49" fontId="12" fillId="0" borderId="17" xfId="0" applyNumberFormat="1" applyFont="1" applyFill="1" applyBorder="1" applyAlignment="1">
      <alignment horizontal="center" vertical="top"/>
    </xf>
    <xf numFmtId="0" fontId="3" fillId="4" borderId="25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49" fontId="3" fillId="4" borderId="20" xfId="0" applyNumberFormat="1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165" fontId="3" fillId="4" borderId="26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8" xfId="0" applyFont="1" applyFill="1" applyBorder="1"/>
    <xf numFmtId="0" fontId="3" fillId="0" borderId="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49" fontId="3" fillId="4" borderId="22" xfId="0" applyNumberFormat="1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165" fontId="3" fillId="4" borderId="23" xfId="0" applyNumberFormat="1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4" borderId="32" xfId="0" applyFont="1" applyFill="1" applyBorder="1"/>
    <xf numFmtId="0" fontId="0" fillId="0" borderId="0" xfId="0"/>
    <xf numFmtId="0" fontId="0" fillId="0" borderId="3" xfId="0" applyBorder="1"/>
    <xf numFmtId="49" fontId="0" fillId="0" borderId="13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49" fontId="0" fillId="7" borderId="0" xfId="0" applyNumberFormat="1" applyFill="1" applyAlignment="1">
      <alignment horizontal="center"/>
    </xf>
    <xf numFmtId="165" fontId="0" fillId="7" borderId="0" xfId="0" applyNumberFormat="1" applyFill="1"/>
    <xf numFmtId="49" fontId="9" fillId="3" borderId="0" xfId="0" applyNumberFormat="1" applyFont="1" applyFill="1" applyBorder="1" applyAlignment="1">
      <alignment horizontal="left" vertical="top"/>
    </xf>
    <xf numFmtId="49" fontId="9" fillId="3" borderId="0" xfId="0" applyNumberFormat="1" applyFont="1" applyFill="1" applyBorder="1" applyAlignment="1">
      <alignment horizontal="center" vertical="top"/>
    </xf>
    <xf numFmtId="4" fontId="9" fillId="3" borderId="0" xfId="0" applyNumberFormat="1" applyFont="1" applyFill="1" applyBorder="1" applyAlignment="1">
      <alignment horizontal="right" vertical="top"/>
    </xf>
    <xf numFmtId="4" fontId="0" fillId="0" borderId="0" xfId="0" applyNumberFormat="1"/>
    <xf numFmtId="4" fontId="0" fillId="0" borderId="0" xfId="0" applyNumberFormat="1" applyAlignment="1">
      <alignment horizontal="right"/>
    </xf>
    <xf numFmtId="43" fontId="0" fillId="0" borderId="7" xfId="1" applyFont="1" applyBorder="1"/>
    <xf numFmtId="0" fontId="6" fillId="0" borderId="7" xfId="0" applyFont="1" applyFill="1" applyBorder="1"/>
    <xf numFmtId="4" fontId="6" fillId="0" borderId="7" xfId="1" applyNumberFormat="1" applyFont="1" applyFill="1" applyBorder="1" applyAlignment="1">
      <alignment horizontal="right"/>
    </xf>
    <xf numFmtId="49" fontId="8" fillId="0" borderId="14" xfId="0" applyNumberFormat="1" applyFont="1" applyFill="1" applyBorder="1" applyAlignment="1">
      <alignment horizontal="left"/>
    </xf>
    <xf numFmtId="43" fontId="8" fillId="0" borderId="7" xfId="1" applyFont="1" applyFill="1" applyBorder="1" applyAlignment="1"/>
    <xf numFmtId="165" fontId="8" fillId="0" borderId="7" xfId="1" applyNumberFormat="1" applyFont="1" applyFill="1" applyBorder="1" applyAlignment="1"/>
    <xf numFmtId="49" fontId="0" fillId="0" borderId="13" xfId="0" applyNumberFormat="1" applyFill="1" applyBorder="1"/>
    <xf numFmtId="49" fontId="0" fillId="0" borderId="0" xfId="0" applyNumberFormat="1" applyFill="1" applyBorder="1"/>
    <xf numFmtId="49" fontId="0" fillId="0" borderId="15" xfId="0" applyNumberFormat="1" applyFill="1" applyBorder="1"/>
    <xf numFmtId="49" fontId="0" fillId="0" borderId="18" xfId="0" applyNumberFormat="1" applyFill="1" applyBorder="1"/>
    <xf numFmtId="0" fontId="4" fillId="0" borderId="7" xfId="0" applyFont="1" applyFill="1" applyBorder="1" applyAlignment="1">
      <alignment horizontal="left"/>
    </xf>
    <xf numFmtId="43" fontId="4" fillId="0" borderId="7" xfId="1" applyFont="1" applyFill="1" applyBorder="1" applyAlignment="1">
      <alignment horizontal="right"/>
    </xf>
    <xf numFmtId="43" fontId="4" fillId="0" borderId="7" xfId="1" applyFont="1" applyFill="1" applyBorder="1"/>
    <xf numFmtId="4" fontId="4" fillId="0" borderId="7" xfId="1" applyNumberFormat="1" applyFont="1" applyFill="1" applyBorder="1" applyAlignment="1">
      <alignment horizontal="right"/>
    </xf>
    <xf numFmtId="49" fontId="0" fillId="0" borderId="7" xfId="0" applyNumberFormat="1" applyFill="1" applyBorder="1" applyAlignment="1">
      <alignment horizontal="center"/>
    </xf>
    <xf numFmtId="49" fontId="14" fillId="0" borderId="7" xfId="0" applyNumberFormat="1" applyFont="1" applyFill="1" applyBorder="1" applyAlignment="1">
      <alignment horizontal="left" vertical="top"/>
    </xf>
    <xf numFmtId="49" fontId="12" fillId="0" borderId="7" xfId="0" applyNumberFormat="1" applyFont="1" applyFill="1" applyBorder="1" applyAlignment="1">
      <alignment horizontal="left" vertical="top"/>
    </xf>
    <xf numFmtId="4" fontId="12" fillId="0" borderId="7" xfId="0" applyNumberFormat="1" applyFont="1" applyFill="1" applyBorder="1" applyAlignment="1">
      <alignment horizontal="right" vertical="top"/>
    </xf>
    <xf numFmtId="17" fontId="6" fillId="0" borderId="7" xfId="0" applyNumberFormat="1" applyFont="1" applyFill="1" applyBorder="1"/>
    <xf numFmtId="17" fontId="6" fillId="0" borderId="7" xfId="0" applyNumberFormat="1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3" fillId="2" borderId="10" xfId="0" applyFont="1" applyFill="1" applyBorder="1" applyAlignment="1">
      <alignment horizontal="center"/>
    </xf>
    <xf numFmtId="0" fontId="0" fillId="0" borderId="0" xfId="0"/>
    <xf numFmtId="0" fontId="0" fillId="0" borderId="3" xfId="0" applyBorder="1"/>
    <xf numFmtId="0" fontId="3" fillId="2" borderId="11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0</xdr:row>
      <xdr:rowOff>28576</xdr:rowOff>
    </xdr:from>
    <xdr:to>
      <xdr:col>1</xdr:col>
      <xdr:colOff>3190874</xdr:colOff>
      <xdr:row>2</xdr:row>
      <xdr:rowOff>85726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28576"/>
          <a:ext cx="2095499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838200</xdr:colOff>
      <xdr:row>79</xdr:row>
      <xdr:rowOff>95251</xdr:rowOff>
    </xdr:from>
    <xdr:to>
      <xdr:col>1</xdr:col>
      <xdr:colOff>2590800</xdr:colOff>
      <xdr:row>81</xdr:row>
      <xdr:rowOff>133351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6350" y="15192376"/>
          <a:ext cx="1752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800100</xdr:colOff>
      <xdr:row>125</xdr:row>
      <xdr:rowOff>38101</xdr:rowOff>
    </xdr:from>
    <xdr:to>
      <xdr:col>1</xdr:col>
      <xdr:colOff>2762250</xdr:colOff>
      <xdr:row>127</xdr:row>
      <xdr:rowOff>152401</xdr:rowOff>
    </xdr:to>
    <xdr:pic>
      <xdr:nvPicPr>
        <xdr:cNvPr id="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0" y="23945851"/>
          <a:ext cx="19621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847725</xdr:colOff>
      <xdr:row>132</xdr:row>
      <xdr:rowOff>47626</xdr:rowOff>
    </xdr:from>
    <xdr:to>
      <xdr:col>1</xdr:col>
      <xdr:colOff>2743200</xdr:colOff>
      <xdr:row>134</xdr:row>
      <xdr:rowOff>114300</xdr:rowOff>
    </xdr:to>
    <xdr:pic>
      <xdr:nvPicPr>
        <xdr:cNvPr id="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5875" y="25336501"/>
          <a:ext cx="1895475" cy="44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742951</xdr:colOff>
      <xdr:row>196</xdr:row>
      <xdr:rowOff>104776</xdr:rowOff>
    </xdr:from>
    <xdr:to>
      <xdr:col>1</xdr:col>
      <xdr:colOff>2581275</xdr:colOff>
      <xdr:row>198</xdr:row>
      <xdr:rowOff>161926</xdr:rowOff>
    </xdr:to>
    <xdr:pic>
      <xdr:nvPicPr>
        <xdr:cNvPr id="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1101" y="37623751"/>
          <a:ext cx="1838324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666750</xdr:colOff>
      <xdr:row>301</xdr:row>
      <xdr:rowOff>85726</xdr:rowOff>
    </xdr:from>
    <xdr:to>
      <xdr:col>1</xdr:col>
      <xdr:colOff>2466975</xdr:colOff>
      <xdr:row>303</xdr:row>
      <xdr:rowOff>104776</xdr:rowOff>
    </xdr:to>
    <xdr:pic>
      <xdr:nvPicPr>
        <xdr:cNvPr id="1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4900" y="58426351"/>
          <a:ext cx="18002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0</xdr:row>
      <xdr:rowOff>28576</xdr:rowOff>
    </xdr:from>
    <xdr:to>
      <xdr:col>1</xdr:col>
      <xdr:colOff>1095376</xdr:colOff>
      <xdr:row>2</xdr:row>
      <xdr:rowOff>85726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4925" y="75190351"/>
          <a:ext cx="2095499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838200</xdr:colOff>
      <xdr:row>79</xdr:row>
      <xdr:rowOff>95251</xdr:rowOff>
    </xdr:from>
    <xdr:to>
      <xdr:col>1</xdr:col>
      <xdr:colOff>838200</xdr:colOff>
      <xdr:row>81</xdr:row>
      <xdr:rowOff>133351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90306526"/>
          <a:ext cx="1752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800100</xdr:colOff>
      <xdr:row>125</xdr:row>
      <xdr:rowOff>38101</xdr:rowOff>
    </xdr:from>
    <xdr:to>
      <xdr:col>1</xdr:col>
      <xdr:colOff>800100</xdr:colOff>
      <xdr:row>127</xdr:row>
      <xdr:rowOff>152401</xdr:rowOff>
    </xdr:to>
    <xdr:pic>
      <xdr:nvPicPr>
        <xdr:cNvPr id="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9650" y="99012376"/>
          <a:ext cx="19621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847725</xdr:colOff>
      <xdr:row>132</xdr:row>
      <xdr:rowOff>47626</xdr:rowOff>
    </xdr:from>
    <xdr:to>
      <xdr:col>1</xdr:col>
      <xdr:colOff>847725</xdr:colOff>
      <xdr:row>134</xdr:row>
      <xdr:rowOff>114300</xdr:rowOff>
    </xdr:to>
    <xdr:pic>
      <xdr:nvPicPr>
        <xdr:cNvPr id="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7275" y="100355401"/>
          <a:ext cx="1895475" cy="44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742951</xdr:colOff>
      <xdr:row>196</xdr:row>
      <xdr:rowOff>104776</xdr:rowOff>
    </xdr:from>
    <xdr:to>
      <xdr:col>1</xdr:col>
      <xdr:colOff>762000</xdr:colOff>
      <xdr:row>198</xdr:row>
      <xdr:rowOff>161926</xdr:rowOff>
    </xdr:to>
    <xdr:pic>
      <xdr:nvPicPr>
        <xdr:cNvPr id="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1" y="112604551"/>
          <a:ext cx="1838324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666750</xdr:colOff>
      <xdr:row>302</xdr:row>
      <xdr:rowOff>85726</xdr:rowOff>
    </xdr:from>
    <xdr:to>
      <xdr:col>1</xdr:col>
      <xdr:colOff>762000</xdr:colOff>
      <xdr:row>304</xdr:row>
      <xdr:rowOff>104776</xdr:rowOff>
    </xdr:to>
    <xdr:pic>
      <xdr:nvPicPr>
        <xdr:cNvPr id="7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0" y="132778501"/>
          <a:ext cx="18002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0</xdr:row>
      <xdr:rowOff>28576</xdr:rowOff>
    </xdr:from>
    <xdr:to>
      <xdr:col>1</xdr:col>
      <xdr:colOff>1095376</xdr:colOff>
      <xdr:row>2</xdr:row>
      <xdr:rowOff>85726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5400" y="28576"/>
          <a:ext cx="1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838200</xdr:colOff>
      <xdr:row>79</xdr:row>
      <xdr:rowOff>95251</xdr:rowOff>
    </xdr:from>
    <xdr:to>
      <xdr:col>1</xdr:col>
      <xdr:colOff>838200</xdr:colOff>
      <xdr:row>81</xdr:row>
      <xdr:rowOff>133351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8225" y="15192376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800100</xdr:colOff>
      <xdr:row>125</xdr:row>
      <xdr:rowOff>38101</xdr:rowOff>
    </xdr:from>
    <xdr:to>
      <xdr:col>1</xdr:col>
      <xdr:colOff>800100</xdr:colOff>
      <xdr:row>127</xdr:row>
      <xdr:rowOff>152401</xdr:rowOff>
    </xdr:to>
    <xdr:pic>
      <xdr:nvPicPr>
        <xdr:cNvPr id="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3945851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847725</xdr:colOff>
      <xdr:row>132</xdr:row>
      <xdr:rowOff>47626</xdr:rowOff>
    </xdr:from>
    <xdr:to>
      <xdr:col>1</xdr:col>
      <xdr:colOff>847725</xdr:colOff>
      <xdr:row>134</xdr:row>
      <xdr:rowOff>114300</xdr:rowOff>
    </xdr:to>
    <xdr:pic>
      <xdr:nvPicPr>
        <xdr:cNvPr id="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25336501"/>
          <a:ext cx="0" cy="44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742951</xdr:colOff>
      <xdr:row>196</xdr:row>
      <xdr:rowOff>104776</xdr:rowOff>
    </xdr:from>
    <xdr:to>
      <xdr:col>1</xdr:col>
      <xdr:colOff>762000</xdr:colOff>
      <xdr:row>198</xdr:row>
      <xdr:rowOff>161926</xdr:rowOff>
    </xdr:to>
    <xdr:pic>
      <xdr:nvPicPr>
        <xdr:cNvPr id="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6" y="37623751"/>
          <a:ext cx="19049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1304925</xdr:colOff>
      <xdr:row>0</xdr:row>
      <xdr:rowOff>0</xdr:rowOff>
    </xdr:from>
    <xdr:to>
      <xdr:col>0</xdr:col>
      <xdr:colOff>1304925</xdr:colOff>
      <xdr:row>2</xdr:row>
      <xdr:rowOff>9525</xdr:rowOff>
    </xdr:to>
    <xdr:pic>
      <xdr:nvPicPr>
        <xdr:cNvPr id="1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4925" y="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1381125</xdr:colOff>
      <xdr:row>1</xdr:row>
      <xdr:rowOff>9525</xdr:rowOff>
    </xdr:from>
    <xdr:to>
      <xdr:col>0</xdr:col>
      <xdr:colOff>1381125</xdr:colOff>
      <xdr:row>3</xdr:row>
      <xdr:rowOff>38100</xdr:rowOff>
    </xdr:to>
    <xdr:pic>
      <xdr:nvPicPr>
        <xdr:cNvPr id="11" name="1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1125" y="2095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523874</xdr:colOff>
      <xdr:row>1</xdr:row>
      <xdr:rowOff>85725</xdr:rowOff>
    </xdr:from>
    <xdr:to>
      <xdr:col>0</xdr:col>
      <xdr:colOff>2552699</xdr:colOff>
      <xdr:row>3</xdr:row>
      <xdr:rowOff>114300</xdr:rowOff>
    </xdr:to>
    <xdr:pic>
      <xdr:nvPicPr>
        <xdr:cNvPr id="1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4" y="276225"/>
          <a:ext cx="2028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1304925</xdr:colOff>
      <xdr:row>0</xdr:row>
      <xdr:rowOff>0</xdr:rowOff>
    </xdr:from>
    <xdr:to>
      <xdr:col>0</xdr:col>
      <xdr:colOff>1304925</xdr:colOff>
      <xdr:row>2</xdr:row>
      <xdr:rowOff>9525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4925" y="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1381125</xdr:colOff>
      <xdr:row>1</xdr:row>
      <xdr:rowOff>9525</xdr:rowOff>
    </xdr:from>
    <xdr:to>
      <xdr:col>0</xdr:col>
      <xdr:colOff>1381125</xdr:colOff>
      <xdr:row>3</xdr:row>
      <xdr:rowOff>38100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1125" y="2095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523874</xdr:colOff>
      <xdr:row>1</xdr:row>
      <xdr:rowOff>85725</xdr:rowOff>
    </xdr:from>
    <xdr:to>
      <xdr:col>0</xdr:col>
      <xdr:colOff>2419350</xdr:colOff>
      <xdr:row>3</xdr:row>
      <xdr:rowOff>114300</xdr:rowOff>
    </xdr:to>
    <xdr:pic>
      <xdr:nvPicPr>
        <xdr:cNvPr id="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4" y="285750"/>
          <a:ext cx="1895476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0</xdr:colOff>
      <xdr:row>42</xdr:row>
      <xdr:rowOff>28575</xdr:rowOff>
    </xdr:to>
    <xdr:pic>
      <xdr:nvPicPr>
        <xdr:cNvPr id="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4925" y="7477125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1304925</xdr:colOff>
      <xdr:row>0</xdr:row>
      <xdr:rowOff>0</xdr:rowOff>
    </xdr:from>
    <xdr:to>
      <xdr:col>0</xdr:col>
      <xdr:colOff>1304925</xdr:colOff>
      <xdr:row>2</xdr:row>
      <xdr:rowOff>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4925" y="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1381125</xdr:colOff>
      <xdr:row>1</xdr:row>
      <xdr:rowOff>9525</xdr:rowOff>
    </xdr:from>
    <xdr:to>
      <xdr:col>0</xdr:col>
      <xdr:colOff>1381125</xdr:colOff>
      <xdr:row>3</xdr:row>
      <xdr:rowOff>38100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1125" y="2095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523874</xdr:colOff>
      <xdr:row>1</xdr:row>
      <xdr:rowOff>85725</xdr:rowOff>
    </xdr:from>
    <xdr:to>
      <xdr:col>0</xdr:col>
      <xdr:colOff>762000</xdr:colOff>
      <xdr:row>3</xdr:row>
      <xdr:rowOff>114300</xdr:rowOff>
    </xdr:to>
    <xdr:pic>
      <xdr:nvPicPr>
        <xdr:cNvPr id="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4" y="285750"/>
          <a:ext cx="1895476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0</xdr:colOff>
      <xdr:row>42</xdr:row>
      <xdr:rowOff>28575</xdr:rowOff>
    </xdr:to>
    <xdr:pic>
      <xdr:nvPicPr>
        <xdr:cNvPr id="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49100" y="769620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1304925</xdr:colOff>
      <xdr:row>0</xdr:row>
      <xdr:rowOff>0</xdr:rowOff>
    </xdr:from>
    <xdr:to>
      <xdr:col>0</xdr:col>
      <xdr:colOff>1304925</xdr:colOff>
      <xdr:row>2</xdr:row>
      <xdr:rowOff>9525</xdr:rowOff>
    </xdr:to>
    <xdr:pic>
      <xdr:nvPicPr>
        <xdr:cNvPr id="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4925" y="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1381125</xdr:colOff>
      <xdr:row>1</xdr:row>
      <xdr:rowOff>9525</xdr:rowOff>
    </xdr:from>
    <xdr:to>
      <xdr:col>0</xdr:col>
      <xdr:colOff>1381125</xdr:colOff>
      <xdr:row>3</xdr:row>
      <xdr:rowOff>38100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1125" y="2095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523874</xdr:colOff>
      <xdr:row>1</xdr:row>
      <xdr:rowOff>85725</xdr:rowOff>
    </xdr:from>
    <xdr:to>
      <xdr:col>0</xdr:col>
      <xdr:colOff>2419350</xdr:colOff>
      <xdr:row>3</xdr:row>
      <xdr:rowOff>114300</xdr:rowOff>
    </xdr:to>
    <xdr:pic>
      <xdr:nvPicPr>
        <xdr:cNvPr id="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4" y="285750"/>
          <a:ext cx="1895476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0</xdr:colOff>
      <xdr:row>42</xdr:row>
      <xdr:rowOff>28575</xdr:rowOff>
    </xdr:to>
    <xdr:pic>
      <xdr:nvPicPr>
        <xdr:cNvPr id="9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49100" y="769620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0</xdr:colOff>
      <xdr:row>71</xdr:row>
      <xdr:rowOff>19050</xdr:rowOff>
    </xdr:to>
    <xdr:pic>
      <xdr:nvPicPr>
        <xdr:cNvPr id="1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4925" y="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71</xdr:row>
      <xdr:rowOff>9525</xdr:rowOff>
    </xdr:from>
    <xdr:to>
      <xdr:col>6</xdr:col>
      <xdr:colOff>0</xdr:colOff>
      <xdr:row>73</xdr:row>
      <xdr:rowOff>38100</xdr:rowOff>
    </xdr:to>
    <xdr:pic>
      <xdr:nvPicPr>
        <xdr:cNvPr id="16" name="1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1125" y="2095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1304925</xdr:colOff>
      <xdr:row>0</xdr:row>
      <xdr:rowOff>0</xdr:rowOff>
    </xdr:from>
    <xdr:to>
      <xdr:col>0</xdr:col>
      <xdr:colOff>1304925</xdr:colOff>
      <xdr:row>2</xdr:row>
      <xdr:rowOff>9525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4925" y="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1381125</xdr:colOff>
      <xdr:row>1</xdr:row>
      <xdr:rowOff>9525</xdr:rowOff>
    </xdr:from>
    <xdr:to>
      <xdr:col>0</xdr:col>
      <xdr:colOff>1381125</xdr:colOff>
      <xdr:row>3</xdr:row>
      <xdr:rowOff>38100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1125" y="2095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523874</xdr:colOff>
      <xdr:row>1</xdr:row>
      <xdr:rowOff>142875</xdr:rowOff>
    </xdr:from>
    <xdr:to>
      <xdr:col>0</xdr:col>
      <xdr:colOff>2314575</xdr:colOff>
      <xdr:row>3</xdr:row>
      <xdr:rowOff>171450</xdr:rowOff>
    </xdr:to>
    <xdr:pic>
      <xdr:nvPicPr>
        <xdr:cNvPr id="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4" y="342900"/>
          <a:ext cx="1790701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1304925</xdr:colOff>
      <xdr:row>0</xdr:row>
      <xdr:rowOff>0</xdr:rowOff>
    </xdr:from>
    <xdr:to>
      <xdr:col>0</xdr:col>
      <xdr:colOff>1304925</xdr:colOff>
      <xdr:row>2</xdr:row>
      <xdr:rowOff>9525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4925" y="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1381125</xdr:colOff>
      <xdr:row>1</xdr:row>
      <xdr:rowOff>9525</xdr:rowOff>
    </xdr:from>
    <xdr:to>
      <xdr:col>0</xdr:col>
      <xdr:colOff>1381125</xdr:colOff>
      <xdr:row>3</xdr:row>
      <xdr:rowOff>38100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1125" y="2095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523874</xdr:colOff>
      <xdr:row>1</xdr:row>
      <xdr:rowOff>142875</xdr:rowOff>
    </xdr:from>
    <xdr:to>
      <xdr:col>0</xdr:col>
      <xdr:colOff>762000</xdr:colOff>
      <xdr:row>3</xdr:row>
      <xdr:rowOff>171450</xdr:rowOff>
    </xdr:to>
    <xdr:pic>
      <xdr:nvPicPr>
        <xdr:cNvPr id="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4" y="342900"/>
          <a:ext cx="1790701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1304925</xdr:colOff>
      <xdr:row>0</xdr:row>
      <xdr:rowOff>0</xdr:rowOff>
    </xdr:from>
    <xdr:to>
      <xdr:col>0</xdr:col>
      <xdr:colOff>1304925</xdr:colOff>
      <xdr:row>2</xdr:row>
      <xdr:rowOff>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4925" y="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1381125</xdr:colOff>
      <xdr:row>1</xdr:row>
      <xdr:rowOff>9525</xdr:rowOff>
    </xdr:from>
    <xdr:to>
      <xdr:col>0</xdr:col>
      <xdr:colOff>1381125</xdr:colOff>
      <xdr:row>3</xdr:row>
      <xdr:rowOff>38100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1125" y="2095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523874</xdr:colOff>
      <xdr:row>1</xdr:row>
      <xdr:rowOff>142875</xdr:rowOff>
    </xdr:from>
    <xdr:to>
      <xdr:col>0</xdr:col>
      <xdr:colOff>762000</xdr:colOff>
      <xdr:row>3</xdr:row>
      <xdr:rowOff>171450</xdr:rowOff>
    </xdr:to>
    <xdr:pic>
      <xdr:nvPicPr>
        <xdr:cNvPr id="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4" y="342900"/>
          <a:ext cx="238126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9"/>
  <sheetViews>
    <sheetView tabSelected="1" zoomScale="85" zoomScaleNormal="85" workbookViewId="0">
      <selection activeCell="A139" sqref="A139:XFD141"/>
    </sheetView>
  </sheetViews>
  <sheetFormatPr baseColWidth="10" defaultRowHeight="15" x14ac:dyDescent="0.25"/>
  <cols>
    <col min="1" max="1" width="3.140625" bestFit="1" customWidth="1"/>
    <col min="2" max="2" width="53.140625" bestFit="1" customWidth="1"/>
    <col min="3" max="3" width="15.7109375" style="123" customWidth="1"/>
    <col min="4" max="4" width="9" style="124" bestFit="1" customWidth="1"/>
    <col min="5" max="5" width="17" style="124" bestFit="1" customWidth="1"/>
    <col min="6" max="6" width="14.42578125" style="124" customWidth="1"/>
    <col min="7" max="7" width="13.28515625" bestFit="1" customWidth="1"/>
    <col min="8" max="8" width="22" style="53" bestFit="1" customWidth="1"/>
    <col min="9" max="9" width="12.5703125" bestFit="1" customWidth="1"/>
    <col min="10" max="10" width="18" bestFit="1" customWidth="1"/>
  </cols>
  <sheetData>
    <row r="1" spans="1:10" x14ac:dyDescent="0.25">
      <c r="A1" s="19"/>
      <c r="B1" s="238" t="s">
        <v>478</v>
      </c>
      <c r="C1" s="239"/>
      <c r="D1" s="239"/>
      <c r="E1" s="239"/>
      <c r="F1" s="239"/>
      <c r="G1" s="239"/>
      <c r="H1" s="239"/>
      <c r="I1" s="239"/>
      <c r="J1" s="240"/>
    </row>
    <row r="2" spans="1:10" x14ac:dyDescent="0.25">
      <c r="A2" s="19"/>
      <c r="B2" s="241" t="s">
        <v>477</v>
      </c>
      <c r="C2" s="242"/>
      <c r="D2" s="242"/>
      <c r="E2" s="242"/>
      <c r="F2" s="242"/>
      <c r="G2" s="242"/>
      <c r="H2" s="242"/>
      <c r="I2" s="242"/>
      <c r="J2" s="243"/>
    </row>
    <row r="3" spans="1:10" ht="15.75" thickBot="1" x14ac:dyDescent="0.3">
      <c r="A3" s="19"/>
      <c r="B3" s="244" t="s">
        <v>594</v>
      </c>
      <c r="C3" s="245"/>
      <c r="D3" s="245"/>
      <c r="E3" s="245"/>
      <c r="F3" s="245"/>
      <c r="G3" s="245"/>
      <c r="H3" s="245"/>
      <c r="I3" s="245"/>
      <c r="J3" s="246"/>
    </row>
    <row r="4" spans="1:10" ht="15.75" thickBot="1" x14ac:dyDescent="0.3">
      <c r="B4" s="180" t="s">
        <v>0</v>
      </c>
      <c r="C4" s="181" t="s">
        <v>314</v>
      </c>
      <c r="D4" s="182" t="s">
        <v>315</v>
      </c>
      <c r="E4" s="182" t="s">
        <v>466</v>
      </c>
      <c r="F4" s="182" t="s">
        <v>468</v>
      </c>
      <c r="G4" s="183" t="s">
        <v>412</v>
      </c>
      <c r="H4" s="184" t="s">
        <v>462</v>
      </c>
      <c r="I4" s="185" t="s">
        <v>321</v>
      </c>
      <c r="J4" s="186" t="s">
        <v>474</v>
      </c>
    </row>
    <row r="5" spans="1:10" ht="15.75" thickBot="1" x14ac:dyDescent="0.3">
      <c r="B5" s="28"/>
      <c r="G5" s="28"/>
      <c r="I5" s="28"/>
      <c r="J5" s="28"/>
    </row>
    <row r="6" spans="1:10" x14ac:dyDescent="0.25">
      <c r="A6">
        <v>1</v>
      </c>
      <c r="B6" s="59" t="s">
        <v>42</v>
      </c>
      <c r="C6" s="125" t="s">
        <v>405</v>
      </c>
      <c r="D6" s="126">
        <v>1982</v>
      </c>
      <c r="E6" s="126" t="s">
        <v>473</v>
      </c>
      <c r="F6" s="126" t="s">
        <v>469</v>
      </c>
      <c r="G6" s="60">
        <v>1</v>
      </c>
      <c r="H6" s="61">
        <v>29783</v>
      </c>
      <c r="I6" s="62" t="s">
        <v>323</v>
      </c>
      <c r="J6" s="63" t="s">
        <v>475</v>
      </c>
    </row>
    <row r="7" spans="1:10" x14ac:dyDescent="0.25">
      <c r="A7">
        <f t="shared" ref="A7:A38" si="0">+A6+1</f>
        <v>2</v>
      </c>
      <c r="B7" s="64" t="s">
        <v>43</v>
      </c>
      <c r="C7" s="127" t="s">
        <v>405</v>
      </c>
      <c r="D7" s="128">
        <v>1982</v>
      </c>
      <c r="E7" s="128" t="s">
        <v>473</v>
      </c>
      <c r="F7" s="128" t="s">
        <v>469</v>
      </c>
      <c r="G7" s="4">
        <v>1</v>
      </c>
      <c r="H7" s="51">
        <v>29783</v>
      </c>
      <c r="I7" s="7" t="s">
        <v>323</v>
      </c>
      <c r="J7" s="65" t="s">
        <v>475</v>
      </c>
    </row>
    <row r="8" spans="1:10" x14ac:dyDescent="0.25">
      <c r="A8">
        <f t="shared" si="0"/>
        <v>3</v>
      </c>
      <c r="B8" s="64" t="s">
        <v>44</v>
      </c>
      <c r="C8" s="127" t="s">
        <v>405</v>
      </c>
      <c r="D8" s="128">
        <v>1982</v>
      </c>
      <c r="E8" s="128" t="s">
        <v>473</v>
      </c>
      <c r="F8" s="128" t="s">
        <v>469</v>
      </c>
      <c r="G8" s="4">
        <v>1</v>
      </c>
      <c r="H8" s="51">
        <v>29783</v>
      </c>
      <c r="I8" s="7" t="s">
        <v>323</v>
      </c>
      <c r="J8" s="65" t="s">
        <v>475</v>
      </c>
    </row>
    <row r="9" spans="1:10" x14ac:dyDescent="0.25">
      <c r="A9">
        <f t="shared" si="0"/>
        <v>4</v>
      </c>
      <c r="B9" s="64" t="s">
        <v>45</v>
      </c>
      <c r="C9" s="127" t="s">
        <v>405</v>
      </c>
      <c r="D9" s="128">
        <v>1982</v>
      </c>
      <c r="E9" s="128" t="s">
        <v>473</v>
      </c>
      <c r="F9" s="128" t="s">
        <v>469</v>
      </c>
      <c r="G9" s="4">
        <v>1</v>
      </c>
      <c r="H9" s="51">
        <v>29783</v>
      </c>
      <c r="I9" s="7" t="s">
        <v>323</v>
      </c>
      <c r="J9" s="65" t="s">
        <v>475</v>
      </c>
    </row>
    <row r="10" spans="1:10" x14ac:dyDescent="0.25">
      <c r="A10">
        <f t="shared" si="0"/>
        <v>5</v>
      </c>
      <c r="B10" s="64" t="s">
        <v>46</v>
      </c>
      <c r="C10" s="127" t="s">
        <v>405</v>
      </c>
      <c r="D10" s="128">
        <v>1982</v>
      </c>
      <c r="E10" s="128" t="s">
        <v>473</v>
      </c>
      <c r="F10" s="128" t="s">
        <v>469</v>
      </c>
      <c r="G10" s="4">
        <v>1</v>
      </c>
      <c r="H10" s="51">
        <v>29783</v>
      </c>
      <c r="I10" s="7" t="s">
        <v>323</v>
      </c>
      <c r="J10" s="65" t="s">
        <v>475</v>
      </c>
    </row>
    <row r="11" spans="1:10" x14ac:dyDescent="0.25">
      <c r="A11">
        <f t="shared" si="0"/>
        <v>6</v>
      </c>
      <c r="B11" s="64" t="s">
        <v>47</v>
      </c>
      <c r="C11" s="127" t="s">
        <v>405</v>
      </c>
      <c r="D11" s="128">
        <v>1982</v>
      </c>
      <c r="E11" s="128" t="s">
        <v>473</v>
      </c>
      <c r="F11" s="128" t="s">
        <v>469</v>
      </c>
      <c r="G11" s="4">
        <v>1</v>
      </c>
      <c r="H11" s="51">
        <v>29783</v>
      </c>
      <c r="I11" s="7" t="s">
        <v>323</v>
      </c>
      <c r="J11" s="65" t="s">
        <v>475</v>
      </c>
    </row>
    <row r="12" spans="1:10" x14ac:dyDescent="0.25">
      <c r="A12">
        <f t="shared" si="0"/>
        <v>7</v>
      </c>
      <c r="B12" s="64" t="s">
        <v>48</v>
      </c>
      <c r="C12" s="127" t="s">
        <v>405</v>
      </c>
      <c r="D12" s="128">
        <v>1982</v>
      </c>
      <c r="E12" s="128" t="s">
        <v>473</v>
      </c>
      <c r="F12" s="128" t="s">
        <v>469</v>
      </c>
      <c r="G12" s="4">
        <v>1</v>
      </c>
      <c r="H12" s="51">
        <v>29783</v>
      </c>
      <c r="I12" s="7" t="s">
        <v>323</v>
      </c>
      <c r="J12" s="65" t="s">
        <v>475</v>
      </c>
    </row>
    <row r="13" spans="1:10" x14ac:dyDescent="0.25">
      <c r="A13">
        <f t="shared" si="0"/>
        <v>8</v>
      </c>
      <c r="B13" s="64" t="s">
        <v>49</v>
      </c>
      <c r="C13" s="127" t="s">
        <v>405</v>
      </c>
      <c r="D13" s="128">
        <v>1982</v>
      </c>
      <c r="E13" s="128" t="s">
        <v>473</v>
      </c>
      <c r="F13" s="128" t="s">
        <v>469</v>
      </c>
      <c r="G13" s="4">
        <v>1</v>
      </c>
      <c r="H13" s="51">
        <v>29783</v>
      </c>
      <c r="I13" s="7" t="s">
        <v>323</v>
      </c>
      <c r="J13" s="65" t="s">
        <v>475</v>
      </c>
    </row>
    <row r="14" spans="1:10" x14ac:dyDescent="0.25">
      <c r="A14">
        <f t="shared" si="0"/>
        <v>9</v>
      </c>
      <c r="B14" s="64" t="s">
        <v>50</v>
      </c>
      <c r="C14" s="127" t="s">
        <v>405</v>
      </c>
      <c r="D14" s="128">
        <v>1982</v>
      </c>
      <c r="E14" s="128" t="s">
        <v>473</v>
      </c>
      <c r="F14" s="128" t="s">
        <v>469</v>
      </c>
      <c r="G14" s="4">
        <v>1</v>
      </c>
      <c r="H14" s="51">
        <v>29783</v>
      </c>
      <c r="I14" s="7" t="s">
        <v>323</v>
      </c>
      <c r="J14" s="65" t="s">
        <v>475</v>
      </c>
    </row>
    <row r="15" spans="1:10" x14ac:dyDescent="0.25">
      <c r="A15">
        <f t="shared" si="0"/>
        <v>10</v>
      </c>
      <c r="B15" s="64" t="s">
        <v>51</v>
      </c>
      <c r="C15" s="127" t="s">
        <v>405</v>
      </c>
      <c r="D15" s="128">
        <v>1982</v>
      </c>
      <c r="E15" s="128" t="s">
        <v>473</v>
      </c>
      <c r="F15" s="128" t="s">
        <v>469</v>
      </c>
      <c r="G15" s="4">
        <v>1</v>
      </c>
      <c r="H15" s="51">
        <v>29783</v>
      </c>
      <c r="I15" s="7" t="s">
        <v>323</v>
      </c>
      <c r="J15" s="65" t="s">
        <v>475</v>
      </c>
    </row>
    <row r="16" spans="1:10" x14ac:dyDescent="0.25">
      <c r="A16">
        <f t="shared" si="0"/>
        <v>11</v>
      </c>
      <c r="B16" s="64" t="s">
        <v>52</v>
      </c>
      <c r="C16" s="127" t="s">
        <v>405</v>
      </c>
      <c r="D16" s="128">
        <v>1982</v>
      </c>
      <c r="E16" s="128" t="s">
        <v>473</v>
      </c>
      <c r="F16" s="128" t="s">
        <v>469</v>
      </c>
      <c r="G16" s="4">
        <v>1</v>
      </c>
      <c r="H16" s="51">
        <v>29783</v>
      </c>
      <c r="I16" s="7" t="s">
        <v>323</v>
      </c>
      <c r="J16" s="65" t="s">
        <v>475</v>
      </c>
    </row>
    <row r="17" spans="1:10" x14ac:dyDescent="0.25">
      <c r="A17">
        <f t="shared" si="0"/>
        <v>12</v>
      </c>
      <c r="B17" s="64" t="s">
        <v>53</v>
      </c>
      <c r="C17" s="127" t="s">
        <v>405</v>
      </c>
      <c r="D17" s="128">
        <v>1982</v>
      </c>
      <c r="E17" s="128" t="s">
        <v>473</v>
      </c>
      <c r="F17" s="128" t="s">
        <v>469</v>
      </c>
      <c r="G17" s="4">
        <v>1</v>
      </c>
      <c r="H17" s="51">
        <v>29783</v>
      </c>
      <c r="I17" s="7" t="s">
        <v>323</v>
      </c>
      <c r="J17" s="65" t="s">
        <v>475</v>
      </c>
    </row>
    <row r="18" spans="1:10" x14ac:dyDescent="0.25">
      <c r="A18">
        <f t="shared" si="0"/>
        <v>13</v>
      </c>
      <c r="B18" s="64" t="s">
        <v>54</v>
      </c>
      <c r="C18" s="127" t="s">
        <v>405</v>
      </c>
      <c r="D18" s="128">
        <v>1982</v>
      </c>
      <c r="E18" s="128" t="s">
        <v>473</v>
      </c>
      <c r="F18" s="128" t="s">
        <v>469</v>
      </c>
      <c r="G18" s="4">
        <v>1</v>
      </c>
      <c r="H18" s="51">
        <v>29783</v>
      </c>
      <c r="I18" s="7" t="s">
        <v>323</v>
      </c>
      <c r="J18" s="65" t="s">
        <v>475</v>
      </c>
    </row>
    <row r="19" spans="1:10" x14ac:dyDescent="0.25">
      <c r="A19">
        <f t="shared" si="0"/>
        <v>14</v>
      </c>
      <c r="B19" s="64" t="s">
        <v>55</v>
      </c>
      <c r="C19" s="127" t="s">
        <v>405</v>
      </c>
      <c r="D19" s="128">
        <v>1982</v>
      </c>
      <c r="E19" s="128" t="s">
        <v>473</v>
      </c>
      <c r="F19" s="128" t="s">
        <v>469</v>
      </c>
      <c r="G19" s="4">
        <v>1</v>
      </c>
      <c r="H19" s="51">
        <v>29783</v>
      </c>
      <c r="I19" s="7" t="s">
        <v>323</v>
      </c>
      <c r="J19" s="65" t="s">
        <v>475</v>
      </c>
    </row>
    <row r="20" spans="1:10" x14ac:dyDescent="0.25">
      <c r="A20">
        <f t="shared" si="0"/>
        <v>15</v>
      </c>
      <c r="B20" s="64" t="s">
        <v>56</v>
      </c>
      <c r="C20" s="127" t="s">
        <v>405</v>
      </c>
      <c r="D20" s="128">
        <v>1982</v>
      </c>
      <c r="E20" s="128" t="s">
        <v>473</v>
      </c>
      <c r="F20" s="128" t="s">
        <v>469</v>
      </c>
      <c r="G20" s="4">
        <v>1</v>
      </c>
      <c r="H20" s="51">
        <v>29783</v>
      </c>
      <c r="I20" s="7" t="s">
        <v>323</v>
      </c>
      <c r="J20" s="65" t="s">
        <v>475</v>
      </c>
    </row>
    <row r="21" spans="1:10" x14ac:dyDescent="0.25">
      <c r="A21">
        <f t="shared" si="0"/>
        <v>16</v>
      </c>
      <c r="B21" s="64" t="s">
        <v>57</v>
      </c>
      <c r="C21" s="127" t="s">
        <v>405</v>
      </c>
      <c r="D21" s="128">
        <v>1982</v>
      </c>
      <c r="E21" s="128" t="s">
        <v>473</v>
      </c>
      <c r="F21" s="128" t="s">
        <v>469</v>
      </c>
      <c r="G21" s="4">
        <v>1</v>
      </c>
      <c r="H21" s="51">
        <v>29783</v>
      </c>
      <c r="I21" s="7" t="s">
        <v>323</v>
      </c>
      <c r="J21" s="65" t="s">
        <v>475</v>
      </c>
    </row>
    <row r="22" spans="1:10" x14ac:dyDescent="0.25">
      <c r="A22">
        <f t="shared" si="0"/>
        <v>17</v>
      </c>
      <c r="B22" s="64" t="s">
        <v>58</v>
      </c>
      <c r="C22" s="127" t="s">
        <v>405</v>
      </c>
      <c r="D22" s="128">
        <v>1982</v>
      </c>
      <c r="E22" s="128" t="s">
        <v>473</v>
      </c>
      <c r="F22" s="128" t="s">
        <v>469</v>
      </c>
      <c r="G22" s="4">
        <v>1</v>
      </c>
      <c r="H22" s="51">
        <v>29783</v>
      </c>
      <c r="I22" s="7" t="s">
        <v>323</v>
      </c>
      <c r="J22" s="65" t="s">
        <v>475</v>
      </c>
    </row>
    <row r="23" spans="1:10" x14ac:dyDescent="0.25">
      <c r="A23">
        <f t="shared" si="0"/>
        <v>18</v>
      </c>
      <c r="B23" s="64" t="s">
        <v>59</v>
      </c>
      <c r="C23" s="127" t="s">
        <v>405</v>
      </c>
      <c r="D23" s="128">
        <v>1982</v>
      </c>
      <c r="E23" s="128" t="s">
        <v>473</v>
      </c>
      <c r="F23" s="128" t="s">
        <v>469</v>
      </c>
      <c r="G23" s="4">
        <v>1</v>
      </c>
      <c r="H23" s="51">
        <v>29783</v>
      </c>
      <c r="I23" s="7" t="s">
        <v>323</v>
      </c>
      <c r="J23" s="65" t="s">
        <v>475</v>
      </c>
    </row>
    <row r="24" spans="1:10" x14ac:dyDescent="0.25">
      <c r="A24">
        <f t="shared" si="0"/>
        <v>19</v>
      </c>
      <c r="B24" s="64" t="s">
        <v>60</v>
      </c>
      <c r="C24" s="127" t="s">
        <v>405</v>
      </c>
      <c r="D24" s="128">
        <v>1982</v>
      </c>
      <c r="E24" s="128" t="s">
        <v>473</v>
      </c>
      <c r="F24" s="128" t="s">
        <v>469</v>
      </c>
      <c r="G24" s="4">
        <v>1</v>
      </c>
      <c r="H24" s="51">
        <v>29783</v>
      </c>
      <c r="I24" s="7" t="s">
        <v>323</v>
      </c>
      <c r="J24" s="65" t="s">
        <v>475</v>
      </c>
    </row>
    <row r="25" spans="1:10" x14ac:dyDescent="0.25">
      <c r="A25">
        <f t="shared" si="0"/>
        <v>20</v>
      </c>
      <c r="B25" s="64" t="s">
        <v>61</v>
      </c>
      <c r="C25" s="127" t="s">
        <v>405</v>
      </c>
      <c r="D25" s="128">
        <v>1982</v>
      </c>
      <c r="E25" s="128" t="s">
        <v>473</v>
      </c>
      <c r="F25" s="128" t="s">
        <v>469</v>
      </c>
      <c r="G25" s="4">
        <v>1</v>
      </c>
      <c r="H25" s="51">
        <v>29783</v>
      </c>
      <c r="I25" s="7" t="s">
        <v>323</v>
      </c>
      <c r="J25" s="65" t="s">
        <v>475</v>
      </c>
    </row>
    <row r="26" spans="1:10" x14ac:dyDescent="0.25">
      <c r="A26">
        <f t="shared" si="0"/>
        <v>21</v>
      </c>
      <c r="B26" s="64" t="s">
        <v>62</v>
      </c>
      <c r="C26" s="127" t="s">
        <v>405</v>
      </c>
      <c r="D26" s="128">
        <v>1982</v>
      </c>
      <c r="E26" s="128" t="s">
        <v>473</v>
      </c>
      <c r="F26" s="128" t="s">
        <v>469</v>
      </c>
      <c r="G26" s="4">
        <v>1</v>
      </c>
      <c r="H26" s="51">
        <v>29783</v>
      </c>
      <c r="I26" s="7" t="s">
        <v>323</v>
      </c>
      <c r="J26" s="65" t="s">
        <v>475</v>
      </c>
    </row>
    <row r="27" spans="1:10" x14ac:dyDescent="0.25">
      <c r="A27">
        <f t="shared" si="0"/>
        <v>22</v>
      </c>
      <c r="B27" s="64" t="s">
        <v>63</v>
      </c>
      <c r="C27" s="127" t="s">
        <v>405</v>
      </c>
      <c r="D27" s="128">
        <v>1982</v>
      </c>
      <c r="E27" s="128" t="s">
        <v>473</v>
      </c>
      <c r="F27" s="128" t="s">
        <v>469</v>
      </c>
      <c r="G27" s="4">
        <v>1</v>
      </c>
      <c r="H27" s="51">
        <v>29783</v>
      </c>
      <c r="I27" s="7" t="s">
        <v>323</v>
      </c>
      <c r="J27" s="65" t="s">
        <v>475</v>
      </c>
    </row>
    <row r="28" spans="1:10" x14ac:dyDescent="0.25">
      <c r="A28">
        <f t="shared" si="0"/>
        <v>23</v>
      </c>
      <c r="B28" s="64" t="s">
        <v>64</v>
      </c>
      <c r="C28" s="127" t="s">
        <v>405</v>
      </c>
      <c r="D28" s="128">
        <v>1982</v>
      </c>
      <c r="E28" s="128" t="s">
        <v>473</v>
      </c>
      <c r="F28" s="128" t="s">
        <v>469</v>
      </c>
      <c r="G28" s="4">
        <v>1</v>
      </c>
      <c r="H28" s="51">
        <v>29783</v>
      </c>
      <c r="I28" s="7" t="s">
        <v>323</v>
      </c>
      <c r="J28" s="65" t="s">
        <v>475</v>
      </c>
    </row>
    <row r="29" spans="1:10" x14ac:dyDescent="0.25">
      <c r="A29">
        <f t="shared" si="0"/>
        <v>24</v>
      </c>
      <c r="B29" s="64" t="s">
        <v>65</v>
      </c>
      <c r="C29" s="127" t="s">
        <v>405</v>
      </c>
      <c r="D29" s="128">
        <v>1982</v>
      </c>
      <c r="E29" s="128" t="s">
        <v>473</v>
      </c>
      <c r="F29" s="128" t="s">
        <v>469</v>
      </c>
      <c r="G29" s="4">
        <v>1</v>
      </c>
      <c r="H29" s="51">
        <v>29783</v>
      </c>
      <c r="I29" s="7" t="s">
        <v>323</v>
      </c>
      <c r="J29" s="65" t="s">
        <v>475</v>
      </c>
    </row>
    <row r="30" spans="1:10" x14ac:dyDescent="0.25">
      <c r="A30">
        <f t="shared" si="0"/>
        <v>25</v>
      </c>
      <c r="B30" s="64" t="s">
        <v>66</v>
      </c>
      <c r="C30" s="127" t="s">
        <v>405</v>
      </c>
      <c r="D30" s="128">
        <v>1982</v>
      </c>
      <c r="E30" s="128" t="s">
        <v>473</v>
      </c>
      <c r="F30" s="128" t="s">
        <v>469</v>
      </c>
      <c r="G30" s="4">
        <v>1</v>
      </c>
      <c r="H30" s="51">
        <v>29783</v>
      </c>
      <c r="I30" s="7" t="s">
        <v>323</v>
      </c>
      <c r="J30" s="65" t="s">
        <v>475</v>
      </c>
    </row>
    <row r="31" spans="1:10" x14ac:dyDescent="0.25">
      <c r="A31">
        <f t="shared" si="0"/>
        <v>26</v>
      </c>
      <c r="B31" s="64" t="s">
        <v>67</v>
      </c>
      <c r="C31" s="127" t="s">
        <v>405</v>
      </c>
      <c r="D31" s="128">
        <v>1982</v>
      </c>
      <c r="E31" s="128" t="s">
        <v>473</v>
      </c>
      <c r="F31" s="128" t="s">
        <v>469</v>
      </c>
      <c r="G31" s="4">
        <v>1</v>
      </c>
      <c r="H31" s="51">
        <v>29783</v>
      </c>
      <c r="I31" s="7" t="s">
        <v>323</v>
      </c>
      <c r="J31" s="65" t="s">
        <v>475</v>
      </c>
    </row>
    <row r="32" spans="1:10" x14ac:dyDescent="0.25">
      <c r="A32">
        <f t="shared" si="0"/>
        <v>27</v>
      </c>
      <c r="B32" s="64" t="s">
        <v>68</v>
      </c>
      <c r="C32" s="127" t="s">
        <v>405</v>
      </c>
      <c r="D32" s="128">
        <v>1982</v>
      </c>
      <c r="E32" s="128" t="s">
        <v>473</v>
      </c>
      <c r="F32" s="128" t="s">
        <v>469</v>
      </c>
      <c r="G32" s="4">
        <v>1</v>
      </c>
      <c r="H32" s="51">
        <v>29783</v>
      </c>
      <c r="I32" s="7" t="s">
        <v>323</v>
      </c>
      <c r="J32" s="65" t="s">
        <v>475</v>
      </c>
    </row>
    <row r="33" spans="1:10" x14ac:dyDescent="0.25">
      <c r="A33">
        <f t="shared" si="0"/>
        <v>28</v>
      </c>
      <c r="B33" s="64" t="s">
        <v>69</v>
      </c>
      <c r="C33" s="127" t="s">
        <v>405</v>
      </c>
      <c r="D33" s="128">
        <v>1982</v>
      </c>
      <c r="E33" s="128" t="s">
        <v>473</v>
      </c>
      <c r="F33" s="128" t="s">
        <v>469</v>
      </c>
      <c r="G33" s="4">
        <v>1</v>
      </c>
      <c r="H33" s="51">
        <v>29783</v>
      </c>
      <c r="I33" s="7" t="s">
        <v>323</v>
      </c>
      <c r="J33" s="65" t="s">
        <v>475</v>
      </c>
    </row>
    <row r="34" spans="1:10" x14ac:dyDescent="0.25">
      <c r="A34">
        <f t="shared" si="0"/>
        <v>29</v>
      </c>
      <c r="B34" s="64" t="s">
        <v>70</v>
      </c>
      <c r="C34" s="127" t="s">
        <v>405</v>
      </c>
      <c r="D34" s="128">
        <v>1982</v>
      </c>
      <c r="E34" s="128" t="s">
        <v>473</v>
      </c>
      <c r="F34" s="128" t="s">
        <v>469</v>
      </c>
      <c r="G34" s="4">
        <v>1</v>
      </c>
      <c r="H34" s="51">
        <v>29783</v>
      </c>
      <c r="I34" s="7" t="s">
        <v>323</v>
      </c>
      <c r="J34" s="65" t="s">
        <v>475</v>
      </c>
    </row>
    <row r="35" spans="1:10" x14ac:dyDescent="0.25">
      <c r="A35">
        <f t="shared" si="0"/>
        <v>30</v>
      </c>
      <c r="B35" s="64" t="s">
        <v>71</v>
      </c>
      <c r="C35" s="127" t="s">
        <v>405</v>
      </c>
      <c r="D35" s="128">
        <v>1982</v>
      </c>
      <c r="E35" s="128" t="s">
        <v>473</v>
      </c>
      <c r="F35" s="128" t="s">
        <v>469</v>
      </c>
      <c r="G35" s="4">
        <v>1</v>
      </c>
      <c r="H35" s="51">
        <v>29783</v>
      </c>
      <c r="I35" s="7" t="s">
        <v>323</v>
      </c>
      <c r="J35" s="65" t="s">
        <v>475</v>
      </c>
    </row>
    <row r="36" spans="1:10" x14ac:dyDescent="0.25">
      <c r="A36">
        <f t="shared" si="0"/>
        <v>31</v>
      </c>
      <c r="B36" s="64" t="s">
        <v>72</v>
      </c>
      <c r="C36" s="127" t="s">
        <v>405</v>
      </c>
      <c r="D36" s="128">
        <v>1982</v>
      </c>
      <c r="E36" s="128" t="s">
        <v>473</v>
      </c>
      <c r="F36" s="128" t="s">
        <v>469</v>
      </c>
      <c r="G36" s="4">
        <v>1</v>
      </c>
      <c r="H36" s="51">
        <v>29783</v>
      </c>
      <c r="I36" s="7" t="s">
        <v>323</v>
      </c>
      <c r="J36" s="65" t="s">
        <v>475</v>
      </c>
    </row>
    <row r="37" spans="1:10" x14ac:dyDescent="0.25">
      <c r="A37">
        <f t="shared" si="0"/>
        <v>32</v>
      </c>
      <c r="B37" s="64" t="s">
        <v>73</v>
      </c>
      <c r="C37" s="127" t="s">
        <v>405</v>
      </c>
      <c r="D37" s="128">
        <v>1982</v>
      </c>
      <c r="E37" s="128" t="s">
        <v>473</v>
      </c>
      <c r="F37" s="128" t="s">
        <v>469</v>
      </c>
      <c r="G37" s="4">
        <v>1</v>
      </c>
      <c r="H37" s="51">
        <v>29783</v>
      </c>
      <c r="I37" s="7" t="s">
        <v>323</v>
      </c>
      <c r="J37" s="65" t="s">
        <v>475</v>
      </c>
    </row>
    <row r="38" spans="1:10" x14ac:dyDescent="0.25">
      <c r="A38">
        <f t="shared" si="0"/>
        <v>33</v>
      </c>
      <c r="B38" s="64" t="s">
        <v>74</v>
      </c>
      <c r="C38" s="127" t="s">
        <v>405</v>
      </c>
      <c r="D38" s="128">
        <v>1982</v>
      </c>
      <c r="E38" s="128" t="s">
        <v>473</v>
      </c>
      <c r="F38" s="128" t="s">
        <v>469</v>
      </c>
      <c r="G38" s="4">
        <v>1</v>
      </c>
      <c r="H38" s="51">
        <v>29783</v>
      </c>
      <c r="I38" s="7" t="s">
        <v>323</v>
      </c>
      <c r="J38" s="65" t="s">
        <v>475</v>
      </c>
    </row>
    <row r="39" spans="1:10" x14ac:dyDescent="0.25">
      <c r="A39">
        <f t="shared" ref="A39:A70" si="1">+A38+1</f>
        <v>34</v>
      </c>
      <c r="B39" s="64" t="s">
        <v>75</v>
      </c>
      <c r="C39" s="127" t="s">
        <v>405</v>
      </c>
      <c r="D39" s="128">
        <v>1982</v>
      </c>
      <c r="E39" s="128" t="s">
        <v>473</v>
      </c>
      <c r="F39" s="128" t="s">
        <v>469</v>
      </c>
      <c r="G39" s="4">
        <v>1</v>
      </c>
      <c r="H39" s="51">
        <v>29783</v>
      </c>
      <c r="I39" s="7" t="s">
        <v>323</v>
      </c>
      <c r="J39" s="65" t="s">
        <v>475</v>
      </c>
    </row>
    <row r="40" spans="1:10" x14ac:dyDescent="0.25">
      <c r="A40">
        <f t="shared" si="1"/>
        <v>35</v>
      </c>
      <c r="B40" s="64" t="s">
        <v>76</v>
      </c>
      <c r="C40" s="127" t="s">
        <v>405</v>
      </c>
      <c r="D40" s="128">
        <v>1982</v>
      </c>
      <c r="E40" s="128" t="s">
        <v>473</v>
      </c>
      <c r="F40" s="128" t="s">
        <v>469</v>
      </c>
      <c r="G40" s="4">
        <v>1</v>
      </c>
      <c r="H40" s="51">
        <v>29783</v>
      </c>
      <c r="I40" s="7" t="s">
        <v>323</v>
      </c>
      <c r="J40" s="65" t="s">
        <v>475</v>
      </c>
    </row>
    <row r="41" spans="1:10" x14ac:dyDescent="0.25">
      <c r="A41">
        <f t="shared" si="1"/>
        <v>36</v>
      </c>
      <c r="B41" s="64" t="s">
        <v>77</v>
      </c>
      <c r="C41" s="127" t="s">
        <v>405</v>
      </c>
      <c r="D41" s="128">
        <v>1982</v>
      </c>
      <c r="E41" s="128" t="s">
        <v>473</v>
      </c>
      <c r="F41" s="128" t="s">
        <v>469</v>
      </c>
      <c r="G41" s="4">
        <v>1</v>
      </c>
      <c r="H41" s="51">
        <v>29783</v>
      </c>
      <c r="I41" s="7" t="s">
        <v>323</v>
      </c>
      <c r="J41" s="65" t="s">
        <v>475</v>
      </c>
    </row>
    <row r="42" spans="1:10" x14ac:dyDescent="0.25">
      <c r="A42">
        <f t="shared" si="1"/>
        <v>37</v>
      </c>
      <c r="B42" s="64" t="s">
        <v>78</v>
      </c>
      <c r="C42" s="127" t="s">
        <v>405</v>
      </c>
      <c r="D42" s="128">
        <v>1982</v>
      </c>
      <c r="E42" s="128" t="s">
        <v>473</v>
      </c>
      <c r="F42" s="128" t="s">
        <v>469</v>
      </c>
      <c r="G42" s="4">
        <v>1</v>
      </c>
      <c r="H42" s="51">
        <v>29783</v>
      </c>
      <c r="I42" s="7" t="s">
        <v>323</v>
      </c>
      <c r="J42" s="65" t="s">
        <v>475</v>
      </c>
    </row>
    <row r="43" spans="1:10" x14ac:dyDescent="0.25">
      <c r="A43">
        <f t="shared" si="1"/>
        <v>38</v>
      </c>
      <c r="B43" s="64" t="s">
        <v>79</v>
      </c>
      <c r="C43" s="127" t="s">
        <v>405</v>
      </c>
      <c r="D43" s="128">
        <v>1982</v>
      </c>
      <c r="E43" s="128" t="s">
        <v>473</v>
      </c>
      <c r="F43" s="128" t="s">
        <v>469</v>
      </c>
      <c r="G43" s="4">
        <v>1</v>
      </c>
      <c r="H43" s="51">
        <v>29783</v>
      </c>
      <c r="I43" s="7" t="s">
        <v>323</v>
      </c>
      <c r="J43" s="65" t="s">
        <v>475</v>
      </c>
    </row>
    <row r="44" spans="1:10" x14ac:dyDescent="0.25">
      <c r="A44">
        <f t="shared" si="1"/>
        <v>39</v>
      </c>
      <c r="B44" s="64" t="s">
        <v>80</v>
      </c>
      <c r="C44" s="127" t="s">
        <v>405</v>
      </c>
      <c r="D44" s="128">
        <v>1982</v>
      </c>
      <c r="E44" s="128" t="s">
        <v>473</v>
      </c>
      <c r="F44" s="128" t="s">
        <v>469</v>
      </c>
      <c r="G44" s="4">
        <v>1</v>
      </c>
      <c r="H44" s="51">
        <v>29783</v>
      </c>
      <c r="I44" s="7" t="s">
        <v>323</v>
      </c>
      <c r="J44" s="65" t="s">
        <v>475</v>
      </c>
    </row>
    <row r="45" spans="1:10" x14ac:dyDescent="0.25">
      <c r="A45">
        <f t="shared" si="1"/>
        <v>40</v>
      </c>
      <c r="B45" s="64" t="s">
        <v>81</v>
      </c>
      <c r="C45" s="127" t="s">
        <v>405</v>
      </c>
      <c r="D45" s="128">
        <v>1982</v>
      </c>
      <c r="E45" s="128" t="s">
        <v>473</v>
      </c>
      <c r="F45" s="128" t="s">
        <v>469</v>
      </c>
      <c r="G45" s="4">
        <v>1</v>
      </c>
      <c r="H45" s="51">
        <v>29783</v>
      </c>
      <c r="I45" s="7" t="s">
        <v>323</v>
      </c>
      <c r="J45" s="65" t="s">
        <v>475</v>
      </c>
    </row>
    <row r="46" spans="1:10" x14ac:dyDescent="0.25">
      <c r="A46">
        <f t="shared" si="1"/>
        <v>41</v>
      </c>
      <c r="B46" s="66" t="s">
        <v>113</v>
      </c>
      <c r="C46" s="127" t="s">
        <v>405</v>
      </c>
      <c r="D46" s="128">
        <v>1982</v>
      </c>
      <c r="E46" s="128" t="s">
        <v>473</v>
      </c>
      <c r="F46" s="128" t="s">
        <v>469</v>
      </c>
      <c r="G46" s="4">
        <v>1</v>
      </c>
      <c r="H46" s="51">
        <v>29783</v>
      </c>
      <c r="I46" s="7" t="s">
        <v>323</v>
      </c>
      <c r="J46" s="65" t="s">
        <v>475</v>
      </c>
    </row>
    <row r="47" spans="1:10" x14ac:dyDescent="0.25">
      <c r="A47">
        <f t="shared" si="1"/>
        <v>42</v>
      </c>
      <c r="B47" s="66" t="s">
        <v>82</v>
      </c>
      <c r="C47" s="127" t="s">
        <v>405</v>
      </c>
      <c r="D47" s="128">
        <v>1982</v>
      </c>
      <c r="E47" s="128" t="s">
        <v>473</v>
      </c>
      <c r="F47" s="128" t="s">
        <v>469</v>
      </c>
      <c r="G47" s="4">
        <v>667439.97</v>
      </c>
      <c r="H47" s="51">
        <v>29783</v>
      </c>
      <c r="I47" s="7" t="s">
        <v>323</v>
      </c>
      <c r="J47" s="65" t="s">
        <v>475</v>
      </c>
    </row>
    <row r="48" spans="1:10" x14ac:dyDescent="0.25">
      <c r="A48">
        <f t="shared" si="1"/>
        <v>43</v>
      </c>
      <c r="B48" s="64" t="s">
        <v>83</v>
      </c>
      <c r="C48" s="127" t="s">
        <v>405</v>
      </c>
      <c r="D48" s="128">
        <v>1982</v>
      </c>
      <c r="E48" s="128" t="s">
        <v>473</v>
      </c>
      <c r="F48" s="128" t="s">
        <v>469</v>
      </c>
      <c r="G48" s="4">
        <v>1</v>
      </c>
      <c r="H48" s="51">
        <v>29783</v>
      </c>
      <c r="I48" s="7" t="s">
        <v>323</v>
      </c>
      <c r="J48" s="65" t="s">
        <v>475</v>
      </c>
    </row>
    <row r="49" spans="1:10" x14ac:dyDescent="0.25">
      <c r="A49">
        <f t="shared" si="1"/>
        <v>44</v>
      </c>
      <c r="B49" s="64" t="s">
        <v>84</v>
      </c>
      <c r="C49" s="127" t="s">
        <v>405</v>
      </c>
      <c r="D49" s="128">
        <v>1982</v>
      </c>
      <c r="E49" s="128" t="s">
        <v>473</v>
      </c>
      <c r="F49" s="128" t="s">
        <v>469</v>
      </c>
      <c r="G49" s="4">
        <v>1</v>
      </c>
      <c r="H49" s="51">
        <v>29783</v>
      </c>
      <c r="I49" s="7" t="s">
        <v>323</v>
      </c>
      <c r="J49" s="65" t="s">
        <v>475</v>
      </c>
    </row>
    <row r="50" spans="1:10" x14ac:dyDescent="0.25">
      <c r="A50">
        <f t="shared" si="1"/>
        <v>45</v>
      </c>
      <c r="B50" s="64" t="s">
        <v>85</v>
      </c>
      <c r="C50" s="127" t="s">
        <v>405</v>
      </c>
      <c r="D50" s="128">
        <v>1982</v>
      </c>
      <c r="E50" s="128" t="s">
        <v>473</v>
      </c>
      <c r="F50" s="128" t="s">
        <v>469</v>
      </c>
      <c r="G50" s="4">
        <v>1</v>
      </c>
      <c r="H50" s="51">
        <v>29783</v>
      </c>
      <c r="I50" s="7" t="s">
        <v>323</v>
      </c>
      <c r="J50" s="65" t="s">
        <v>475</v>
      </c>
    </row>
    <row r="51" spans="1:10" x14ac:dyDescent="0.25">
      <c r="A51">
        <f t="shared" si="1"/>
        <v>46</v>
      </c>
      <c r="B51" s="67" t="s">
        <v>86</v>
      </c>
      <c r="C51" s="127" t="s">
        <v>405</v>
      </c>
      <c r="D51" s="128">
        <v>1982</v>
      </c>
      <c r="E51" s="128" t="s">
        <v>473</v>
      </c>
      <c r="F51" s="128" t="s">
        <v>469</v>
      </c>
      <c r="G51" s="15">
        <v>1</v>
      </c>
      <c r="H51" s="51">
        <v>29783</v>
      </c>
      <c r="I51" s="7" t="s">
        <v>323</v>
      </c>
      <c r="J51" s="65" t="s">
        <v>475</v>
      </c>
    </row>
    <row r="52" spans="1:10" x14ac:dyDescent="0.25">
      <c r="A52">
        <f t="shared" si="1"/>
        <v>47</v>
      </c>
      <c r="B52" s="64" t="s">
        <v>87</v>
      </c>
      <c r="C52" s="127" t="s">
        <v>405</v>
      </c>
      <c r="D52" s="128">
        <v>1982</v>
      </c>
      <c r="E52" s="128" t="s">
        <v>473</v>
      </c>
      <c r="F52" s="128" t="s">
        <v>469</v>
      </c>
      <c r="G52" s="4">
        <v>1</v>
      </c>
      <c r="H52" s="51">
        <v>29783</v>
      </c>
      <c r="I52" s="7" t="s">
        <v>323</v>
      </c>
      <c r="J52" s="65" t="s">
        <v>475</v>
      </c>
    </row>
    <row r="53" spans="1:10" x14ac:dyDescent="0.25">
      <c r="A53">
        <f t="shared" si="1"/>
        <v>48</v>
      </c>
      <c r="B53" s="64" t="s">
        <v>88</v>
      </c>
      <c r="C53" s="127" t="s">
        <v>405</v>
      </c>
      <c r="D53" s="128">
        <v>1982</v>
      </c>
      <c r="E53" s="128" t="s">
        <v>473</v>
      </c>
      <c r="F53" s="128" t="s">
        <v>469</v>
      </c>
      <c r="G53" s="4">
        <v>1</v>
      </c>
      <c r="H53" s="51">
        <v>29783</v>
      </c>
      <c r="I53" s="7" t="s">
        <v>323</v>
      </c>
      <c r="J53" s="65" t="s">
        <v>475</v>
      </c>
    </row>
    <row r="54" spans="1:10" x14ac:dyDescent="0.25">
      <c r="A54">
        <f t="shared" si="1"/>
        <v>49</v>
      </c>
      <c r="B54" s="64" t="s">
        <v>89</v>
      </c>
      <c r="C54" s="127" t="s">
        <v>405</v>
      </c>
      <c r="D54" s="128">
        <v>1982</v>
      </c>
      <c r="E54" s="128" t="s">
        <v>473</v>
      </c>
      <c r="F54" s="128" t="s">
        <v>469</v>
      </c>
      <c r="G54" s="4">
        <v>1</v>
      </c>
      <c r="H54" s="51">
        <v>29783</v>
      </c>
      <c r="I54" s="7" t="s">
        <v>323</v>
      </c>
      <c r="J54" s="65" t="s">
        <v>475</v>
      </c>
    </row>
    <row r="55" spans="1:10" x14ac:dyDescent="0.25">
      <c r="A55">
        <f t="shared" si="1"/>
        <v>50</v>
      </c>
      <c r="B55" s="64" t="s">
        <v>90</v>
      </c>
      <c r="C55" s="127" t="s">
        <v>405</v>
      </c>
      <c r="D55" s="128">
        <v>1982</v>
      </c>
      <c r="E55" s="128" t="s">
        <v>473</v>
      </c>
      <c r="F55" s="128" t="s">
        <v>469</v>
      </c>
      <c r="G55" s="4">
        <v>1</v>
      </c>
      <c r="H55" s="51">
        <v>29783</v>
      </c>
      <c r="I55" s="7" t="s">
        <v>323</v>
      </c>
      <c r="J55" s="65" t="s">
        <v>475</v>
      </c>
    </row>
    <row r="56" spans="1:10" x14ac:dyDescent="0.25">
      <c r="A56">
        <f t="shared" si="1"/>
        <v>51</v>
      </c>
      <c r="B56" s="64" t="s">
        <v>91</v>
      </c>
      <c r="C56" s="127" t="s">
        <v>405</v>
      </c>
      <c r="D56" s="128">
        <v>1982</v>
      </c>
      <c r="E56" s="128" t="s">
        <v>473</v>
      </c>
      <c r="F56" s="128" t="s">
        <v>469</v>
      </c>
      <c r="G56" s="4">
        <v>1</v>
      </c>
      <c r="H56" s="51">
        <v>29783</v>
      </c>
      <c r="I56" s="7" t="s">
        <v>323</v>
      </c>
      <c r="J56" s="65" t="s">
        <v>475</v>
      </c>
    </row>
    <row r="57" spans="1:10" x14ac:dyDescent="0.25">
      <c r="A57">
        <f t="shared" si="1"/>
        <v>52</v>
      </c>
      <c r="B57" s="64" t="s">
        <v>92</v>
      </c>
      <c r="C57" s="127" t="s">
        <v>405</v>
      </c>
      <c r="D57" s="128">
        <v>1982</v>
      </c>
      <c r="E57" s="128" t="s">
        <v>473</v>
      </c>
      <c r="F57" s="128" t="s">
        <v>469</v>
      </c>
      <c r="G57" s="4">
        <v>1</v>
      </c>
      <c r="H57" s="51">
        <v>29783</v>
      </c>
      <c r="I57" s="7" t="s">
        <v>323</v>
      </c>
      <c r="J57" s="65" t="s">
        <v>475</v>
      </c>
    </row>
    <row r="58" spans="1:10" x14ac:dyDescent="0.25">
      <c r="A58">
        <f t="shared" si="1"/>
        <v>53</v>
      </c>
      <c r="B58" s="64" t="s">
        <v>93</v>
      </c>
      <c r="C58" s="127" t="s">
        <v>405</v>
      </c>
      <c r="D58" s="128">
        <v>1982</v>
      </c>
      <c r="E58" s="128" t="s">
        <v>473</v>
      </c>
      <c r="F58" s="128" t="s">
        <v>469</v>
      </c>
      <c r="G58" s="4">
        <v>1</v>
      </c>
      <c r="H58" s="51">
        <v>29783</v>
      </c>
      <c r="I58" s="7" t="s">
        <v>323</v>
      </c>
      <c r="J58" s="65" t="s">
        <v>475</v>
      </c>
    </row>
    <row r="59" spans="1:10" x14ac:dyDescent="0.25">
      <c r="A59">
        <f t="shared" si="1"/>
        <v>54</v>
      </c>
      <c r="B59" s="64" t="s">
        <v>94</v>
      </c>
      <c r="C59" s="127" t="s">
        <v>405</v>
      </c>
      <c r="D59" s="128">
        <v>1982</v>
      </c>
      <c r="E59" s="128" t="s">
        <v>473</v>
      </c>
      <c r="F59" s="128" t="s">
        <v>469</v>
      </c>
      <c r="G59" s="4">
        <v>1</v>
      </c>
      <c r="H59" s="51">
        <v>29783</v>
      </c>
      <c r="I59" s="7" t="s">
        <v>323</v>
      </c>
      <c r="J59" s="65" t="s">
        <v>475</v>
      </c>
    </row>
    <row r="60" spans="1:10" x14ac:dyDescent="0.25">
      <c r="A60">
        <f t="shared" si="1"/>
        <v>55</v>
      </c>
      <c r="B60" s="64" t="s">
        <v>95</v>
      </c>
      <c r="C60" s="127" t="s">
        <v>405</v>
      </c>
      <c r="D60" s="128">
        <v>1982</v>
      </c>
      <c r="E60" s="128" t="s">
        <v>473</v>
      </c>
      <c r="F60" s="128" t="s">
        <v>469</v>
      </c>
      <c r="G60" s="4">
        <v>1</v>
      </c>
      <c r="H60" s="51">
        <v>29783</v>
      </c>
      <c r="I60" s="7" t="s">
        <v>323</v>
      </c>
      <c r="J60" s="65" t="s">
        <v>475</v>
      </c>
    </row>
    <row r="61" spans="1:10" x14ac:dyDescent="0.25">
      <c r="A61">
        <f t="shared" si="1"/>
        <v>56</v>
      </c>
      <c r="B61" s="64" t="s">
        <v>96</v>
      </c>
      <c r="C61" s="127" t="s">
        <v>405</v>
      </c>
      <c r="D61" s="128">
        <v>1982</v>
      </c>
      <c r="E61" s="128" t="s">
        <v>473</v>
      </c>
      <c r="F61" s="128" t="s">
        <v>469</v>
      </c>
      <c r="G61" s="4">
        <v>1</v>
      </c>
      <c r="H61" s="51">
        <v>29783</v>
      </c>
      <c r="I61" s="7" t="s">
        <v>323</v>
      </c>
      <c r="J61" s="65" t="s">
        <v>475</v>
      </c>
    </row>
    <row r="62" spans="1:10" x14ac:dyDescent="0.25">
      <c r="A62">
        <f t="shared" si="1"/>
        <v>57</v>
      </c>
      <c r="B62" s="64" t="s">
        <v>97</v>
      </c>
      <c r="C62" s="127" t="s">
        <v>405</v>
      </c>
      <c r="D62" s="128">
        <v>1982</v>
      </c>
      <c r="E62" s="128" t="s">
        <v>473</v>
      </c>
      <c r="F62" s="128" t="s">
        <v>469</v>
      </c>
      <c r="G62" s="4">
        <v>1</v>
      </c>
      <c r="H62" s="51">
        <v>29783</v>
      </c>
      <c r="I62" s="7" t="s">
        <v>323</v>
      </c>
      <c r="J62" s="65" t="s">
        <v>475</v>
      </c>
    </row>
    <row r="63" spans="1:10" x14ac:dyDescent="0.25">
      <c r="A63">
        <f t="shared" si="1"/>
        <v>58</v>
      </c>
      <c r="B63" s="64" t="s">
        <v>98</v>
      </c>
      <c r="C63" s="127" t="s">
        <v>405</v>
      </c>
      <c r="D63" s="128">
        <v>1982</v>
      </c>
      <c r="E63" s="128" t="s">
        <v>473</v>
      </c>
      <c r="F63" s="128" t="s">
        <v>469</v>
      </c>
      <c r="G63" s="4">
        <v>1</v>
      </c>
      <c r="H63" s="51">
        <v>29783</v>
      </c>
      <c r="I63" s="7" t="s">
        <v>323</v>
      </c>
      <c r="J63" s="65" t="s">
        <v>475</v>
      </c>
    </row>
    <row r="64" spans="1:10" x14ac:dyDescent="0.25">
      <c r="A64">
        <f t="shared" si="1"/>
        <v>59</v>
      </c>
      <c r="B64" s="64" t="s">
        <v>99</v>
      </c>
      <c r="C64" s="127" t="s">
        <v>406</v>
      </c>
      <c r="D64" s="128">
        <v>1982</v>
      </c>
      <c r="E64" s="128" t="s">
        <v>473</v>
      </c>
      <c r="F64" s="128" t="s">
        <v>469</v>
      </c>
      <c r="G64" s="4">
        <v>1</v>
      </c>
      <c r="H64" s="52">
        <v>34500</v>
      </c>
      <c r="I64" s="7" t="s">
        <v>323</v>
      </c>
      <c r="J64" s="65" t="s">
        <v>475</v>
      </c>
    </row>
    <row r="65" spans="1:10" x14ac:dyDescent="0.25">
      <c r="A65">
        <f t="shared" si="1"/>
        <v>60</v>
      </c>
      <c r="B65" s="64" t="s">
        <v>100</v>
      </c>
      <c r="C65" s="127" t="s">
        <v>406</v>
      </c>
      <c r="D65" s="128">
        <v>1982</v>
      </c>
      <c r="E65" s="128" t="s">
        <v>473</v>
      </c>
      <c r="F65" s="128" t="s">
        <v>469</v>
      </c>
      <c r="G65" s="4">
        <v>1</v>
      </c>
      <c r="H65" s="52">
        <v>34500</v>
      </c>
      <c r="I65" s="7" t="s">
        <v>323</v>
      </c>
      <c r="J65" s="65" t="s">
        <v>475</v>
      </c>
    </row>
    <row r="66" spans="1:10" x14ac:dyDescent="0.25">
      <c r="A66">
        <f t="shared" si="1"/>
        <v>61</v>
      </c>
      <c r="B66" s="64" t="s">
        <v>101</v>
      </c>
      <c r="C66" s="127" t="s">
        <v>406</v>
      </c>
      <c r="D66" s="128">
        <v>1982</v>
      </c>
      <c r="E66" s="128" t="s">
        <v>473</v>
      </c>
      <c r="F66" s="128" t="s">
        <v>469</v>
      </c>
      <c r="G66" s="4">
        <v>1</v>
      </c>
      <c r="H66" s="52">
        <v>34500</v>
      </c>
      <c r="I66" s="7" t="s">
        <v>323</v>
      </c>
      <c r="J66" s="65" t="s">
        <v>475</v>
      </c>
    </row>
    <row r="67" spans="1:10" x14ac:dyDescent="0.25">
      <c r="A67">
        <f t="shared" si="1"/>
        <v>62</v>
      </c>
      <c r="B67" s="64" t="s">
        <v>102</v>
      </c>
      <c r="C67" s="127" t="s">
        <v>406</v>
      </c>
      <c r="D67" s="128">
        <v>1982</v>
      </c>
      <c r="E67" s="128" t="s">
        <v>473</v>
      </c>
      <c r="F67" s="128" t="s">
        <v>469</v>
      </c>
      <c r="G67" s="4">
        <v>1</v>
      </c>
      <c r="H67" s="52">
        <v>34500</v>
      </c>
      <c r="I67" s="7" t="s">
        <v>323</v>
      </c>
      <c r="J67" s="65" t="s">
        <v>475</v>
      </c>
    </row>
    <row r="68" spans="1:10" x14ac:dyDescent="0.25">
      <c r="A68">
        <f t="shared" si="1"/>
        <v>63</v>
      </c>
      <c r="B68" s="64" t="s">
        <v>103</v>
      </c>
      <c r="C68" s="127" t="s">
        <v>406</v>
      </c>
      <c r="D68" s="128">
        <v>1982</v>
      </c>
      <c r="E68" s="128" t="s">
        <v>473</v>
      </c>
      <c r="F68" s="128" t="s">
        <v>469</v>
      </c>
      <c r="G68" s="4">
        <v>1</v>
      </c>
      <c r="H68" s="52">
        <v>34500</v>
      </c>
      <c r="I68" s="7" t="s">
        <v>323</v>
      </c>
      <c r="J68" s="65" t="s">
        <v>475</v>
      </c>
    </row>
    <row r="69" spans="1:10" x14ac:dyDescent="0.25">
      <c r="A69">
        <f t="shared" si="1"/>
        <v>64</v>
      </c>
      <c r="B69" s="64" t="s">
        <v>104</v>
      </c>
      <c r="C69" s="127" t="s">
        <v>406</v>
      </c>
      <c r="D69" s="128">
        <v>1982</v>
      </c>
      <c r="E69" s="128" t="s">
        <v>473</v>
      </c>
      <c r="F69" s="128" t="s">
        <v>469</v>
      </c>
      <c r="G69" s="4">
        <v>1</v>
      </c>
      <c r="H69" s="52">
        <v>34500</v>
      </c>
      <c r="I69" s="7" t="s">
        <v>323</v>
      </c>
      <c r="J69" s="65" t="s">
        <v>475</v>
      </c>
    </row>
    <row r="70" spans="1:10" x14ac:dyDescent="0.25">
      <c r="A70">
        <f t="shared" si="1"/>
        <v>65</v>
      </c>
      <c r="B70" s="64" t="s">
        <v>105</v>
      </c>
      <c r="C70" s="127" t="s">
        <v>406</v>
      </c>
      <c r="D70" s="128">
        <v>1982</v>
      </c>
      <c r="E70" s="128" t="s">
        <v>473</v>
      </c>
      <c r="F70" s="128" t="s">
        <v>469</v>
      </c>
      <c r="G70" s="4">
        <v>1</v>
      </c>
      <c r="H70" s="52">
        <v>34500</v>
      </c>
      <c r="I70" s="7" t="s">
        <v>323</v>
      </c>
      <c r="J70" s="65" t="s">
        <v>475</v>
      </c>
    </row>
    <row r="71" spans="1:10" x14ac:dyDescent="0.25">
      <c r="A71">
        <f t="shared" ref="A71:A77" si="2">+A70+1</f>
        <v>66</v>
      </c>
      <c r="B71" s="64" t="s">
        <v>106</v>
      </c>
      <c r="C71" s="127" t="s">
        <v>406</v>
      </c>
      <c r="D71" s="128">
        <v>1982</v>
      </c>
      <c r="E71" s="128" t="s">
        <v>473</v>
      </c>
      <c r="F71" s="128" t="s">
        <v>469</v>
      </c>
      <c r="G71" s="4">
        <v>1</v>
      </c>
      <c r="H71" s="52">
        <v>34500</v>
      </c>
      <c r="I71" s="7" t="s">
        <v>323</v>
      </c>
      <c r="J71" s="65" t="s">
        <v>475</v>
      </c>
    </row>
    <row r="72" spans="1:10" x14ac:dyDescent="0.25">
      <c r="A72">
        <f t="shared" si="2"/>
        <v>67</v>
      </c>
      <c r="B72" s="64" t="s">
        <v>107</v>
      </c>
      <c r="C72" s="127" t="s">
        <v>406</v>
      </c>
      <c r="D72" s="128">
        <v>1982</v>
      </c>
      <c r="E72" s="128" t="s">
        <v>473</v>
      </c>
      <c r="F72" s="128" t="s">
        <v>469</v>
      </c>
      <c r="G72" s="4">
        <v>1</v>
      </c>
      <c r="H72" s="52">
        <v>34500</v>
      </c>
      <c r="I72" s="7" t="s">
        <v>323</v>
      </c>
      <c r="J72" s="65" t="s">
        <v>475</v>
      </c>
    </row>
    <row r="73" spans="1:10" x14ac:dyDescent="0.25">
      <c r="A73">
        <f t="shared" si="2"/>
        <v>68</v>
      </c>
      <c r="B73" s="64" t="s">
        <v>108</v>
      </c>
      <c r="C73" s="127" t="s">
        <v>406</v>
      </c>
      <c r="D73" s="128">
        <v>1982</v>
      </c>
      <c r="E73" s="128" t="s">
        <v>473</v>
      </c>
      <c r="F73" s="128" t="s">
        <v>469</v>
      </c>
      <c r="G73" s="4">
        <v>1</v>
      </c>
      <c r="H73" s="52">
        <v>34500</v>
      </c>
      <c r="I73" s="7" t="s">
        <v>323</v>
      </c>
      <c r="J73" s="65" t="s">
        <v>475</v>
      </c>
    </row>
    <row r="74" spans="1:10" x14ac:dyDescent="0.25">
      <c r="A74">
        <f t="shared" si="2"/>
        <v>69</v>
      </c>
      <c r="B74" s="64" t="s">
        <v>109</v>
      </c>
      <c r="C74" s="127" t="s">
        <v>406</v>
      </c>
      <c r="D74" s="128">
        <v>1982</v>
      </c>
      <c r="E74" s="128" t="s">
        <v>473</v>
      </c>
      <c r="F74" s="128" t="s">
        <v>469</v>
      </c>
      <c r="G74" s="4">
        <v>1</v>
      </c>
      <c r="H74" s="52">
        <v>34500</v>
      </c>
      <c r="I74" s="7" t="s">
        <v>323</v>
      </c>
      <c r="J74" s="65" t="s">
        <v>475</v>
      </c>
    </row>
    <row r="75" spans="1:10" x14ac:dyDescent="0.25">
      <c r="A75">
        <f t="shared" si="2"/>
        <v>70</v>
      </c>
      <c r="B75" s="64" t="s">
        <v>110</v>
      </c>
      <c r="C75" s="127" t="s">
        <v>406</v>
      </c>
      <c r="D75" s="128">
        <v>1982</v>
      </c>
      <c r="E75" s="128" t="s">
        <v>473</v>
      </c>
      <c r="F75" s="128" t="s">
        <v>469</v>
      </c>
      <c r="G75" s="4">
        <v>1</v>
      </c>
      <c r="H75" s="52">
        <v>34500</v>
      </c>
      <c r="I75" s="7" t="s">
        <v>323</v>
      </c>
      <c r="J75" s="65" t="s">
        <v>475</v>
      </c>
    </row>
    <row r="76" spans="1:10" x14ac:dyDescent="0.25">
      <c r="A76">
        <f t="shared" si="2"/>
        <v>71</v>
      </c>
      <c r="B76" s="64" t="s">
        <v>111</v>
      </c>
      <c r="C76" s="127" t="s">
        <v>406</v>
      </c>
      <c r="D76" s="128">
        <v>1982</v>
      </c>
      <c r="E76" s="128" t="s">
        <v>473</v>
      </c>
      <c r="F76" s="128" t="s">
        <v>469</v>
      </c>
      <c r="G76" s="4">
        <v>1</v>
      </c>
      <c r="H76" s="52">
        <v>34500</v>
      </c>
      <c r="I76" s="7" t="s">
        <v>323</v>
      </c>
      <c r="J76" s="65" t="s">
        <v>475</v>
      </c>
    </row>
    <row r="77" spans="1:10" ht="15.75" thickBot="1" x14ac:dyDescent="0.3">
      <c r="A77">
        <f t="shared" si="2"/>
        <v>72</v>
      </c>
      <c r="B77" s="68" t="s">
        <v>112</v>
      </c>
      <c r="C77" s="129" t="s">
        <v>406</v>
      </c>
      <c r="D77" s="130">
        <v>1982</v>
      </c>
      <c r="E77" s="130" t="s">
        <v>473</v>
      </c>
      <c r="F77" s="130" t="s">
        <v>469</v>
      </c>
      <c r="G77" s="69">
        <v>1</v>
      </c>
      <c r="H77" s="70">
        <v>34500</v>
      </c>
      <c r="I77" s="71" t="s">
        <v>323</v>
      </c>
      <c r="J77" s="72" t="s">
        <v>475</v>
      </c>
    </row>
    <row r="78" spans="1:10" x14ac:dyDescent="0.25">
      <c r="B78" s="2"/>
      <c r="C78" s="131"/>
      <c r="D78" s="132"/>
      <c r="E78" s="132"/>
      <c r="F78" s="132"/>
      <c r="G78" s="5"/>
      <c r="H78" s="54"/>
      <c r="I78" s="28"/>
      <c r="J78" s="28"/>
    </row>
    <row r="79" spans="1:10" ht="15.75" thickBot="1" x14ac:dyDescent="0.3">
      <c r="B79" s="2"/>
      <c r="C79" s="131"/>
      <c r="D79" s="132"/>
      <c r="E79" s="132"/>
      <c r="F79" s="132"/>
      <c r="G79" s="3"/>
      <c r="H79" s="50"/>
    </row>
    <row r="80" spans="1:10" x14ac:dyDescent="0.25">
      <c r="B80" s="232" t="s">
        <v>478</v>
      </c>
      <c r="C80" s="233"/>
      <c r="D80" s="233"/>
      <c r="E80" s="233"/>
      <c r="F80" s="233"/>
      <c r="G80" s="233"/>
      <c r="H80" s="233"/>
      <c r="I80" s="233"/>
      <c r="J80" s="234"/>
    </row>
    <row r="81" spans="1:11" x14ac:dyDescent="0.25">
      <c r="B81" s="235" t="s">
        <v>477</v>
      </c>
      <c r="C81" s="236"/>
      <c r="D81" s="236"/>
      <c r="E81" s="236"/>
      <c r="F81" s="236"/>
      <c r="G81" s="236"/>
      <c r="H81" s="236"/>
      <c r="I81" s="236"/>
      <c r="J81" s="237"/>
    </row>
    <row r="82" spans="1:11" ht="15.75" thickBot="1" x14ac:dyDescent="0.3">
      <c r="B82" s="229" t="s">
        <v>593</v>
      </c>
      <c r="C82" s="230"/>
      <c r="D82" s="230"/>
      <c r="E82" s="230"/>
      <c r="F82" s="230"/>
      <c r="G82" s="230"/>
      <c r="H82" s="230"/>
      <c r="I82" s="230"/>
      <c r="J82" s="231"/>
    </row>
    <row r="83" spans="1:11" s="28" customFormat="1" ht="15.75" thickBot="1" x14ac:dyDescent="0.3">
      <c r="A83" s="16"/>
      <c r="B83" s="73"/>
      <c r="C83" s="73"/>
      <c r="D83" s="73"/>
      <c r="E83" s="73"/>
      <c r="F83" s="73"/>
      <c r="G83" s="73"/>
      <c r="H83" s="73"/>
      <c r="I83" s="73"/>
      <c r="J83" s="73"/>
      <c r="K83" s="16"/>
    </row>
    <row r="84" spans="1:11" ht="15.75" thickBot="1" x14ac:dyDescent="0.3">
      <c r="B84" s="180" t="s">
        <v>0</v>
      </c>
      <c r="C84" s="181" t="s">
        <v>314</v>
      </c>
      <c r="D84" s="182" t="s">
        <v>315</v>
      </c>
      <c r="E84" s="182" t="s">
        <v>466</v>
      </c>
      <c r="F84" s="182" t="s">
        <v>468</v>
      </c>
      <c r="G84" s="183" t="s">
        <v>412</v>
      </c>
      <c r="H84" s="184" t="s">
        <v>462</v>
      </c>
      <c r="I84" s="185" t="s">
        <v>321</v>
      </c>
      <c r="J84" s="186" t="s">
        <v>474</v>
      </c>
    </row>
    <row r="85" spans="1:11" x14ac:dyDescent="0.25">
      <c r="A85">
        <v>1</v>
      </c>
      <c r="B85" s="74" t="s">
        <v>114</v>
      </c>
      <c r="C85" s="133" t="s">
        <v>407</v>
      </c>
      <c r="D85" s="133" t="s">
        <v>408</v>
      </c>
      <c r="E85" s="133" t="s">
        <v>467</v>
      </c>
      <c r="F85" s="133" t="s">
        <v>469</v>
      </c>
      <c r="G85" s="75">
        <v>1</v>
      </c>
      <c r="H85" s="76">
        <v>39021</v>
      </c>
      <c r="I85" s="62" t="s">
        <v>323</v>
      </c>
      <c r="J85" s="63" t="s">
        <v>476</v>
      </c>
    </row>
    <row r="86" spans="1:11" x14ac:dyDescent="0.25">
      <c r="A86">
        <f t="shared" ref="A86:A123" si="3">+A85+1</f>
        <v>2</v>
      </c>
      <c r="B86" s="77" t="s">
        <v>115</v>
      </c>
      <c r="C86" s="134" t="s">
        <v>407</v>
      </c>
      <c r="D86" s="134" t="s">
        <v>408</v>
      </c>
      <c r="E86" s="134" t="s">
        <v>467</v>
      </c>
      <c r="F86" s="134" t="s">
        <v>469</v>
      </c>
      <c r="G86" s="6">
        <v>1</v>
      </c>
      <c r="H86" s="52">
        <v>39021</v>
      </c>
      <c r="I86" s="7" t="s">
        <v>323</v>
      </c>
      <c r="J86" s="65" t="s">
        <v>475</v>
      </c>
    </row>
    <row r="87" spans="1:11" x14ac:dyDescent="0.25">
      <c r="A87">
        <f t="shared" si="3"/>
        <v>3</v>
      </c>
      <c r="B87" s="77" t="s">
        <v>116</v>
      </c>
      <c r="C87" s="134" t="s">
        <v>407</v>
      </c>
      <c r="D87" s="134" t="s">
        <v>408</v>
      </c>
      <c r="E87" s="134" t="s">
        <v>467</v>
      </c>
      <c r="F87" s="134" t="s">
        <v>469</v>
      </c>
      <c r="G87" s="6">
        <v>1</v>
      </c>
      <c r="H87" s="52">
        <v>39021</v>
      </c>
      <c r="I87" s="7" t="s">
        <v>323</v>
      </c>
      <c r="J87" s="78" t="s">
        <v>475</v>
      </c>
    </row>
    <row r="88" spans="1:11" x14ac:dyDescent="0.25">
      <c r="A88">
        <f t="shared" si="3"/>
        <v>4</v>
      </c>
      <c r="B88" s="77" t="s">
        <v>117</v>
      </c>
      <c r="C88" s="134" t="s">
        <v>407</v>
      </c>
      <c r="D88" s="134" t="s">
        <v>408</v>
      </c>
      <c r="E88" s="134" t="s">
        <v>467</v>
      </c>
      <c r="F88" s="134" t="s">
        <v>469</v>
      </c>
      <c r="G88" s="6">
        <v>1</v>
      </c>
      <c r="H88" s="52">
        <v>39021</v>
      </c>
      <c r="I88" s="7" t="s">
        <v>323</v>
      </c>
      <c r="J88" s="78" t="s">
        <v>475</v>
      </c>
    </row>
    <row r="89" spans="1:11" x14ac:dyDescent="0.25">
      <c r="A89">
        <f t="shared" si="3"/>
        <v>5</v>
      </c>
      <c r="B89" s="77" t="s">
        <v>118</v>
      </c>
      <c r="C89" s="134" t="s">
        <v>407</v>
      </c>
      <c r="D89" s="134" t="s">
        <v>408</v>
      </c>
      <c r="E89" s="134" t="s">
        <v>467</v>
      </c>
      <c r="F89" s="134" t="s">
        <v>469</v>
      </c>
      <c r="G89" s="6">
        <v>1</v>
      </c>
      <c r="H89" s="52">
        <v>39021</v>
      </c>
      <c r="I89" s="7" t="s">
        <v>323</v>
      </c>
      <c r="J89" s="78" t="s">
        <v>475</v>
      </c>
    </row>
    <row r="90" spans="1:11" x14ac:dyDescent="0.25">
      <c r="A90">
        <f t="shared" si="3"/>
        <v>6</v>
      </c>
      <c r="B90" s="77" t="s">
        <v>119</v>
      </c>
      <c r="C90" s="134" t="s">
        <v>407</v>
      </c>
      <c r="D90" s="134" t="s">
        <v>408</v>
      </c>
      <c r="E90" s="134" t="s">
        <v>467</v>
      </c>
      <c r="F90" s="134" t="s">
        <v>469</v>
      </c>
      <c r="G90" s="6">
        <v>1</v>
      </c>
      <c r="H90" s="52">
        <v>39021</v>
      </c>
      <c r="I90" s="7" t="s">
        <v>323</v>
      </c>
      <c r="J90" s="78" t="s">
        <v>475</v>
      </c>
    </row>
    <row r="91" spans="1:11" x14ac:dyDescent="0.25">
      <c r="A91">
        <f t="shared" si="3"/>
        <v>7</v>
      </c>
      <c r="B91" s="77" t="s">
        <v>120</v>
      </c>
      <c r="C91" s="134" t="s">
        <v>407</v>
      </c>
      <c r="D91" s="134" t="s">
        <v>408</v>
      </c>
      <c r="E91" s="134" t="s">
        <v>467</v>
      </c>
      <c r="F91" s="134" t="s">
        <v>469</v>
      </c>
      <c r="G91" s="6">
        <v>1</v>
      </c>
      <c r="H91" s="52">
        <v>39021</v>
      </c>
      <c r="I91" s="7" t="s">
        <v>323</v>
      </c>
      <c r="J91" s="78" t="s">
        <v>475</v>
      </c>
    </row>
    <row r="92" spans="1:11" x14ac:dyDescent="0.25">
      <c r="A92">
        <f t="shared" si="3"/>
        <v>8</v>
      </c>
      <c r="B92" s="77" t="s">
        <v>121</v>
      </c>
      <c r="C92" s="134" t="s">
        <v>407</v>
      </c>
      <c r="D92" s="134" t="s">
        <v>408</v>
      </c>
      <c r="E92" s="134" t="s">
        <v>467</v>
      </c>
      <c r="F92" s="134" t="s">
        <v>469</v>
      </c>
      <c r="G92" s="6">
        <v>1</v>
      </c>
      <c r="H92" s="52">
        <v>39021</v>
      </c>
      <c r="I92" s="7" t="s">
        <v>323</v>
      </c>
      <c r="J92" s="78" t="s">
        <v>475</v>
      </c>
    </row>
    <row r="93" spans="1:11" x14ac:dyDescent="0.25">
      <c r="A93">
        <f t="shared" si="3"/>
        <v>9</v>
      </c>
      <c r="B93" s="77" t="s">
        <v>122</v>
      </c>
      <c r="C93" s="134" t="s">
        <v>407</v>
      </c>
      <c r="D93" s="134" t="s">
        <v>408</v>
      </c>
      <c r="E93" s="134" t="s">
        <v>467</v>
      </c>
      <c r="F93" s="134" t="s">
        <v>469</v>
      </c>
      <c r="G93" s="6">
        <v>1</v>
      </c>
      <c r="H93" s="52">
        <v>39021</v>
      </c>
      <c r="I93" s="7" t="s">
        <v>323</v>
      </c>
      <c r="J93" s="78" t="s">
        <v>475</v>
      </c>
    </row>
    <row r="94" spans="1:11" x14ac:dyDescent="0.25">
      <c r="A94">
        <f t="shared" si="3"/>
        <v>10</v>
      </c>
      <c r="B94" s="77" t="s">
        <v>123</v>
      </c>
      <c r="C94" s="134" t="s">
        <v>407</v>
      </c>
      <c r="D94" s="134" t="s">
        <v>408</v>
      </c>
      <c r="E94" s="134" t="s">
        <v>467</v>
      </c>
      <c r="F94" s="134" t="s">
        <v>469</v>
      </c>
      <c r="G94" s="6">
        <v>1</v>
      </c>
      <c r="H94" s="52">
        <v>39021</v>
      </c>
      <c r="I94" s="7" t="s">
        <v>323</v>
      </c>
      <c r="J94" s="78" t="s">
        <v>475</v>
      </c>
    </row>
    <row r="95" spans="1:11" x14ac:dyDescent="0.25">
      <c r="A95">
        <f t="shared" si="3"/>
        <v>11</v>
      </c>
      <c r="B95" s="77" t="s">
        <v>124</v>
      </c>
      <c r="C95" s="134" t="s">
        <v>407</v>
      </c>
      <c r="D95" s="134" t="s">
        <v>408</v>
      </c>
      <c r="E95" s="134" t="s">
        <v>467</v>
      </c>
      <c r="F95" s="134" t="s">
        <v>469</v>
      </c>
      <c r="G95" s="6">
        <v>1</v>
      </c>
      <c r="H95" s="52">
        <v>39021</v>
      </c>
      <c r="I95" s="7" t="s">
        <v>323</v>
      </c>
      <c r="J95" s="78" t="s">
        <v>475</v>
      </c>
    </row>
    <row r="96" spans="1:11" x14ac:dyDescent="0.25">
      <c r="A96">
        <f t="shared" si="3"/>
        <v>12</v>
      </c>
      <c r="B96" s="77" t="s">
        <v>125</v>
      </c>
      <c r="C96" s="134" t="s">
        <v>407</v>
      </c>
      <c r="D96" s="134" t="s">
        <v>408</v>
      </c>
      <c r="E96" s="134" t="s">
        <v>467</v>
      </c>
      <c r="F96" s="134" t="s">
        <v>469</v>
      </c>
      <c r="G96" s="6">
        <v>1</v>
      </c>
      <c r="H96" s="52">
        <v>39021</v>
      </c>
      <c r="I96" s="7" t="s">
        <v>323</v>
      </c>
      <c r="J96" s="78" t="s">
        <v>475</v>
      </c>
    </row>
    <row r="97" spans="1:10" x14ac:dyDescent="0.25">
      <c r="A97">
        <f t="shared" si="3"/>
        <v>13</v>
      </c>
      <c r="B97" s="77" t="s">
        <v>126</v>
      </c>
      <c r="C97" s="134" t="s">
        <v>407</v>
      </c>
      <c r="D97" s="134" t="s">
        <v>408</v>
      </c>
      <c r="E97" s="134" t="s">
        <v>467</v>
      </c>
      <c r="F97" s="134" t="s">
        <v>469</v>
      </c>
      <c r="G97" s="6">
        <v>1</v>
      </c>
      <c r="H97" s="52">
        <v>39021</v>
      </c>
      <c r="I97" s="7" t="s">
        <v>323</v>
      </c>
      <c r="J97" s="78" t="s">
        <v>475</v>
      </c>
    </row>
    <row r="98" spans="1:10" x14ac:dyDescent="0.25">
      <c r="A98">
        <f t="shared" si="3"/>
        <v>14</v>
      </c>
      <c r="B98" s="77" t="s">
        <v>127</v>
      </c>
      <c r="C98" s="134" t="s">
        <v>407</v>
      </c>
      <c r="D98" s="134" t="s">
        <v>408</v>
      </c>
      <c r="E98" s="134" t="s">
        <v>467</v>
      </c>
      <c r="F98" s="134" t="s">
        <v>469</v>
      </c>
      <c r="G98" s="6">
        <v>1</v>
      </c>
      <c r="H98" s="52">
        <v>39021</v>
      </c>
      <c r="I98" s="7" t="s">
        <v>323</v>
      </c>
      <c r="J98" s="78" t="s">
        <v>475</v>
      </c>
    </row>
    <row r="99" spans="1:10" x14ac:dyDescent="0.25">
      <c r="A99">
        <f t="shared" si="3"/>
        <v>15</v>
      </c>
      <c r="B99" s="77" t="s">
        <v>128</v>
      </c>
      <c r="C99" s="134" t="s">
        <v>407</v>
      </c>
      <c r="D99" s="134" t="s">
        <v>408</v>
      </c>
      <c r="E99" s="134" t="s">
        <v>467</v>
      </c>
      <c r="F99" s="134" t="s">
        <v>469</v>
      </c>
      <c r="G99" s="6">
        <v>1</v>
      </c>
      <c r="H99" s="52">
        <v>39021</v>
      </c>
      <c r="I99" s="7" t="s">
        <v>323</v>
      </c>
      <c r="J99" s="78" t="s">
        <v>475</v>
      </c>
    </row>
    <row r="100" spans="1:10" x14ac:dyDescent="0.25">
      <c r="A100">
        <f t="shared" si="3"/>
        <v>16</v>
      </c>
      <c r="B100" s="77" t="s">
        <v>129</v>
      </c>
      <c r="C100" s="134" t="s">
        <v>407</v>
      </c>
      <c r="D100" s="134" t="s">
        <v>408</v>
      </c>
      <c r="E100" s="134" t="s">
        <v>467</v>
      </c>
      <c r="F100" s="134" t="s">
        <v>469</v>
      </c>
      <c r="G100" s="6">
        <v>1</v>
      </c>
      <c r="H100" s="52">
        <v>39021</v>
      </c>
      <c r="I100" s="7" t="s">
        <v>323</v>
      </c>
      <c r="J100" s="78" t="s">
        <v>475</v>
      </c>
    </row>
    <row r="101" spans="1:10" x14ac:dyDescent="0.25">
      <c r="A101">
        <f t="shared" si="3"/>
        <v>17</v>
      </c>
      <c r="B101" s="77" t="s">
        <v>130</v>
      </c>
      <c r="C101" s="134" t="s">
        <v>407</v>
      </c>
      <c r="D101" s="134" t="s">
        <v>408</v>
      </c>
      <c r="E101" s="134" t="s">
        <v>467</v>
      </c>
      <c r="F101" s="134" t="s">
        <v>469</v>
      </c>
      <c r="G101" s="6">
        <v>1</v>
      </c>
      <c r="H101" s="52">
        <v>39021</v>
      </c>
      <c r="I101" s="7" t="s">
        <v>323</v>
      </c>
      <c r="J101" s="78" t="s">
        <v>475</v>
      </c>
    </row>
    <row r="102" spans="1:10" x14ac:dyDescent="0.25">
      <c r="A102">
        <f t="shared" si="3"/>
        <v>18</v>
      </c>
      <c r="B102" s="77" t="s">
        <v>131</v>
      </c>
      <c r="C102" s="134" t="s">
        <v>407</v>
      </c>
      <c r="D102" s="134" t="s">
        <v>408</v>
      </c>
      <c r="E102" s="134" t="s">
        <v>467</v>
      </c>
      <c r="F102" s="134" t="s">
        <v>469</v>
      </c>
      <c r="G102" s="6">
        <v>1</v>
      </c>
      <c r="H102" s="52">
        <v>39021</v>
      </c>
      <c r="I102" s="7" t="s">
        <v>323</v>
      </c>
      <c r="J102" s="78" t="s">
        <v>476</v>
      </c>
    </row>
    <row r="103" spans="1:10" x14ac:dyDescent="0.25">
      <c r="A103">
        <f t="shared" si="3"/>
        <v>19</v>
      </c>
      <c r="B103" s="77" t="s">
        <v>132</v>
      </c>
      <c r="C103" s="134" t="s">
        <v>407</v>
      </c>
      <c r="D103" s="134" t="s">
        <v>408</v>
      </c>
      <c r="E103" s="134" t="s">
        <v>467</v>
      </c>
      <c r="F103" s="134" t="s">
        <v>469</v>
      </c>
      <c r="G103" s="6">
        <v>1</v>
      </c>
      <c r="H103" s="52">
        <v>39021</v>
      </c>
      <c r="I103" s="7" t="s">
        <v>323</v>
      </c>
      <c r="J103" s="78" t="s">
        <v>476</v>
      </c>
    </row>
    <row r="104" spans="1:10" x14ac:dyDescent="0.25">
      <c r="A104">
        <f t="shared" si="3"/>
        <v>20</v>
      </c>
      <c r="B104" s="77" t="s">
        <v>133</v>
      </c>
      <c r="C104" s="134" t="s">
        <v>407</v>
      </c>
      <c r="D104" s="134" t="s">
        <v>408</v>
      </c>
      <c r="E104" s="134" t="s">
        <v>467</v>
      </c>
      <c r="F104" s="134" t="s">
        <v>469</v>
      </c>
      <c r="G104" s="6">
        <v>1</v>
      </c>
      <c r="H104" s="52">
        <v>39021</v>
      </c>
      <c r="I104" s="7" t="s">
        <v>323</v>
      </c>
      <c r="J104" s="78" t="s">
        <v>475</v>
      </c>
    </row>
    <row r="105" spans="1:10" x14ac:dyDescent="0.25">
      <c r="A105">
        <f t="shared" si="3"/>
        <v>21</v>
      </c>
      <c r="B105" s="77" t="s">
        <v>134</v>
      </c>
      <c r="C105" s="134" t="s">
        <v>407</v>
      </c>
      <c r="D105" s="134" t="s">
        <v>408</v>
      </c>
      <c r="E105" s="134" t="s">
        <v>467</v>
      </c>
      <c r="F105" s="134" t="s">
        <v>469</v>
      </c>
      <c r="G105" s="6">
        <v>1</v>
      </c>
      <c r="H105" s="52">
        <v>39021</v>
      </c>
      <c r="I105" s="7" t="s">
        <v>323</v>
      </c>
      <c r="J105" s="78" t="s">
        <v>475</v>
      </c>
    </row>
    <row r="106" spans="1:10" x14ac:dyDescent="0.25">
      <c r="A106">
        <f t="shared" si="3"/>
        <v>22</v>
      </c>
      <c r="B106" s="77" t="s">
        <v>135</v>
      </c>
      <c r="C106" s="134" t="s">
        <v>407</v>
      </c>
      <c r="D106" s="134" t="s">
        <v>408</v>
      </c>
      <c r="E106" s="134" t="s">
        <v>467</v>
      </c>
      <c r="F106" s="134" t="s">
        <v>469</v>
      </c>
      <c r="G106" s="6">
        <v>1</v>
      </c>
      <c r="H106" s="52">
        <v>39021</v>
      </c>
      <c r="I106" s="7" t="s">
        <v>323</v>
      </c>
      <c r="J106" s="78" t="s">
        <v>475</v>
      </c>
    </row>
    <row r="107" spans="1:10" x14ac:dyDescent="0.25">
      <c r="A107">
        <f t="shared" si="3"/>
        <v>23</v>
      </c>
      <c r="B107" s="77" t="s">
        <v>136</v>
      </c>
      <c r="C107" s="134" t="s">
        <v>407</v>
      </c>
      <c r="D107" s="134" t="s">
        <v>408</v>
      </c>
      <c r="E107" s="134" t="s">
        <v>467</v>
      </c>
      <c r="F107" s="134" t="s">
        <v>469</v>
      </c>
      <c r="G107" s="6">
        <v>1</v>
      </c>
      <c r="H107" s="52">
        <v>39021</v>
      </c>
      <c r="I107" s="7" t="s">
        <v>323</v>
      </c>
      <c r="J107" s="78" t="s">
        <v>476</v>
      </c>
    </row>
    <row r="108" spans="1:10" x14ac:dyDescent="0.25">
      <c r="A108">
        <f t="shared" si="3"/>
        <v>24</v>
      </c>
      <c r="B108" s="77" t="s">
        <v>137</v>
      </c>
      <c r="C108" s="134" t="s">
        <v>407</v>
      </c>
      <c r="D108" s="134" t="s">
        <v>408</v>
      </c>
      <c r="E108" s="134" t="s">
        <v>467</v>
      </c>
      <c r="F108" s="134" t="s">
        <v>469</v>
      </c>
      <c r="G108" s="6">
        <v>1</v>
      </c>
      <c r="H108" s="52">
        <v>39021</v>
      </c>
      <c r="I108" s="7" t="s">
        <v>323</v>
      </c>
      <c r="J108" s="78" t="s">
        <v>475</v>
      </c>
    </row>
    <row r="109" spans="1:10" x14ac:dyDescent="0.25">
      <c r="A109">
        <f t="shared" si="3"/>
        <v>25</v>
      </c>
      <c r="B109" s="77" t="s">
        <v>138</v>
      </c>
      <c r="C109" s="134" t="s">
        <v>407</v>
      </c>
      <c r="D109" s="134" t="s">
        <v>408</v>
      </c>
      <c r="E109" s="134" t="s">
        <v>467</v>
      </c>
      <c r="F109" s="134" t="s">
        <v>469</v>
      </c>
      <c r="G109" s="6">
        <v>1</v>
      </c>
      <c r="H109" s="52">
        <v>39021</v>
      </c>
      <c r="I109" s="7" t="s">
        <v>323</v>
      </c>
      <c r="J109" s="78" t="s">
        <v>476</v>
      </c>
    </row>
    <row r="110" spans="1:10" x14ac:dyDescent="0.25">
      <c r="A110">
        <f t="shared" si="3"/>
        <v>26</v>
      </c>
      <c r="B110" s="77" t="s">
        <v>139</v>
      </c>
      <c r="C110" s="134" t="s">
        <v>407</v>
      </c>
      <c r="D110" s="134" t="s">
        <v>408</v>
      </c>
      <c r="E110" s="134" t="s">
        <v>467</v>
      </c>
      <c r="F110" s="134" t="s">
        <v>469</v>
      </c>
      <c r="G110" s="6">
        <v>1</v>
      </c>
      <c r="H110" s="52">
        <v>39021</v>
      </c>
      <c r="I110" s="7" t="s">
        <v>323</v>
      </c>
      <c r="J110" s="78" t="s">
        <v>475</v>
      </c>
    </row>
    <row r="111" spans="1:10" x14ac:dyDescent="0.25">
      <c r="A111">
        <f t="shared" si="3"/>
        <v>27</v>
      </c>
      <c r="B111" s="77" t="s">
        <v>140</v>
      </c>
      <c r="C111" s="134" t="s">
        <v>407</v>
      </c>
      <c r="D111" s="134" t="s">
        <v>408</v>
      </c>
      <c r="E111" s="134" t="s">
        <v>467</v>
      </c>
      <c r="F111" s="134" t="s">
        <v>469</v>
      </c>
      <c r="G111" s="6">
        <v>1</v>
      </c>
      <c r="H111" s="52">
        <v>39021</v>
      </c>
      <c r="I111" s="7" t="s">
        <v>323</v>
      </c>
      <c r="J111" s="78" t="s">
        <v>475</v>
      </c>
    </row>
    <row r="112" spans="1:10" x14ac:dyDescent="0.25">
      <c r="A112">
        <f t="shared" si="3"/>
        <v>28</v>
      </c>
      <c r="B112" s="77" t="s">
        <v>141</v>
      </c>
      <c r="C112" s="134" t="s">
        <v>407</v>
      </c>
      <c r="D112" s="134" t="s">
        <v>408</v>
      </c>
      <c r="E112" s="134" t="s">
        <v>467</v>
      </c>
      <c r="F112" s="134" t="s">
        <v>469</v>
      </c>
      <c r="G112" s="6">
        <v>1</v>
      </c>
      <c r="H112" s="52">
        <v>39021</v>
      </c>
      <c r="I112" s="7" t="s">
        <v>323</v>
      </c>
      <c r="J112" s="78" t="s">
        <v>476</v>
      </c>
    </row>
    <row r="113" spans="1:10" x14ac:dyDescent="0.25">
      <c r="A113">
        <f t="shared" si="3"/>
        <v>29</v>
      </c>
      <c r="B113" s="77" t="s">
        <v>142</v>
      </c>
      <c r="C113" s="134" t="s">
        <v>407</v>
      </c>
      <c r="D113" s="134" t="s">
        <v>408</v>
      </c>
      <c r="E113" s="134" t="s">
        <v>467</v>
      </c>
      <c r="F113" s="134" t="s">
        <v>469</v>
      </c>
      <c r="G113" s="6">
        <v>1</v>
      </c>
      <c r="H113" s="52">
        <v>39021</v>
      </c>
      <c r="I113" s="7" t="s">
        <v>323</v>
      </c>
      <c r="J113" s="78" t="s">
        <v>476</v>
      </c>
    </row>
    <row r="114" spans="1:10" x14ac:dyDescent="0.25">
      <c r="A114">
        <f t="shared" si="3"/>
        <v>30</v>
      </c>
      <c r="B114" s="77" t="s">
        <v>143</v>
      </c>
      <c r="C114" s="134" t="s">
        <v>407</v>
      </c>
      <c r="D114" s="134" t="s">
        <v>408</v>
      </c>
      <c r="E114" s="134" t="s">
        <v>467</v>
      </c>
      <c r="F114" s="134" t="s">
        <v>469</v>
      </c>
      <c r="G114" s="6">
        <v>1</v>
      </c>
      <c r="H114" s="52">
        <v>39021</v>
      </c>
      <c r="I114" s="7" t="s">
        <v>323</v>
      </c>
      <c r="J114" s="78" t="s">
        <v>475</v>
      </c>
    </row>
    <row r="115" spans="1:10" x14ac:dyDescent="0.25">
      <c r="A115">
        <f t="shared" si="3"/>
        <v>31</v>
      </c>
      <c r="B115" s="77" t="s">
        <v>144</v>
      </c>
      <c r="C115" s="134" t="s">
        <v>407</v>
      </c>
      <c r="D115" s="134" t="s">
        <v>408</v>
      </c>
      <c r="E115" s="134" t="s">
        <v>467</v>
      </c>
      <c r="F115" s="134" t="s">
        <v>469</v>
      </c>
      <c r="G115" s="6">
        <v>1</v>
      </c>
      <c r="H115" s="52">
        <v>39021</v>
      </c>
      <c r="I115" s="7" t="s">
        <v>323</v>
      </c>
      <c r="J115" s="78" t="s">
        <v>476</v>
      </c>
    </row>
    <row r="116" spans="1:10" x14ac:dyDescent="0.25">
      <c r="A116">
        <f t="shared" si="3"/>
        <v>32</v>
      </c>
      <c r="B116" s="77" t="s">
        <v>145</v>
      </c>
      <c r="C116" s="134" t="s">
        <v>407</v>
      </c>
      <c r="D116" s="134" t="s">
        <v>408</v>
      </c>
      <c r="E116" s="134" t="s">
        <v>467</v>
      </c>
      <c r="F116" s="134" t="s">
        <v>469</v>
      </c>
      <c r="G116" s="6">
        <v>1</v>
      </c>
      <c r="H116" s="52">
        <v>39021</v>
      </c>
      <c r="I116" s="7" t="s">
        <v>323</v>
      </c>
      <c r="J116" s="78" t="s">
        <v>476</v>
      </c>
    </row>
    <row r="117" spans="1:10" x14ac:dyDescent="0.25">
      <c r="A117">
        <f t="shared" si="3"/>
        <v>33</v>
      </c>
      <c r="B117" s="77" t="s">
        <v>146</v>
      </c>
      <c r="C117" s="134" t="s">
        <v>407</v>
      </c>
      <c r="D117" s="134" t="s">
        <v>408</v>
      </c>
      <c r="E117" s="134" t="s">
        <v>467</v>
      </c>
      <c r="F117" s="134" t="s">
        <v>469</v>
      </c>
      <c r="G117" s="6">
        <v>1</v>
      </c>
      <c r="H117" s="52">
        <v>39021</v>
      </c>
      <c r="I117" s="7" t="s">
        <v>323</v>
      </c>
      <c r="J117" s="78" t="s">
        <v>476</v>
      </c>
    </row>
    <row r="118" spans="1:10" x14ac:dyDescent="0.25">
      <c r="A118">
        <f t="shared" si="3"/>
        <v>34</v>
      </c>
      <c r="B118" s="79" t="s">
        <v>147</v>
      </c>
      <c r="C118" s="134" t="s">
        <v>407</v>
      </c>
      <c r="D118" s="134" t="s">
        <v>408</v>
      </c>
      <c r="E118" s="134" t="s">
        <v>467</v>
      </c>
      <c r="F118" s="134" t="s">
        <v>469</v>
      </c>
      <c r="G118" s="6">
        <v>1</v>
      </c>
      <c r="H118" s="52">
        <v>39021</v>
      </c>
      <c r="I118" s="7" t="s">
        <v>323</v>
      </c>
      <c r="J118" s="78" t="s">
        <v>475</v>
      </c>
    </row>
    <row r="119" spans="1:10" x14ac:dyDescent="0.25">
      <c r="A119">
        <f t="shared" si="3"/>
        <v>35</v>
      </c>
      <c r="B119" s="77" t="s">
        <v>148</v>
      </c>
      <c r="C119" s="134" t="s">
        <v>407</v>
      </c>
      <c r="D119" s="134" t="s">
        <v>408</v>
      </c>
      <c r="E119" s="134" t="s">
        <v>467</v>
      </c>
      <c r="F119" s="134" t="s">
        <v>469</v>
      </c>
      <c r="G119" s="6">
        <v>1</v>
      </c>
      <c r="H119" s="52">
        <v>39021</v>
      </c>
      <c r="I119" s="7" t="s">
        <v>323</v>
      </c>
      <c r="J119" s="78" t="s">
        <v>476</v>
      </c>
    </row>
    <row r="120" spans="1:10" x14ac:dyDescent="0.25">
      <c r="A120">
        <f t="shared" si="3"/>
        <v>36</v>
      </c>
      <c r="B120" s="77" t="s">
        <v>149</v>
      </c>
      <c r="C120" s="134" t="s">
        <v>407</v>
      </c>
      <c r="D120" s="134" t="s">
        <v>408</v>
      </c>
      <c r="E120" s="134" t="s">
        <v>467</v>
      </c>
      <c r="F120" s="134" t="s">
        <v>469</v>
      </c>
      <c r="G120" s="6">
        <v>1</v>
      </c>
      <c r="H120" s="52">
        <v>39021</v>
      </c>
      <c r="I120" s="7" t="s">
        <v>323</v>
      </c>
      <c r="J120" s="78" t="s">
        <v>475</v>
      </c>
    </row>
    <row r="121" spans="1:10" x14ac:dyDescent="0.25">
      <c r="A121">
        <f t="shared" si="3"/>
        <v>37</v>
      </c>
      <c r="B121" s="77" t="s">
        <v>150</v>
      </c>
      <c r="C121" s="134" t="s">
        <v>407</v>
      </c>
      <c r="D121" s="134" t="s">
        <v>408</v>
      </c>
      <c r="E121" s="134" t="s">
        <v>467</v>
      </c>
      <c r="F121" s="134" t="s">
        <v>469</v>
      </c>
      <c r="G121" s="6">
        <v>1</v>
      </c>
      <c r="H121" s="52">
        <v>39021</v>
      </c>
      <c r="I121" s="7" t="s">
        <v>323</v>
      </c>
      <c r="J121" s="78" t="s">
        <v>475</v>
      </c>
    </row>
    <row r="122" spans="1:10" x14ac:dyDescent="0.25">
      <c r="A122">
        <f t="shared" si="3"/>
        <v>38</v>
      </c>
      <c r="B122" s="77" t="s">
        <v>151</v>
      </c>
      <c r="C122" s="134" t="s">
        <v>407</v>
      </c>
      <c r="D122" s="134" t="s">
        <v>408</v>
      </c>
      <c r="E122" s="134" t="s">
        <v>467</v>
      </c>
      <c r="F122" s="134" t="s">
        <v>469</v>
      </c>
      <c r="G122" s="6">
        <v>1</v>
      </c>
      <c r="H122" s="52">
        <v>39021</v>
      </c>
      <c r="I122" s="7" t="s">
        <v>323</v>
      </c>
      <c r="J122" s="78" t="s">
        <v>476</v>
      </c>
    </row>
    <row r="123" spans="1:10" ht="15.75" thickBot="1" x14ac:dyDescent="0.3">
      <c r="A123">
        <f t="shared" si="3"/>
        <v>39</v>
      </c>
      <c r="B123" s="80" t="s">
        <v>152</v>
      </c>
      <c r="C123" s="135" t="s">
        <v>407</v>
      </c>
      <c r="D123" s="135" t="s">
        <v>408</v>
      </c>
      <c r="E123" s="135" t="s">
        <v>467</v>
      </c>
      <c r="F123" s="135" t="s">
        <v>469</v>
      </c>
      <c r="G123" s="81">
        <v>1</v>
      </c>
      <c r="H123" s="70">
        <v>39021</v>
      </c>
      <c r="I123" s="71" t="s">
        <v>323</v>
      </c>
      <c r="J123" s="82" t="s">
        <v>475</v>
      </c>
    </row>
    <row r="124" spans="1:10" x14ac:dyDescent="0.25">
      <c r="G124" s="10"/>
      <c r="H124" s="55"/>
    </row>
    <row r="125" spans="1:10" ht="15.75" thickBot="1" x14ac:dyDescent="0.3">
      <c r="G125" s="10"/>
      <c r="H125" s="55"/>
    </row>
    <row r="126" spans="1:10" x14ac:dyDescent="0.25">
      <c r="B126" s="232" t="s">
        <v>465</v>
      </c>
      <c r="C126" s="233"/>
      <c r="D126" s="233"/>
      <c r="E126" s="233"/>
      <c r="F126" s="233"/>
      <c r="G126" s="233"/>
      <c r="H126" s="233"/>
      <c r="I126" s="233"/>
      <c r="J126" s="234"/>
    </row>
    <row r="127" spans="1:10" x14ac:dyDescent="0.25">
      <c r="B127" s="235" t="s">
        <v>464</v>
      </c>
      <c r="C127" s="236"/>
      <c r="D127" s="236"/>
      <c r="E127" s="236"/>
      <c r="F127" s="236"/>
      <c r="G127" s="236"/>
      <c r="H127" s="236"/>
      <c r="I127" s="236"/>
      <c r="J127" s="237"/>
    </row>
    <row r="128" spans="1:10" ht="15.75" thickBot="1" x14ac:dyDescent="0.3">
      <c r="B128" s="229" t="s">
        <v>595</v>
      </c>
      <c r="C128" s="230"/>
      <c r="D128" s="230"/>
      <c r="E128" s="230"/>
      <c r="F128" s="230"/>
      <c r="G128" s="230"/>
      <c r="H128" s="230"/>
      <c r="I128" s="230"/>
      <c r="J128" s="231"/>
    </row>
    <row r="129" spans="1:10" s="14" customFormat="1" ht="15.75" thickBot="1" x14ac:dyDescent="0.3">
      <c r="A129" s="39"/>
      <c r="B129" s="187"/>
      <c r="C129" s="187"/>
      <c r="D129" s="187"/>
      <c r="E129" s="187"/>
      <c r="F129" s="187"/>
      <c r="G129" s="187"/>
      <c r="H129" s="83"/>
    </row>
    <row r="130" spans="1:10" s="24" customFormat="1" ht="15.75" thickBot="1" x14ac:dyDescent="0.3">
      <c r="B130" s="188" t="s">
        <v>0</v>
      </c>
      <c r="C130" s="189" t="s">
        <v>314</v>
      </c>
      <c r="D130" s="190" t="s">
        <v>315</v>
      </c>
      <c r="E130" s="190" t="s">
        <v>466</v>
      </c>
      <c r="F130" s="190" t="s">
        <v>468</v>
      </c>
      <c r="G130" s="191" t="s">
        <v>412</v>
      </c>
      <c r="H130" s="192" t="s">
        <v>462</v>
      </c>
      <c r="I130" s="193" t="s">
        <v>321</v>
      </c>
      <c r="J130" s="194" t="s">
        <v>474</v>
      </c>
    </row>
    <row r="131" spans="1:10" ht="15.75" thickBot="1" x14ac:dyDescent="0.3">
      <c r="A131">
        <v>1</v>
      </c>
      <c r="B131" s="36" t="s">
        <v>153</v>
      </c>
      <c r="C131" s="136"/>
      <c r="D131" s="137" t="s">
        <v>410</v>
      </c>
      <c r="E131" s="137" t="s">
        <v>470</v>
      </c>
      <c r="F131" s="137" t="s">
        <v>469</v>
      </c>
      <c r="G131" s="84">
        <v>1</v>
      </c>
      <c r="H131" s="85">
        <v>40246</v>
      </c>
      <c r="I131" s="37" t="s">
        <v>323</v>
      </c>
      <c r="J131" s="86" t="s">
        <v>475</v>
      </c>
    </row>
    <row r="132" spans="1:10" ht="15.75" thickBot="1" x14ac:dyDescent="0.3"/>
    <row r="133" spans="1:10" x14ac:dyDescent="0.25">
      <c r="B133" s="232" t="s">
        <v>310</v>
      </c>
      <c r="C133" s="233"/>
      <c r="D133" s="233"/>
      <c r="E133" s="233"/>
      <c r="F133" s="233"/>
      <c r="G133" s="233"/>
      <c r="H133" s="233"/>
      <c r="I133" s="233"/>
      <c r="J133" s="234"/>
    </row>
    <row r="134" spans="1:10" x14ac:dyDescent="0.25">
      <c r="B134" s="235" t="s">
        <v>413</v>
      </c>
      <c r="C134" s="236"/>
      <c r="D134" s="236"/>
      <c r="E134" s="236"/>
      <c r="F134" s="236"/>
      <c r="G134" s="236"/>
      <c r="H134" s="236"/>
      <c r="I134" s="236"/>
      <c r="J134" s="237"/>
    </row>
    <row r="135" spans="1:10" ht="15.75" thickBot="1" x14ac:dyDescent="0.3">
      <c r="B135" s="229" t="s">
        <v>596</v>
      </c>
      <c r="C135" s="230"/>
      <c r="D135" s="230"/>
      <c r="E135" s="230"/>
      <c r="F135" s="230"/>
      <c r="G135" s="230"/>
      <c r="H135" s="230"/>
      <c r="I135" s="230"/>
      <c r="J135" s="231"/>
    </row>
    <row r="136" spans="1:10" s="24" customFormat="1" ht="15.75" thickBot="1" x14ac:dyDescent="0.3">
      <c r="B136" s="180" t="s">
        <v>0</v>
      </c>
      <c r="C136" s="181" t="s">
        <v>314</v>
      </c>
      <c r="D136" s="182" t="s">
        <v>315</v>
      </c>
      <c r="E136" s="182" t="s">
        <v>466</v>
      </c>
      <c r="F136" s="182" t="s">
        <v>468</v>
      </c>
      <c r="G136" s="183" t="s">
        <v>412</v>
      </c>
      <c r="H136" s="184" t="s">
        <v>462</v>
      </c>
      <c r="I136" s="185" t="s">
        <v>321</v>
      </c>
      <c r="J136" s="186" t="s">
        <v>474</v>
      </c>
    </row>
    <row r="137" spans="1:10" x14ac:dyDescent="0.25">
      <c r="A137">
        <v>1</v>
      </c>
      <c r="B137" s="33" t="s">
        <v>154</v>
      </c>
      <c r="C137" s="138" t="s">
        <v>409</v>
      </c>
      <c r="D137" s="139" t="s">
        <v>320</v>
      </c>
      <c r="E137" s="139" t="s">
        <v>471</v>
      </c>
      <c r="F137" s="139" t="s">
        <v>469</v>
      </c>
      <c r="G137" s="88">
        <v>25361.55</v>
      </c>
      <c r="H137" s="89">
        <v>41144</v>
      </c>
      <c r="I137" s="62" t="s">
        <v>323</v>
      </c>
      <c r="J137" s="63" t="s">
        <v>475</v>
      </c>
    </row>
    <row r="138" spans="1:10" x14ac:dyDescent="0.25">
      <c r="A138">
        <f t="shared" ref="A138:A169" si="4">+A137+1</f>
        <v>2</v>
      </c>
      <c r="B138" s="34" t="s">
        <v>155</v>
      </c>
      <c r="C138" s="140" t="s">
        <v>409</v>
      </c>
      <c r="D138" s="141" t="s">
        <v>320</v>
      </c>
      <c r="E138" s="141" t="s">
        <v>471</v>
      </c>
      <c r="F138" s="141" t="s">
        <v>469</v>
      </c>
      <c r="G138" s="8">
        <v>25361.55</v>
      </c>
      <c r="H138" s="87">
        <v>41144</v>
      </c>
      <c r="I138" s="7" t="s">
        <v>323</v>
      </c>
      <c r="J138" s="65" t="s">
        <v>475</v>
      </c>
    </row>
    <row r="139" spans="1:10" s="14" customFormat="1" x14ac:dyDescent="0.25">
      <c r="A139" s="14">
        <f t="shared" si="4"/>
        <v>3</v>
      </c>
      <c r="B139" s="212" t="s">
        <v>156</v>
      </c>
      <c r="C139" s="140" t="s">
        <v>409</v>
      </c>
      <c r="D139" s="141" t="s">
        <v>320</v>
      </c>
      <c r="E139" s="141" t="s">
        <v>471</v>
      </c>
      <c r="F139" s="141" t="s">
        <v>469</v>
      </c>
      <c r="G139" s="213">
        <v>14991.64</v>
      </c>
      <c r="H139" s="214">
        <v>41306</v>
      </c>
      <c r="I139" s="21" t="s">
        <v>323</v>
      </c>
      <c r="J139" s="78" t="s">
        <v>475</v>
      </c>
    </row>
    <row r="140" spans="1:10" s="14" customFormat="1" x14ac:dyDescent="0.25">
      <c r="A140" s="14">
        <f t="shared" si="4"/>
        <v>4</v>
      </c>
      <c r="B140" s="212" t="s">
        <v>157</v>
      </c>
      <c r="C140" s="140" t="s">
        <v>409</v>
      </c>
      <c r="D140" s="141" t="s">
        <v>320</v>
      </c>
      <c r="E140" s="141" t="s">
        <v>471</v>
      </c>
      <c r="F140" s="141" t="s">
        <v>469</v>
      </c>
      <c r="G140" s="213">
        <v>14991.64</v>
      </c>
      <c r="H140" s="214">
        <v>41306</v>
      </c>
      <c r="I140" s="21" t="s">
        <v>323</v>
      </c>
      <c r="J140" s="78" t="s">
        <v>475</v>
      </c>
    </row>
    <row r="141" spans="1:10" s="14" customFormat="1" x14ac:dyDescent="0.25">
      <c r="A141" s="14">
        <f t="shared" si="4"/>
        <v>5</v>
      </c>
      <c r="B141" s="34" t="s">
        <v>158</v>
      </c>
      <c r="C141" s="140" t="s">
        <v>409</v>
      </c>
      <c r="D141" s="141" t="s">
        <v>320</v>
      </c>
      <c r="E141" s="141" t="s">
        <v>471</v>
      </c>
      <c r="F141" s="141" t="s">
        <v>469</v>
      </c>
      <c r="G141" s="213">
        <v>14991.64</v>
      </c>
      <c r="H141" s="214">
        <v>41306</v>
      </c>
      <c r="I141" s="21" t="s">
        <v>323</v>
      </c>
      <c r="J141" s="78" t="s">
        <v>475</v>
      </c>
    </row>
    <row r="142" spans="1:10" x14ac:dyDescent="0.25">
      <c r="A142">
        <f t="shared" si="4"/>
        <v>6</v>
      </c>
      <c r="B142" s="34" t="s">
        <v>159</v>
      </c>
      <c r="C142" s="140" t="s">
        <v>409</v>
      </c>
      <c r="D142" s="141" t="s">
        <v>320</v>
      </c>
      <c r="E142" s="141" t="s">
        <v>471</v>
      </c>
      <c r="F142" s="141" t="s">
        <v>469</v>
      </c>
      <c r="G142" s="8">
        <v>14991.64</v>
      </c>
      <c r="H142" s="87">
        <v>41306</v>
      </c>
      <c r="I142" s="7" t="s">
        <v>323</v>
      </c>
      <c r="J142" s="65" t="s">
        <v>475</v>
      </c>
    </row>
    <row r="143" spans="1:10" x14ac:dyDescent="0.25">
      <c r="A143">
        <f t="shared" si="4"/>
        <v>7</v>
      </c>
      <c r="B143" s="34" t="s">
        <v>160</v>
      </c>
      <c r="C143" s="140" t="s">
        <v>409</v>
      </c>
      <c r="D143" s="141" t="s">
        <v>320</v>
      </c>
      <c r="E143" s="141" t="s">
        <v>471</v>
      </c>
      <c r="F143" s="141" t="s">
        <v>469</v>
      </c>
      <c r="G143" s="8">
        <v>14991.64</v>
      </c>
      <c r="H143" s="87">
        <v>41306</v>
      </c>
      <c r="I143" s="7" t="s">
        <v>323</v>
      </c>
      <c r="J143" s="65" t="s">
        <v>475</v>
      </c>
    </row>
    <row r="144" spans="1:10" x14ac:dyDescent="0.25">
      <c r="A144">
        <f t="shared" si="4"/>
        <v>8</v>
      </c>
      <c r="B144" s="34" t="s">
        <v>161</v>
      </c>
      <c r="C144" s="140" t="s">
        <v>409</v>
      </c>
      <c r="D144" s="141" t="s">
        <v>320</v>
      </c>
      <c r="E144" s="141" t="s">
        <v>471</v>
      </c>
      <c r="F144" s="141" t="s">
        <v>469</v>
      </c>
      <c r="G144" s="8">
        <v>14991.64</v>
      </c>
      <c r="H144" s="87">
        <v>41306</v>
      </c>
      <c r="I144" s="7" t="s">
        <v>323</v>
      </c>
      <c r="J144" s="65" t="s">
        <v>475</v>
      </c>
    </row>
    <row r="145" spans="1:10" x14ac:dyDescent="0.25">
      <c r="A145">
        <f t="shared" si="4"/>
        <v>9</v>
      </c>
      <c r="B145" s="34" t="s">
        <v>162</v>
      </c>
      <c r="C145" s="140" t="s">
        <v>409</v>
      </c>
      <c r="D145" s="141" t="s">
        <v>320</v>
      </c>
      <c r="E145" s="141" t="s">
        <v>471</v>
      </c>
      <c r="F145" s="141" t="s">
        <v>469</v>
      </c>
      <c r="G145" s="8">
        <v>14991.64</v>
      </c>
      <c r="H145" s="87">
        <v>41306</v>
      </c>
      <c r="I145" s="7" t="s">
        <v>323</v>
      </c>
      <c r="J145" s="65" t="s">
        <v>475</v>
      </c>
    </row>
    <row r="146" spans="1:10" x14ac:dyDescent="0.25">
      <c r="A146">
        <f t="shared" si="4"/>
        <v>10</v>
      </c>
      <c r="B146" s="34" t="s">
        <v>163</v>
      </c>
      <c r="C146" s="140" t="s">
        <v>409</v>
      </c>
      <c r="D146" s="141" t="s">
        <v>320</v>
      </c>
      <c r="E146" s="141" t="s">
        <v>471</v>
      </c>
      <c r="F146" s="141" t="s">
        <v>469</v>
      </c>
      <c r="G146" s="8">
        <v>15271.11</v>
      </c>
      <c r="H146" s="87">
        <v>41306</v>
      </c>
      <c r="I146" s="7" t="s">
        <v>323</v>
      </c>
      <c r="J146" s="65" t="s">
        <v>475</v>
      </c>
    </row>
    <row r="147" spans="1:10" x14ac:dyDescent="0.25">
      <c r="A147">
        <f t="shared" si="4"/>
        <v>11</v>
      </c>
      <c r="B147" s="34" t="s">
        <v>164</v>
      </c>
      <c r="C147" s="140" t="s">
        <v>409</v>
      </c>
      <c r="D147" s="141" t="s">
        <v>320</v>
      </c>
      <c r="E147" s="141" t="s">
        <v>471</v>
      </c>
      <c r="F147" s="141" t="s">
        <v>469</v>
      </c>
      <c r="G147" s="8">
        <v>15271.11</v>
      </c>
      <c r="H147" s="87">
        <v>41306</v>
      </c>
      <c r="I147" s="7" t="s">
        <v>323</v>
      </c>
      <c r="J147" s="65" t="s">
        <v>475</v>
      </c>
    </row>
    <row r="148" spans="1:10" x14ac:dyDescent="0.25">
      <c r="A148">
        <f t="shared" si="4"/>
        <v>12</v>
      </c>
      <c r="B148" s="34" t="s">
        <v>165</v>
      </c>
      <c r="C148" s="140" t="s">
        <v>409</v>
      </c>
      <c r="D148" s="141" t="s">
        <v>320</v>
      </c>
      <c r="E148" s="141" t="s">
        <v>471</v>
      </c>
      <c r="F148" s="141" t="s">
        <v>469</v>
      </c>
      <c r="G148" s="8">
        <v>14991.64</v>
      </c>
      <c r="H148" s="87">
        <v>41306</v>
      </c>
      <c r="I148" s="7" t="s">
        <v>323</v>
      </c>
      <c r="J148" s="65" t="s">
        <v>475</v>
      </c>
    </row>
    <row r="149" spans="1:10" x14ac:dyDescent="0.25">
      <c r="A149">
        <f t="shared" si="4"/>
        <v>13</v>
      </c>
      <c r="B149" s="34" t="s">
        <v>166</v>
      </c>
      <c r="C149" s="140" t="s">
        <v>409</v>
      </c>
      <c r="D149" s="141" t="s">
        <v>320</v>
      </c>
      <c r="E149" s="141" t="s">
        <v>471</v>
      </c>
      <c r="F149" s="141" t="s">
        <v>469</v>
      </c>
      <c r="G149" s="8">
        <v>14991.64</v>
      </c>
      <c r="H149" s="87">
        <v>41306</v>
      </c>
      <c r="I149" s="7" t="s">
        <v>323</v>
      </c>
      <c r="J149" s="65" t="s">
        <v>475</v>
      </c>
    </row>
    <row r="150" spans="1:10" x14ac:dyDescent="0.25">
      <c r="A150">
        <f t="shared" si="4"/>
        <v>14</v>
      </c>
      <c r="B150" s="34" t="s">
        <v>167</v>
      </c>
      <c r="C150" s="140" t="s">
        <v>409</v>
      </c>
      <c r="D150" s="141" t="s">
        <v>320</v>
      </c>
      <c r="E150" s="141" t="s">
        <v>471</v>
      </c>
      <c r="F150" s="141" t="s">
        <v>469</v>
      </c>
      <c r="G150" s="8">
        <v>14991.64</v>
      </c>
      <c r="H150" s="87">
        <v>41306</v>
      </c>
      <c r="I150" s="7" t="s">
        <v>323</v>
      </c>
      <c r="J150" s="65" t="s">
        <v>475</v>
      </c>
    </row>
    <row r="151" spans="1:10" x14ac:dyDescent="0.25">
      <c r="A151">
        <f t="shared" si="4"/>
        <v>15</v>
      </c>
      <c r="B151" s="34" t="s">
        <v>168</v>
      </c>
      <c r="C151" s="140" t="s">
        <v>409</v>
      </c>
      <c r="D151" s="141" t="s">
        <v>320</v>
      </c>
      <c r="E151" s="141" t="s">
        <v>471</v>
      </c>
      <c r="F151" s="141" t="s">
        <v>469</v>
      </c>
      <c r="G151" s="8">
        <v>14991.64</v>
      </c>
      <c r="H151" s="87">
        <v>41306</v>
      </c>
      <c r="I151" s="7" t="s">
        <v>323</v>
      </c>
      <c r="J151" s="65" t="s">
        <v>475</v>
      </c>
    </row>
    <row r="152" spans="1:10" x14ac:dyDescent="0.25">
      <c r="A152">
        <f t="shared" si="4"/>
        <v>16</v>
      </c>
      <c r="B152" s="34" t="s">
        <v>169</v>
      </c>
      <c r="C152" s="140" t="s">
        <v>409</v>
      </c>
      <c r="D152" s="141" t="s">
        <v>320</v>
      </c>
      <c r="E152" s="141" t="s">
        <v>471</v>
      </c>
      <c r="F152" s="141" t="s">
        <v>469</v>
      </c>
      <c r="G152" s="8">
        <v>14991.64</v>
      </c>
      <c r="H152" s="87">
        <v>41306</v>
      </c>
      <c r="I152" s="7" t="s">
        <v>323</v>
      </c>
      <c r="J152" s="65" t="s">
        <v>475</v>
      </c>
    </row>
    <row r="153" spans="1:10" x14ac:dyDescent="0.25">
      <c r="A153">
        <f t="shared" si="4"/>
        <v>17</v>
      </c>
      <c r="B153" s="34" t="s">
        <v>170</v>
      </c>
      <c r="C153" s="140" t="s">
        <v>409</v>
      </c>
      <c r="D153" s="141" t="s">
        <v>320</v>
      </c>
      <c r="E153" s="141" t="s">
        <v>471</v>
      </c>
      <c r="F153" s="141" t="s">
        <v>469</v>
      </c>
      <c r="G153" s="8">
        <v>14991.64</v>
      </c>
      <c r="H153" s="87">
        <v>41306</v>
      </c>
      <c r="I153" s="7" t="s">
        <v>323</v>
      </c>
      <c r="J153" s="65" t="s">
        <v>475</v>
      </c>
    </row>
    <row r="154" spans="1:10" x14ac:dyDescent="0.25">
      <c r="A154">
        <f t="shared" si="4"/>
        <v>18</v>
      </c>
      <c r="B154" s="34" t="s">
        <v>171</v>
      </c>
      <c r="C154" s="140" t="s">
        <v>409</v>
      </c>
      <c r="D154" s="141" t="s">
        <v>320</v>
      </c>
      <c r="E154" s="141" t="s">
        <v>471</v>
      </c>
      <c r="F154" s="141" t="s">
        <v>469</v>
      </c>
      <c r="G154" s="8">
        <v>14991.64</v>
      </c>
      <c r="H154" s="87">
        <v>41306</v>
      </c>
      <c r="I154" s="7" t="s">
        <v>323</v>
      </c>
      <c r="J154" s="65" t="s">
        <v>475</v>
      </c>
    </row>
    <row r="155" spans="1:10" x14ac:dyDescent="0.25">
      <c r="A155">
        <f t="shared" si="4"/>
        <v>19</v>
      </c>
      <c r="B155" s="34" t="s">
        <v>172</v>
      </c>
      <c r="C155" s="140" t="s">
        <v>409</v>
      </c>
      <c r="D155" s="141" t="s">
        <v>320</v>
      </c>
      <c r="E155" s="141" t="s">
        <v>471</v>
      </c>
      <c r="F155" s="141" t="s">
        <v>469</v>
      </c>
      <c r="G155" s="8">
        <v>14991.64</v>
      </c>
      <c r="H155" s="87">
        <v>41306</v>
      </c>
      <c r="I155" s="7" t="s">
        <v>323</v>
      </c>
      <c r="J155" s="65" t="s">
        <v>475</v>
      </c>
    </row>
    <row r="156" spans="1:10" x14ac:dyDescent="0.25">
      <c r="A156">
        <f t="shared" si="4"/>
        <v>20</v>
      </c>
      <c r="B156" s="34" t="s">
        <v>173</v>
      </c>
      <c r="C156" s="140" t="s">
        <v>409</v>
      </c>
      <c r="D156" s="141" t="s">
        <v>320</v>
      </c>
      <c r="E156" s="141" t="s">
        <v>471</v>
      </c>
      <c r="F156" s="141" t="s">
        <v>469</v>
      </c>
      <c r="G156" s="8">
        <v>14991.64</v>
      </c>
      <c r="H156" s="87">
        <v>41306</v>
      </c>
      <c r="I156" s="7" t="s">
        <v>323</v>
      </c>
      <c r="J156" s="65" t="s">
        <v>475</v>
      </c>
    </row>
    <row r="157" spans="1:10" x14ac:dyDescent="0.25">
      <c r="A157">
        <f t="shared" si="4"/>
        <v>21</v>
      </c>
      <c r="B157" s="34" t="s">
        <v>174</v>
      </c>
      <c r="C157" s="140" t="s">
        <v>409</v>
      </c>
      <c r="D157" s="141" t="s">
        <v>320</v>
      </c>
      <c r="E157" s="141" t="s">
        <v>471</v>
      </c>
      <c r="F157" s="141" t="s">
        <v>469</v>
      </c>
      <c r="G157" s="8">
        <v>14991.64</v>
      </c>
      <c r="H157" s="87">
        <v>41306</v>
      </c>
      <c r="I157" s="7" t="s">
        <v>323</v>
      </c>
      <c r="J157" s="65" t="s">
        <v>475</v>
      </c>
    </row>
    <row r="158" spans="1:10" x14ac:dyDescent="0.25">
      <c r="A158">
        <f t="shared" si="4"/>
        <v>22</v>
      </c>
      <c r="B158" s="34" t="s">
        <v>175</v>
      </c>
      <c r="C158" s="140" t="s">
        <v>409</v>
      </c>
      <c r="D158" s="141" t="s">
        <v>320</v>
      </c>
      <c r="E158" s="141" t="s">
        <v>471</v>
      </c>
      <c r="F158" s="141" t="s">
        <v>469</v>
      </c>
      <c r="G158" s="8">
        <v>15271.11</v>
      </c>
      <c r="H158" s="87">
        <v>41306</v>
      </c>
      <c r="I158" s="7" t="s">
        <v>323</v>
      </c>
      <c r="J158" s="65" t="s">
        <v>475</v>
      </c>
    </row>
    <row r="159" spans="1:10" x14ac:dyDescent="0.25">
      <c r="A159">
        <f t="shared" si="4"/>
        <v>23</v>
      </c>
      <c r="B159" s="34" t="s">
        <v>176</v>
      </c>
      <c r="C159" s="140" t="s">
        <v>409</v>
      </c>
      <c r="D159" s="141" t="s">
        <v>320</v>
      </c>
      <c r="E159" s="141" t="s">
        <v>471</v>
      </c>
      <c r="F159" s="141" t="s">
        <v>469</v>
      </c>
      <c r="G159" s="8">
        <v>15271.11</v>
      </c>
      <c r="H159" s="87">
        <v>41306</v>
      </c>
      <c r="I159" s="7" t="s">
        <v>323</v>
      </c>
      <c r="J159" s="65" t="s">
        <v>475</v>
      </c>
    </row>
    <row r="160" spans="1:10" x14ac:dyDescent="0.25">
      <c r="A160">
        <f t="shared" si="4"/>
        <v>24</v>
      </c>
      <c r="B160" s="34" t="s">
        <v>177</v>
      </c>
      <c r="C160" s="140" t="s">
        <v>409</v>
      </c>
      <c r="D160" s="141" t="s">
        <v>320</v>
      </c>
      <c r="E160" s="141" t="s">
        <v>471</v>
      </c>
      <c r="F160" s="141" t="s">
        <v>469</v>
      </c>
      <c r="G160" s="8">
        <v>14991.64</v>
      </c>
      <c r="H160" s="87">
        <v>41306</v>
      </c>
      <c r="I160" s="7" t="s">
        <v>323</v>
      </c>
      <c r="J160" s="65" t="s">
        <v>475</v>
      </c>
    </row>
    <row r="161" spans="1:10" x14ac:dyDescent="0.25">
      <c r="A161">
        <f t="shared" si="4"/>
        <v>25</v>
      </c>
      <c r="B161" s="34" t="s">
        <v>178</v>
      </c>
      <c r="C161" s="140" t="s">
        <v>409</v>
      </c>
      <c r="D161" s="141" t="s">
        <v>320</v>
      </c>
      <c r="E161" s="141" t="s">
        <v>471</v>
      </c>
      <c r="F161" s="141" t="s">
        <v>469</v>
      </c>
      <c r="G161" s="8">
        <v>14991.64</v>
      </c>
      <c r="H161" s="87">
        <v>41306</v>
      </c>
      <c r="I161" s="7" t="s">
        <v>323</v>
      </c>
      <c r="J161" s="65" t="s">
        <v>475</v>
      </c>
    </row>
    <row r="162" spans="1:10" x14ac:dyDescent="0.25">
      <c r="A162">
        <f t="shared" si="4"/>
        <v>26</v>
      </c>
      <c r="B162" s="34" t="s">
        <v>179</v>
      </c>
      <c r="C162" s="140" t="s">
        <v>409</v>
      </c>
      <c r="D162" s="141" t="s">
        <v>320</v>
      </c>
      <c r="E162" s="141" t="s">
        <v>471</v>
      </c>
      <c r="F162" s="141" t="s">
        <v>469</v>
      </c>
      <c r="G162" s="8">
        <v>14991.64</v>
      </c>
      <c r="H162" s="87">
        <v>41306</v>
      </c>
      <c r="I162" s="7" t="s">
        <v>323</v>
      </c>
      <c r="J162" s="65" t="s">
        <v>475</v>
      </c>
    </row>
    <row r="163" spans="1:10" x14ac:dyDescent="0.25">
      <c r="A163">
        <f t="shared" si="4"/>
        <v>27</v>
      </c>
      <c r="B163" s="34" t="s">
        <v>180</v>
      </c>
      <c r="C163" s="140" t="s">
        <v>409</v>
      </c>
      <c r="D163" s="141" t="s">
        <v>320</v>
      </c>
      <c r="E163" s="141" t="s">
        <v>471</v>
      </c>
      <c r="F163" s="141" t="s">
        <v>469</v>
      </c>
      <c r="G163" s="8">
        <v>15271.11</v>
      </c>
      <c r="H163" s="87">
        <v>41306</v>
      </c>
      <c r="I163" s="7" t="s">
        <v>323</v>
      </c>
      <c r="J163" s="65" t="s">
        <v>475</v>
      </c>
    </row>
    <row r="164" spans="1:10" x14ac:dyDescent="0.25">
      <c r="A164">
        <f t="shared" si="4"/>
        <v>28</v>
      </c>
      <c r="B164" s="34" t="s">
        <v>181</v>
      </c>
      <c r="C164" s="140" t="s">
        <v>409</v>
      </c>
      <c r="D164" s="141" t="s">
        <v>320</v>
      </c>
      <c r="E164" s="141" t="s">
        <v>471</v>
      </c>
      <c r="F164" s="141" t="s">
        <v>469</v>
      </c>
      <c r="G164" s="8">
        <v>15271.11</v>
      </c>
      <c r="H164" s="87">
        <v>41306</v>
      </c>
      <c r="I164" s="7" t="s">
        <v>323</v>
      </c>
      <c r="J164" s="65" t="s">
        <v>475</v>
      </c>
    </row>
    <row r="165" spans="1:10" x14ac:dyDescent="0.25">
      <c r="A165">
        <f t="shared" si="4"/>
        <v>29</v>
      </c>
      <c r="B165" s="34" t="s">
        <v>182</v>
      </c>
      <c r="C165" s="140" t="s">
        <v>409</v>
      </c>
      <c r="D165" s="141" t="s">
        <v>320</v>
      </c>
      <c r="E165" s="141" t="s">
        <v>471</v>
      </c>
      <c r="F165" s="141" t="s">
        <v>469</v>
      </c>
      <c r="G165" s="8">
        <v>15271.11</v>
      </c>
      <c r="H165" s="87">
        <v>41306</v>
      </c>
      <c r="I165" s="7" t="s">
        <v>323</v>
      </c>
      <c r="J165" s="65" t="s">
        <v>475</v>
      </c>
    </row>
    <row r="166" spans="1:10" x14ac:dyDescent="0.25">
      <c r="A166">
        <f t="shared" si="4"/>
        <v>30</v>
      </c>
      <c r="B166" s="34" t="s">
        <v>183</v>
      </c>
      <c r="C166" s="140" t="s">
        <v>409</v>
      </c>
      <c r="D166" s="141" t="s">
        <v>320</v>
      </c>
      <c r="E166" s="141" t="s">
        <v>471</v>
      </c>
      <c r="F166" s="141" t="s">
        <v>469</v>
      </c>
      <c r="G166" s="8">
        <v>15271.11</v>
      </c>
      <c r="H166" s="87">
        <v>41306</v>
      </c>
      <c r="I166" s="7" t="s">
        <v>323</v>
      </c>
      <c r="J166" s="65" t="s">
        <v>475</v>
      </c>
    </row>
    <row r="167" spans="1:10" x14ac:dyDescent="0.25">
      <c r="A167">
        <f t="shared" si="4"/>
        <v>31</v>
      </c>
      <c r="B167" s="34" t="s">
        <v>184</v>
      </c>
      <c r="C167" s="140" t="s">
        <v>409</v>
      </c>
      <c r="D167" s="141" t="s">
        <v>320</v>
      </c>
      <c r="E167" s="141" t="s">
        <v>471</v>
      </c>
      <c r="F167" s="141" t="s">
        <v>469</v>
      </c>
      <c r="G167" s="8">
        <v>15271.11</v>
      </c>
      <c r="H167" s="87">
        <v>41306</v>
      </c>
      <c r="I167" s="7" t="s">
        <v>323</v>
      </c>
      <c r="J167" s="65" t="s">
        <v>475</v>
      </c>
    </row>
    <row r="168" spans="1:10" x14ac:dyDescent="0.25">
      <c r="A168">
        <f t="shared" si="4"/>
        <v>32</v>
      </c>
      <c r="B168" s="34" t="s">
        <v>185</v>
      </c>
      <c r="C168" s="140" t="s">
        <v>409</v>
      </c>
      <c r="D168" s="141" t="s">
        <v>320</v>
      </c>
      <c r="E168" s="141" t="s">
        <v>471</v>
      </c>
      <c r="F168" s="141" t="s">
        <v>469</v>
      </c>
      <c r="G168" s="8">
        <v>15271.11</v>
      </c>
      <c r="H168" s="87">
        <v>41306</v>
      </c>
      <c r="I168" s="7" t="s">
        <v>323</v>
      </c>
      <c r="J168" s="65" t="s">
        <v>475</v>
      </c>
    </row>
    <row r="169" spans="1:10" x14ac:dyDescent="0.25">
      <c r="A169">
        <f t="shared" si="4"/>
        <v>33</v>
      </c>
      <c r="B169" s="34" t="s">
        <v>186</v>
      </c>
      <c r="C169" s="140" t="s">
        <v>409</v>
      </c>
      <c r="D169" s="141" t="s">
        <v>320</v>
      </c>
      <c r="E169" s="141" t="s">
        <v>471</v>
      </c>
      <c r="F169" s="141" t="s">
        <v>469</v>
      </c>
      <c r="G169" s="8">
        <v>15271.11</v>
      </c>
      <c r="H169" s="87">
        <v>41306</v>
      </c>
      <c r="I169" s="7" t="s">
        <v>323</v>
      </c>
      <c r="J169" s="65" t="s">
        <v>475</v>
      </c>
    </row>
    <row r="170" spans="1:10" x14ac:dyDescent="0.25">
      <c r="A170">
        <f t="shared" ref="A170:A194" si="5">+A169+1</f>
        <v>34</v>
      </c>
      <c r="B170" s="34" t="s">
        <v>187</v>
      </c>
      <c r="C170" s="140" t="s">
        <v>409</v>
      </c>
      <c r="D170" s="141" t="s">
        <v>320</v>
      </c>
      <c r="E170" s="141" t="s">
        <v>471</v>
      </c>
      <c r="F170" s="141" t="s">
        <v>469</v>
      </c>
      <c r="G170" s="8">
        <v>15271.11</v>
      </c>
      <c r="H170" s="87">
        <v>41306</v>
      </c>
      <c r="I170" s="7" t="s">
        <v>323</v>
      </c>
      <c r="J170" s="65" t="s">
        <v>475</v>
      </c>
    </row>
    <row r="171" spans="1:10" x14ac:dyDescent="0.25">
      <c r="A171">
        <f t="shared" si="5"/>
        <v>35</v>
      </c>
      <c r="B171" s="34" t="s">
        <v>188</v>
      </c>
      <c r="C171" s="140" t="s">
        <v>409</v>
      </c>
      <c r="D171" s="141" t="s">
        <v>320</v>
      </c>
      <c r="E171" s="141" t="s">
        <v>471</v>
      </c>
      <c r="F171" s="141" t="s">
        <v>469</v>
      </c>
      <c r="G171" s="8">
        <v>15271.11</v>
      </c>
      <c r="H171" s="87">
        <v>41306</v>
      </c>
      <c r="I171" s="7" t="s">
        <v>323</v>
      </c>
      <c r="J171" s="65" t="s">
        <v>475</v>
      </c>
    </row>
    <row r="172" spans="1:10" x14ac:dyDescent="0.25">
      <c r="A172">
        <f t="shared" si="5"/>
        <v>36</v>
      </c>
      <c r="B172" s="34" t="s">
        <v>189</v>
      </c>
      <c r="C172" s="140" t="s">
        <v>409</v>
      </c>
      <c r="D172" s="141" t="s">
        <v>320</v>
      </c>
      <c r="E172" s="141" t="s">
        <v>471</v>
      </c>
      <c r="F172" s="141" t="s">
        <v>469</v>
      </c>
      <c r="G172" s="8">
        <v>15271.11</v>
      </c>
      <c r="H172" s="87">
        <v>41306</v>
      </c>
      <c r="I172" s="7" t="s">
        <v>323</v>
      </c>
      <c r="J172" s="65" t="s">
        <v>475</v>
      </c>
    </row>
    <row r="173" spans="1:10" x14ac:dyDescent="0.25">
      <c r="A173">
        <f t="shared" si="5"/>
        <v>37</v>
      </c>
      <c r="B173" s="34" t="s">
        <v>190</v>
      </c>
      <c r="C173" s="140" t="s">
        <v>409</v>
      </c>
      <c r="D173" s="141" t="s">
        <v>320</v>
      </c>
      <c r="E173" s="141" t="s">
        <v>471</v>
      </c>
      <c r="F173" s="141" t="s">
        <v>469</v>
      </c>
      <c r="G173" s="8">
        <v>15271.11</v>
      </c>
      <c r="H173" s="87">
        <v>41306</v>
      </c>
      <c r="I173" s="7" t="s">
        <v>323</v>
      </c>
      <c r="J173" s="65" t="s">
        <v>475</v>
      </c>
    </row>
    <row r="174" spans="1:10" x14ac:dyDescent="0.25">
      <c r="A174">
        <f t="shared" si="5"/>
        <v>38</v>
      </c>
      <c r="B174" s="34" t="s">
        <v>191</v>
      </c>
      <c r="C174" s="140" t="s">
        <v>409</v>
      </c>
      <c r="D174" s="141" t="s">
        <v>320</v>
      </c>
      <c r="E174" s="141" t="s">
        <v>471</v>
      </c>
      <c r="F174" s="141" t="s">
        <v>469</v>
      </c>
      <c r="G174" s="8">
        <v>15271.11</v>
      </c>
      <c r="H174" s="87">
        <v>41306</v>
      </c>
      <c r="I174" s="7" t="s">
        <v>323</v>
      </c>
      <c r="J174" s="65" t="s">
        <v>475</v>
      </c>
    </row>
    <row r="175" spans="1:10" x14ac:dyDescent="0.25">
      <c r="A175">
        <f t="shared" si="5"/>
        <v>39</v>
      </c>
      <c r="B175" s="34" t="s">
        <v>192</v>
      </c>
      <c r="C175" s="140" t="s">
        <v>409</v>
      </c>
      <c r="D175" s="141" t="s">
        <v>320</v>
      </c>
      <c r="E175" s="141" t="s">
        <v>471</v>
      </c>
      <c r="F175" s="141" t="s">
        <v>469</v>
      </c>
      <c r="G175" s="8">
        <v>15271.11</v>
      </c>
      <c r="H175" s="87">
        <v>41306</v>
      </c>
      <c r="I175" s="7" t="s">
        <v>323</v>
      </c>
      <c r="J175" s="65" t="s">
        <v>475</v>
      </c>
    </row>
    <row r="176" spans="1:10" x14ac:dyDescent="0.25">
      <c r="A176">
        <f t="shared" si="5"/>
        <v>40</v>
      </c>
      <c r="B176" s="34" t="s">
        <v>193</v>
      </c>
      <c r="C176" s="140" t="s">
        <v>409</v>
      </c>
      <c r="D176" s="141" t="s">
        <v>320</v>
      </c>
      <c r="E176" s="141" t="s">
        <v>471</v>
      </c>
      <c r="F176" s="141" t="s">
        <v>469</v>
      </c>
      <c r="G176" s="8">
        <v>15271.11</v>
      </c>
      <c r="H176" s="87">
        <v>41306</v>
      </c>
      <c r="I176" s="7" t="s">
        <v>323</v>
      </c>
      <c r="J176" s="65" t="s">
        <v>475</v>
      </c>
    </row>
    <row r="177" spans="1:10" x14ac:dyDescent="0.25">
      <c r="A177">
        <f t="shared" si="5"/>
        <v>41</v>
      </c>
      <c r="B177" s="34" t="s">
        <v>194</v>
      </c>
      <c r="C177" s="140" t="s">
        <v>409</v>
      </c>
      <c r="D177" s="141" t="s">
        <v>320</v>
      </c>
      <c r="E177" s="141" t="s">
        <v>471</v>
      </c>
      <c r="F177" s="141" t="s">
        <v>469</v>
      </c>
      <c r="G177" s="8">
        <v>15271.11</v>
      </c>
      <c r="H177" s="87">
        <v>41306</v>
      </c>
      <c r="I177" s="7" t="s">
        <v>323</v>
      </c>
      <c r="J177" s="65" t="s">
        <v>475</v>
      </c>
    </row>
    <row r="178" spans="1:10" x14ac:dyDescent="0.25">
      <c r="A178">
        <f t="shared" si="5"/>
        <v>42</v>
      </c>
      <c r="B178" s="34" t="s">
        <v>195</v>
      </c>
      <c r="C178" s="140" t="s">
        <v>409</v>
      </c>
      <c r="D178" s="141" t="s">
        <v>320</v>
      </c>
      <c r="E178" s="141" t="s">
        <v>471</v>
      </c>
      <c r="F178" s="141" t="s">
        <v>469</v>
      </c>
      <c r="G178" s="8">
        <v>15271.11</v>
      </c>
      <c r="H178" s="87">
        <v>41306</v>
      </c>
      <c r="I178" s="7" t="s">
        <v>323</v>
      </c>
      <c r="J178" s="65" t="s">
        <v>475</v>
      </c>
    </row>
    <row r="179" spans="1:10" x14ac:dyDescent="0.25">
      <c r="A179">
        <f t="shared" si="5"/>
        <v>43</v>
      </c>
      <c r="B179" s="34" t="s">
        <v>196</v>
      </c>
      <c r="C179" s="140" t="s">
        <v>409</v>
      </c>
      <c r="D179" s="141" t="s">
        <v>320</v>
      </c>
      <c r="E179" s="141" t="s">
        <v>471</v>
      </c>
      <c r="F179" s="141" t="s">
        <v>469</v>
      </c>
      <c r="G179" s="8">
        <v>15271.11</v>
      </c>
      <c r="H179" s="87">
        <v>41306</v>
      </c>
      <c r="I179" s="7" t="s">
        <v>323</v>
      </c>
      <c r="J179" s="65" t="s">
        <v>475</v>
      </c>
    </row>
    <row r="180" spans="1:10" x14ac:dyDescent="0.25">
      <c r="A180">
        <f t="shared" si="5"/>
        <v>44</v>
      </c>
      <c r="B180" s="34" t="s">
        <v>197</v>
      </c>
      <c r="C180" s="140" t="s">
        <v>409</v>
      </c>
      <c r="D180" s="141" t="s">
        <v>320</v>
      </c>
      <c r="E180" s="141" t="s">
        <v>471</v>
      </c>
      <c r="F180" s="141" t="s">
        <v>469</v>
      </c>
      <c r="G180" s="8">
        <v>15271.11</v>
      </c>
      <c r="H180" s="87">
        <v>41306</v>
      </c>
      <c r="I180" s="7" t="s">
        <v>323</v>
      </c>
      <c r="J180" s="65" t="s">
        <v>475</v>
      </c>
    </row>
    <row r="181" spans="1:10" x14ac:dyDescent="0.25">
      <c r="A181">
        <f t="shared" si="5"/>
        <v>45</v>
      </c>
      <c r="B181" s="34" t="s">
        <v>198</v>
      </c>
      <c r="C181" s="140" t="s">
        <v>409</v>
      </c>
      <c r="D181" s="141" t="s">
        <v>320</v>
      </c>
      <c r="E181" s="141" t="s">
        <v>471</v>
      </c>
      <c r="F181" s="141" t="s">
        <v>469</v>
      </c>
      <c r="G181" s="8">
        <v>15271.11</v>
      </c>
      <c r="H181" s="87">
        <v>41306</v>
      </c>
      <c r="I181" s="7" t="s">
        <v>323</v>
      </c>
      <c r="J181" s="65" t="s">
        <v>475</v>
      </c>
    </row>
    <row r="182" spans="1:10" x14ac:dyDescent="0.25">
      <c r="A182">
        <f t="shared" si="5"/>
        <v>46</v>
      </c>
      <c r="B182" s="34" t="s">
        <v>199</v>
      </c>
      <c r="C182" s="140" t="s">
        <v>409</v>
      </c>
      <c r="D182" s="141" t="s">
        <v>320</v>
      </c>
      <c r="E182" s="141" t="s">
        <v>471</v>
      </c>
      <c r="F182" s="141" t="s">
        <v>469</v>
      </c>
      <c r="G182" s="8">
        <v>15271.11</v>
      </c>
      <c r="H182" s="87">
        <v>41306</v>
      </c>
      <c r="I182" s="7" t="s">
        <v>323</v>
      </c>
      <c r="J182" s="65" t="s">
        <v>475</v>
      </c>
    </row>
    <row r="183" spans="1:10" x14ac:dyDescent="0.25">
      <c r="A183">
        <f t="shared" si="5"/>
        <v>47</v>
      </c>
      <c r="B183" s="34" t="s">
        <v>200</v>
      </c>
      <c r="C183" s="140" t="s">
        <v>409</v>
      </c>
      <c r="D183" s="141" t="s">
        <v>320</v>
      </c>
      <c r="E183" s="141" t="s">
        <v>471</v>
      </c>
      <c r="F183" s="141" t="s">
        <v>469</v>
      </c>
      <c r="G183" s="8">
        <v>15271.11</v>
      </c>
      <c r="H183" s="87">
        <v>41306</v>
      </c>
      <c r="I183" s="7" t="s">
        <v>323</v>
      </c>
      <c r="J183" s="65" t="s">
        <v>475</v>
      </c>
    </row>
    <row r="184" spans="1:10" x14ac:dyDescent="0.25">
      <c r="A184">
        <f t="shared" si="5"/>
        <v>48</v>
      </c>
      <c r="B184" s="34" t="s">
        <v>201</v>
      </c>
      <c r="C184" s="140" t="s">
        <v>409</v>
      </c>
      <c r="D184" s="141" t="s">
        <v>320</v>
      </c>
      <c r="E184" s="141" t="s">
        <v>471</v>
      </c>
      <c r="F184" s="141" t="s">
        <v>469</v>
      </c>
      <c r="G184" s="8">
        <v>15271.11</v>
      </c>
      <c r="H184" s="87">
        <v>41306</v>
      </c>
      <c r="I184" s="7" t="s">
        <v>323</v>
      </c>
      <c r="J184" s="65" t="s">
        <v>475</v>
      </c>
    </row>
    <row r="185" spans="1:10" x14ac:dyDescent="0.25">
      <c r="A185">
        <f t="shared" si="5"/>
        <v>49</v>
      </c>
      <c r="B185" s="34" t="s">
        <v>202</v>
      </c>
      <c r="C185" s="140" t="s">
        <v>409</v>
      </c>
      <c r="D185" s="141" t="s">
        <v>320</v>
      </c>
      <c r="E185" s="141" t="s">
        <v>471</v>
      </c>
      <c r="F185" s="141" t="s">
        <v>469</v>
      </c>
      <c r="G185" s="8">
        <v>15271.11</v>
      </c>
      <c r="H185" s="87">
        <v>41306</v>
      </c>
      <c r="I185" s="7" t="s">
        <v>323</v>
      </c>
      <c r="J185" s="65" t="s">
        <v>475</v>
      </c>
    </row>
    <row r="186" spans="1:10" x14ac:dyDescent="0.25">
      <c r="A186">
        <f t="shared" si="5"/>
        <v>50</v>
      </c>
      <c r="B186" s="34" t="s">
        <v>203</v>
      </c>
      <c r="C186" s="140" t="s">
        <v>409</v>
      </c>
      <c r="D186" s="141" t="s">
        <v>320</v>
      </c>
      <c r="E186" s="141" t="s">
        <v>471</v>
      </c>
      <c r="F186" s="141" t="s">
        <v>469</v>
      </c>
      <c r="G186" s="8">
        <v>15271.11</v>
      </c>
      <c r="H186" s="87">
        <v>41306</v>
      </c>
      <c r="I186" s="7" t="s">
        <v>323</v>
      </c>
      <c r="J186" s="65" t="s">
        <v>475</v>
      </c>
    </row>
    <row r="187" spans="1:10" x14ac:dyDescent="0.25">
      <c r="A187">
        <f t="shared" si="5"/>
        <v>51</v>
      </c>
      <c r="B187" s="34" t="s">
        <v>204</v>
      </c>
      <c r="C187" s="140" t="s">
        <v>409</v>
      </c>
      <c r="D187" s="141" t="s">
        <v>320</v>
      </c>
      <c r="E187" s="141" t="s">
        <v>471</v>
      </c>
      <c r="F187" s="141" t="s">
        <v>469</v>
      </c>
      <c r="G187" s="8">
        <v>15271.11</v>
      </c>
      <c r="H187" s="87">
        <v>41306</v>
      </c>
      <c r="I187" s="7" t="s">
        <v>323</v>
      </c>
      <c r="J187" s="65" t="s">
        <v>475</v>
      </c>
    </row>
    <row r="188" spans="1:10" x14ac:dyDescent="0.25">
      <c r="A188">
        <f t="shared" si="5"/>
        <v>52</v>
      </c>
      <c r="B188" s="34" t="s">
        <v>205</v>
      </c>
      <c r="C188" s="140" t="s">
        <v>409</v>
      </c>
      <c r="D188" s="141" t="s">
        <v>320</v>
      </c>
      <c r="E188" s="141" t="s">
        <v>471</v>
      </c>
      <c r="F188" s="141" t="s">
        <v>469</v>
      </c>
      <c r="G188" s="8">
        <v>15271.11</v>
      </c>
      <c r="H188" s="87">
        <v>41306</v>
      </c>
      <c r="I188" s="7" t="s">
        <v>323</v>
      </c>
      <c r="J188" s="65" t="s">
        <v>475</v>
      </c>
    </row>
    <row r="189" spans="1:10" x14ac:dyDescent="0.25">
      <c r="A189">
        <f t="shared" si="5"/>
        <v>53</v>
      </c>
      <c r="B189" s="34" t="s">
        <v>206</v>
      </c>
      <c r="C189" s="140" t="s">
        <v>409</v>
      </c>
      <c r="D189" s="141" t="s">
        <v>320</v>
      </c>
      <c r="E189" s="141" t="s">
        <v>471</v>
      </c>
      <c r="F189" s="141" t="s">
        <v>469</v>
      </c>
      <c r="G189" s="8">
        <v>15271.11</v>
      </c>
      <c r="H189" s="87">
        <v>41306</v>
      </c>
      <c r="I189" s="7" t="s">
        <v>323</v>
      </c>
      <c r="J189" s="65" t="s">
        <v>475</v>
      </c>
    </row>
    <row r="190" spans="1:10" x14ac:dyDescent="0.25">
      <c r="A190">
        <f t="shared" si="5"/>
        <v>54</v>
      </c>
      <c r="B190" s="34" t="s">
        <v>207</v>
      </c>
      <c r="C190" s="140" t="s">
        <v>409</v>
      </c>
      <c r="D190" s="141" t="s">
        <v>320</v>
      </c>
      <c r="E190" s="141" t="s">
        <v>471</v>
      </c>
      <c r="F190" s="141" t="s">
        <v>469</v>
      </c>
      <c r="G190" s="8">
        <v>15271.11</v>
      </c>
      <c r="H190" s="87">
        <v>41306</v>
      </c>
      <c r="I190" s="7" t="s">
        <v>323</v>
      </c>
      <c r="J190" s="65" t="s">
        <v>475</v>
      </c>
    </row>
    <row r="191" spans="1:10" x14ac:dyDescent="0.25">
      <c r="A191">
        <f t="shared" si="5"/>
        <v>55</v>
      </c>
      <c r="B191" s="34" t="s">
        <v>208</v>
      </c>
      <c r="C191" s="140" t="s">
        <v>409</v>
      </c>
      <c r="D191" s="141" t="s">
        <v>320</v>
      </c>
      <c r="E191" s="141" t="s">
        <v>471</v>
      </c>
      <c r="F191" s="141" t="s">
        <v>469</v>
      </c>
      <c r="G191" s="8">
        <v>15271.11</v>
      </c>
      <c r="H191" s="87">
        <v>41306</v>
      </c>
      <c r="I191" s="7" t="s">
        <v>323</v>
      </c>
      <c r="J191" s="65" t="s">
        <v>475</v>
      </c>
    </row>
    <row r="192" spans="1:10" x14ac:dyDescent="0.25">
      <c r="A192">
        <f t="shared" si="5"/>
        <v>56</v>
      </c>
      <c r="B192" s="34" t="s">
        <v>209</v>
      </c>
      <c r="C192" s="140" t="s">
        <v>409</v>
      </c>
      <c r="D192" s="141" t="s">
        <v>320</v>
      </c>
      <c r="E192" s="141" t="s">
        <v>471</v>
      </c>
      <c r="F192" s="141" t="s">
        <v>469</v>
      </c>
      <c r="G192" s="8">
        <v>15271.11</v>
      </c>
      <c r="H192" s="87">
        <v>41306</v>
      </c>
      <c r="I192" s="7" t="s">
        <v>323</v>
      </c>
      <c r="J192" s="65" t="s">
        <v>475</v>
      </c>
    </row>
    <row r="193" spans="1:10" x14ac:dyDescent="0.25">
      <c r="A193">
        <f t="shared" si="5"/>
        <v>57</v>
      </c>
      <c r="B193" s="34" t="s">
        <v>210</v>
      </c>
      <c r="C193" s="140" t="s">
        <v>409</v>
      </c>
      <c r="D193" s="141" t="s">
        <v>320</v>
      </c>
      <c r="E193" s="141" t="s">
        <v>471</v>
      </c>
      <c r="F193" s="141" t="s">
        <v>469</v>
      </c>
      <c r="G193" s="8">
        <v>15271.11</v>
      </c>
      <c r="H193" s="87">
        <v>41306</v>
      </c>
      <c r="I193" s="7" t="s">
        <v>323</v>
      </c>
      <c r="J193" s="65" t="s">
        <v>475</v>
      </c>
    </row>
    <row r="194" spans="1:10" ht="15.75" thickBot="1" x14ac:dyDescent="0.3">
      <c r="A194">
        <f t="shared" si="5"/>
        <v>58</v>
      </c>
      <c r="B194" s="35" t="s">
        <v>211</v>
      </c>
      <c r="C194" s="142" t="s">
        <v>409</v>
      </c>
      <c r="D194" s="143" t="s">
        <v>320</v>
      </c>
      <c r="E194" s="143" t="s">
        <v>471</v>
      </c>
      <c r="F194" s="143" t="s">
        <v>469</v>
      </c>
      <c r="G194" s="90">
        <v>15271.11</v>
      </c>
      <c r="H194" s="91">
        <v>41306</v>
      </c>
      <c r="I194" s="71" t="s">
        <v>323</v>
      </c>
      <c r="J194" s="72" t="s">
        <v>475</v>
      </c>
    </row>
    <row r="195" spans="1:10" x14ac:dyDescent="0.25">
      <c r="B195" s="11"/>
      <c r="C195" s="144"/>
      <c r="D195" s="145"/>
      <c r="E195" s="145"/>
      <c r="F195" s="145"/>
      <c r="G195" s="12"/>
      <c r="H195" s="56"/>
    </row>
    <row r="196" spans="1:10" ht="15.75" thickBot="1" x14ac:dyDescent="0.3"/>
    <row r="197" spans="1:10" x14ac:dyDescent="0.25">
      <c r="B197" s="232" t="s">
        <v>465</v>
      </c>
      <c r="C197" s="233"/>
      <c r="D197" s="233"/>
      <c r="E197" s="233"/>
      <c r="F197" s="233"/>
      <c r="G197" s="233"/>
      <c r="H197" s="233"/>
      <c r="I197" s="233"/>
      <c r="J197" s="234"/>
    </row>
    <row r="198" spans="1:10" x14ac:dyDescent="0.25">
      <c r="B198" s="235" t="s">
        <v>477</v>
      </c>
      <c r="C198" s="236"/>
      <c r="D198" s="236"/>
      <c r="E198" s="236"/>
      <c r="F198" s="236"/>
      <c r="G198" s="236"/>
      <c r="H198" s="236"/>
      <c r="I198" s="236"/>
      <c r="J198" s="237"/>
    </row>
    <row r="199" spans="1:10" ht="15.75" thickBot="1" x14ac:dyDescent="0.3">
      <c r="B199" s="229" t="s">
        <v>597</v>
      </c>
      <c r="C199" s="230"/>
      <c r="D199" s="230"/>
      <c r="E199" s="230"/>
      <c r="F199" s="230"/>
      <c r="G199" s="230"/>
      <c r="H199" s="230"/>
      <c r="I199" s="230"/>
      <c r="J199" s="231"/>
    </row>
    <row r="200" spans="1:10" ht="15.75" thickBot="1" x14ac:dyDescent="0.3">
      <c r="B200" s="180" t="s">
        <v>0</v>
      </c>
      <c r="C200" s="181" t="s">
        <v>314</v>
      </c>
      <c r="D200" s="182" t="s">
        <v>315</v>
      </c>
      <c r="E200" s="182" t="s">
        <v>466</v>
      </c>
      <c r="F200" s="182" t="s">
        <v>468</v>
      </c>
      <c r="G200" s="183" t="s">
        <v>412</v>
      </c>
      <c r="H200" s="184" t="s">
        <v>462</v>
      </c>
      <c r="I200" s="185" t="s">
        <v>321</v>
      </c>
      <c r="J200" s="186" t="s">
        <v>474</v>
      </c>
    </row>
    <row r="201" spans="1:10" x14ac:dyDescent="0.25">
      <c r="A201">
        <v>1</v>
      </c>
      <c r="B201" s="32" t="s">
        <v>212</v>
      </c>
      <c r="C201" s="146" t="s">
        <v>316</v>
      </c>
      <c r="D201" s="146" t="s">
        <v>319</v>
      </c>
      <c r="E201" s="147" t="s">
        <v>470</v>
      </c>
      <c r="F201" s="146" t="s">
        <v>469</v>
      </c>
      <c r="G201" s="95">
        <v>1</v>
      </c>
      <c r="H201" s="96">
        <v>33424</v>
      </c>
      <c r="I201" s="62" t="s">
        <v>323</v>
      </c>
      <c r="J201" s="63" t="s">
        <v>475</v>
      </c>
    </row>
    <row r="202" spans="1:10" x14ac:dyDescent="0.25">
      <c r="A202">
        <f t="shared" ref="A202:A233" si="6">+A201+1</f>
        <v>2</v>
      </c>
      <c r="B202" s="17" t="s">
        <v>213</v>
      </c>
      <c r="C202" s="148" t="s">
        <v>316</v>
      </c>
      <c r="D202" s="148" t="s">
        <v>318</v>
      </c>
      <c r="E202" s="148" t="s">
        <v>472</v>
      </c>
      <c r="F202" s="148" t="s">
        <v>469</v>
      </c>
      <c r="G202" s="1">
        <v>1</v>
      </c>
      <c r="H202" s="94">
        <v>33291</v>
      </c>
      <c r="I202" s="7" t="s">
        <v>323</v>
      </c>
      <c r="J202" s="65" t="s">
        <v>475</v>
      </c>
    </row>
    <row r="203" spans="1:10" x14ac:dyDescent="0.25">
      <c r="A203">
        <f t="shared" si="6"/>
        <v>3</v>
      </c>
      <c r="B203" s="17" t="s">
        <v>214</v>
      </c>
      <c r="C203" s="148" t="s">
        <v>316</v>
      </c>
      <c r="D203" s="148" t="s">
        <v>318</v>
      </c>
      <c r="E203" s="148" t="s">
        <v>472</v>
      </c>
      <c r="F203" s="148" t="s">
        <v>469</v>
      </c>
      <c r="G203" s="1">
        <v>1</v>
      </c>
      <c r="H203" s="94">
        <v>33291</v>
      </c>
      <c r="I203" s="7" t="s">
        <v>323</v>
      </c>
      <c r="J203" s="65" t="s">
        <v>475</v>
      </c>
    </row>
    <row r="204" spans="1:10" x14ac:dyDescent="0.25">
      <c r="A204">
        <f t="shared" si="6"/>
        <v>4</v>
      </c>
      <c r="B204" s="17" t="s">
        <v>215</v>
      </c>
      <c r="C204" s="148" t="s">
        <v>316</v>
      </c>
      <c r="D204" s="148" t="s">
        <v>318</v>
      </c>
      <c r="E204" s="148" t="s">
        <v>472</v>
      </c>
      <c r="F204" s="148" t="s">
        <v>469</v>
      </c>
      <c r="G204" s="1">
        <v>1</v>
      </c>
      <c r="H204" s="94">
        <v>33291</v>
      </c>
      <c r="I204" s="7" t="s">
        <v>323</v>
      </c>
      <c r="J204" s="65" t="s">
        <v>475</v>
      </c>
    </row>
    <row r="205" spans="1:10" x14ac:dyDescent="0.25">
      <c r="A205">
        <f t="shared" si="6"/>
        <v>5</v>
      </c>
      <c r="B205" s="17" t="s">
        <v>216</v>
      </c>
      <c r="C205" s="148" t="s">
        <v>316</v>
      </c>
      <c r="D205" s="148" t="s">
        <v>318</v>
      </c>
      <c r="E205" s="148" t="s">
        <v>472</v>
      </c>
      <c r="F205" s="148" t="s">
        <v>469</v>
      </c>
      <c r="G205" s="1">
        <v>1</v>
      </c>
      <c r="H205" s="94">
        <v>33291</v>
      </c>
      <c r="I205" s="7" t="s">
        <v>323</v>
      </c>
      <c r="J205" s="65" t="s">
        <v>475</v>
      </c>
    </row>
    <row r="206" spans="1:10" x14ac:dyDescent="0.25">
      <c r="A206">
        <f t="shared" si="6"/>
        <v>6</v>
      </c>
      <c r="B206" s="17" t="s">
        <v>217</v>
      </c>
      <c r="C206" s="148" t="s">
        <v>316</v>
      </c>
      <c r="D206" s="148" t="s">
        <v>317</v>
      </c>
      <c r="E206" s="148" t="s">
        <v>472</v>
      </c>
      <c r="F206" s="148" t="s">
        <v>469</v>
      </c>
      <c r="G206" s="1">
        <v>1</v>
      </c>
      <c r="H206" s="94">
        <v>33291</v>
      </c>
      <c r="I206" s="7" t="s">
        <v>323</v>
      </c>
      <c r="J206" s="65" t="s">
        <v>475</v>
      </c>
    </row>
    <row r="207" spans="1:10" x14ac:dyDescent="0.25">
      <c r="A207">
        <f t="shared" si="6"/>
        <v>7</v>
      </c>
      <c r="B207" s="17" t="s">
        <v>218</v>
      </c>
      <c r="C207" s="148" t="s">
        <v>407</v>
      </c>
      <c r="D207" s="148" t="s">
        <v>317</v>
      </c>
      <c r="E207" s="148" t="s">
        <v>467</v>
      </c>
      <c r="F207" s="148" t="s">
        <v>469</v>
      </c>
      <c r="G207" s="1">
        <v>1</v>
      </c>
      <c r="H207" s="94">
        <v>36090</v>
      </c>
      <c r="I207" s="7" t="s">
        <v>323</v>
      </c>
      <c r="J207" s="65" t="s">
        <v>475</v>
      </c>
    </row>
    <row r="208" spans="1:10" x14ac:dyDescent="0.25">
      <c r="A208">
        <f t="shared" si="6"/>
        <v>8</v>
      </c>
      <c r="B208" s="17" t="s">
        <v>219</v>
      </c>
      <c r="C208" s="148" t="s">
        <v>407</v>
      </c>
      <c r="D208" s="148" t="s">
        <v>317</v>
      </c>
      <c r="E208" s="148" t="s">
        <v>467</v>
      </c>
      <c r="F208" s="148" t="s">
        <v>469</v>
      </c>
      <c r="G208" s="1">
        <v>1</v>
      </c>
      <c r="H208" s="94">
        <v>36090</v>
      </c>
      <c r="I208" s="7" t="s">
        <v>323</v>
      </c>
      <c r="J208" s="65" t="s">
        <v>476</v>
      </c>
    </row>
    <row r="209" spans="1:10" x14ac:dyDescent="0.25">
      <c r="A209">
        <f t="shared" si="6"/>
        <v>9</v>
      </c>
      <c r="B209" s="17" t="s">
        <v>220</v>
      </c>
      <c r="C209" s="148" t="s">
        <v>407</v>
      </c>
      <c r="D209" s="148" t="s">
        <v>317</v>
      </c>
      <c r="E209" s="148" t="s">
        <v>467</v>
      </c>
      <c r="F209" s="148" t="s">
        <v>469</v>
      </c>
      <c r="G209" s="1">
        <v>1</v>
      </c>
      <c r="H209" s="94">
        <v>36090</v>
      </c>
      <c r="I209" s="7" t="s">
        <v>323</v>
      </c>
      <c r="J209" s="65" t="s">
        <v>476</v>
      </c>
    </row>
    <row r="210" spans="1:10" x14ac:dyDescent="0.25">
      <c r="A210">
        <f t="shared" si="6"/>
        <v>10</v>
      </c>
      <c r="B210" s="17" t="s">
        <v>221</v>
      </c>
      <c r="C210" s="148" t="s">
        <v>407</v>
      </c>
      <c r="D210" s="148" t="s">
        <v>317</v>
      </c>
      <c r="E210" s="148" t="s">
        <v>467</v>
      </c>
      <c r="F210" s="148" t="s">
        <v>469</v>
      </c>
      <c r="G210" s="1">
        <v>1</v>
      </c>
      <c r="H210" s="94">
        <v>36090</v>
      </c>
      <c r="I210" s="7" t="s">
        <v>323</v>
      </c>
      <c r="J210" s="65" t="s">
        <v>476</v>
      </c>
    </row>
    <row r="211" spans="1:10" x14ac:dyDescent="0.25">
      <c r="A211">
        <f t="shared" si="6"/>
        <v>11</v>
      </c>
      <c r="B211" s="17" t="s">
        <v>222</v>
      </c>
      <c r="C211" s="148" t="s">
        <v>407</v>
      </c>
      <c r="D211" s="148" t="s">
        <v>317</v>
      </c>
      <c r="E211" s="148" t="s">
        <v>467</v>
      </c>
      <c r="F211" s="148" t="s">
        <v>469</v>
      </c>
      <c r="G211" s="1">
        <v>1</v>
      </c>
      <c r="H211" s="94">
        <v>36090</v>
      </c>
      <c r="I211" s="7" t="s">
        <v>323</v>
      </c>
      <c r="J211" s="65" t="s">
        <v>476</v>
      </c>
    </row>
    <row r="212" spans="1:10" x14ac:dyDescent="0.25">
      <c r="A212">
        <f t="shared" si="6"/>
        <v>12</v>
      </c>
      <c r="B212" s="17" t="s">
        <v>223</v>
      </c>
      <c r="C212" s="148" t="s">
        <v>407</v>
      </c>
      <c r="D212" s="148" t="s">
        <v>317</v>
      </c>
      <c r="E212" s="148" t="s">
        <v>467</v>
      </c>
      <c r="F212" s="148" t="s">
        <v>469</v>
      </c>
      <c r="G212" s="1">
        <v>1</v>
      </c>
      <c r="H212" s="94">
        <v>36090</v>
      </c>
      <c r="I212" s="7" t="s">
        <v>323</v>
      </c>
      <c r="J212" s="65" t="s">
        <v>476</v>
      </c>
    </row>
    <row r="213" spans="1:10" x14ac:dyDescent="0.25">
      <c r="A213">
        <f t="shared" si="6"/>
        <v>13</v>
      </c>
      <c r="B213" s="17" t="s">
        <v>224</v>
      </c>
      <c r="C213" s="148" t="s">
        <v>407</v>
      </c>
      <c r="D213" s="148" t="s">
        <v>317</v>
      </c>
      <c r="E213" s="148" t="s">
        <v>467</v>
      </c>
      <c r="F213" s="148" t="s">
        <v>469</v>
      </c>
      <c r="G213" s="1">
        <v>1</v>
      </c>
      <c r="H213" s="94">
        <v>36090</v>
      </c>
      <c r="I213" s="7" t="s">
        <v>323</v>
      </c>
      <c r="J213" s="65" t="s">
        <v>475</v>
      </c>
    </row>
    <row r="214" spans="1:10" x14ac:dyDescent="0.25">
      <c r="A214">
        <f t="shared" si="6"/>
        <v>14</v>
      </c>
      <c r="B214" s="17" t="s">
        <v>225</v>
      </c>
      <c r="C214" s="148" t="s">
        <v>407</v>
      </c>
      <c r="D214" s="148" t="s">
        <v>317</v>
      </c>
      <c r="E214" s="148" t="s">
        <v>467</v>
      </c>
      <c r="F214" s="148" t="s">
        <v>469</v>
      </c>
      <c r="G214" s="1">
        <v>1</v>
      </c>
      <c r="H214" s="94">
        <v>36090</v>
      </c>
      <c r="I214" s="7" t="s">
        <v>323</v>
      </c>
      <c r="J214" s="65" t="s">
        <v>476</v>
      </c>
    </row>
    <row r="215" spans="1:10" x14ac:dyDescent="0.25">
      <c r="A215">
        <f t="shared" si="6"/>
        <v>15</v>
      </c>
      <c r="B215" s="17" t="s">
        <v>226</v>
      </c>
      <c r="C215" s="148" t="s">
        <v>407</v>
      </c>
      <c r="D215" s="148" t="s">
        <v>317</v>
      </c>
      <c r="E215" s="148" t="s">
        <v>467</v>
      </c>
      <c r="F215" s="148" t="s">
        <v>469</v>
      </c>
      <c r="G215" s="1">
        <v>1</v>
      </c>
      <c r="H215" s="94">
        <v>36090</v>
      </c>
      <c r="I215" s="7" t="s">
        <v>323</v>
      </c>
      <c r="J215" s="65" t="s">
        <v>476</v>
      </c>
    </row>
    <row r="216" spans="1:10" x14ac:dyDescent="0.25">
      <c r="A216">
        <f t="shared" si="6"/>
        <v>16</v>
      </c>
      <c r="B216" s="17" t="s">
        <v>227</v>
      </c>
      <c r="C216" s="148" t="s">
        <v>407</v>
      </c>
      <c r="D216" s="148" t="s">
        <v>317</v>
      </c>
      <c r="E216" s="148" t="s">
        <v>467</v>
      </c>
      <c r="F216" s="148" t="s">
        <v>469</v>
      </c>
      <c r="G216" s="1">
        <v>1</v>
      </c>
      <c r="H216" s="94">
        <v>36090</v>
      </c>
      <c r="I216" s="7" t="s">
        <v>323</v>
      </c>
      <c r="J216" s="65" t="s">
        <v>476</v>
      </c>
    </row>
    <row r="217" spans="1:10" x14ac:dyDescent="0.25">
      <c r="A217">
        <f t="shared" si="6"/>
        <v>17</v>
      </c>
      <c r="B217" s="17" t="s">
        <v>228</v>
      </c>
      <c r="C217" s="148" t="s">
        <v>407</v>
      </c>
      <c r="D217" s="148" t="s">
        <v>317</v>
      </c>
      <c r="E217" s="148" t="s">
        <v>467</v>
      </c>
      <c r="F217" s="148" t="s">
        <v>469</v>
      </c>
      <c r="G217" s="1">
        <v>1</v>
      </c>
      <c r="H217" s="94">
        <v>36090</v>
      </c>
      <c r="I217" s="7" t="s">
        <v>323</v>
      </c>
      <c r="J217" s="65" t="s">
        <v>476</v>
      </c>
    </row>
    <row r="218" spans="1:10" x14ac:dyDescent="0.25">
      <c r="A218">
        <f t="shared" si="6"/>
        <v>18</v>
      </c>
      <c r="B218" s="17" t="s">
        <v>229</v>
      </c>
      <c r="C218" s="148" t="s">
        <v>407</v>
      </c>
      <c r="D218" s="148" t="s">
        <v>317</v>
      </c>
      <c r="E218" s="148" t="s">
        <v>467</v>
      </c>
      <c r="F218" s="148" t="s">
        <v>469</v>
      </c>
      <c r="G218" s="1">
        <v>1</v>
      </c>
      <c r="H218" s="94">
        <v>36090</v>
      </c>
      <c r="I218" s="7" t="s">
        <v>323</v>
      </c>
      <c r="J218" s="65" t="s">
        <v>475</v>
      </c>
    </row>
    <row r="219" spans="1:10" x14ac:dyDescent="0.25">
      <c r="A219">
        <f t="shared" si="6"/>
        <v>19</v>
      </c>
      <c r="B219" s="17" t="s">
        <v>230</v>
      </c>
      <c r="C219" s="148" t="s">
        <v>407</v>
      </c>
      <c r="D219" s="148" t="s">
        <v>317</v>
      </c>
      <c r="E219" s="148" t="s">
        <v>467</v>
      </c>
      <c r="F219" s="148" t="s">
        <v>469</v>
      </c>
      <c r="G219" s="1">
        <v>1</v>
      </c>
      <c r="H219" s="94">
        <v>36090</v>
      </c>
      <c r="I219" s="7" t="s">
        <v>323</v>
      </c>
      <c r="J219" s="65" t="s">
        <v>476</v>
      </c>
    </row>
    <row r="220" spans="1:10" x14ac:dyDescent="0.25">
      <c r="A220">
        <f t="shared" si="6"/>
        <v>20</v>
      </c>
      <c r="B220" s="17" t="s">
        <v>231</v>
      </c>
      <c r="C220" s="148" t="s">
        <v>407</v>
      </c>
      <c r="D220" s="148" t="s">
        <v>317</v>
      </c>
      <c r="E220" s="148" t="s">
        <v>467</v>
      </c>
      <c r="F220" s="148" t="s">
        <v>469</v>
      </c>
      <c r="G220" s="1">
        <v>1</v>
      </c>
      <c r="H220" s="94">
        <v>36090</v>
      </c>
      <c r="I220" s="7" t="s">
        <v>323</v>
      </c>
      <c r="J220" s="65" t="s">
        <v>475</v>
      </c>
    </row>
    <row r="221" spans="1:10" x14ac:dyDescent="0.25">
      <c r="A221">
        <f t="shared" si="6"/>
        <v>21</v>
      </c>
      <c r="B221" s="17" t="s">
        <v>232</v>
      </c>
      <c r="C221" s="148" t="s">
        <v>407</v>
      </c>
      <c r="D221" s="148" t="s">
        <v>317</v>
      </c>
      <c r="E221" s="148" t="s">
        <v>467</v>
      </c>
      <c r="F221" s="148" t="s">
        <v>469</v>
      </c>
      <c r="G221" s="1">
        <v>1</v>
      </c>
      <c r="H221" s="94">
        <v>36090</v>
      </c>
      <c r="I221" s="7" t="s">
        <v>323</v>
      </c>
      <c r="J221" s="65" t="s">
        <v>475</v>
      </c>
    </row>
    <row r="222" spans="1:10" x14ac:dyDescent="0.25">
      <c r="A222">
        <f t="shared" si="6"/>
        <v>22</v>
      </c>
      <c r="B222" s="17" t="s">
        <v>233</v>
      </c>
      <c r="C222" s="148" t="s">
        <v>407</v>
      </c>
      <c r="D222" s="148" t="s">
        <v>317</v>
      </c>
      <c r="E222" s="148" t="s">
        <v>467</v>
      </c>
      <c r="F222" s="148" t="s">
        <v>469</v>
      </c>
      <c r="G222" s="1">
        <v>1</v>
      </c>
      <c r="H222" s="94">
        <v>36090</v>
      </c>
      <c r="I222" s="7" t="s">
        <v>323</v>
      </c>
      <c r="J222" s="65" t="s">
        <v>475</v>
      </c>
    </row>
    <row r="223" spans="1:10" x14ac:dyDescent="0.25">
      <c r="A223">
        <f t="shared" si="6"/>
        <v>23</v>
      </c>
      <c r="B223" s="17" t="s">
        <v>234</v>
      </c>
      <c r="C223" s="148" t="s">
        <v>407</v>
      </c>
      <c r="D223" s="148" t="s">
        <v>317</v>
      </c>
      <c r="E223" s="148" t="s">
        <v>467</v>
      </c>
      <c r="F223" s="148" t="s">
        <v>469</v>
      </c>
      <c r="G223" s="1">
        <v>1</v>
      </c>
      <c r="H223" s="94">
        <v>36090</v>
      </c>
      <c r="I223" s="7" t="s">
        <v>323</v>
      </c>
      <c r="J223" s="65" t="s">
        <v>475</v>
      </c>
    </row>
    <row r="224" spans="1:10" x14ac:dyDescent="0.25">
      <c r="A224">
        <f t="shared" si="6"/>
        <v>24</v>
      </c>
      <c r="B224" s="17" t="s">
        <v>235</v>
      </c>
      <c r="C224" s="148" t="s">
        <v>407</v>
      </c>
      <c r="D224" s="148" t="s">
        <v>317</v>
      </c>
      <c r="E224" s="148" t="s">
        <v>467</v>
      </c>
      <c r="F224" s="148" t="s">
        <v>469</v>
      </c>
      <c r="G224" s="1">
        <v>1</v>
      </c>
      <c r="H224" s="94">
        <v>36090</v>
      </c>
      <c r="I224" s="7" t="s">
        <v>323</v>
      </c>
      <c r="J224" s="65" t="s">
        <v>476</v>
      </c>
    </row>
    <row r="225" spans="1:10" x14ac:dyDescent="0.25">
      <c r="A225">
        <f t="shared" si="6"/>
        <v>25</v>
      </c>
      <c r="B225" s="17" t="s">
        <v>236</v>
      </c>
      <c r="C225" s="148" t="s">
        <v>407</v>
      </c>
      <c r="D225" s="148" t="s">
        <v>317</v>
      </c>
      <c r="E225" s="148" t="s">
        <v>467</v>
      </c>
      <c r="F225" s="148" t="s">
        <v>469</v>
      </c>
      <c r="G225" s="1">
        <v>1</v>
      </c>
      <c r="H225" s="94">
        <v>36090</v>
      </c>
      <c r="I225" s="7" t="s">
        <v>323</v>
      </c>
      <c r="J225" s="65" t="s">
        <v>475</v>
      </c>
    </row>
    <row r="226" spans="1:10" x14ac:dyDescent="0.25">
      <c r="A226">
        <f t="shared" si="6"/>
        <v>26</v>
      </c>
      <c r="B226" s="17" t="s">
        <v>237</v>
      </c>
      <c r="C226" s="148" t="s">
        <v>407</v>
      </c>
      <c r="D226" s="148" t="s">
        <v>317</v>
      </c>
      <c r="E226" s="148" t="s">
        <v>467</v>
      </c>
      <c r="F226" s="148" t="s">
        <v>469</v>
      </c>
      <c r="G226" s="1">
        <v>1</v>
      </c>
      <c r="H226" s="94">
        <v>36090</v>
      </c>
      <c r="I226" s="7" t="s">
        <v>323</v>
      </c>
      <c r="J226" s="65" t="s">
        <v>475</v>
      </c>
    </row>
    <row r="227" spans="1:10" x14ac:dyDescent="0.25">
      <c r="A227">
        <f t="shared" si="6"/>
        <v>27</v>
      </c>
      <c r="B227" s="17" t="s">
        <v>238</v>
      </c>
      <c r="C227" s="148" t="s">
        <v>407</v>
      </c>
      <c r="D227" s="148" t="s">
        <v>317</v>
      </c>
      <c r="E227" s="148" t="s">
        <v>467</v>
      </c>
      <c r="F227" s="148" t="s">
        <v>469</v>
      </c>
      <c r="G227" s="1">
        <v>1</v>
      </c>
      <c r="H227" s="94">
        <v>36090</v>
      </c>
      <c r="I227" s="7" t="s">
        <v>323</v>
      </c>
      <c r="J227" s="65" t="s">
        <v>475</v>
      </c>
    </row>
    <row r="228" spans="1:10" x14ac:dyDescent="0.25">
      <c r="A228">
        <f t="shared" si="6"/>
        <v>28</v>
      </c>
      <c r="B228" s="17" t="s">
        <v>239</v>
      </c>
      <c r="C228" s="148" t="s">
        <v>407</v>
      </c>
      <c r="D228" s="148" t="s">
        <v>317</v>
      </c>
      <c r="E228" s="148" t="s">
        <v>467</v>
      </c>
      <c r="F228" s="148" t="s">
        <v>469</v>
      </c>
      <c r="G228" s="1">
        <v>1</v>
      </c>
      <c r="H228" s="94">
        <v>36090</v>
      </c>
      <c r="I228" s="7" t="s">
        <v>323</v>
      </c>
      <c r="J228" s="65" t="s">
        <v>476</v>
      </c>
    </row>
    <row r="229" spans="1:10" x14ac:dyDescent="0.25">
      <c r="A229">
        <f t="shared" si="6"/>
        <v>29</v>
      </c>
      <c r="B229" s="17" t="s">
        <v>240</v>
      </c>
      <c r="C229" s="148" t="s">
        <v>407</v>
      </c>
      <c r="D229" s="148" t="s">
        <v>317</v>
      </c>
      <c r="E229" s="148" t="s">
        <v>467</v>
      </c>
      <c r="F229" s="148" t="s">
        <v>469</v>
      </c>
      <c r="G229" s="1">
        <v>1</v>
      </c>
      <c r="H229" s="94">
        <v>36090</v>
      </c>
      <c r="I229" s="7" t="s">
        <v>323</v>
      </c>
      <c r="J229" s="65" t="s">
        <v>476</v>
      </c>
    </row>
    <row r="230" spans="1:10" x14ac:dyDescent="0.25">
      <c r="A230">
        <f t="shared" si="6"/>
        <v>30</v>
      </c>
      <c r="B230" s="17" t="s">
        <v>241</v>
      </c>
      <c r="C230" s="148" t="s">
        <v>407</v>
      </c>
      <c r="D230" s="148" t="s">
        <v>317</v>
      </c>
      <c r="E230" s="148" t="s">
        <v>467</v>
      </c>
      <c r="F230" s="148" t="s">
        <v>469</v>
      </c>
      <c r="G230" s="1">
        <v>1</v>
      </c>
      <c r="H230" s="94">
        <v>36090</v>
      </c>
      <c r="I230" s="7" t="s">
        <v>323</v>
      </c>
      <c r="J230" s="65" t="s">
        <v>475</v>
      </c>
    </row>
    <row r="231" spans="1:10" x14ac:dyDescent="0.25">
      <c r="A231">
        <f t="shared" si="6"/>
        <v>31</v>
      </c>
      <c r="B231" s="17" t="s">
        <v>242</v>
      </c>
      <c r="C231" s="148" t="s">
        <v>407</v>
      </c>
      <c r="D231" s="148" t="s">
        <v>317</v>
      </c>
      <c r="E231" s="148" t="s">
        <v>467</v>
      </c>
      <c r="F231" s="148" t="s">
        <v>469</v>
      </c>
      <c r="G231" s="1">
        <v>1</v>
      </c>
      <c r="H231" s="94">
        <v>36090</v>
      </c>
      <c r="I231" s="7" t="s">
        <v>323</v>
      </c>
      <c r="J231" s="65" t="s">
        <v>475</v>
      </c>
    </row>
    <row r="232" spans="1:10" x14ac:dyDescent="0.25">
      <c r="A232">
        <f t="shared" si="6"/>
        <v>32</v>
      </c>
      <c r="B232" s="17" t="s">
        <v>243</v>
      </c>
      <c r="C232" s="148" t="s">
        <v>407</v>
      </c>
      <c r="D232" s="148" t="s">
        <v>317</v>
      </c>
      <c r="E232" s="148" t="s">
        <v>467</v>
      </c>
      <c r="F232" s="148" t="s">
        <v>469</v>
      </c>
      <c r="G232" s="1">
        <v>1</v>
      </c>
      <c r="H232" s="94">
        <v>36090</v>
      </c>
      <c r="I232" s="7" t="s">
        <v>323</v>
      </c>
      <c r="J232" s="65" t="s">
        <v>476</v>
      </c>
    </row>
    <row r="233" spans="1:10" x14ac:dyDescent="0.25">
      <c r="A233">
        <f t="shared" si="6"/>
        <v>33</v>
      </c>
      <c r="B233" s="17" t="s">
        <v>244</v>
      </c>
      <c r="C233" s="148" t="s">
        <v>407</v>
      </c>
      <c r="D233" s="148" t="s">
        <v>317</v>
      </c>
      <c r="E233" s="148" t="s">
        <v>467</v>
      </c>
      <c r="F233" s="148" t="s">
        <v>469</v>
      </c>
      <c r="G233" s="1">
        <v>1</v>
      </c>
      <c r="H233" s="94">
        <v>36090</v>
      </c>
      <c r="I233" s="7" t="s">
        <v>323</v>
      </c>
      <c r="J233" s="65" t="s">
        <v>476</v>
      </c>
    </row>
    <row r="234" spans="1:10" x14ac:dyDescent="0.25">
      <c r="A234">
        <f t="shared" ref="A234:A265" si="7">+A233+1</f>
        <v>34</v>
      </c>
      <c r="B234" s="17" t="s">
        <v>245</v>
      </c>
      <c r="C234" s="148" t="s">
        <v>407</v>
      </c>
      <c r="D234" s="148" t="s">
        <v>317</v>
      </c>
      <c r="E234" s="148" t="s">
        <v>467</v>
      </c>
      <c r="F234" s="148" t="s">
        <v>469</v>
      </c>
      <c r="G234" s="1">
        <v>1</v>
      </c>
      <c r="H234" s="94">
        <v>36090</v>
      </c>
      <c r="I234" s="7" t="s">
        <v>323</v>
      </c>
      <c r="J234" s="65" t="s">
        <v>475</v>
      </c>
    </row>
    <row r="235" spans="1:10" x14ac:dyDescent="0.25">
      <c r="A235">
        <f t="shared" si="7"/>
        <v>35</v>
      </c>
      <c r="B235" s="17" t="s">
        <v>246</v>
      </c>
      <c r="C235" s="148" t="s">
        <v>407</v>
      </c>
      <c r="D235" s="148" t="s">
        <v>317</v>
      </c>
      <c r="E235" s="148" t="s">
        <v>467</v>
      </c>
      <c r="F235" s="148" t="s">
        <v>469</v>
      </c>
      <c r="G235" s="1">
        <v>1</v>
      </c>
      <c r="H235" s="94">
        <v>36090</v>
      </c>
      <c r="I235" s="7" t="s">
        <v>323</v>
      </c>
      <c r="J235" s="65" t="s">
        <v>476</v>
      </c>
    </row>
    <row r="236" spans="1:10" x14ac:dyDescent="0.25">
      <c r="A236">
        <f t="shared" si="7"/>
        <v>36</v>
      </c>
      <c r="B236" s="17" t="s">
        <v>247</v>
      </c>
      <c r="C236" s="148" t="s">
        <v>407</v>
      </c>
      <c r="D236" s="148" t="s">
        <v>317</v>
      </c>
      <c r="E236" s="148" t="s">
        <v>467</v>
      </c>
      <c r="F236" s="148" t="s">
        <v>469</v>
      </c>
      <c r="G236" s="1">
        <v>1</v>
      </c>
      <c r="H236" s="94">
        <v>36090</v>
      </c>
      <c r="I236" s="7" t="s">
        <v>323</v>
      </c>
      <c r="J236" s="65" t="s">
        <v>475</v>
      </c>
    </row>
    <row r="237" spans="1:10" x14ac:dyDescent="0.25">
      <c r="A237">
        <f t="shared" si="7"/>
        <v>37</v>
      </c>
      <c r="B237" s="17" t="s">
        <v>248</v>
      </c>
      <c r="C237" s="148" t="s">
        <v>407</v>
      </c>
      <c r="D237" s="148" t="s">
        <v>317</v>
      </c>
      <c r="E237" s="148" t="s">
        <v>467</v>
      </c>
      <c r="F237" s="148" t="s">
        <v>469</v>
      </c>
      <c r="G237" s="1">
        <v>1</v>
      </c>
      <c r="H237" s="94">
        <v>36090</v>
      </c>
      <c r="I237" s="7" t="s">
        <v>323</v>
      </c>
      <c r="J237" s="65" t="s">
        <v>476</v>
      </c>
    </row>
    <row r="238" spans="1:10" x14ac:dyDescent="0.25">
      <c r="A238">
        <f t="shared" si="7"/>
        <v>38</v>
      </c>
      <c r="B238" s="17" t="s">
        <v>249</v>
      </c>
      <c r="C238" s="148" t="s">
        <v>407</v>
      </c>
      <c r="D238" s="148" t="s">
        <v>317</v>
      </c>
      <c r="E238" s="148" t="s">
        <v>467</v>
      </c>
      <c r="F238" s="148" t="s">
        <v>469</v>
      </c>
      <c r="G238" s="1">
        <v>1</v>
      </c>
      <c r="H238" s="94">
        <v>36090</v>
      </c>
      <c r="I238" s="7" t="s">
        <v>323</v>
      </c>
      <c r="J238" s="65" t="s">
        <v>475</v>
      </c>
    </row>
    <row r="239" spans="1:10" x14ac:dyDescent="0.25">
      <c r="A239">
        <f t="shared" si="7"/>
        <v>39</v>
      </c>
      <c r="B239" s="17" t="s">
        <v>250</v>
      </c>
      <c r="C239" s="148" t="s">
        <v>407</v>
      </c>
      <c r="D239" s="148" t="s">
        <v>317</v>
      </c>
      <c r="E239" s="148" t="s">
        <v>467</v>
      </c>
      <c r="F239" s="148" t="s">
        <v>469</v>
      </c>
      <c r="G239" s="1">
        <v>1</v>
      </c>
      <c r="H239" s="94">
        <v>36090</v>
      </c>
      <c r="I239" s="7" t="s">
        <v>323</v>
      </c>
      <c r="J239" s="65" t="s">
        <v>476</v>
      </c>
    </row>
    <row r="240" spans="1:10" x14ac:dyDescent="0.25">
      <c r="A240">
        <f t="shared" si="7"/>
        <v>40</v>
      </c>
      <c r="B240" s="17" t="s">
        <v>251</v>
      </c>
      <c r="C240" s="148" t="s">
        <v>407</v>
      </c>
      <c r="D240" s="148" t="s">
        <v>317</v>
      </c>
      <c r="E240" s="148" t="s">
        <v>467</v>
      </c>
      <c r="F240" s="148" t="s">
        <v>469</v>
      </c>
      <c r="G240" s="1">
        <v>1</v>
      </c>
      <c r="H240" s="94">
        <v>36090</v>
      </c>
      <c r="I240" s="7" t="s">
        <v>323</v>
      </c>
      <c r="J240" s="65" t="s">
        <v>475</v>
      </c>
    </row>
    <row r="241" spans="1:10" x14ac:dyDescent="0.25">
      <c r="A241">
        <f t="shared" si="7"/>
        <v>41</v>
      </c>
      <c r="B241" s="17" t="s">
        <v>252</v>
      </c>
      <c r="C241" s="148" t="s">
        <v>407</v>
      </c>
      <c r="D241" s="148" t="s">
        <v>317</v>
      </c>
      <c r="E241" s="148" t="s">
        <v>467</v>
      </c>
      <c r="F241" s="148" t="s">
        <v>469</v>
      </c>
      <c r="G241" s="1">
        <v>1</v>
      </c>
      <c r="H241" s="94">
        <v>36090</v>
      </c>
      <c r="I241" s="7" t="s">
        <v>323</v>
      </c>
      <c r="J241" s="65" t="s">
        <v>475</v>
      </c>
    </row>
    <row r="242" spans="1:10" x14ac:dyDescent="0.25">
      <c r="A242">
        <f t="shared" si="7"/>
        <v>42</v>
      </c>
      <c r="B242" s="17" t="s">
        <v>253</v>
      </c>
      <c r="C242" s="148" t="s">
        <v>407</v>
      </c>
      <c r="D242" s="148" t="s">
        <v>317</v>
      </c>
      <c r="E242" s="148" t="s">
        <v>467</v>
      </c>
      <c r="F242" s="148" t="s">
        <v>469</v>
      </c>
      <c r="G242" s="1">
        <v>1</v>
      </c>
      <c r="H242" s="94">
        <v>36090</v>
      </c>
      <c r="I242" s="7" t="s">
        <v>323</v>
      </c>
      <c r="J242" s="65" t="s">
        <v>475</v>
      </c>
    </row>
    <row r="243" spans="1:10" x14ac:dyDescent="0.25">
      <c r="A243">
        <f t="shared" si="7"/>
        <v>43</v>
      </c>
      <c r="B243" s="17" t="s">
        <v>254</v>
      </c>
      <c r="C243" s="148" t="s">
        <v>407</v>
      </c>
      <c r="D243" s="148" t="s">
        <v>317</v>
      </c>
      <c r="E243" s="148" t="s">
        <v>467</v>
      </c>
      <c r="F243" s="148" t="s">
        <v>469</v>
      </c>
      <c r="G243" s="1">
        <v>1</v>
      </c>
      <c r="H243" s="94">
        <v>36090</v>
      </c>
      <c r="I243" s="7" t="s">
        <v>323</v>
      </c>
      <c r="J243" s="97" t="s">
        <v>476</v>
      </c>
    </row>
    <row r="244" spans="1:10" x14ac:dyDescent="0.25">
      <c r="A244">
        <f t="shared" si="7"/>
        <v>44</v>
      </c>
      <c r="B244" s="17" t="s">
        <v>255</v>
      </c>
      <c r="C244" s="148" t="s">
        <v>407</v>
      </c>
      <c r="D244" s="148" t="s">
        <v>317</v>
      </c>
      <c r="E244" s="148" t="s">
        <v>467</v>
      </c>
      <c r="F244" s="148" t="s">
        <v>469</v>
      </c>
      <c r="G244" s="1">
        <v>1</v>
      </c>
      <c r="H244" s="94">
        <v>36090</v>
      </c>
      <c r="I244" s="7" t="s">
        <v>323</v>
      </c>
      <c r="J244" s="65" t="s">
        <v>475</v>
      </c>
    </row>
    <row r="245" spans="1:10" x14ac:dyDescent="0.25">
      <c r="A245">
        <f t="shared" si="7"/>
        <v>45</v>
      </c>
      <c r="B245" s="17" t="s">
        <v>256</v>
      </c>
      <c r="C245" s="148" t="s">
        <v>407</v>
      </c>
      <c r="D245" s="148" t="s">
        <v>317</v>
      </c>
      <c r="E245" s="148" t="s">
        <v>467</v>
      </c>
      <c r="F245" s="148" t="s">
        <v>469</v>
      </c>
      <c r="G245" s="1">
        <v>1</v>
      </c>
      <c r="H245" s="94">
        <v>36090</v>
      </c>
      <c r="I245" s="7" t="s">
        <v>323</v>
      </c>
      <c r="J245" s="65" t="s">
        <v>475</v>
      </c>
    </row>
    <row r="246" spans="1:10" x14ac:dyDescent="0.25">
      <c r="A246">
        <f t="shared" si="7"/>
        <v>46</v>
      </c>
      <c r="B246" s="17" t="s">
        <v>257</v>
      </c>
      <c r="C246" s="148" t="s">
        <v>407</v>
      </c>
      <c r="D246" s="148" t="s">
        <v>317</v>
      </c>
      <c r="E246" s="148" t="s">
        <v>467</v>
      </c>
      <c r="F246" s="148" t="s">
        <v>469</v>
      </c>
      <c r="G246" s="1">
        <v>1</v>
      </c>
      <c r="H246" s="94">
        <v>36090</v>
      </c>
      <c r="I246" s="7" t="s">
        <v>323</v>
      </c>
      <c r="J246" s="65" t="s">
        <v>476</v>
      </c>
    </row>
    <row r="247" spans="1:10" x14ac:dyDescent="0.25">
      <c r="A247">
        <f t="shared" si="7"/>
        <v>47</v>
      </c>
      <c r="B247" s="17" t="s">
        <v>258</v>
      </c>
      <c r="C247" s="148" t="s">
        <v>407</v>
      </c>
      <c r="D247" s="148" t="s">
        <v>317</v>
      </c>
      <c r="E247" s="148" t="s">
        <v>467</v>
      </c>
      <c r="F247" s="148" t="s">
        <v>469</v>
      </c>
      <c r="G247" s="1">
        <v>1</v>
      </c>
      <c r="H247" s="94">
        <v>36090</v>
      </c>
      <c r="I247" s="7" t="s">
        <v>323</v>
      </c>
      <c r="J247" s="65" t="s">
        <v>475</v>
      </c>
    </row>
    <row r="248" spans="1:10" x14ac:dyDescent="0.25">
      <c r="A248">
        <f t="shared" si="7"/>
        <v>48</v>
      </c>
      <c r="B248" s="17" t="s">
        <v>259</v>
      </c>
      <c r="C248" s="148" t="s">
        <v>407</v>
      </c>
      <c r="D248" s="148" t="s">
        <v>317</v>
      </c>
      <c r="E248" s="148" t="s">
        <v>467</v>
      </c>
      <c r="F248" s="148" t="s">
        <v>469</v>
      </c>
      <c r="G248" s="1">
        <v>1</v>
      </c>
      <c r="H248" s="94">
        <v>36090</v>
      </c>
      <c r="I248" s="7" t="s">
        <v>323</v>
      </c>
      <c r="J248" s="65" t="s">
        <v>475</v>
      </c>
    </row>
    <row r="249" spans="1:10" x14ac:dyDescent="0.25">
      <c r="A249">
        <f t="shared" si="7"/>
        <v>49</v>
      </c>
      <c r="B249" s="17" t="s">
        <v>260</v>
      </c>
      <c r="C249" s="148" t="s">
        <v>407</v>
      </c>
      <c r="D249" s="148" t="s">
        <v>317</v>
      </c>
      <c r="E249" s="148" t="s">
        <v>467</v>
      </c>
      <c r="F249" s="148" t="s">
        <v>469</v>
      </c>
      <c r="G249" s="1">
        <v>1</v>
      </c>
      <c r="H249" s="94">
        <v>36090</v>
      </c>
      <c r="I249" s="7" t="s">
        <v>323</v>
      </c>
      <c r="J249" s="65" t="s">
        <v>475</v>
      </c>
    </row>
    <row r="250" spans="1:10" x14ac:dyDescent="0.25">
      <c r="A250">
        <f t="shared" si="7"/>
        <v>50</v>
      </c>
      <c r="B250" s="17" t="s">
        <v>261</v>
      </c>
      <c r="C250" s="148" t="s">
        <v>407</v>
      </c>
      <c r="D250" s="148" t="s">
        <v>317</v>
      </c>
      <c r="E250" s="148" t="s">
        <v>467</v>
      </c>
      <c r="F250" s="148" t="s">
        <v>469</v>
      </c>
      <c r="G250" s="1">
        <v>1</v>
      </c>
      <c r="H250" s="94">
        <v>36090</v>
      </c>
      <c r="I250" s="7" t="s">
        <v>323</v>
      </c>
      <c r="J250" s="65" t="s">
        <v>476</v>
      </c>
    </row>
    <row r="251" spans="1:10" x14ac:dyDescent="0.25">
      <c r="A251">
        <f t="shared" si="7"/>
        <v>51</v>
      </c>
      <c r="B251" s="17" t="s">
        <v>262</v>
      </c>
      <c r="C251" s="148" t="s">
        <v>407</v>
      </c>
      <c r="D251" s="148" t="s">
        <v>317</v>
      </c>
      <c r="E251" s="148" t="s">
        <v>467</v>
      </c>
      <c r="F251" s="148" t="s">
        <v>469</v>
      </c>
      <c r="G251" s="1">
        <v>1</v>
      </c>
      <c r="H251" s="94">
        <v>36090</v>
      </c>
      <c r="I251" s="7" t="s">
        <v>323</v>
      </c>
      <c r="J251" s="65" t="s">
        <v>476</v>
      </c>
    </row>
    <row r="252" spans="1:10" x14ac:dyDescent="0.25">
      <c r="A252">
        <f t="shared" si="7"/>
        <v>52</v>
      </c>
      <c r="B252" s="17" t="s">
        <v>263</v>
      </c>
      <c r="C252" s="148" t="s">
        <v>407</v>
      </c>
      <c r="D252" s="148" t="s">
        <v>317</v>
      </c>
      <c r="E252" s="148" t="s">
        <v>467</v>
      </c>
      <c r="F252" s="148" t="s">
        <v>469</v>
      </c>
      <c r="G252" s="1">
        <v>1</v>
      </c>
      <c r="H252" s="94">
        <v>36090</v>
      </c>
      <c r="I252" s="7" t="s">
        <v>323</v>
      </c>
      <c r="J252" s="65" t="s">
        <v>476</v>
      </c>
    </row>
    <row r="253" spans="1:10" x14ac:dyDescent="0.25">
      <c r="A253">
        <f t="shared" si="7"/>
        <v>53</v>
      </c>
      <c r="B253" s="17" t="s">
        <v>264</v>
      </c>
      <c r="C253" s="148" t="s">
        <v>407</v>
      </c>
      <c r="D253" s="148" t="s">
        <v>317</v>
      </c>
      <c r="E253" s="148" t="s">
        <v>467</v>
      </c>
      <c r="F253" s="148" t="s">
        <v>469</v>
      </c>
      <c r="G253" s="1">
        <v>1</v>
      </c>
      <c r="H253" s="94">
        <v>36090</v>
      </c>
      <c r="I253" s="7" t="s">
        <v>323</v>
      </c>
      <c r="J253" s="65" t="s">
        <v>475</v>
      </c>
    </row>
    <row r="254" spans="1:10" x14ac:dyDescent="0.25">
      <c r="A254">
        <f t="shared" si="7"/>
        <v>54</v>
      </c>
      <c r="B254" s="17" t="s">
        <v>265</v>
      </c>
      <c r="C254" s="148" t="s">
        <v>407</v>
      </c>
      <c r="D254" s="148" t="s">
        <v>317</v>
      </c>
      <c r="E254" s="148" t="s">
        <v>467</v>
      </c>
      <c r="F254" s="148" t="s">
        <v>469</v>
      </c>
      <c r="G254" s="1">
        <v>1</v>
      </c>
      <c r="H254" s="94">
        <v>36090</v>
      </c>
      <c r="I254" s="7" t="s">
        <v>323</v>
      </c>
      <c r="J254" s="65" t="s">
        <v>475</v>
      </c>
    </row>
    <row r="255" spans="1:10" x14ac:dyDescent="0.25">
      <c r="A255">
        <f t="shared" si="7"/>
        <v>55</v>
      </c>
      <c r="B255" s="17" t="s">
        <v>266</v>
      </c>
      <c r="C255" s="148" t="s">
        <v>407</v>
      </c>
      <c r="D255" s="148" t="s">
        <v>317</v>
      </c>
      <c r="E255" s="148" t="s">
        <v>467</v>
      </c>
      <c r="F255" s="148" t="s">
        <v>469</v>
      </c>
      <c r="G255" s="1">
        <v>1</v>
      </c>
      <c r="H255" s="94">
        <v>36090</v>
      </c>
      <c r="I255" s="7" t="s">
        <v>323</v>
      </c>
      <c r="J255" s="65" t="s">
        <v>475</v>
      </c>
    </row>
    <row r="256" spans="1:10" x14ac:dyDescent="0.25">
      <c r="A256">
        <f t="shared" si="7"/>
        <v>56</v>
      </c>
      <c r="B256" s="17" t="s">
        <v>267</v>
      </c>
      <c r="C256" s="148" t="s">
        <v>407</v>
      </c>
      <c r="D256" s="148" t="s">
        <v>317</v>
      </c>
      <c r="E256" s="148" t="s">
        <v>467</v>
      </c>
      <c r="F256" s="148" t="s">
        <v>469</v>
      </c>
      <c r="G256" s="1">
        <v>1</v>
      </c>
      <c r="H256" s="94">
        <v>36090</v>
      </c>
      <c r="I256" s="7" t="s">
        <v>323</v>
      </c>
      <c r="J256" s="65" t="s">
        <v>476</v>
      </c>
    </row>
    <row r="257" spans="1:10" x14ac:dyDescent="0.25">
      <c r="A257">
        <f t="shared" si="7"/>
        <v>57</v>
      </c>
      <c r="B257" s="17" t="s">
        <v>268</v>
      </c>
      <c r="C257" s="148" t="s">
        <v>407</v>
      </c>
      <c r="D257" s="148" t="s">
        <v>317</v>
      </c>
      <c r="E257" s="148" t="s">
        <v>467</v>
      </c>
      <c r="F257" s="148" t="s">
        <v>469</v>
      </c>
      <c r="G257" s="1">
        <v>1</v>
      </c>
      <c r="H257" s="94">
        <v>36090</v>
      </c>
      <c r="I257" s="7" t="s">
        <v>323</v>
      </c>
      <c r="J257" s="65" t="s">
        <v>475</v>
      </c>
    </row>
    <row r="258" spans="1:10" x14ac:dyDescent="0.25">
      <c r="A258">
        <f t="shared" si="7"/>
        <v>58</v>
      </c>
      <c r="B258" s="17" t="s">
        <v>269</v>
      </c>
      <c r="C258" s="148" t="s">
        <v>407</v>
      </c>
      <c r="D258" s="148" t="s">
        <v>317</v>
      </c>
      <c r="E258" s="148" t="s">
        <v>467</v>
      </c>
      <c r="F258" s="148" t="s">
        <v>469</v>
      </c>
      <c r="G258" s="1">
        <v>1</v>
      </c>
      <c r="H258" s="94">
        <v>36090</v>
      </c>
      <c r="I258" s="7" t="s">
        <v>323</v>
      </c>
      <c r="J258" s="65" t="s">
        <v>475</v>
      </c>
    </row>
    <row r="259" spans="1:10" x14ac:dyDescent="0.25">
      <c r="A259">
        <f t="shared" si="7"/>
        <v>59</v>
      </c>
      <c r="B259" s="17" t="s">
        <v>270</v>
      </c>
      <c r="C259" s="148" t="s">
        <v>407</v>
      </c>
      <c r="D259" s="148" t="s">
        <v>317</v>
      </c>
      <c r="E259" s="148" t="s">
        <v>467</v>
      </c>
      <c r="F259" s="148" t="s">
        <v>469</v>
      </c>
      <c r="G259" s="1">
        <v>1</v>
      </c>
      <c r="H259" s="94">
        <v>36090</v>
      </c>
      <c r="I259" s="7" t="s">
        <v>323</v>
      </c>
      <c r="J259" s="65" t="s">
        <v>475</v>
      </c>
    </row>
    <row r="260" spans="1:10" x14ac:dyDescent="0.25">
      <c r="A260">
        <f t="shared" si="7"/>
        <v>60</v>
      </c>
      <c r="B260" s="17" t="s">
        <v>271</v>
      </c>
      <c r="C260" s="148" t="s">
        <v>407</v>
      </c>
      <c r="D260" s="148" t="s">
        <v>317</v>
      </c>
      <c r="E260" s="148" t="s">
        <v>467</v>
      </c>
      <c r="F260" s="148" t="s">
        <v>469</v>
      </c>
      <c r="G260" s="1">
        <v>1</v>
      </c>
      <c r="H260" s="94">
        <v>36090</v>
      </c>
      <c r="I260" s="7" t="s">
        <v>323</v>
      </c>
      <c r="J260" s="65" t="s">
        <v>476</v>
      </c>
    </row>
    <row r="261" spans="1:10" x14ac:dyDescent="0.25">
      <c r="A261">
        <f t="shared" si="7"/>
        <v>61</v>
      </c>
      <c r="B261" s="17" t="s">
        <v>272</v>
      </c>
      <c r="C261" s="148" t="s">
        <v>407</v>
      </c>
      <c r="D261" s="148" t="s">
        <v>317</v>
      </c>
      <c r="E261" s="148" t="s">
        <v>467</v>
      </c>
      <c r="F261" s="148" t="s">
        <v>469</v>
      </c>
      <c r="G261" s="1">
        <v>1</v>
      </c>
      <c r="H261" s="94">
        <v>36090</v>
      </c>
      <c r="I261" s="7" t="s">
        <v>323</v>
      </c>
      <c r="J261" s="65" t="s">
        <v>475</v>
      </c>
    </row>
    <row r="262" spans="1:10" x14ac:dyDescent="0.25">
      <c r="A262">
        <f t="shared" si="7"/>
        <v>62</v>
      </c>
      <c r="B262" s="17" t="s">
        <v>273</v>
      </c>
      <c r="C262" s="148" t="s">
        <v>407</v>
      </c>
      <c r="D262" s="148" t="s">
        <v>317</v>
      </c>
      <c r="E262" s="148" t="s">
        <v>467</v>
      </c>
      <c r="F262" s="148" t="s">
        <v>469</v>
      </c>
      <c r="G262" s="1">
        <v>1</v>
      </c>
      <c r="H262" s="94">
        <v>36090</v>
      </c>
      <c r="I262" s="7" t="s">
        <v>323</v>
      </c>
      <c r="J262" s="65" t="s">
        <v>475</v>
      </c>
    </row>
    <row r="263" spans="1:10" x14ac:dyDescent="0.25">
      <c r="A263">
        <f t="shared" si="7"/>
        <v>63</v>
      </c>
      <c r="B263" s="17" t="s">
        <v>274</v>
      </c>
      <c r="C263" s="148" t="s">
        <v>407</v>
      </c>
      <c r="D263" s="148" t="s">
        <v>317</v>
      </c>
      <c r="E263" s="148" t="s">
        <v>467</v>
      </c>
      <c r="F263" s="148" t="s">
        <v>469</v>
      </c>
      <c r="G263" s="1">
        <v>1</v>
      </c>
      <c r="H263" s="94">
        <v>36090</v>
      </c>
      <c r="I263" s="7" t="s">
        <v>323</v>
      </c>
      <c r="J263" s="65" t="s">
        <v>475</v>
      </c>
    </row>
    <row r="264" spans="1:10" x14ac:dyDescent="0.25">
      <c r="A264">
        <f t="shared" si="7"/>
        <v>64</v>
      </c>
      <c r="B264" s="17" t="s">
        <v>275</v>
      </c>
      <c r="C264" s="148" t="s">
        <v>407</v>
      </c>
      <c r="D264" s="148" t="s">
        <v>317</v>
      </c>
      <c r="E264" s="148" t="s">
        <v>467</v>
      </c>
      <c r="F264" s="148" t="s">
        <v>469</v>
      </c>
      <c r="G264" s="1">
        <v>1</v>
      </c>
      <c r="H264" s="94">
        <v>36090</v>
      </c>
      <c r="I264" s="7" t="s">
        <v>323</v>
      </c>
      <c r="J264" s="65" t="s">
        <v>476</v>
      </c>
    </row>
    <row r="265" spans="1:10" x14ac:dyDescent="0.25">
      <c r="A265">
        <f t="shared" si="7"/>
        <v>65</v>
      </c>
      <c r="B265" s="17" t="s">
        <v>276</v>
      </c>
      <c r="C265" s="148" t="s">
        <v>407</v>
      </c>
      <c r="D265" s="148" t="s">
        <v>317</v>
      </c>
      <c r="E265" s="148" t="s">
        <v>467</v>
      </c>
      <c r="F265" s="148" t="s">
        <v>469</v>
      </c>
      <c r="G265" s="1">
        <v>1</v>
      </c>
      <c r="H265" s="94">
        <v>36090</v>
      </c>
      <c r="I265" s="7" t="s">
        <v>323</v>
      </c>
      <c r="J265" s="65" t="s">
        <v>475</v>
      </c>
    </row>
    <row r="266" spans="1:10" x14ac:dyDescent="0.25">
      <c r="A266">
        <f t="shared" ref="A266:A296" si="8">+A265+1</f>
        <v>66</v>
      </c>
      <c r="B266" s="17" t="s">
        <v>277</v>
      </c>
      <c r="C266" s="148" t="s">
        <v>407</v>
      </c>
      <c r="D266" s="148" t="s">
        <v>317</v>
      </c>
      <c r="E266" s="148" t="s">
        <v>467</v>
      </c>
      <c r="F266" s="148" t="s">
        <v>469</v>
      </c>
      <c r="G266" s="1">
        <v>1</v>
      </c>
      <c r="H266" s="94">
        <v>36090</v>
      </c>
      <c r="I266" s="7" t="s">
        <v>323</v>
      </c>
      <c r="J266" s="65" t="s">
        <v>475</v>
      </c>
    </row>
    <row r="267" spans="1:10" x14ac:dyDescent="0.25">
      <c r="A267">
        <f t="shared" si="8"/>
        <v>67</v>
      </c>
      <c r="B267" s="17" t="s">
        <v>278</v>
      </c>
      <c r="C267" s="148" t="s">
        <v>407</v>
      </c>
      <c r="D267" s="148" t="s">
        <v>317</v>
      </c>
      <c r="E267" s="148" t="s">
        <v>467</v>
      </c>
      <c r="F267" s="148" t="s">
        <v>469</v>
      </c>
      <c r="G267" s="1">
        <v>1</v>
      </c>
      <c r="H267" s="94">
        <v>36090</v>
      </c>
      <c r="I267" s="7" t="s">
        <v>323</v>
      </c>
      <c r="J267" s="65" t="s">
        <v>476</v>
      </c>
    </row>
    <row r="268" spans="1:10" x14ac:dyDescent="0.25">
      <c r="A268">
        <f t="shared" si="8"/>
        <v>68</v>
      </c>
      <c r="B268" s="17" t="s">
        <v>279</v>
      </c>
      <c r="C268" s="148" t="s">
        <v>407</v>
      </c>
      <c r="D268" s="148" t="s">
        <v>317</v>
      </c>
      <c r="E268" s="148" t="s">
        <v>467</v>
      </c>
      <c r="F268" s="148" t="s">
        <v>469</v>
      </c>
      <c r="G268" s="1">
        <v>1</v>
      </c>
      <c r="H268" s="94">
        <v>36090</v>
      </c>
      <c r="I268" s="7" t="s">
        <v>323</v>
      </c>
      <c r="J268" s="65" t="s">
        <v>475</v>
      </c>
    </row>
    <row r="269" spans="1:10" x14ac:dyDescent="0.25">
      <c r="A269">
        <f t="shared" si="8"/>
        <v>69</v>
      </c>
      <c r="B269" s="17" t="s">
        <v>280</v>
      </c>
      <c r="C269" s="148" t="s">
        <v>407</v>
      </c>
      <c r="D269" s="148" t="s">
        <v>317</v>
      </c>
      <c r="E269" s="148" t="s">
        <v>467</v>
      </c>
      <c r="F269" s="148" t="s">
        <v>469</v>
      </c>
      <c r="G269" s="1">
        <v>1</v>
      </c>
      <c r="H269" s="94">
        <v>36090</v>
      </c>
      <c r="I269" s="7" t="s">
        <v>323</v>
      </c>
      <c r="J269" s="65" t="s">
        <v>475</v>
      </c>
    </row>
    <row r="270" spans="1:10" x14ac:dyDescent="0.25">
      <c r="A270">
        <f t="shared" si="8"/>
        <v>70</v>
      </c>
      <c r="B270" s="17" t="s">
        <v>281</v>
      </c>
      <c r="C270" s="148" t="s">
        <v>407</v>
      </c>
      <c r="D270" s="148" t="s">
        <v>317</v>
      </c>
      <c r="E270" s="148" t="s">
        <v>467</v>
      </c>
      <c r="F270" s="148" t="s">
        <v>469</v>
      </c>
      <c r="G270" s="1">
        <v>1</v>
      </c>
      <c r="H270" s="94">
        <v>36090</v>
      </c>
      <c r="I270" s="7" t="s">
        <v>323</v>
      </c>
      <c r="J270" s="65" t="s">
        <v>475</v>
      </c>
    </row>
    <row r="271" spans="1:10" x14ac:dyDescent="0.25">
      <c r="A271">
        <f t="shared" si="8"/>
        <v>71</v>
      </c>
      <c r="B271" s="17" t="s">
        <v>282</v>
      </c>
      <c r="C271" s="148" t="s">
        <v>407</v>
      </c>
      <c r="D271" s="148" t="s">
        <v>317</v>
      </c>
      <c r="E271" s="148" t="s">
        <v>467</v>
      </c>
      <c r="F271" s="148" t="s">
        <v>469</v>
      </c>
      <c r="G271" s="1">
        <v>1</v>
      </c>
      <c r="H271" s="94">
        <v>36090</v>
      </c>
      <c r="I271" s="7" t="s">
        <v>323</v>
      </c>
      <c r="J271" s="65" t="s">
        <v>475</v>
      </c>
    </row>
    <row r="272" spans="1:10" x14ac:dyDescent="0.25">
      <c r="A272">
        <f t="shared" si="8"/>
        <v>72</v>
      </c>
      <c r="B272" s="17" t="s">
        <v>283</v>
      </c>
      <c r="C272" s="148" t="s">
        <v>407</v>
      </c>
      <c r="D272" s="148" t="s">
        <v>317</v>
      </c>
      <c r="E272" s="148" t="s">
        <v>467</v>
      </c>
      <c r="F272" s="148" t="s">
        <v>469</v>
      </c>
      <c r="G272" s="1">
        <v>1</v>
      </c>
      <c r="H272" s="94">
        <v>36090</v>
      </c>
      <c r="I272" s="7" t="s">
        <v>323</v>
      </c>
      <c r="J272" s="65" t="s">
        <v>475</v>
      </c>
    </row>
    <row r="273" spans="1:10" x14ac:dyDescent="0.25">
      <c r="A273">
        <f t="shared" si="8"/>
        <v>73</v>
      </c>
      <c r="B273" s="17" t="s">
        <v>284</v>
      </c>
      <c r="C273" s="148" t="s">
        <v>407</v>
      </c>
      <c r="D273" s="148" t="s">
        <v>317</v>
      </c>
      <c r="E273" s="148" t="s">
        <v>467</v>
      </c>
      <c r="F273" s="148" t="s">
        <v>469</v>
      </c>
      <c r="G273" s="1">
        <v>1</v>
      </c>
      <c r="H273" s="94">
        <v>36090</v>
      </c>
      <c r="I273" s="7" t="s">
        <v>323</v>
      </c>
      <c r="J273" s="65" t="s">
        <v>476</v>
      </c>
    </row>
    <row r="274" spans="1:10" x14ac:dyDescent="0.25">
      <c r="A274">
        <f t="shared" si="8"/>
        <v>74</v>
      </c>
      <c r="B274" s="17" t="s">
        <v>285</v>
      </c>
      <c r="C274" s="148" t="s">
        <v>407</v>
      </c>
      <c r="D274" s="148" t="s">
        <v>317</v>
      </c>
      <c r="E274" s="148" t="s">
        <v>467</v>
      </c>
      <c r="F274" s="148" t="s">
        <v>469</v>
      </c>
      <c r="G274" s="1">
        <v>1</v>
      </c>
      <c r="H274" s="94">
        <v>36090</v>
      </c>
      <c r="I274" s="7" t="s">
        <v>323</v>
      </c>
      <c r="J274" s="65" t="s">
        <v>476</v>
      </c>
    </row>
    <row r="275" spans="1:10" x14ac:dyDescent="0.25">
      <c r="A275">
        <f t="shared" si="8"/>
        <v>75</v>
      </c>
      <c r="B275" s="17" t="s">
        <v>286</v>
      </c>
      <c r="C275" s="148" t="s">
        <v>407</v>
      </c>
      <c r="D275" s="148" t="s">
        <v>317</v>
      </c>
      <c r="E275" s="148" t="s">
        <v>467</v>
      </c>
      <c r="F275" s="148" t="s">
        <v>469</v>
      </c>
      <c r="G275" s="1">
        <v>1</v>
      </c>
      <c r="H275" s="94">
        <v>36090</v>
      </c>
      <c r="I275" s="7" t="s">
        <v>323</v>
      </c>
      <c r="J275" s="65" t="s">
        <v>476</v>
      </c>
    </row>
    <row r="276" spans="1:10" x14ac:dyDescent="0.25">
      <c r="A276">
        <f t="shared" si="8"/>
        <v>76</v>
      </c>
      <c r="B276" s="17" t="s">
        <v>287</v>
      </c>
      <c r="C276" s="148" t="s">
        <v>407</v>
      </c>
      <c r="D276" s="148" t="s">
        <v>317</v>
      </c>
      <c r="E276" s="148" t="s">
        <v>467</v>
      </c>
      <c r="F276" s="148" t="s">
        <v>469</v>
      </c>
      <c r="G276" s="1">
        <v>1</v>
      </c>
      <c r="H276" s="94">
        <v>36090</v>
      </c>
      <c r="I276" s="7" t="s">
        <v>323</v>
      </c>
      <c r="J276" s="65" t="s">
        <v>476</v>
      </c>
    </row>
    <row r="277" spans="1:10" x14ac:dyDescent="0.25">
      <c r="A277">
        <f t="shared" si="8"/>
        <v>77</v>
      </c>
      <c r="B277" s="17" t="s">
        <v>288</v>
      </c>
      <c r="C277" s="148" t="s">
        <v>407</v>
      </c>
      <c r="D277" s="148" t="s">
        <v>317</v>
      </c>
      <c r="E277" s="148" t="s">
        <v>467</v>
      </c>
      <c r="F277" s="148" t="s">
        <v>469</v>
      </c>
      <c r="G277" s="1">
        <v>1</v>
      </c>
      <c r="H277" s="94">
        <v>36090</v>
      </c>
      <c r="I277" s="7" t="s">
        <v>323</v>
      </c>
      <c r="J277" s="65" t="s">
        <v>475</v>
      </c>
    </row>
    <row r="278" spans="1:10" x14ac:dyDescent="0.25">
      <c r="A278">
        <f t="shared" si="8"/>
        <v>78</v>
      </c>
      <c r="B278" s="17" t="s">
        <v>289</v>
      </c>
      <c r="C278" s="148" t="s">
        <v>407</v>
      </c>
      <c r="D278" s="148" t="s">
        <v>317</v>
      </c>
      <c r="E278" s="148" t="s">
        <v>467</v>
      </c>
      <c r="F278" s="148" t="s">
        <v>469</v>
      </c>
      <c r="G278" s="1">
        <v>1</v>
      </c>
      <c r="H278" s="94">
        <v>36090</v>
      </c>
      <c r="I278" s="7" t="s">
        <v>323</v>
      </c>
      <c r="J278" s="65" t="s">
        <v>476</v>
      </c>
    </row>
    <row r="279" spans="1:10" x14ac:dyDescent="0.25">
      <c r="A279">
        <f t="shared" si="8"/>
        <v>79</v>
      </c>
      <c r="B279" s="17" t="s">
        <v>290</v>
      </c>
      <c r="C279" s="148" t="s">
        <v>407</v>
      </c>
      <c r="D279" s="148" t="s">
        <v>317</v>
      </c>
      <c r="E279" s="148" t="s">
        <v>467</v>
      </c>
      <c r="F279" s="148" t="s">
        <v>469</v>
      </c>
      <c r="G279" s="1">
        <v>1</v>
      </c>
      <c r="H279" s="94">
        <v>36090</v>
      </c>
      <c r="I279" s="7" t="s">
        <v>323</v>
      </c>
      <c r="J279" s="65" t="s">
        <v>476</v>
      </c>
    </row>
    <row r="280" spans="1:10" x14ac:dyDescent="0.25">
      <c r="A280">
        <f t="shared" si="8"/>
        <v>80</v>
      </c>
      <c r="B280" s="17" t="s">
        <v>291</v>
      </c>
      <c r="C280" s="148" t="s">
        <v>407</v>
      </c>
      <c r="D280" s="148" t="s">
        <v>317</v>
      </c>
      <c r="E280" s="148" t="s">
        <v>467</v>
      </c>
      <c r="F280" s="148" t="s">
        <v>469</v>
      </c>
      <c r="G280" s="1">
        <v>1</v>
      </c>
      <c r="H280" s="94">
        <v>36090</v>
      </c>
      <c r="I280" s="7" t="s">
        <v>323</v>
      </c>
      <c r="J280" s="65" t="s">
        <v>476</v>
      </c>
    </row>
    <row r="281" spans="1:10" x14ac:dyDescent="0.25">
      <c r="A281">
        <f t="shared" si="8"/>
        <v>81</v>
      </c>
      <c r="B281" s="17" t="s">
        <v>292</v>
      </c>
      <c r="C281" s="148" t="s">
        <v>407</v>
      </c>
      <c r="D281" s="148" t="s">
        <v>317</v>
      </c>
      <c r="E281" s="148" t="s">
        <v>467</v>
      </c>
      <c r="F281" s="148" t="s">
        <v>469</v>
      </c>
      <c r="G281" s="1">
        <v>1</v>
      </c>
      <c r="H281" s="94">
        <v>36090</v>
      </c>
      <c r="I281" s="7" t="s">
        <v>323</v>
      </c>
      <c r="J281" s="65" t="s">
        <v>475</v>
      </c>
    </row>
    <row r="282" spans="1:10" x14ac:dyDescent="0.25">
      <c r="A282">
        <f t="shared" si="8"/>
        <v>82</v>
      </c>
      <c r="B282" s="17" t="s">
        <v>293</v>
      </c>
      <c r="C282" s="148" t="s">
        <v>407</v>
      </c>
      <c r="D282" s="148" t="s">
        <v>317</v>
      </c>
      <c r="E282" s="148" t="s">
        <v>467</v>
      </c>
      <c r="F282" s="148" t="s">
        <v>469</v>
      </c>
      <c r="G282" s="1">
        <v>1</v>
      </c>
      <c r="H282" s="94">
        <v>36090</v>
      </c>
      <c r="I282" s="7" t="s">
        <v>323</v>
      </c>
      <c r="J282" s="65" t="s">
        <v>476</v>
      </c>
    </row>
    <row r="283" spans="1:10" x14ac:dyDescent="0.25">
      <c r="A283">
        <f t="shared" si="8"/>
        <v>83</v>
      </c>
      <c r="B283" s="17" t="s">
        <v>294</v>
      </c>
      <c r="C283" s="148" t="s">
        <v>407</v>
      </c>
      <c r="D283" s="148" t="s">
        <v>317</v>
      </c>
      <c r="E283" s="148" t="s">
        <v>467</v>
      </c>
      <c r="F283" s="148" t="s">
        <v>469</v>
      </c>
      <c r="G283" s="1">
        <v>1</v>
      </c>
      <c r="H283" s="94">
        <v>36090</v>
      </c>
      <c r="I283" s="7" t="s">
        <v>323</v>
      </c>
      <c r="J283" s="65" t="s">
        <v>475</v>
      </c>
    </row>
    <row r="284" spans="1:10" x14ac:dyDescent="0.25">
      <c r="A284">
        <f t="shared" si="8"/>
        <v>84</v>
      </c>
      <c r="B284" s="17" t="s">
        <v>295</v>
      </c>
      <c r="C284" s="148" t="s">
        <v>407</v>
      </c>
      <c r="D284" s="148" t="s">
        <v>317</v>
      </c>
      <c r="E284" s="148" t="s">
        <v>467</v>
      </c>
      <c r="F284" s="148" t="s">
        <v>469</v>
      </c>
      <c r="G284" s="1">
        <v>1</v>
      </c>
      <c r="H284" s="94">
        <v>36090</v>
      </c>
      <c r="I284" s="7" t="s">
        <v>323</v>
      </c>
      <c r="J284" s="65" t="s">
        <v>476</v>
      </c>
    </row>
    <row r="285" spans="1:10" x14ac:dyDescent="0.25">
      <c r="A285">
        <f t="shared" si="8"/>
        <v>85</v>
      </c>
      <c r="B285" s="17" t="s">
        <v>296</v>
      </c>
      <c r="C285" s="148" t="s">
        <v>407</v>
      </c>
      <c r="D285" s="148" t="s">
        <v>317</v>
      </c>
      <c r="E285" s="148" t="s">
        <v>467</v>
      </c>
      <c r="F285" s="148" t="s">
        <v>469</v>
      </c>
      <c r="G285" s="1">
        <v>1</v>
      </c>
      <c r="H285" s="94">
        <v>36090</v>
      </c>
      <c r="I285" s="7" t="s">
        <v>323</v>
      </c>
      <c r="J285" s="65" t="s">
        <v>476</v>
      </c>
    </row>
    <row r="286" spans="1:10" x14ac:dyDescent="0.25">
      <c r="A286">
        <f t="shared" si="8"/>
        <v>86</v>
      </c>
      <c r="B286" s="17" t="s">
        <v>297</v>
      </c>
      <c r="C286" s="148" t="s">
        <v>407</v>
      </c>
      <c r="D286" s="148" t="s">
        <v>317</v>
      </c>
      <c r="E286" s="148" t="s">
        <v>467</v>
      </c>
      <c r="F286" s="148" t="s">
        <v>469</v>
      </c>
      <c r="G286" s="1">
        <v>1</v>
      </c>
      <c r="H286" s="94">
        <v>36090</v>
      </c>
      <c r="I286" s="7" t="s">
        <v>323</v>
      </c>
      <c r="J286" s="65" t="s">
        <v>475</v>
      </c>
    </row>
    <row r="287" spans="1:10" x14ac:dyDescent="0.25">
      <c r="A287">
        <f t="shared" si="8"/>
        <v>87</v>
      </c>
      <c r="B287" s="17" t="s">
        <v>298</v>
      </c>
      <c r="C287" s="148" t="s">
        <v>407</v>
      </c>
      <c r="D287" s="148" t="s">
        <v>317</v>
      </c>
      <c r="E287" s="148" t="s">
        <v>467</v>
      </c>
      <c r="F287" s="148" t="s">
        <v>469</v>
      </c>
      <c r="G287" s="1">
        <v>1</v>
      </c>
      <c r="H287" s="94">
        <v>36090</v>
      </c>
      <c r="I287" s="7" t="s">
        <v>323</v>
      </c>
      <c r="J287" s="65" t="s">
        <v>475</v>
      </c>
    </row>
    <row r="288" spans="1:10" x14ac:dyDescent="0.25">
      <c r="A288">
        <f t="shared" si="8"/>
        <v>88</v>
      </c>
      <c r="B288" s="17" t="s">
        <v>299</v>
      </c>
      <c r="C288" s="148" t="s">
        <v>407</v>
      </c>
      <c r="D288" s="148" t="s">
        <v>317</v>
      </c>
      <c r="E288" s="148" t="s">
        <v>467</v>
      </c>
      <c r="F288" s="148" t="s">
        <v>469</v>
      </c>
      <c r="G288" s="1">
        <v>1</v>
      </c>
      <c r="H288" s="94">
        <v>36090</v>
      </c>
      <c r="I288" s="7" t="s">
        <v>323</v>
      </c>
      <c r="J288" s="65" t="s">
        <v>475</v>
      </c>
    </row>
    <row r="289" spans="1:10" x14ac:dyDescent="0.25">
      <c r="A289">
        <f t="shared" si="8"/>
        <v>89</v>
      </c>
      <c r="B289" s="17" t="s">
        <v>300</v>
      </c>
      <c r="C289" s="148" t="s">
        <v>407</v>
      </c>
      <c r="D289" s="148" t="s">
        <v>317</v>
      </c>
      <c r="E289" s="148" t="s">
        <v>467</v>
      </c>
      <c r="F289" s="148" t="s">
        <v>469</v>
      </c>
      <c r="G289" s="1">
        <v>1</v>
      </c>
      <c r="H289" s="94">
        <v>36090</v>
      </c>
      <c r="I289" s="7" t="s">
        <v>323</v>
      </c>
      <c r="J289" s="65" t="s">
        <v>476</v>
      </c>
    </row>
    <row r="290" spans="1:10" x14ac:dyDescent="0.25">
      <c r="A290">
        <f t="shared" si="8"/>
        <v>90</v>
      </c>
      <c r="B290" s="17" t="s">
        <v>301</v>
      </c>
      <c r="C290" s="148" t="s">
        <v>407</v>
      </c>
      <c r="D290" s="148" t="s">
        <v>317</v>
      </c>
      <c r="E290" s="148" t="s">
        <v>467</v>
      </c>
      <c r="F290" s="148" t="s">
        <v>469</v>
      </c>
      <c r="G290" s="1">
        <v>1</v>
      </c>
      <c r="H290" s="94">
        <v>36090</v>
      </c>
      <c r="I290" s="7" t="s">
        <v>323</v>
      </c>
      <c r="J290" s="65" t="s">
        <v>475</v>
      </c>
    </row>
    <row r="291" spans="1:10" x14ac:dyDescent="0.25">
      <c r="A291">
        <f t="shared" si="8"/>
        <v>91</v>
      </c>
      <c r="B291" s="17" t="s">
        <v>302</v>
      </c>
      <c r="C291" s="148" t="s">
        <v>407</v>
      </c>
      <c r="D291" s="148" t="s">
        <v>317</v>
      </c>
      <c r="E291" s="148" t="s">
        <v>467</v>
      </c>
      <c r="F291" s="148" t="s">
        <v>469</v>
      </c>
      <c r="G291" s="1">
        <v>1</v>
      </c>
      <c r="H291" s="94">
        <v>36090</v>
      </c>
      <c r="I291" s="7" t="s">
        <v>323</v>
      </c>
      <c r="J291" s="65" t="s">
        <v>475</v>
      </c>
    </row>
    <row r="292" spans="1:10" x14ac:dyDescent="0.25">
      <c r="A292">
        <f t="shared" si="8"/>
        <v>92</v>
      </c>
      <c r="B292" s="17" t="s">
        <v>303</v>
      </c>
      <c r="C292" s="148" t="s">
        <v>407</v>
      </c>
      <c r="D292" s="148" t="s">
        <v>317</v>
      </c>
      <c r="E292" s="148" t="s">
        <v>467</v>
      </c>
      <c r="F292" s="148" t="s">
        <v>469</v>
      </c>
      <c r="G292" s="1">
        <v>1</v>
      </c>
      <c r="H292" s="94">
        <v>36090</v>
      </c>
      <c r="I292" s="7" t="s">
        <v>323</v>
      </c>
      <c r="J292" s="65" t="s">
        <v>475</v>
      </c>
    </row>
    <row r="293" spans="1:10" x14ac:dyDescent="0.25">
      <c r="A293">
        <f t="shared" si="8"/>
        <v>93</v>
      </c>
      <c r="B293" s="17" t="s">
        <v>304</v>
      </c>
      <c r="C293" s="148" t="s">
        <v>407</v>
      </c>
      <c r="D293" s="148" t="s">
        <v>317</v>
      </c>
      <c r="E293" s="148" t="s">
        <v>467</v>
      </c>
      <c r="F293" s="148" t="s">
        <v>469</v>
      </c>
      <c r="G293" s="1">
        <v>1</v>
      </c>
      <c r="H293" s="94">
        <v>36090</v>
      </c>
      <c r="I293" s="7" t="s">
        <v>323</v>
      </c>
      <c r="J293" s="65" t="s">
        <v>476</v>
      </c>
    </row>
    <row r="294" spans="1:10" x14ac:dyDescent="0.25">
      <c r="A294">
        <f t="shared" si="8"/>
        <v>94</v>
      </c>
      <c r="B294" s="17" t="s">
        <v>305</v>
      </c>
      <c r="C294" s="148" t="s">
        <v>407</v>
      </c>
      <c r="D294" s="148" t="s">
        <v>317</v>
      </c>
      <c r="E294" s="148" t="s">
        <v>467</v>
      </c>
      <c r="F294" s="148" t="s">
        <v>469</v>
      </c>
      <c r="G294" s="1">
        <v>1</v>
      </c>
      <c r="H294" s="94">
        <v>36090</v>
      </c>
      <c r="I294" s="7" t="s">
        <v>323</v>
      </c>
      <c r="J294" s="65" t="s">
        <v>475</v>
      </c>
    </row>
    <row r="295" spans="1:10" x14ac:dyDescent="0.25">
      <c r="A295">
        <f t="shared" si="8"/>
        <v>95</v>
      </c>
      <c r="B295" s="17" t="s">
        <v>306</v>
      </c>
      <c r="C295" s="148" t="s">
        <v>407</v>
      </c>
      <c r="D295" s="148" t="s">
        <v>317</v>
      </c>
      <c r="E295" s="148" t="s">
        <v>467</v>
      </c>
      <c r="F295" s="148" t="s">
        <v>469</v>
      </c>
      <c r="G295" s="1">
        <v>1</v>
      </c>
      <c r="H295" s="94">
        <v>36090</v>
      </c>
      <c r="I295" s="7" t="s">
        <v>323</v>
      </c>
      <c r="J295" s="65" t="s">
        <v>475</v>
      </c>
    </row>
    <row r="296" spans="1:10" ht="15.75" thickBot="1" x14ac:dyDescent="0.3">
      <c r="A296">
        <f t="shared" si="8"/>
        <v>96</v>
      </c>
      <c r="B296" s="18" t="s">
        <v>307</v>
      </c>
      <c r="C296" s="149" t="s">
        <v>407</v>
      </c>
      <c r="D296" s="149" t="s">
        <v>317</v>
      </c>
      <c r="E296" s="149" t="s">
        <v>467</v>
      </c>
      <c r="F296" s="149" t="s">
        <v>469</v>
      </c>
      <c r="G296" s="98">
        <v>1</v>
      </c>
      <c r="H296" s="99">
        <v>36090</v>
      </c>
      <c r="I296" s="71" t="s">
        <v>323</v>
      </c>
      <c r="J296" s="72" t="s">
        <v>476</v>
      </c>
    </row>
    <row r="297" spans="1:10" x14ac:dyDescent="0.25">
      <c r="B297" s="92"/>
      <c r="C297" s="150"/>
      <c r="D297" s="150"/>
      <c r="E297" s="150"/>
      <c r="F297" s="150"/>
      <c r="G297" s="93"/>
      <c r="H297" s="58"/>
      <c r="I297" s="16"/>
      <c r="J297" s="155"/>
    </row>
    <row r="298" spans="1:10" ht="15.75" thickBot="1" x14ac:dyDescent="0.3">
      <c r="B298" s="100"/>
      <c r="C298" s="151"/>
      <c r="D298" s="151"/>
      <c r="E298" s="151"/>
      <c r="F298" s="151"/>
      <c r="G298" s="101"/>
      <c r="H298" s="57"/>
      <c r="I298" s="16"/>
      <c r="J298" s="155"/>
    </row>
    <row r="299" spans="1:10" ht="15.75" thickBot="1" x14ac:dyDescent="0.3">
      <c r="B299" s="156" t="s">
        <v>308</v>
      </c>
      <c r="C299" s="157" t="s">
        <v>407</v>
      </c>
      <c r="D299" s="157" t="s">
        <v>317</v>
      </c>
      <c r="E299" s="149" t="s">
        <v>467</v>
      </c>
      <c r="F299" s="149" t="s">
        <v>469</v>
      </c>
      <c r="G299" s="158">
        <v>40</v>
      </c>
      <c r="H299" s="159">
        <v>36090</v>
      </c>
      <c r="I299" s="37" t="s">
        <v>323</v>
      </c>
      <c r="J299" s="160" t="s">
        <v>476</v>
      </c>
    </row>
    <row r="300" spans="1:10" s="195" customFormat="1" x14ac:dyDescent="0.25">
      <c r="B300" s="204"/>
      <c r="C300" s="205"/>
      <c r="D300" s="205"/>
      <c r="E300" s="205"/>
      <c r="F300" s="205"/>
      <c r="G300" s="206"/>
      <c r="H300" s="57"/>
      <c r="I300" s="16"/>
      <c r="J300" s="16"/>
    </row>
    <row r="301" spans="1:10" s="20" customFormat="1" ht="15.75" thickBot="1" x14ac:dyDescent="0.3">
      <c r="C301" s="123"/>
      <c r="D301" s="124"/>
      <c r="E301" s="124"/>
      <c r="F301" s="124"/>
      <c r="G301" s="9"/>
      <c r="H301" s="53"/>
    </row>
    <row r="302" spans="1:10" x14ac:dyDescent="0.25">
      <c r="B302" s="232" t="s">
        <v>465</v>
      </c>
      <c r="C302" s="233"/>
      <c r="D302" s="233"/>
      <c r="E302" s="233"/>
      <c r="F302" s="233"/>
      <c r="G302" s="233"/>
      <c r="H302" s="233"/>
      <c r="I302" s="233"/>
      <c r="J302" s="234"/>
    </row>
    <row r="303" spans="1:10" x14ac:dyDescent="0.25">
      <c r="B303" s="235" t="s">
        <v>477</v>
      </c>
      <c r="C303" s="236"/>
      <c r="D303" s="236"/>
      <c r="E303" s="236"/>
      <c r="F303" s="236"/>
      <c r="G303" s="236"/>
      <c r="H303" s="236"/>
      <c r="I303" s="236"/>
      <c r="J303" s="237"/>
    </row>
    <row r="304" spans="1:10" ht="15.75" thickBot="1" x14ac:dyDescent="0.3">
      <c r="B304" s="229" t="s">
        <v>599</v>
      </c>
      <c r="C304" s="230"/>
      <c r="D304" s="230"/>
      <c r="E304" s="230"/>
      <c r="F304" s="230"/>
      <c r="G304" s="230"/>
      <c r="H304" s="230"/>
      <c r="I304" s="230"/>
      <c r="J304" s="231"/>
    </row>
    <row r="305" spans="1:10" s="24" customFormat="1" ht="15.75" thickBot="1" x14ac:dyDescent="0.3">
      <c r="B305" s="180" t="s">
        <v>0</v>
      </c>
      <c r="C305" s="181" t="s">
        <v>314</v>
      </c>
      <c r="D305" s="182" t="s">
        <v>315</v>
      </c>
      <c r="E305" s="182" t="s">
        <v>466</v>
      </c>
      <c r="F305" s="182" t="s">
        <v>468</v>
      </c>
      <c r="G305" s="183" t="s">
        <v>412</v>
      </c>
      <c r="H305" s="184" t="s">
        <v>462</v>
      </c>
      <c r="I305" s="185" t="s">
        <v>321</v>
      </c>
      <c r="J305" s="186" t="s">
        <v>474</v>
      </c>
    </row>
    <row r="306" spans="1:10" x14ac:dyDescent="0.25">
      <c r="A306">
        <v>1</v>
      </c>
      <c r="B306" s="29" t="s">
        <v>324</v>
      </c>
      <c r="C306" s="153" t="s">
        <v>407</v>
      </c>
      <c r="D306" s="153" t="s">
        <v>411</v>
      </c>
      <c r="E306" s="153" t="s">
        <v>472</v>
      </c>
      <c r="F306" s="153" t="s">
        <v>598</v>
      </c>
      <c r="G306" s="106">
        <v>1197944</v>
      </c>
      <c r="H306" s="107">
        <v>41851</v>
      </c>
      <c r="I306" s="62" t="s">
        <v>323</v>
      </c>
      <c r="J306" s="63" t="s">
        <v>475</v>
      </c>
    </row>
    <row r="307" spans="1:10" x14ac:dyDescent="0.25">
      <c r="A307">
        <f t="shared" ref="A307:A338" si="9">+A306+1</f>
        <v>2</v>
      </c>
      <c r="B307" s="30" t="s">
        <v>325</v>
      </c>
      <c r="C307" s="152" t="s">
        <v>407</v>
      </c>
      <c r="D307" s="152" t="s">
        <v>411</v>
      </c>
      <c r="E307" s="152" t="s">
        <v>472</v>
      </c>
      <c r="F307" s="152" t="s">
        <v>598</v>
      </c>
      <c r="G307" s="102">
        <v>1197944</v>
      </c>
      <c r="H307" s="103">
        <v>41851</v>
      </c>
      <c r="I307" s="7" t="s">
        <v>323</v>
      </c>
      <c r="J307" s="65" t="s">
        <v>475</v>
      </c>
    </row>
    <row r="308" spans="1:10" x14ac:dyDescent="0.25">
      <c r="A308" s="20">
        <f t="shared" si="9"/>
        <v>3</v>
      </c>
      <c r="B308" s="30" t="s">
        <v>326</v>
      </c>
      <c r="C308" s="152" t="s">
        <v>407</v>
      </c>
      <c r="D308" s="152" t="s">
        <v>411</v>
      </c>
      <c r="E308" s="152" t="s">
        <v>472</v>
      </c>
      <c r="F308" s="152" t="s">
        <v>598</v>
      </c>
      <c r="G308" s="102">
        <v>1197944</v>
      </c>
      <c r="H308" s="103">
        <v>41851</v>
      </c>
      <c r="I308" s="7" t="s">
        <v>323</v>
      </c>
      <c r="J308" s="65" t="s">
        <v>475</v>
      </c>
    </row>
    <row r="309" spans="1:10" x14ac:dyDescent="0.25">
      <c r="A309" s="20">
        <f t="shared" si="9"/>
        <v>4</v>
      </c>
      <c r="B309" s="30" t="s">
        <v>327</v>
      </c>
      <c r="C309" s="152" t="s">
        <v>407</v>
      </c>
      <c r="D309" s="152" t="s">
        <v>411</v>
      </c>
      <c r="E309" s="152" t="s">
        <v>472</v>
      </c>
      <c r="F309" s="152" t="s">
        <v>598</v>
      </c>
      <c r="G309" s="102">
        <v>1197944</v>
      </c>
      <c r="H309" s="103">
        <v>41851</v>
      </c>
      <c r="I309" s="7" t="s">
        <v>323</v>
      </c>
      <c r="J309" s="65" t="s">
        <v>475</v>
      </c>
    </row>
    <row r="310" spans="1:10" x14ac:dyDescent="0.25">
      <c r="A310" s="20">
        <f t="shared" si="9"/>
        <v>5</v>
      </c>
      <c r="B310" s="30" t="s">
        <v>328</v>
      </c>
      <c r="C310" s="152" t="s">
        <v>407</v>
      </c>
      <c r="D310" s="152" t="s">
        <v>411</v>
      </c>
      <c r="E310" s="152" t="s">
        <v>472</v>
      </c>
      <c r="F310" s="152" t="s">
        <v>598</v>
      </c>
      <c r="G310" s="102">
        <v>1197944</v>
      </c>
      <c r="H310" s="103">
        <v>41851</v>
      </c>
      <c r="I310" s="7" t="s">
        <v>323</v>
      </c>
      <c r="J310" s="65" t="s">
        <v>475</v>
      </c>
    </row>
    <row r="311" spans="1:10" x14ac:dyDescent="0.25">
      <c r="A311" s="20">
        <f t="shared" si="9"/>
        <v>6</v>
      </c>
      <c r="B311" s="30" t="s">
        <v>329</v>
      </c>
      <c r="C311" s="152" t="s">
        <v>407</v>
      </c>
      <c r="D311" s="152" t="s">
        <v>411</v>
      </c>
      <c r="E311" s="152" t="s">
        <v>472</v>
      </c>
      <c r="F311" s="152" t="s">
        <v>598</v>
      </c>
      <c r="G311" s="102">
        <v>1197944</v>
      </c>
      <c r="H311" s="103">
        <v>41851</v>
      </c>
      <c r="I311" s="7" t="s">
        <v>323</v>
      </c>
      <c r="J311" s="65" t="s">
        <v>475</v>
      </c>
    </row>
    <row r="312" spans="1:10" x14ac:dyDescent="0.25">
      <c r="A312" s="20">
        <f t="shared" si="9"/>
        <v>7</v>
      </c>
      <c r="B312" s="30" t="s">
        <v>330</v>
      </c>
      <c r="C312" s="152" t="s">
        <v>407</v>
      </c>
      <c r="D312" s="152" t="s">
        <v>411</v>
      </c>
      <c r="E312" s="152" t="s">
        <v>472</v>
      </c>
      <c r="F312" s="152" t="s">
        <v>598</v>
      </c>
      <c r="G312" s="102">
        <v>1197944</v>
      </c>
      <c r="H312" s="103">
        <v>41851</v>
      </c>
      <c r="I312" s="7" t="s">
        <v>323</v>
      </c>
      <c r="J312" s="65" t="s">
        <v>475</v>
      </c>
    </row>
    <row r="313" spans="1:10" x14ac:dyDescent="0.25">
      <c r="A313" s="20">
        <f t="shared" si="9"/>
        <v>8</v>
      </c>
      <c r="B313" s="30" t="s">
        <v>331</v>
      </c>
      <c r="C313" s="152" t="s">
        <v>407</v>
      </c>
      <c r="D313" s="152" t="s">
        <v>411</v>
      </c>
      <c r="E313" s="152" t="s">
        <v>472</v>
      </c>
      <c r="F313" s="152" t="s">
        <v>598</v>
      </c>
      <c r="G313" s="102">
        <v>1197944</v>
      </c>
      <c r="H313" s="103">
        <v>41851</v>
      </c>
      <c r="I313" s="7" t="s">
        <v>323</v>
      </c>
      <c r="J313" s="65" t="s">
        <v>475</v>
      </c>
    </row>
    <row r="314" spans="1:10" x14ac:dyDescent="0.25">
      <c r="A314" s="20">
        <f t="shared" si="9"/>
        <v>9</v>
      </c>
      <c r="B314" s="30" t="s">
        <v>332</v>
      </c>
      <c r="C314" s="152" t="s">
        <v>407</v>
      </c>
      <c r="D314" s="152" t="s">
        <v>411</v>
      </c>
      <c r="E314" s="152" t="s">
        <v>472</v>
      </c>
      <c r="F314" s="152" t="s">
        <v>598</v>
      </c>
      <c r="G314" s="102">
        <v>1197944</v>
      </c>
      <c r="H314" s="103">
        <v>41851</v>
      </c>
      <c r="I314" s="7" t="s">
        <v>323</v>
      </c>
      <c r="J314" s="65" t="s">
        <v>475</v>
      </c>
    </row>
    <row r="315" spans="1:10" x14ac:dyDescent="0.25">
      <c r="A315" s="20">
        <f t="shared" si="9"/>
        <v>10</v>
      </c>
      <c r="B315" s="30" t="s">
        <v>333</v>
      </c>
      <c r="C315" s="152" t="s">
        <v>407</v>
      </c>
      <c r="D315" s="152" t="s">
        <v>411</v>
      </c>
      <c r="E315" s="152" t="s">
        <v>472</v>
      </c>
      <c r="F315" s="152" t="s">
        <v>598</v>
      </c>
      <c r="G315" s="102">
        <v>1197944</v>
      </c>
      <c r="H315" s="103">
        <v>41851</v>
      </c>
      <c r="I315" s="7" t="s">
        <v>323</v>
      </c>
      <c r="J315" s="65" t="s">
        <v>475</v>
      </c>
    </row>
    <row r="316" spans="1:10" x14ac:dyDescent="0.25">
      <c r="A316" s="20">
        <f t="shared" si="9"/>
        <v>11</v>
      </c>
      <c r="B316" s="30" t="s">
        <v>334</v>
      </c>
      <c r="C316" s="152" t="s">
        <v>407</v>
      </c>
      <c r="D316" s="152" t="s">
        <v>411</v>
      </c>
      <c r="E316" s="152" t="s">
        <v>472</v>
      </c>
      <c r="F316" s="152" t="s">
        <v>598</v>
      </c>
      <c r="G316" s="102">
        <v>1197944</v>
      </c>
      <c r="H316" s="103">
        <v>41851</v>
      </c>
      <c r="I316" s="7" t="s">
        <v>323</v>
      </c>
      <c r="J316" s="65" t="s">
        <v>475</v>
      </c>
    </row>
    <row r="317" spans="1:10" x14ac:dyDescent="0.25">
      <c r="A317" s="20">
        <f t="shared" si="9"/>
        <v>12</v>
      </c>
      <c r="B317" s="30" t="s">
        <v>335</v>
      </c>
      <c r="C317" s="152" t="s">
        <v>407</v>
      </c>
      <c r="D317" s="152" t="s">
        <v>411</v>
      </c>
      <c r="E317" s="152" t="s">
        <v>472</v>
      </c>
      <c r="F317" s="152" t="s">
        <v>598</v>
      </c>
      <c r="G317" s="102">
        <v>1197944</v>
      </c>
      <c r="H317" s="103">
        <v>41851</v>
      </c>
      <c r="I317" s="7" t="s">
        <v>323</v>
      </c>
      <c r="J317" s="65" t="s">
        <v>475</v>
      </c>
    </row>
    <row r="318" spans="1:10" x14ac:dyDescent="0.25">
      <c r="A318" s="20">
        <f t="shared" si="9"/>
        <v>13</v>
      </c>
      <c r="B318" s="30" t="s">
        <v>336</v>
      </c>
      <c r="C318" s="152" t="s">
        <v>407</v>
      </c>
      <c r="D318" s="152" t="s">
        <v>411</v>
      </c>
      <c r="E318" s="152" t="s">
        <v>472</v>
      </c>
      <c r="F318" s="152" t="s">
        <v>598</v>
      </c>
      <c r="G318" s="102">
        <v>1197944</v>
      </c>
      <c r="H318" s="103">
        <v>41851</v>
      </c>
      <c r="I318" s="7" t="s">
        <v>323</v>
      </c>
      <c r="J318" s="65" t="s">
        <v>475</v>
      </c>
    </row>
    <row r="319" spans="1:10" x14ac:dyDescent="0.25">
      <c r="A319" s="20">
        <f t="shared" si="9"/>
        <v>14</v>
      </c>
      <c r="B319" s="30" t="s">
        <v>337</v>
      </c>
      <c r="C319" s="152" t="s">
        <v>407</v>
      </c>
      <c r="D319" s="152" t="s">
        <v>411</v>
      </c>
      <c r="E319" s="152" t="s">
        <v>472</v>
      </c>
      <c r="F319" s="152" t="s">
        <v>598</v>
      </c>
      <c r="G319" s="102">
        <v>1197944</v>
      </c>
      <c r="H319" s="103">
        <v>41851</v>
      </c>
      <c r="I319" s="7" t="s">
        <v>323</v>
      </c>
      <c r="J319" s="65" t="s">
        <v>475</v>
      </c>
    </row>
    <row r="320" spans="1:10" x14ac:dyDescent="0.25">
      <c r="A320" s="20">
        <f t="shared" si="9"/>
        <v>15</v>
      </c>
      <c r="B320" s="30" t="s">
        <v>338</v>
      </c>
      <c r="C320" s="152" t="s">
        <v>407</v>
      </c>
      <c r="D320" s="152" t="s">
        <v>411</v>
      </c>
      <c r="E320" s="152" t="s">
        <v>472</v>
      </c>
      <c r="F320" s="152" t="s">
        <v>598</v>
      </c>
      <c r="G320" s="102">
        <v>1197944</v>
      </c>
      <c r="H320" s="103">
        <v>41851</v>
      </c>
      <c r="I320" s="7" t="s">
        <v>323</v>
      </c>
      <c r="J320" s="65" t="s">
        <v>475</v>
      </c>
    </row>
    <row r="321" spans="1:10" x14ac:dyDescent="0.25">
      <c r="A321" s="20">
        <f t="shared" si="9"/>
        <v>16</v>
      </c>
      <c r="B321" s="30" t="s">
        <v>339</v>
      </c>
      <c r="C321" s="152" t="s">
        <v>407</v>
      </c>
      <c r="D321" s="152" t="s">
        <v>411</v>
      </c>
      <c r="E321" s="152" t="s">
        <v>472</v>
      </c>
      <c r="F321" s="152" t="s">
        <v>598</v>
      </c>
      <c r="G321" s="102">
        <v>1197944</v>
      </c>
      <c r="H321" s="103">
        <v>41851</v>
      </c>
      <c r="I321" s="7" t="s">
        <v>323</v>
      </c>
      <c r="J321" s="65" t="s">
        <v>475</v>
      </c>
    </row>
    <row r="322" spans="1:10" x14ac:dyDescent="0.25">
      <c r="A322" s="20">
        <f t="shared" si="9"/>
        <v>17</v>
      </c>
      <c r="B322" s="30" t="s">
        <v>340</v>
      </c>
      <c r="C322" s="152" t="s">
        <v>407</v>
      </c>
      <c r="D322" s="152" t="s">
        <v>411</v>
      </c>
      <c r="E322" s="152" t="s">
        <v>472</v>
      </c>
      <c r="F322" s="152" t="s">
        <v>598</v>
      </c>
      <c r="G322" s="102">
        <v>1197944</v>
      </c>
      <c r="H322" s="103">
        <v>41851</v>
      </c>
      <c r="I322" s="7" t="s">
        <v>323</v>
      </c>
      <c r="J322" s="65" t="s">
        <v>475</v>
      </c>
    </row>
    <row r="323" spans="1:10" x14ac:dyDescent="0.25">
      <c r="A323" s="20">
        <f t="shared" si="9"/>
        <v>18</v>
      </c>
      <c r="B323" s="30" t="s">
        <v>341</v>
      </c>
      <c r="C323" s="152" t="s">
        <v>407</v>
      </c>
      <c r="D323" s="152" t="s">
        <v>411</v>
      </c>
      <c r="E323" s="152" t="s">
        <v>472</v>
      </c>
      <c r="F323" s="152" t="s">
        <v>598</v>
      </c>
      <c r="G323" s="102">
        <v>1197944</v>
      </c>
      <c r="H323" s="103">
        <v>41851</v>
      </c>
      <c r="I323" s="7" t="s">
        <v>323</v>
      </c>
      <c r="J323" s="65" t="s">
        <v>475</v>
      </c>
    </row>
    <row r="324" spans="1:10" x14ac:dyDescent="0.25">
      <c r="A324" s="20">
        <f t="shared" si="9"/>
        <v>19</v>
      </c>
      <c r="B324" s="30" t="s">
        <v>342</v>
      </c>
      <c r="C324" s="152" t="s">
        <v>407</v>
      </c>
      <c r="D324" s="152" t="s">
        <v>411</v>
      </c>
      <c r="E324" s="152" t="s">
        <v>472</v>
      </c>
      <c r="F324" s="152" t="s">
        <v>598</v>
      </c>
      <c r="G324" s="102">
        <v>1197944</v>
      </c>
      <c r="H324" s="103">
        <v>41851</v>
      </c>
      <c r="I324" s="7" t="s">
        <v>323</v>
      </c>
      <c r="J324" s="65" t="s">
        <v>475</v>
      </c>
    </row>
    <row r="325" spans="1:10" x14ac:dyDescent="0.25">
      <c r="A325" s="20">
        <f t="shared" si="9"/>
        <v>20</v>
      </c>
      <c r="B325" s="30" t="s">
        <v>343</v>
      </c>
      <c r="C325" s="152" t="s">
        <v>407</v>
      </c>
      <c r="D325" s="152" t="s">
        <v>411</v>
      </c>
      <c r="E325" s="152" t="s">
        <v>472</v>
      </c>
      <c r="F325" s="152" t="s">
        <v>598</v>
      </c>
      <c r="G325" s="102">
        <v>1197944</v>
      </c>
      <c r="H325" s="103">
        <v>41851</v>
      </c>
      <c r="I325" s="7" t="s">
        <v>323</v>
      </c>
      <c r="J325" s="65" t="s">
        <v>475</v>
      </c>
    </row>
    <row r="326" spans="1:10" x14ac:dyDescent="0.25">
      <c r="A326" s="20">
        <f t="shared" si="9"/>
        <v>21</v>
      </c>
      <c r="B326" s="30" t="s">
        <v>344</v>
      </c>
      <c r="C326" s="152" t="s">
        <v>407</v>
      </c>
      <c r="D326" s="152" t="s">
        <v>411</v>
      </c>
      <c r="E326" s="152" t="s">
        <v>472</v>
      </c>
      <c r="F326" s="152" t="s">
        <v>598</v>
      </c>
      <c r="G326" s="102">
        <v>1197944</v>
      </c>
      <c r="H326" s="103">
        <v>41904</v>
      </c>
      <c r="I326" s="7" t="s">
        <v>323</v>
      </c>
      <c r="J326" s="65" t="s">
        <v>475</v>
      </c>
    </row>
    <row r="327" spans="1:10" x14ac:dyDescent="0.25">
      <c r="A327" s="20">
        <f t="shared" si="9"/>
        <v>22</v>
      </c>
      <c r="B327" s="30" t="s">
        <v>345</v>
      </c>
      <c r="C327" s="152" t="s">
        <v>407</v>
      </c>
      <c r="D327" s="152" t="s">
        <v>411</v>
      </c>
      <c r="E327" s="152" t="s">
        <v>472</v>
      </c>
      <c r="F327" s="152" t="s">
        <v>598</v>
      </c>
      <c r="G327" s="102">
        <v>1197944</v>
      </c>
      <c r="H327" s="103">
        <v>41904</v>
      </c>
      <c r="I327" s="7" t="s">
        <v>323</v>
      </c>
      <c r="J327" s="65" t="s">
        <v>475</v>
      </c>
    </row>
    <row r="328" spans="1:10" x14ac:dyDescent="0.25">
      <c r="A328" s="20">
        <f t="shared" si="9"/>
        <v>23</v>
      </c>
      <c r="B328" s="30" t="s">
        <v>346</v>
      </c>
      <c r="C328" s="152" t="s">
        <v>407</v>
      </c>
      <c r="D328" s="152" t="s">
        <v>411</v>
      </c>
      <c r="E328" s="152" t="s">
        <v>472</v>
      </c>
      <c r="F328" s="152" t="s">
        <v>598</v>
      </c>
      <c r="G328" s="102">
        <v>1197944</v>
      </c>
      <c r="H328" s="103">
        <v>41904</v>
      </c>
      <c r="I328" s="7" t="s">
        <v>323</v>
      </c>
      <c r="J328" s="65" t="s">
        <v>475</v>
      </c>
    </row>
    <row r="329" spans="1:10" x14ac:dyDescent="0.25">
      <c r="A329" s="20">
        <f t="shared" si="9"/>
        <v>24</v>
      </c>
      <c r="B329" s="30" t="s">
        <v>347</v>
      </c>
      <c r="C329" s="152" t="s">
        <v>407</v>
      </c>
      <c r="D329" s="152" t="s">
        <v>411</v>
      </c>
      <c r="E329" s="152" t="s">
        <v>472</v>
      </c>
      <c r="F329" s="152" t="s">
        <v>598</v>
      </c>
      <c r="G329" s="102">
        <v>1197944</v>
      </c>
      <c r="H329" s="103">
        <v>41904</v>
      </c>
      <c r="I329" s="7" t="s">
        <v>323</v>
      </c>
      <c r="J329" s="65" t="s">
        <v>475</v>
      </c>
    </row>
    <row r="330" spans="1:10" x14ac:dyDescent="0.25">
      <c r="A330" s="20">
        <f t="shared" si="9"/>
        <v>25</v>
      </c>
      <c r="B330" s="30" t="s">
        <v>348</v>
      </c>
      <c r="C330" s="152" t="s">
        <v>407</v>
      </c>
      <c r="D330" s="152" t="s">
        <v>411</v>
      </c>
      <c r="E330" s="152" t="s">
        <v>472</v>
      </c>
      <c r="F330" s="152" t="s">
        <v>598</v>
      </c>
      <c r="G330" s="102">
        <v>1197944</v>
      </c>
      <c r="H330" s="103">
        <v>41904</v>
      </c>
      <c r="I330" s="7" t="s">
        <v>323</v>
      </c>
      <c r="J330" s="65" t="s">
        <v>475</v>
      </c>
    </row>
    <row r="331" spans="1:10" x14ac:dyDescent="0.25">
      <c r="A331" s="20">
        <f t="shared" si="9"/>
        <v>26</v>
      </c>
      <c r="B331" s="30" t="s">
        <v>349</v>
      </c>
      <c r="C331" s="152" t="s">
        <v>407</v>
      </c>
      <c r="D331" s="152" t="s">
        <v>411</v>
      </c>
      <c r="E331" s="152" t="s">
        <v>472</v>
      </c>
      <c r="F331" s="152" t="s">
        <v>598</v>
      </c>
      <c r="G331" s="102">
        <v>1197944</v>
      </c>
      <c r="H331" s="103">
        <v>41904</v>
      </c>
      <c r="I331" s="7" t="s">
        <v>323</v>
      </c>
      <c r="J331" s="65" t="s">
        <v>475</v>
      </c>
    </row>
    <row r="332" spans="1:10" x14ac:dyDescent="0.25">
      <c r="A332" s="20">
        <f t="shared" si="9"/>
        <v>27</v>
      </c>
      <c r="B332" s="30" t="s">
        <v>350</v>
      </c>
      <c r="C332" s="152" t="s">
        <v>407</v>
      </c>
      <c r="D332" s="152" t="s">
        <v>411</v>
      </c>
      <c r="E332" s="152" t="s">
        <v>472</v>
      </c>
      <c r="F332" s="152" t="s">
        <v>598</v>
      </c>
      <c r="G332" s="102">
        <v>1197944</v>
      </c>
      <c r="H332" s="103">
        <v>41904</v>
      </c>
      <c r="I332" s="7" t="s">
        <v>323</v>
      </c>
      <c r="J332" s="65" t="s">
        <v>475</v>
      </c>
    </row>
    <row r="333" spans="1:10" x14ac:dyDescent="0.25">
      <c r="A333" s="20">
        <f t="shared" si="9"/>
        <v>28</v>
      </c>
      <c r="B333" s="30" t="s">
        <v>351</v>
      </c>
      <c r="C333" s="152" t="s">
        <v>407</v>
      </c>
      <c r="D333" s="152" t="s">
        <v>411</v>
      </c>
      <c r="E333" s="152" t="s">
        <v>472</v>
      </c>
      <c r="F333" s="152" t="s">
        <v>598</v>
      </c>
      <c r="G333" s="102">
        <v>1197944</v>
      </c>
      <c r="H333" s="103">
        <v>41904</v>
      </c>
      <c r="I333" s="7" t="s">
        <v>323</v>
      </c>
      <c r="J333" s="65" t="s">
        <v>475</v>
      </c>
    </row>
    <row r="334" spans="1:10" x14ac:dyDescent="0.25">
      <c r="A334" s="20">
        <f t="shared" si="9"/>
        <v>29</v>
      </c>
      <c r="B334" s="30" t="s">
        <v>352</v>
      </c>
      <c r="C334" s="152" t="s">
        <v>407</v>
      </c>
      <c r="D334" s="152" t="s">
        <v>411</v>
      </c>
      <c r="E334" s="152" t="s">
        <v>472</v>
      </c>
      <c r="F334" s="152" t="s">
        <v>598</v>
      </c>
      <c r="G334" s="102">
        <v>1197944</v>
      </c>
      <c r="H334" s="103">
        <v>41904</v>
      </c>
      <c r="I334" s="7" t="s">
        <v>323</v>
      </c>
      <c r="J334" s="65" t="s">
        <v>475</v>
      </c>
    </row>
    <row r="335" spans="1:10" x14ac:dyDescent="0.25">
      <c r="A335" s="20">
        <f t="shared" si="9"/>
        <v>30</v>
      </c>
      <c r="B335" s="30" t="s">
        <v>353</v>
      </c>
      <c r="C335" s="152" t="s">
        <v>407</v>
      </c>
      <c r="D335" s="152" t="s">
        <v>411</v>
      </c>
      <c r="E335" s="152" t="s">
        <v>472</v>
      </c>
      <c r="F335" s="152" t="s">
        <v>598</v>
      </c>
      <c r="G335" s="102">
        <v>1197944</v>
      </c>
      <c r="H335" s="103">
        <v>41904</v>
      </c>
      <c r="I335" s="7" t="s">
        <v>323</v>
      </c>
      <c r="J335" s="65" t="s">
        <v>475</v>
      </c>
    </row>
    <row r="336" spans="1:10" x14ac:dyDescent="0.25">
      <c r="A336" s="20">
        <f t="shared" si="9"/>
        <v>31</v>
      </c>
      <c r="B336" s="30" t="s">
        <v>354</v>
      </c>
      <c r="C336" s="152" t="s">
        <v>407</v>
      </c>
      <c r="D336" s="152" t="s">
        <v>411</v>
      </c>
      <c r="E336" s="152" t="s">
        <v>472</v>
      </c>
      <c r="F336" s="152" t="s">
        <v>598</v>
      </c>
      <c r="G336" s="102">
        <v>1197944</v>
      </c>
      <c r="H336" s="103">
        <v>41904</v>
      </c>
      <c r="I336" s="7" t="s">
        <v>323</v>
      </c>
      <c r="J336" s="65" t="s">
        <v>475</v>
      </c>
    </row>
    <row r="337" spans="1:10" x14ac:dyDescent="0.25">
      <c r="A337" s="20">
        <f t="shared" si="9"/>
        <v>32</v>
      </c>
      <c r="B337" s="30" t="s">
        <v>355</v>
      </c>
      <c r="C337" s="152" t="s">
        <v>407</v>
      </c>
      <c r="D337" s="152" t="s">
        <v>411</v>
      </c>
      <c r="E337" s="152" t="s">
        <v>472</v>
      </c>
      <c r="F337" s="152" t="s">
        <v>598</v>
      </c>
      <c r="G337" s="102">
        <v>1197944</v>
      </c>
      <c r="H337" s="103">
        <v>41904</v>
      </c>
      <c r="I337" s="7" t="s">
        <v>323</v>
      </c>
      <c r="J337" s="65" t="s">
        <v>475</v>
      </c>
    </row>
    <row r="338" spans="1:10" x14ac:dyDescent="0.25">
      <c r="A338" s="20">
        <f t="shared" si="9"/>
        <v>33</v>
      </c>
      <c r="B338" s="30" t="s">
        <v>356</v>
      </c>
      <c r="C338" s="152" t="s">
        <v>407</v>
      </c>
      <c r="D338" s="152" t="s">
        <v>411</v>
      </c>
      <c r="E338" s="152" t="s">
        <v>472</v>
      </c>
      <c r="F338" s="152" t="s">
        <v>598</v>
      </c>
      <c r="G338" s="102">
        <v>1197944</v>
      </c>
      <c r="H338" s="103">
        <v>41904</v>
      </c>
      <c r="I338" s="7" t="s">
        <v>323</v>
      </c>
      <c r="J338" s="65" t="s">
        <v>475</v>
      </c>
    </row>
    <row r="339" spans="1:10" x14ac:dyDescent="0.25">
      <c r="A339" s="20">
        <f t="shared" ref="A339:A370" si="10">+A338+1</f>
        <v>34</v>
      </c>
      <c r="B339" s="30" t="s">
        <v>357</v>
      </c>
      <c r="C339" s="152" t="s">
        <v>407</v>
      </c>
      <c r="D339" s="152" t="s">
        <v>411</v>
      </c>
      <c r="E339" s="152" t="s">
        <v>472</v>
      </c>
      <c r="F339" s="152" t="s">
        <v>598</v>
      </c>
      <c r="G339" s="102">
        <v>1197944</v>
      </c>
      <c r="H339" s="103">
        <v>41904</v>
      </c>
      <c r="I339" s="7" t="s">
        <v>323</v>
      </c>
      <c r="J339" s="65" t="s">
        <v>475</v>
      </c>
    </row>
    <row r="340" spans="1:10" x14ac:dyDescent="0.25">
      <c r="A340" s="20">
        <f t="shared" si="10"/>
        <v>35</v>
      </c>
      <c r="B340" s="30" t="s">
        <v>358</v>
      </c>
      <c r="C340" s="152" t="s">
        <v>407</v>
      </c>
      <c r="D340" s="152" t="s">
        <v>411</v>
      </c>
      <c r="E340" s="152" t="s">
        <v>472</v>
      </c>
      <c r="F340" s="152" t="s">
        <v>598</v>
      </c>
      <c r="G340" s="102">
        <v>1197944</v>
      </c>
      <c r="H340" s="103">
        <v>41904</v>
      </c>
      <c r="I340" s="7" t="s">
        <v>323</v>
      </c>
      <c r="J340" s="65" t="s">
        <v>475</v>
      </c>
    </row>
    <row r="341" spans="1:10" x14ac:dyDescent="0.25">
      <c r="A341" s="20">
        <f t="shared" si="10"/>
        <v>36</v>
      </c>
      <c r="B341" s="30" t="s">
        <v>359</v>
      </c>
      <c r="C341" s="152" t="s">
        <v>407</v>
      </c>
      <c r="D341" s="152" t="s">
        <v>411</v>
      </c>
      <c r="E341" s="152" t="s">
        <v>472</v>
      </c>
      <c r="F341" s="152" t="s">
        <v>598</v>
      </c>
      <c r="G341" s="102">
        <v>1197944</v>
      </c>
      <c r="H341" s="103">
        <v>41904</v>
      </c>
      <c r="I341" s="7" t="s">
        <v>323</v>
      </c>
      <c r="J341" s="65" t="s">
        <v>475</v>
      </c>
    </row>
    <row r="342" spans="1:10" x14ac:dyDescent="0.25">
      <c r="A342" s="20">
        <f t="shared" si="10"/>
        <v>37</v>
      </c>
      <c r="B342" s="30" t="s">
        <v>360</v>
      </c>
      <c r="C342" s="152" t="s">
        <v>407</v>
      </c>
      <c r="D342" s="152" t="s">
        <v>411</v>
      </c>
      <c r="E342" s="152" t="s">
        <v>472</v>
      </c>
      <c r="F342" s="152" t="s">
        <v>598</v>
      </c>
      <c r="G342" s="102">
        <v>1197944</v>
      </c>
      <c r="H342" s="103">
        <v>41904</v>
      </c>
      <c r="I342" s="7" t="s">
        <v>323</v>
      </c>
      <c r="J342" s="65" t="s">
        <v>475</v>
      </c>
    </row>
    <row r="343" spans="1:10" x14ac:dyDescent="0.25">
      <c r="A343" s="20">
        <f t="shared" si="10"/>
        <v>38</v>
      </c>
      <c r="B343" s="30" t="s">
        <v>361</v>
      </c>
      <c r="C343" s="152" t="s">
        <v>407</v>
      </c>
      <c r="D343" s="152" t="s">
        <v>411</v>
      </c>
      <c r="E343" s="152" t="s">
        <v>472</v>
      </c>
      <c r="F343" s="152" t="s">
        <v>598</v>
      </c>
      <c r="G343" s="102">
        <v>1197944</v>
      </c>
      <c r="H343" s="103">
        <v>41904</v>
      </c>
      <c r="I343" s="7" t="s">
        <v>323</v>
      </c>
      <c r="J343" s="65" t="s">
        <v>475</v>
      </c>
    </row>
    <row r="344" spans="1:10" x14ac:dyDescent="0.25">
      <c r="A344" s="20">
        <f t="shared" si="10"/>
        <v>39</v>
      </c>
      <c r="B344" s="30" t="s">
        <v>362</v>
      </c>
      <c r="C344" s="152" t="s">
        <v>407</v>
      </c>
      <c r="D344" s="152" t="s">
        <v>411</v>
      </c>
      <c r="E344" s="152" t="s">
        <v>472</v>
      </c>
      <c r="F344" s="152" t="s">
        <v>598</v>
      </c>
      <c r="G344" s="102">
        <v>1197944</v>
      </c>
      <c r="H344" s="103">
        <v>41904</v>
      </c>
      <c r="I344" s="7" t="s">
        <v>323</v>
      </c>
      <c r="J344" s="65" t="s">
        <v>475</v>
      </c>
    </row>
    <row r="345" spans="1:10" x14ac:dyDescent="0.25">
      <c r="A345" s="20">
        <f t="shared" si="10"/>
        <v>40</v>
      </c>
      <c r="B345" s="30" t="s">
        <v>363</v>
      </c>
      <c r="C345" s="152" t="s">
        <v>407</v>
      </c>
      <c r="D345" s="152" t="s">
        <v>411</v>
      </c>
      <c r="E345" s="152" t="s">
        <v>472</v>
      </c>
      <c r="F345" s="152" t="s">
        <v>598</v>
      </c>
      <c r="G345" s="102">
        <v>1197944</v>
      </c>
      <c r="H345" s="103">
        <v>41904</v>
      </c>
      <c r="I345" s="7" t="s">
        <v>323</v>
      </c>
      <c r="J345" s="65" t="s">
        <v>475</v>
      </c>
    </row>
    <row r="346" spans="1:10" x14ac:dyDescent="0.25">
      <c r="A346" s="20">
        <f t="shared" si="10"/>
        <v>41</v>
      </c>
      <c r="B346" s="30" t="s">
        <v>364</v>
      </c>
      <c r="C346" s="152" t="s">
        <v>407</v>
      </c>
      <c r="D346" s="152" t="s">
        <v>411</v>
      </c>
      <c r="E346" s="152" t="s">
        <v>472</v>
      </c>
      <c r="F346" s="152" t="s">
        <v>598</v>
      </c>
      <c r="G346" s="102">
        <v>1197944</v>
      </c>
      <c r="H346" s="103">
        <v>41933</v>
      </c>
      <c r="I346" s="7" t="s">
        <v>323</v>
      </c>
      <c r="J346" s="65" t="s">
        <v>475</v>
      </c>
    </row>
    <row r="347" spans="1:10" x14ac:dyDescent="0.25">
      <c r="A347" s="20">
        <f t="shared" si="10"/>
        <v>42</v>
      </c>
      <c r="B347" s="30" t="s">
        <v>365</v>
      </c>
      <c r="C347" s="152" t="s">
        <v>407</v>
      </c>
      <c r="D347" s="152" t="s">
        <v>411</v>
      </c>
      <c r="E347" s="152" t="s">
        <v>472</v>
      </c>
      <c r="F347" s="152" t="s">
        <v>598</v>
      </c>
      <c r="G347" s="102">
        <v>1197944</v>
      </c>
      <c r="H347" s="103">
        <v>41933</v>
      </c>
      <c r="I347" s="7" t="s">
        <v>323</v>
      </c>
      <c r="J347" s="65" t="s">
        <v>475</v>
      </c>
    </row>
    <row r="348" spans="1:10" x14ac:dyDescent="0.25">
      <c r="A348" s="20">
        <f t="shared" si="10"/>
        <v>43</v>
      </c>
      <c r="B348" s="30" t="s">
        <v>366</v>
      </c>
      <c r="C348" s="152" t="s">
        <v>407</v>
      </c>
      <c r="D348" s="152" t="s">
        <v>411</v>
      </c>
      <c r="E348" s="152" t="s">
        <v>472</v>
      </c>
      <c r="F348" s="152" t="s">
        <v>598</v>
      </c>
      <c r="G348" s="102">
        <v>1197944</v>
      </c>
      <c r="H348" s="103">
        <v>41933</v>
      </c>
      <c r="I348" s="7" t="s">
        <v>323</v>
      </c>
      <c r="J348" s="65" t="s">
        <v>475</v>
      </c>
    </row>
    <row r="349" spans="1:10" x14ac:dyDescent="0.25">
      <c r="A349" s="20">
        <f t="shared" si="10"/>
        <v>44</v>
      </c>
      <c r="B349" s="30" t="s">
        <v>367</v>
      </c>
      <c r="C349" s="152" t="s">
        <v>407</v>
      </c>
      <c r="D349" s="152" t="s">
        <v>411</v>
      </c>
      <c r="E349" s="152" t="s">
        <v>472</v>
      </c>
      <c r="F349" s="152" t="s">
        <v>598</v>
      </c>
      <c r="G349" s="102">
        <v>1197944</v>
      </c>
      <c r="H349" s="103">
        <v>41933</v>
      </c>
      <c r="I349" s="7" t="s">
        <v>323</v>
      </c>
      <c r="J349" s="65" t="s">
        <v>475</v>
      </c>
    </row>
    <row r="350" spans="1:10" x14ac:dyDescent="0.25">
      <c r="A350" s="20">
        <f t="shared" si="10"/>
        <v>45</v>
      </c>
      <c r="B350" s="30" t="s">
        <v>368</v>
      </c>
      <c r="C350" s="152" t="s">
        <v>407</v>
      </c>
      <c r="D350" s="152" t="s">
        <v>411</v>
      </c>
      <c r="E350" s="152" t="s">
        <v>472</v>
      </c>
      <c r="F350" s="152" t="s">
        <v>598</v>
      </c>
      <c r="G350" s="102">
        <v>1197944</v>
      </c>
      <c r="H350" s="103">
        <v>41933</v>
      </c>
      <c r="I350" s="7" t="s">
        <v>323</v>
      </c>
      <c r="J350" s="65" t="s">
        <v>475</v>
      </c>
    </row>
    <row r="351" spans="1:10" x14ac:dyDescent="0.25">
      <c r="A351" s="20">
        <f t="shared" si="10"/>
        <v>46</v>
      </c>
      <c r="B351" s="30" t="s">
        <v>369</v>
      </c>
      <c r="C351" s="152" t="s">
        <v>407</v>
      </c>
      <c r="D351" s="152" t="s">
        <v>411</v>
      </c>
      <c r="E351" s="152" t="s">
        <v>472</v>
      </c>
      <c r="F351" s="152" t="s">
        <v>598</v>
      </c>
      <c r="G351" s="102">
        <v>1197944</v>
      </c>
      <c r="H351" s="103">
        <v>41933</v>
      </c>
      <c r="I351" s="7" t="s">
        <v>323</v>
      </c>
      <c r="J351" s="65" t="s">
        <v>475</v>
      </c>
    </row>
    <row r="352" spans="1:10" x14ac:dyDescent="0.25">
      <c r="A352" s="20">
        <f t="shared" si="10"/>
        <v>47</v>
      </c>
      <c r="B352" s="30" t="s">
        <v>370</v>
      </c>
      <c r="C352" s="152" t="s">
        <v>407</v>
      </c>
      <c r="D352" s="152" t="s">
        <v>411</v>
      </c>
      <c r="E352" s="152" t="s">
        <v>472</v>
      </c>
      <c r="F352" s="152" t="s">
        <v>598</v>
      </c>
      <c r="G352" s="102">
        <v>1197944</v>
      </c>
      <c r="H352" s="103">
        <v>41933</v>
      </c>
      <c r="I352" s="7" t="s">
        <v>323</v>
      </c>
      <c r="J352" s="65" t="s">
        <v>475</v>
      </c>
    </row>
    <row r="353" spans="1:10" x14ac:dyDescent="0.25">
      <c r="A353" s="20">
        <f t="shared" si="10"/>
        <v>48</v>
      </c>
      <c r="B353" s="30" t="s">
        <v>371</v>
      </c>
      <c r="C353" s="152" t="s">
        <v>407</v>
      </c>
      <c r="D353" s="152" t="s">
        <v>411</v>
      </c>
      <c r="E353" s="152" t="s">
        <v>472</v>
      </c>
      <c r="F353" s="152" t="s">
        <v>598</v>
      </c>
      <c r="G353" s="102">
        <v>1197944</v>
      </c>
      <c r="H353" s="103">
        <v>41933</v>
      </c>
      <c r="I353" s="7" t="s">
        <v>323</v>
      </c>
      <c r="J353" s="65" t="s">
        <v>475</v>
      </c>
    </row>
    <row r="354" spans="1:10" x14ac:dyDescent="0.25">
      <c r="A354" s="20">
        <f t="shared" si="10"/>
        <v>49</v>
      </c>
      <c r="B354" s="30" t="s">
        <v>372</v>
      </c>
      <c r="C354" s="152" t="s">
        <v>407</v>
      </c>
      <c r="D354" s="152" t="s">
        <v>411</v>
      </c>
      <c r="E354" s="152" t="s">
        <v>472</v>
      </c>
      <c r="F354" s="152" t="s">
        <v>598</v>
      </c>
      <c r="G354" s="102">
        <v>1197944</v>
      </c>
      <c r="H354" s="103">
        <v>41933</v>
      </c>
      <c r="I354" s="7" t="s">
        <v>323</v>
      </c>
      <c r="J354" s="65" t="s">
        <v>475</v>
      </c>
    </row>
    <row r="355" spans="1:10" x14ac:dyDescent="0.25">
      <c r="A355" s="20">
        <f t="shared" si="10"/>
        <v>50</v>
      </c>
      <c r="B355" s="30" t="s">
        <v>373</v>
      </c>
      <c r="C355" s="152" t="s">
        <v>407</v>
      </c>
      <c r="D355" s="152" t="s">
        <v>411</v>
      </c>
      <c r="E355" s="152" t="s">
        <v>472</v>
      </c>
      <c r="F355" s="152" t="s">
        <v>598</v>
      </c>
      <c r="G355" s="102">
        <v>1197944</v>
      </c>
      <c r="H355" s="103">
        <v>41933</v>
      </c>
      <c r="I355" s="7" t="s">
        <v>323</v>
      </c>
      <c r="J355" s="65" t="s">
        <v>475</v>
      </c>
    </row>
    <row r="356" spans="1:10" x14ac:dyDescent="0.25">
      <c r="A356" s="20">
        <f t="shared" si="10"/>
        <v>51</v>
      </c>
      <c r="B356" s="30" t="s">
        <v>374</v>
      </c>
      <c r="C356" s="152" t="s">
        <v>407</v>
      </c>
      <c r="D356" s="152" t="s">
        <v>411</v>
      </c>
      <c r="E356" s="152" t="s">
        <v>472</v>
      </c>
      <c r="F356" s="152" t="s">
        <v>598</v>
      </c>
      <c r="G356" s="102">
        <v>1197944</v>
      </c>
      <c r="H356" s="103">
        <v>41933</v>
      </c>
      <c r="I356" s="7" t="s">
        <v>323</v>
      </c>
      <c r="J356" s="65" t="s">
        <v>475</v>
      </c>
    </row>
    <row r="357" spans="1:10" x14ac:dyDescent="0.25">
      <c r="A357" s="20">
        <f t="shared" si="10"/>
        <v>52</v>
      </c>
      <c r="B357" s="30" t="s">
        <v>375</v>
      </c>
      <c r="C357" s="152" t="s">
        <v>407</v>
      </c>
      <c r="D357" s="152" t="s">
        <v>411</v>
      </c>
      <c r="E357" s="152" t="s">
        <v>472</v>
      </c>
      <c r="F357" s="152" t="s">
        <v>598</v>
      </c>
      <c r="G357" s="102">
        <v>1197944</v>
      </c>
      <c r="H357" s="103">
        <v>41933</v>
      </c>
      <c r="I357" s="7" t="s">
        <v>323</v>
      </c>
      <c r="J357" s="65" t="s">
        <v>475</v>
      </c>
    </row>
    <row r="358" spans="1:10" x14ac:dyDescent="0.25">
      <c r="A358" s="20">
        <f t="shared" si="10"/>
        <v>53</v>
      </c>
      <c r="B358" s="30" t="s">
        <v>376</v>
      </c>
      <c r="C358" s="152" t="s">
        <v>407</v>
      </c>
      <c r="D358" s="152" t="s">
        <v>411</v>
      </c>
      <c r="E358" s="152" t="s">
        <v>472</v>
      </c>
      <c r="F358" s="152" t="s">
        <v>598</v>
      </c>
      <c r="G358" s="102">
        <v>1197944</v>
      </c>
      <c r="H358" s="103">
        <v>41933</v>
      </c>
      <c r="I358" s="7" t="s">
        <v>323</v>
      </c>
      <c r="J358" s="65" t="s">
        <v>475</v>
      </c>
    </row>
    <row r="359" spans="1:10" x14ac:dyDescent="0.25">
      <c r="A359" s="20">
        <f t="shared" si="10"/>
        <v>54</v>
      </c>
      <c r="B359" s="30" t="s">
        <v>377</v>
      </c>
      <c r="C359" s="152" t="s">
        <v>407</v>
      </c>
      <c r="D359" s="152" t="s">
        <v>411</v>
      </c>
      <c r="E359" s="152" t="s">
        <v>472</v>
      </c>
      <c r="F359" s="152" t="s">
        <v>598</v>
      </c>
      <c r="G359" s="102">
        <v>1197944</v>
      </c>
      <c r="H359" s="103">
        <v>41933</v>
      </c>
      <c r="I359" s="7" t="s">
        <v>323</v>
      </c>
      <c r="J359" s="65" t="s">
        <v>475</v>
      </c>
    </row>
    <row r="360" spans="1:10" x14ac:dyDescent="0.25">
      <c r="A360" s="20">
        <f t="shared" si="10"/>
        <v>55</v>
      </c>
      <c r="B360" s="30" t="s">
        <v>378</v>
      </c>
      <c r="C360" s="152" t="s">
        <v>407</v>
      </c>
      <c r="D360" s="152" t="s">
        <v>411</v>
      </c>
      <c r="E360" s="152" t="s">
        <v>472</v>
      </c>
      <c r="F360" s="152" t="s">
        <v>598</v>
      </c>
      <c r="G360" s="102">
        <v>1197944</v>
      </c>
      <c r="H360" s="103">
        <v>41933</v>
      </c>
      <c r="I360" s="7" t="s">
        <v>323</v>
      </c>
      <c r="J360" s="65" t="s">
        <v>475</v>
      </c>
    </row>
    <row r="361" spans="1:10" x14ac:dyDescent="0.25">
      <c r="A361" s="20">
        <f t="shared" si="10"/>
        <v>56</v>
      </c>
      <c r="B361" s="30" t="s">
        <v>379</v>
      </c>
      <c r="C361" s="152" t="s">
        <v>407</v>
      </c>
      <c r="D361" s="152" t="s">
        <v>411</v>
      </c>
      <c r="E361" s="152" t="s">
        <v>472</v>
      </c>
      <c r="F361" s="152" t="s">
        <v>598</v>
      </c>
      <c r="G361" s="102">
        <v>1197944</v>
      </c>
      <c r="H361" s="103">
        <v>41933</v>
      </c>
      <c r="I361" s="7" t="s">
        <v>323</v>
      </c>
      <c r="J361" s="65" t="s">
        <v>475</v>
      </c>
    </row>
    <row r="362" spans="1:10" x14ac:dyDescent="0.25">
      <c r="A362" s="20">
        <f t="shared" si="10"/>
        <v>57</v>
      </c>
      <c r="B362" s="30" t="s">
        <v>380</v>
      </c>
      <c r="C362" s="152" t="s">
        <v>407</v>
      </c>
      <c r="D362" s="152" t="s">
        <v>411</v>
      </c>
      <c r="E362" s="152" t="s">
        <v>472</v>
      </c>
      <c r="F362" s="152" t="s">
        <v>598</v>
      </c>
      <c r="G362" s="102">
        <v>1197944</v>
      </c>
      <c r="H362" s="103">
        <v>41933</v>
      </c>
      <c r="I362" s="7" t="s">
        <v>323</v>
      </c>
      <c r="J362" s="65" t="s">
        <v>475</v>
      </c>
    </row>
    <row r="363" spans="1:10" x14ac:dyDescent="0.25">
      <c r="A363" s="20">
        <f t="shared" si="10"/>
        <v>58</v>
      </c>
      <c r="B363" s="30" t="s">
        <v>381</v>
      </c>
      <c r="C363" s="152" t="s">
        <v>407</v>
      </c>
      <c r="D363" s="152" t="s">
        <v>411</v>
      </c>
      <c r="E363" s="152" t="s">
        <v>472</v>
      </c>
      <c r="F363" s="152" t="s">
        <v>598</v>
      </c>
      <c r="G363" s="102">
        <v>1197944</v>
      </c>
      <c r="H363" s="103">
        <v>41933</v>
      </c>
      <c r="I363" s="7" t="s">
        <v>323</v>
      </c>
      <c r="J363" s="65" t="s">
        <v>475</v>
      </c>
    </row>
    <row r="364" spans="1:10" x14ac:dyDescent="0.25">
      <c r="A364" s="20">
        <f t="shared" si="10"/>
        <v>59</v>
      </c>
      <c r="B364" s="30" t="s">
        <v>382</v>
      </c>
      <c r="C364" s="152" t="s">
        <v>407</v>
      </c>
      <c r="D364" s="152" t="s">
        <v>411</v>
      </c>
      <c r="E364" s="152" t="s">
        <v>472</v>
      </c>
      <c r="F364" s="152" t="s">
        <v>598</v>
      </c>
      <c r="G364" s="102">
        <v>1197944</v>
      </c>
      <c r="H364" s="103">
        <v>41933</v>
      </c>
      <c r="I364" s="7" t="s">
        <v>323</v>
      </c>
      <c r="J364" s="65" t="s">
        <v>475</v>
      </c>
    </row>
    <row r="365" spans="1:10" x14ac:dyDescent="0.25">
      <c r="A365" s="20">
        <f t="shared" si="10"/>
        <v>60</v>
      </c>
      <c r="B365" s="30" t="s">
        <v>383</v>
      </c>
      <c r="C365" s="152" t="s">
        <v>407</v>
      </c>
      <c r="D365" s="152" t="s">
        <v>411</v>
      </c>
      <c r="E365" s="152" t="s">
        <v>472</v>
      </c>
      <c r="F365" s="152" t="s">
        <v>598</v>
      </c>
      <c r="G365" s="102">
        <v>1197944</v>
      </c>
      <c r="H365" s="103">
        <v>41933</v>
      </c>
      <c r="I365" s="7" t="s">
        <v>323</v>
      </c>
      <c r="J365" s="65" t="s">
        <v>475</v>
      </c>
    </row>
    <row r="366" spans="1:10" x14ac:dyDescent="0.25">
      <c r="A366" s="20">
        <f t="shared" si="10"/>
        <v>61</v>
      </c>
      <c r="B366" s="30" t="s">
        <v>384</v>
      </c>
      <c r="C366" s="152" t="s">
        <v>407</v>
      </c>
      <c r="D366" s="152" t="s">
        <v>411</v>
      </c>
      <c r="E366" s="152" t="s">
        <v>472</v>
      </c>
      <c r="F366" s="152" t="s">
        <v>598</v>
      </c>
      <c r="G366" s="104">
        <v>1337944</v>
      </c>
      <c r="H366" s="105">
        <v>41964</v>
      </c>
      <c r="I366" s="7" t="s">
        <v>323</v>
      </c>
      <c r="J366" s="65" t="s">
        <v>475</v>
      </c>
    </row>
    <row r="367" spans="1:10" x14ac:dyDescent="0.25">
      <c r="A367" s="20">
        <f t="shared" si="10"/>
        <v>62</v>
      </c>
      <c r="B367" s="30" t="s">
        <v>385</v>
      </c>
      <c r="C367" s="152" t="s">
        <v>407</v>
      </c>
      <c r="D367" s="152" t="s">
        <v>411</v>
      </c>
      <c r="E367" s="152" t="s">
        <v>472</v>
      </c>
      <c r="F367" s="152" t="s">
        <v>598</v>
      </c>
      <c r="G367" s="104">
        <v>1337944</v>
      </c>
      <c r="H367" s="105">
        <v>41964</v>
      </c>
      <c r="I367" s="7" t="s">
        <v>323</v>
      </c>
      <c r="J367" s="65" t="s">
        <v>475</v>
      </c>
    </row>
    <row r="368" spans="1:10" x14ac:dyDescent="0.25">
      <c r="A368" s="20">
        <f t="shared" si="10"/>
        <v>63</v>
      </c>
      <c r="B368" s="30" t="s">
        <v>386</v>
      </c>
      <c r="C368" s="152" t="s">
        <v>407</v>
      </c>
      <c r="D368" s="152" t="s">
        <v>411</v>
      </c>
      <c r="E368" s="152" t="s">
        <v>472</v>
      </c>
      <c r="F368" s="152" t="s">
        <v>598</v>
      </c>
      <c r="G368" s="104">
        <v>1337944</v>
      </c>
      <c r="H368" s="105">
        <v>41964</v>
      </c>
      <c r="I368" s="7" t="s">
        <v>323</v>
      </c>
      <c r="J368" s="65" t="s">
        <v>475</v>
      </c>
    </row>
    <row r="369" spans="1:10" x14ac:dyDescent="0.25">
      <c r="A369" s="20">
        <f t="shared" si="10"/>
        <v>64</v>
      </c>
      <c r="B369" s="30" t="s">
        <v>387</v>
      </c>
      <c r="C369" s="152" t="s">
        <v>407</v>
      </c>
      <c r="D369" s="152" t="s">
        <v>411</v>
      </c>
      <c r="E369" s="152" t="s">
        <v>472</v>
      </c>
      <c r="F369" s="152" t="s">
        <v>598</v>
      </c>
      <c r="G369" s="104">
        <v>1337944</v>
      </c>
      <c r="H369" s="105">
        <v>41964</v>
      </c>
      <c r="I369" s="7" t="s">
        <v>323</v>
      </c>
      <c r="J369" s="65" t="s">
        <v>475</v>
      </c>
    </row>
    <row r="370" spans="1:10" x14ac:dyDescent="0.25">
      <c r="A370" s="20">
        <f t="shared" si="10"/>
        <v>65</v>
      </c>
      <c r="B370" s="30" t="s">
        <v>388</v>
      </c>
      <c r="C370" s="152" t="s">
        <v>407</v>
      </c>
      <c r="D370" s="152" t="s">
        <v>411</v>
      </c>
      <c r="E370" s="152" t="s">
        <v>472</v>
      </c>
      <c r="F370" s="152" t="s">
        <v>598</v>
      </c>
      <c r="G370" s="104">
        <v>1197944</v>
      </c>
      <c r="H370" s="105">
        <v>41964</v>
      </c>
      <c r="I370" s="7" t="s">
        <v>323</v>
      </c>
      <c r="J370" s="65" t="s">
        <v>475</v>
      </c>
    </row>
    <row r="371" spans="1:10" x14ac:dyDescent="0.25">
      <c r="A371" s="20">
        <f t="shared" ref="A371:A385" si="11">+A370+1</f>
        <v>66</v>
      </c>
      <c r="B371" s="30" t="s">
        <v>389</v>
      </c>
      <c r="C371" s="152" t="s">
        <v>407</v>
      </c>
      <c r="D371" s="152" t="s">
        <v>411</v>
      </c>
      <c r="E371" s="152" t="s">
        <v>472</v>
      </c>
      <c r="F371" s="152" t="s">
        <v>598</v>
      </c>
      <c r="G371" s="104">
        <v>1197944</v>
      </c>
      <c r="H371" s="105">
        <v>41964</v>
      </c>
      <c r="I371" s="7" t="s">
        <v>323</v>
      </c>
      <c r="J371" s="65" t="s">
        <v>475</v>
      </c>
    </row>
    <row r="372" spans="1:10" x14ac:dyDescent="0.25">
      <c r="A372" s="20">
        <f t="shared" si="11"/>
        <v>67</v>
      </c>
      <c r="B372" s="30" t="s">
        <v>390</v>
      </c>
      <c r="C372" s="152" t="s">
        <v>407</v>
      </c>
      <c r="D372" s="152" t="s">
        <v>411</v>
      </c>
      <c r="E372" s="152" t="s">
        <v>472</v>
      </c>
      <c r="F372" s="152" t="s">
        <v>598</v>
      </c>
      <c r="G372" s="104">
        <v>1197944</v>
      </c>
      <c r="H372" s="105">
        <v>41964</v>
      </c>
      <c r="I372" s="7" t="s">
        <v>323</v>
      </c>
      <c r="J372" s="65" t="s">
        <v>475</v>
      </c>
    </row>
    <row r="373" spans="1:10" x14ac:dyDescent="0.25">
      <c r="A373" s="20">
        <f t="shared" si="11"/>
        <v>68</v>
      </c>
      <c r="B373" s="30" t="s">
        <v>391</v>
      </c>
      <c r="C373" s="152" t="s">
        <v>407</v>
      </c>
      <c r="D373" s="152" t="s">
        <v>411</v>
      </c>
      <c r="E373" s="152" t="s">
        <v>472</v>
      </c>
      <c r="F373" s="152" t="s">
        <v>598</v>
      </c>
      <c r="G373" s="104">
        <v>1197944</v>
      </c>
      <c r="H373" s="105">
        <v>41964</v>
      </c>
      <c r="I373" s="7" t="s">
        <v>323</v>
      </c>
      <c r="J373" s="65" t="s">
        <v>475</v>
      </c>
    </row>
    <row r="374" spans="1:10" x14ac:dyDescent="0.25">
      <c r="A374" s="20">
        <f t="shared" si="11"/>
        <v>69</v>
      </c>
      <c r="B374" s="30" t="s">
        <v>392</v>
      </c>
      <c r="C374" s="152" t="s">
        <v>407</v>
      </c>
      <c r="D374" s="152" t="s">
        <v>411</v>
      </c>
      <c r="E374" s="152" t="s">
        <v>472</v>
      </c>
      <c r="F374" s="152" t="s">
        <v>598</v>
      </c>
      <c r="G374" s="104">
        <v>1197944</v>
      </c>
      <c r="H374" s="105">
        <v>41964</v>
      </c>
      <c r="I374" s="7" t="s">
        <v>323</v>
      </c>
      <c r="J374" s="65" t="s">
        <v>475</v>
      </c>
    </row>
    <row r="375" spans="1:10" x14ac:dyDescent="0.25">
      <c r="A375" s="20">
        <f t="shared" si="11"/>
        <v>70</v>
      </c>
      <c r="B375" s="30" t="s">
        <v>393</v>
      </c>
      <c r="C375" s="152" t="s">
        <v>407</v>
      </c>
      <c r="D375" s="152" t="s">
        <v>411</v>
      </c>
      <c r="E375" s="152" t="s">
        <v>472</v>
      </c>
      <c r="F375" s="152" t="s">
        <v>598</v>
      </c>
      <c r="G375" s="104">
        <v>1197944</v>
      </c>
      <c r="H375" s="105">
        <v>41964</v>
      </c>
      <c r="I375" s="7" t="s">
        <v>323</v>
      </c>
      <c r="J375" s="65" t="s">
        <v>475</v>
      </c>
    </row>
    <row r="376" spans="1:10" x14ac:dyDescent="0.25">
      <c r="A376" s="20">
        <f t="shared" si="11"/>
        <v>71</v>
      </c>
      <c r="B376" s="30" t="s">
        <v>394</v>
      </c>
      <c r="C376" s="152" t="s">
        <v>407</v>
      </c>
      <c r="D376" s="152" t="s">
        <v>411</v>
      </c>
      <c r="E376" s="152" t="s">
        <v>472</v>
      </c>
      <c r="F376" s="152" t="s">
        <v>598</v>
      </c>
      <c r="G376" s="104">
        <v>1197944</v>
      </c>
      <c r="H376" s="105">
        <v>41964</v>
      </c>
      <c r="I376" s="7" t="s">
        <v>323</v>
      </c>
      <c r="J376" s="65" t="s">
        <v>475</v>
      </c>
    </row>
    <row r="377" spans="1:10" x14ac:dyDescent="0.25">
      <c r="A377" s="20">
        <f t="shared" si="11"/>
        <v>72</v>
      </c>
      <c r="B377" s="30" t="s">
        <v>395</v>
      </c>
      <c r="C377" s="152" t="s">
        <v>407</v>
      </c>
      <c r="D377" s="152" t="s">
        <v>411</v>
      </c>
      <c r="E377" s="152" t="s">
        <v>472</v>
      </c>
      <c r="F377" s="152" t="s">
        <v>598</v>
      </c>
      <c r="G377" s="104">
        <v>1197944</v>
      </c>
      <c r="H377" s="105">
        <v>41964</v>
      </c>
      <c r="I377" s="7" t="s">
        <v>323</v>
      </c>
      <c r="J377" s="65" t="s">
        <v>475</v>
      </c>
    </row>
    <row r="378" spans="1:10" x14ac:dyDescent="0.25">
      <c r="A378" s="20">
        <f t="shared" si="11"/>
        <v>73</v>
      </c>
      <c r="B378" s="30" t="s">
        <v>396</v>
      </c>
      <c r="C378" s="152" t="s">
        <v>407</v>
      </c>
      <c r="D378" s="152" t="s">
        <v>411</v>
      </c>
      <c r="E378" s="152" t="s">
        <v>472</v>
      </c>
      <c r="F378" s="152" t="s">
        <v>598</v>
      </c>
      <c r="G378" s="104">
        <v>1197944</v>
      </c>
      <c r="H378" s="105">
        <v>41964</v>
      </c>
      <c r="I378" s="7" t="s">
        <v>323</v>
      </c>
      <c r="J378" s="65" t="s">
        <v>475</v>
      </c>
    </row>
    <row r="379" spans="1:10" x14ac:dyDescent="0.25">
      <c r="A379" s="20">
        <f t="shared" si="11"/>
        <v>74</v>
      </c>
      <c r="B379" s="30" t="s">
        <v>397</v>
      </c>
      <c r="C379" s="152" t="s">
        <v>407</v>
      </c>
      <c r="D379" s="152" t="s">
        <v>411</v>
      </c>
      <c r="E379" s="152" t="s">
        <v>472</v>
      </c>
      <c r="F379" s="152" t="s">
        <v>598</v>
      </c>
      <c r="G379" s="104">
        <v>1197944</v>
      </c>
      <c r="H379" s="105">
        <v>41964</v>
      </c>
      <c r="I379" s="7" t="s">
        <v>323</v>
      </c>
      <c r="J379" s="65" t="s">
        <v>475</v>
      </c>
    </row>
    <row r="380" spans="1:10" x14ac:dyDescent="0.25">
      <c r="A380" s="20">
        <f t="shared" si="11"/>
        <v>75</v>
      </c>
      <c r="B380" s="30" t="s">
        <v>398</v>
      </c>
      <c r="C380" s="152" t="s">
        <v>407</v>
      </c>
      <c r="D380" s="152" t="s">
        <v>411</v>
      </c>
      <c r="E380" s="152" t="s">
        <v>472</v>
      </c>
      <c r="F380" s="152" t="s">
        <v>598</v>
      </c>
      <c r="G380" s="104">
        <v>1197944</v>
      </c>
      <c r="H380" s="105">
        <v>41964</v>
      </c>
      <c r="I380" s="7" t="s">
        <v>323</v>
      </c>
      <c r="J380" s="65" t="s">
        <v>475</v>
      </c>
    </row>
    <row r="381" spans="1:10" x14ac:dyDescent="0.25">
      <c r="A381" s="20">
        <f t="shared" si="11"/>
        <v>76</v>
      </c>
      <c r="B381" s="30" t="s">
        <v>399</v>
      </c>
      <c r="C381" s="152" t="s">
        <v>407</v>
      </c>
      <c r="D381" s="152" t="s">
        <v>411</v>
      </c>
      <c r="E381" s="152" t="s">
        <v>472</v>
      </c>
      <c r="F381" s="152" t="s">
        <v>598</v>
      </c>
      <c r="G381" s="104">
        <v>1197944</v>
      </c>
      <c r="H381" s="105">
        <v>41964</v>
      </c>
      <c r="I381" s="7" t="s">
        <v>323</v>
      </c>
      <c r="J381" s="65" t="s">
        <v>475</v>
      </c>
    </row>
    <row r="382" spans="1:10" x14ac:dyDescent="0.25">
      <c r="A382" s="20">
        <f t="shared" si="11"/>
        <v>77</v>
      </c>
      <c r="B382" s="30" t="s">
        <v>400</v>
      </c>
      <c r="C382" s="152" t="s">
        <v>407</v>
      </c>
      <c r="D382" s="152" t="s">
        <v>411</v>
      </c>
      <c r="E382" s="152" t="s">
        <v>472</v>
      </c>
      <c r="F382" s="152" t="s">
        <v>598</v>
      </c>
      <c r="G382" s="104">
        <v>1337944</v>
      </c>
      <c r="H382" s="105">
        <v>41964</v>
      </c>
      <c r="I382" s="7" t="s">
        <v>323</v>
      </c>
      <c r="J382" s="65" t="s">
        <v>475</v>
      </c>
    </row>
    <row r="383" spans="1:10" x14ac:dyDescent="0.25">
      <c r="A383" s="20">
        <f t="shared" si="11"/>
        <v>78</v>
      </c>
      <c r="B383" s="30" t="s">
        <v>401</v>
      </c>
      <c r="C383" s="152" t="s">
        <v>407</v>
      </c>
      <c r="D383" s="152" t="s">
        <v>411</v>
      </c>
      <c r="E383" s="152" t="s">
        <v>472</v>
      </c>
      <c r="F383" s="152" t="s">
        <v>598</v>
      </c>
      <c r="G383" s="104">
        <v>1337944</v>
      </c>
      <c r="H383" s="105">
        <v>41964</v>
      </c>
      <c r="I383" s="7" t="s">
        <v>323</v>
      </c>
      <c r="J383" s="65" t="s">
        <v>475</v>
      </c>
    </row>
    <row r="384" spans="1:10" x14ac:dyDescent="0.25">
      <c r="A384" s="20">
        <f t="shared" si="11"/>
        <v>79</v>
      </c>
      <c r="B384" s="30" t="s">
        <v>402</v>
      </c>
      <c r="C384" s="152" t="s">
        <v>407</v>
      </c>
      <c r="D384" s="152" t="s">
        <v>411</v>
      </c>
      <c r="E384" s="152" t="s">
        <v>472</v>
      </c>
      <c r="F384" s="152" t="s">
        <v>598</v>
      </c>
      <c r="G384" s="104">
        <v>1337944</v>
      </c>
      <c r="H384" s="105">
        <v>41964</v>
      </c>
      <c r="I384" s="7" t="s">
        <v>323</v>
      </c>
      <c r="J384" s="65" t="s">
        <v>475</v>
      </c>
    </row>
    <row r="385" spans="1:10" ht="15.75" thickBot="1" x14ac:dyDescent="0.3">
      <c r="A385" s="20">
        <f t="shared" si="11"/>
        <v>80</v>
      </c>
      <c r="B385" s="31" t="s">
        <v>403</v>
      </c>
      <c r="C385" s="154" t="s">
        <v>407</v>
      </c>
      <c r="D385" s="154" t="s">
        <v>411</v>
      </c>
      <c r="E385" s="154" t="s">
        <v>472</v>
      </c>
      <c r="F385" s="154" t="s">
        <v>598</v>
      </c>
      <c r="G385" s="108">
        <v>1337944</v>
      </c>
      <c r="H385" s="109">
        <v>41964</v>
      </c>
      <c r="I385" s="71" t="s">
        <v>323</v>
      </c>
      <c r="J385" s="72" t="s">
        <v>475</v>
      </c>
    </row>
    <row r="386" spans="1:10" x14ac:dyDescent="0.25">
      <c r="G386" s="13"/>
      <c r="H386" s="55"/>
    </row>
    <row r="388" spans="1:10" x14ac:dyDescent="0.25">
      <c r="A388" s="200"/>
      <c r="B388" s="200"/>
      <c r="C388" s="201"/>
      <c r="D388" s="202"/>
      <c r="E388" s="202"/>
      <c r="F388" s="202"/>
      <c r="G388" s="200"/>
      <c r="H388" s="203"/>
      <c r="I388" s="200"/>
      <c r="J388" s="200"/>
    </row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89" spans="1:10" x14ac:dyDescent="0.25">
      <c r="A789" s="195"/>
      <c r="B789" s="195"/>
      <c r="G789" s="195"/>
      <c r="I789" s="195"/>
      <c r="J789" s="195"/>
    </row>
  </sheetData>
  <mergeCells count="18">
    <mergeCell ref="B1:J1"/>
    <mergeCell ref="B2:J2"/>
    <mergeCell ref="B3:J3"/>
    <mergeCell ref="B128:J128"/>
    <mergeCell ref="B133:J133"/>
    <mergeCell ref="B304:J304"/>
    <mergeCell ref="B80:J80"/>
    <mergeCell ref="B81:J81"/>
    <mergeCell ref="B82:J82"/>
    <mergeCell ref="B126:J126"/>
    <mergeCell ref="B127:J127"/>
    <mergeCell ref="B302:J302"/>
    <mergeCell ref="B303:J303"/>
    <mergeCell ref="B134:J134"/>
    <mergeCell ref="B135:J135"/>
    <mergeCell ref="B197:J197"/>
    <mergeCell ref="B198:J198"/>
    <mergeCell ref="B199:J199"/>
  </mergeCells>
  <printOptions horizontalCentered="1"/>
  <pageMargins left="0.70866141732283472" right="0.31496062992125984" top="0.35433070866141736" bottom="0.55118110236220474" header="0.31496062992125984" footer="0.31496062992125984"/>
  <pageSetup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7"/>
  <sheetViews>
    <sheetView workbookViewId="0">
      <selection activeCell="A139" sqref="A139:XFD140"/>
    </sheetView>
  </sheetViews>
  <sheetFormatPr baseColWidth="10" defaultRowHeight="15" x14ac:dyDescent="0.25"/>
  <cols>
    <col min="1" max="1" width="3" bestFit="1" customWidth="1"/>
    <col min="2" max="2" width="53.140625" bestFit="1" customWidth="1"/>
    <col min="3" max="3" width="15.7109375" bestFit="1" customWidth="1"/>
    <col min="4" max="4" width="9" bestFit="1" customWidth="1"/>
    <col min="5" max="5" width="17" bestFit="1" customWidth="1"/>
    <col min="6" max="6" width="13.7109375" bestFit="1" customWidth="1"/>
    <col min="7" max="7" width="13" bestFit="1" customWidth="1"/>
    <col min="8" max="8" width="22" bestFit="1" customWidth="1"/>
    <col min="9" max="9" width="12.5703125" bestFit="1" customWidth="1"/>
    <col min="10" max="10" width="18" bestFit="1" customWidth="1"/>
  </cols>
  <sheetData>
    <row r="1" spans="1:10" x14ac:dyDescent="0.25">
      <c r="A1" s="195"/>
      <c r="B1" s="238" t="s">
        <v>478</v>
      </c>
      <c r="C1" s="239"/>
      <c r="D1" s="239"/>
      <c r="E1" s="239"/>
      <c r="F1" s="239"/>
      <c r="G1" s="239"/>
      <c r="H1" s="239"/>
      <c r="I1" s="239"/>
      <c r="J1" s="240"/>
    </row>
    <row r="2" spans="1:10" x14ac:dyDescent="0.25">
      <c r="A2" s="195"/>
      <c r="B2" s="241" t="s">
        <v>477</v>
      </c>
      <c r="C2" s="242"/>
      <c r="D2" s="242"/>
      <c r="E2" s="242"/>
      <c r="F2" s="242"/>
      <c r="G2" s="242"/>
      <c r="H2" s="242"/>
      <c r="I2" s="242"/>
      <c r="J2" s="243"/>
    </row>
    <row r="3" spans="1:10" ht="15.75" thickBot="1" x14ac:dyDescent="0.3">
      <c r="A3" s="195"/>
      <c r="B3" s="244" t="s">
        <v>602</v>
      </c>
      <c r="C3" s="245"/>
      <c r="D3" s="245"/>
      <c r="E3" s="245"/>
      <c r="F3" s="245"/>
      <c r="G3" s="245"/>
      <c r="H3" s="245"/>
      <c r="I3" s="245"/>
      <c r="J3" s="246"/>
    </row>
    <row r="4" spans="1:10" ht="15.75" thickBot="1" x14ac:dyDescent="0.3">
      <c r="A4" s="195"/>
      <c r="B4" s="180" t="s">
        <v>0</v>
      </c>
      <c r="C4" s="181" t="s">
        <v>314</v>
      </c>
      <c r="D4" s="182" t="s">
        <v>315</v>
      </c>
      <c r="E4" s="182" t="s">
        <v>466</v>
      </c>
      <c r="F4" s="182" t="s">
        <v>468</v>
      </c>
      <c r="G4" s="183" t="s">
        <v>412</v>
      </c>
      <c r="H4" s="184" t="s">
        <v>462</v>
      </c>
      <c r="I4" s="185" t="s">
        <v>321</v>
      </c>
      <c r="J4" s="186" t="s">
        <v>474</v>
      </c>
    </row>
    <row r="5" spans="1:10" ht="15.75" thickBot="1" x14ac:dyDescent="0.3">
      <c r="A5" s="195"/>
      <c r="B5" s="195"/>
      <c r="C5" s="123"/>
      <c r="D5" s="124"/>
      <c r="E5" s="124"/>
      <c r="F5" s="124"/>
      <c r="G5" s="195"/>
      <c r="H5" s="53"/>
      <c r="I5" s="195"/>
      <c r="J5" s="195"/>
    </row>
    <row r="6" spans="1:10" x14ac:dyDescent="0.25">
      <c r="A6" s="195">
        <v>1</v>
      </c>
      <c r="B6" s="59" t="s">
        <v>42</v>
      </c>
      <c r="C6" s="125" t="s">
        <v>405</v>
      </c>
      <c r="D6" s="126">
        <v>1982</v>
      </c>
      <c r="E6" s="126" t="s">
        <v>473</v>
      </c>
      <c r="F6" s="126" t="s">
        <v>469</v>
      </c>
      <c r="G6" s="60">
        <v>1</v>
      </c>
      <c r="H6" s="61">
        <v>29783</v>
      </c>
      <c r="I6" s="62" t="s">
        <v>323</v>
      </c>
      <c r="J6" s="63" t="s">
        <v>475</v>
      </c>
    </row>
    <row r="7" spans="1:10" x14ac:dyDescent="0.25">
      <c r="A7" s="195">
        <f t="shared" ref="A7:A38" si="0">+A6+1</f>
        <v>2</v>
      </c>
      <c r="B7" s="64" t="s">
        <v>43</v>
      </c>
      <c r="C7" s="127" t="s">
        <v>405</v>
      </c>
      <c r="D7" s="128">
        <v>1982</v>
      </c>
      <c r="E7" s="128" t="s">
        <v>473</v>
      </c>
      <c r="F7" s="128" t="s">
        <v>469</v>
      </c>
      <c r="G7" s="4">
        <v>1</v>
      </c>
      <c r="H7" s="51">
        <v>29783</v>
      </c>
      <c r="I7" s="7" t="s">
        <v>323</v>
      </c>
      <c r="J7" s="65" t="s">
        <v>475</v>
      </c>
    </row>
    <row r="8" spans="1:10" x14ac:dyDescent="0.25">
      <c r="A8" s="195">
        <f t="shared" si="0"/>
        <v>3</v>
      </c>
      <c r="B8" s="64" t="s">
        <v>44</v>
      </c>
      <c r="C8" s="127" t="s">
        <v>405</v>
      </c>
      <c r="D8" s="128">
        <v>1982</v>
      </c>
      <c r="E8" s="128" t="s">
        <v>473</v>
      </c>
      <c r="F8" s="128" t="s">
        <v>469</v>
      </c>
      <c r="G8" s="4">
        <v>1</v>
      </c>
      <c r="H8" s="51">
        <v>29783</v>
      </c>
      <c r="I8" s="7" t="s">
        <v>323</v>
      </c>
      <c r="J8" s="65" t="s">
        <v>475</v>
      </c>
    </row>
    <row r="9" spans="1:10" x14ac:dyDescent="0.25">
      <c r="A9" s="195">
        <f t="shared" si="0"/>
        <v>4</v>
      </c>
      <c r="B9" s="64" t="s">
        <v>45</v>
      </c>
      <c r="C9" s="127" t="s">
        <v>405</v>
      </c>
      <c r="D9" s="128">
        <v>1982</v>
      </c>
      <c r="E9" s="128" t="s">
        <v>473</v>
      </c>
      <c r="F9" s="128" t="s">
        <v>469</v>
      </c>
      <c r="G9" s="4">
        <v>1</v>
      </c>
      <c r="H9" s="51">
        <v>29783</v>
      </c>
      <c r="I9" s="7" t="s">
        <v>323</v>
      </c>
      <c r="J9" s="65" t="s">
        <v>475</v>
      </c>
    </row>
    <row r="10" spans="1:10" x14ac:dyDescent="0.25">
      <c r="A10" s="195">
        <f t="shared" si="0"/>
        <v>5</v>
      </c>
      <c r="B10" s="64" t="s">
        <v>46</v>
      </c>
      <c r="C10" s="127" t="s">
        <v>405</v>
      </c>
      <c r="D10" s="128">
        <v>1982</v>
      </c>
      <c r="E10" s="128" t="s">
        <v>473</v>
      </c>
      <c r="F10" s="128" t="s">
        <v>469</v>
      </c>
      <c r="G10" s="4">
        <v>1</v>
      </c>
      <c r="H10" s="51">
        <v>29783</v>
      </c>
      <c r="I10" s="7" t="s">
        <v>323</v>
      </c>
      <c r="J10" s="65" t="s">
        <v>475</v>
      </c>
    </row>
    <row r="11" spans="1:10" x14ac:dyDescent="0.25">
      <c r="A11" s="195">
        <f t="shared" si="0"/>
        <v>6</v>
      </c>
      <c r="B11" s="64" t="s">
        <v>47</v>
      </c>
      <c r="C11" s="127" t="s">
        <v>405</v>
      </c>
      <c r="D11" s="128">
        <v>1982</v>
      </c>
      <c r="E11" s="128" t="s">
        <v>473</v>
      </c>
      <c r="F11" s="128" t="s">
        <v>469</v>
      </c>
      <c r="G11" s="4">
        <v>1</v>
      </c>
      <c r="H11" s="51">
        <v>29783</v>
      </c>
      <c r="I11" s="7" t="s">
        <v>323</v>
      </c>
      <c r="J11" s="65" t="s">
        <v>475</v>
      </c>
    </row>
    <row r="12" spans="1:10" x14ac:dyDescent="0.25">
      <c r="A12" s="195">
        <f t="shared" si="0"/>
        <v>7</v>
      </c>
      <c r="B12" s="64" t="s">
        <v>48</v>
      </c>
      <c r="C12" s="127" t="s">
        <v>405</v>
      </c>
      <c r="D12" s="128">
        <v>1982</v>
      </c>
      <c r="E12" s="128" t="s">
        <v>473</v>
      </c>
      <c r="F12" s="128" t="s">
        <v>469</v>
      </c>
      <c r="G12" s="4">
        <v>1</v>
      </c>
      <c r="H12" s="51">
        <v>29783</v>
      </c>
      <c r="I12" s="7" t="s">
        <v>323</v>
      </c>
      <c r="J12" s="65" t="s">
        <v>475</v>
      </c>
    </row>
    <row r="13" spans="1:10" x14ac:dyDescent="0.25">
      <c r="A13" s="195">
        <f t="shared" si="0"/>
        <v>8</v>
      </c>
      <c r="B13" s="64" t="s">
        <v>49</v>
      </c>
      <c r="C13" s="127" t="s">
        <v>405</v>
      </c>
      <c r="D13" s="128">
        <v>1982</v>
      </c>
      <c r="E13" s="128" t="s">
        <v>473</v>
      </c>
      <c r="F13" s="128" t="s">
        <v>469</v>
      </c>
      <c r="G13" s="4">
        <v>1</v>
      </c>
      <c r="H13" s="51">
        <v>29783</v>
      </c>
      <c r="I13" s="7" t="s">
        <v>323</v>
      </c>
      <c r="J13" s="65" t="s">
        <v>475</v>
      </c>
    </row>
    <row r="14" spans="1:10" x14ac:dyDescent="0.25">
      <c r="A14" s="195">
        <f t="shared" si="0"/>
        <v>9</v>
      </c>
      <c r="B14" s="64" t="s">
        <v>50</v>
      </c>
      <c r="C14" s="127" t="s">
        <v>405</v>
      </c>
      <c r="D14" s="128">
        <v>1982</v>
      </c>
      <c r="E14" s="128" t="s">
        <v>473</v>
      </c>
      <c r="F14" s="128" t="s">
        <v>469</v>
      </c>
      <c r="G14" s="4">
        <v>1</v>
      </c>
      <c r="H14" s="51">
        <v>29783</v>
      </c>
      <c r="I14" s="7" t="s">
        <v>323</v>
      </c>
      <c r="J14" s="65" t="s">
        <v>475</v>
      </c>
    </row>
    <row r="15" spans="1:10" x14ac:dyDescent="0.25">
      <c r="A15" s="195">
        <f t="shared" si="0"/>
        <v>10</v>
      </c>
      <c r="B15" s="64" t="s">
        <v>51</v>
      </c>
      <c r="C15" s="127" t="s">
        <v>405</v>
      </c>
      <c r="D15" s="128">
        <v>1982</v>
      </c>
      <c r="E15" s="128" t="s">
        <v>473</v>
      </c>
      <c r="F15" s="128" t="s">
        <v>469</v>
      </c>
      <c r="G15" s="4">
        <v>1</v>
      </c>
      <c r="H15" s="51">
        <v>29783</v>
      </c>
      <c r="I15" s="7" t="s">
        <v>323</v>
      </c>
      <c r="J15" s="65" t="s">
        <v>475</v>
      </c>
    </row>
    <row r="16" spans="1:10" x14ac:dyDescent="0.25">
      <c r="A16" s="195">
        <f t="shared" si="0"/>
        <v>11</v>
      </c>
      <c r="B16" s="64" t="s">
        <v>52</v>
      </c>
      <c r="C16" s="127" t="s">
        <v>405</v>
      </c>
      <c r="D16" s="128">
        <v>1982</v>
      </c>
      <c r="E16" s="128" t="s">
        <v>473</v>
      </c>
      <c r="F16" s="128" t="s">
        <v>469</v>
      </c>
      <c r="G16" s="4">
        <v>1</v>
      </c>
      <c r="H16" s="51">
        <v>29783</v>
      </c>
      <c r="I16" s="7" t="s">
        <v>323</v>
      </c>
      <c r="J16" s="65" t="s">
        <v>475</v>
      </c>
    </row>
    <row r="17" spans="1:10" x14ac:dyDescent="0.25">
      <c r="A17" s="195">
        <f t="shared" si="0"/>
        <v>12</v>
      </c>
      <c r="B17" s="64" t="s">
        <v>53</v>
      </c>
      <c r="C17" s="127" t="s">
        <v>405</v>
      </c>
      <c r="D17" s="128">
        <v>1982</v>
      </c>
      <c r="E17" s="128" t="s">
        <v>473</v>
      </c>
      <c r="F17" s="128" t="s">
        <v>469</v>
      </c>
      <c r="G17" s="4">
        <v>1</v>
      </c>
      <c r="H17" s="51">
        <v>29783</v>
      </c>
      <c r="I17" s="7" t="s">
        <v>323</v>
      </c>
      <c r="J17" s="65" t="s">
        <v>475</v>
      </c>
    </row>
    <row r="18" spans="1:10" x14ac:dyDescent="0.25">
      <c r="A18" s="195">
        <f t="shared" si="0"/>
        <v>13</v>
      </c>
      <c r="B18" s="64" t="s">
        <v>54</v>
      </c>
      <c r="C18" s="127" t="s">
        <v>405</v>
      </c>
      <c r="D18" s="128">
        <v>1982</v>
      </c>
      <c r="E18" s="128" t="s">
        <v>473</v>
      </c>
      <c r="F18" s="128" t="s">
        <v>469</v>
      </c>
      <c r="G18" s="4">
        <v>1</v>
      </c>
      <c r="H18" s="51">
        <v>29783</v>
      </c>
      <c r="I18" s="7" t="s">
        <v>323</v>
      </c>
      <c r="J18" s="65" t="s">
        <v>475</v>
      </c>
    </row>
    <row r="19" spans="1:10" x14ac:dyDescent="0.25">
      <c r="A19" s="195">
        <f t="shared" si="0"/>
        <v>14</v>
      </c>
      <c r="B19" s="64" t="s">
        <v>55</v>
      </c>
      <c r="C19" s="127" t="s">
        <v>405</v>
      </c>
      <c r="D19" s="128">
        <v>1982</v>
      </c>
      <c r="E19" s="128" t="s">
        <v>473</v>
      </c>
      <c r="F19" s="128" t="s">
        <v>469</v>
      </c>
      <c r="G19" s="4">
        <v>1</v>
      </c>
      <c r="H19" s="51">
        <v>29783</v>
      </c>
      <c r="I19" s="7" t="s">
        <v>323</v>
      </c>
      <c r="J19" s="65" t="s">
        <v>475</v>
      </c>
    </row>
    <row r="20" spans="1:10" x14ac:dyDescent="0.25">
      <c r="A20" s="195">
        <f t="shared" si="0"/>
        <v>15</v>
      </c>
      <c r="B20" s="64" t="s">
        <v>56</v>
      </c>
      <c r="C20" s="127" t="s">
        <v>405</v>
      </c>
      <c r="D20" s="128">
        <v>1982</v>
      </c>
      <c r="E20" s="128" t="s">
        <v>473</v>
      </c>
      <c r="F20" s="128" t="s">
        <v>469</v>
      </c>
      <c r="G20" s="4">
        <v>1</v>
      </c>
      <c r="H20" s="51">
        <v>29783</v>
      </c>
      <c r="I20" s="7" t="s">
        <v>323</v>
      </c>
      <c r="J20" s="65" t="s">
        <v>475</v>
      </c>
    </row>
    <row r="21" spans="1:10" x14ac:dyDescent="0.25">
      <c r="A21" s="195">
        <f t="shared" si="0"/>
        <v>16</v>
      </c>
      <c r="B21" s="64" t="s">
        <v>57</v>
      </c>
      <c r="C21" s="127" t="s">
        <v>405</v>
      </c>
      <c r="D21" s="128">
        <v>1982</v>
      </c>
      <c r="E21" s="128" t="s">
        <v>473</v>
      </c>
      <c r="F21" s="128" t="s">
        <v>469</v>
      </c>
      <c r="G21" s="4">
        <v>1</v>
      </c>
      <c r="H21" s="51">
        <v>29783</v>
      </c>
      <c r="I21" s="7" t="s">
        <v>323</v>
      </c>
      <c r="J21" s="65" t="s">
        <v>475</v>
      </c>
    </row>
    <row r="22" spans="1:10" x14ac:dyDescent="0.25">
      <c r="A22" s="195">
        <f t="shared" si="0"/>
        <v>17</v>
      </c>
      <c r="B22" s="64" t="s">
        <v>58</v>
      </c>
      <c r="C22" s="127" t="s">
        <v>405</v>
      </c>
      <c r="D22" s="128">
        <v>1982</v>
      </c>
      <c r="E22" s="128" t="s">
        <v>473</v>
      </c>
      <c r="F22" s="128" t="s">
        <v>469</v>
      </c>
      <c r="G22" s="4">
        <v>1</v>
      </c>
      <c r="H22" s="51">
        <v>29783</v>
      </c>
      <c r="I22" s="7" t="s">
        <v>323</v>
      </c>
      <c r="J22" s="65" t="s">
        <v>475</v>
      </c>
    </row>
    <row r="23" spans="1:10" x14ac:dyDescent="0.25">
      <c r="A23" s="195">
        <f t="shared" si="0"/>
        <v>18</v>
      </c>
      <c r="B23" s="64" t="s">
        <v>59</v>
      </c>
      <c r="C23" s="127" t="s">
        <v>405</v>
      </c>
      <c r="D23" s="128">
        <v>1982</v>
      </c>
      <c r="E23" s="128" t="s">
        <v>473</v>
      </c>
      <c r="F23" s="128" t="s">
        <v>469</v>
      </c>
      <c r="G23" s="4">
        <v>1</v>
      </c>
      <c r="H23" s="51">
        <v>29783</v>
      </c>
      <c r="I23" s="7" t="s">
        <v>323</v>
      </c>
      <c r="J23" s="65" t="s">
        <v>475</v>
      </c>
    </row>
    <row r="24" spans="1:10" x14ac:dyDescent="0.25">
      <c r="A24" s="195">
        <f t="shared" si="0"/>
        <v>19</v>
      </c>
      <c r="B24" s="64" t="s">
        <v>60</v>
      </c>
      <c r="C24" s="127" t="s">
        <v>405</v>
      </c>
      <c r="D24" s="128">
        <v>1982</v>
      </c>
      <c r="E24" s="128" t="s">
        <v>473</v>
      </c>
      <c r="F24" s="128" t="s">
        <v>469</v>
      </c>
      <c r="G24" s="4">
        <v>1</v>
      </c>
      <c r="H24" s="51">
        <v>29783</v>
      </c>
      <c r="I24" s="7" t="s">
        <v>323</v>
      </c>
      <c r="J24" s="65" t="s">
        <v>475</v>
      </c>
    </row>
    <row r="25" spans="1:10" x14ac:dyDescent="0.25">
      <c r="A25" s="195">
        <f t="shared" si="0"/>
        <v>20</v>
      </c>
      <c r="B25" s="64" t="s">
        <v>61</v>
      </c>
      <c r="C25" s="127" t="s">
        <v>405</v>
      </c>
      <c r="D25" s="128">
        <v>1982</v>
      </c>
      <c r="E25" s="128" t="s">
        <v>473</v>
      </c>
      <c r="F25" s="128" t="s">
        <v>469</v>
      </c>
      <c r="G25" s="4">
        <v>1</v>
      </c>
      <c r="H25" s="51">
        <v>29783</v>
      </c>
      <c r="I25" s="7" t="s">
        <v>323</v>
      </c>
      <c r="J25" s="65" t="s">
        <v>475</v>
      </c>
    </row>
    <row r="26" spans="1:10" x14ac:dyDescent="0.25">
      <c r="A26" s="195">
        <f t="shared" si="0"/>
        <v>21</v>
      </c>
      <c r="B26" s="64" t="s">
        <v>62</v>
      </c>
      <c r="C26" s="127" t="s">
        <v>405</v>
      </c>
      <c r="D26" s="128">
        <v>1982</v>
      </c>
      <c r="E26" s="128" t="s">
        <v>473</v>
      </c>
      <c r="F26" s="128" t="s">
        <v>469</v>
      </c>
      <c r="G26" s="4">
        <v>1</v>
      </c>
      <c r="H26" s="51">
        <v>29783</v>
      </c>
      <c r="I26" s="7" t="s">
        <v>323</v>
      </c>
      <c r="J26" s="65" t="s">
        <v>475</v>
      </c>
    </row>
    <row r="27" spans="1:10" x14ac:dyDescent="0.25">
      <c r="A27" s="195">
        <f t="shared" si="0"/>
        <v>22</v>
      </c>
      <c r="B27" s="64" t="s">
        <v>63</v>
      </c>
      <c r="C27" s="127" t="s">
        <v>405</v>
      </c>
      <c r="D27" s="128">
        <v>1982</v>
      </c>
      <c r="E27" s="128" t="s">
        <v>473</v>
      </c>
      <c r="F27" s="128" t="s">
        <v>469</v>
      </c>
      <c r="G27" s="4">
        <v>1</v>
      </c>
      <c r="H27" s="51">
        <v>29783</v>
      </c>
      <c r="I27" s="7" t="s">
        <v>323</v>
      </c>
      <c r="J27" s="65" t="s">
        <v>475</v>
      </c>
    </row>
    <row r="28" spans="1:10" x14ac:dyDescent="0.25">
      <c r="A28" s="195">
        <f t="shared" si="0"/>
        <v>23</v>
      </c>
      <c r="B28" s="64" t="s">
        <v>64</v>
      </c>
      <c r="C28" s="127" t="s">
        <v>405</v>
      </c>
      <c r="D28" s="128">
        <v>1982</v>
      </c>
      <c r="E28" s="128" t="s">
        <v>473</v>
      </c>
      <c r="F28" s="128" t="s">
        <v>469</v>
      </c>
      <c r="G28" s="4">
        <v>1</v>
      </c>
      <c r="H28" s="51">
        <v>29783</v>
      </c>
      <c r="I28" s="7" t="s">
        <v>323</v>
      </c>
      <c r="J28" s="65" t="s">
        <v>475</v>
      </c>
    </row>
    <row r="29" spans="1:10" x14ac:dyDescent="0.25">
      <c r="A29" s="195">
        <f t="shared" si="0"/>
        <v>24</v>
      </c>
      <c r="B29" s="64" t="s">
        <v>65</v>
      </c>
      <c r="C29" s="127" t="s">
        <v>405</v>
      </c>
      <c r="D29" s="128">
        <v>1982</v>
      </c>
      <c r="E29" s="128" t="s">
        <v>473</v>
      </c>
      <c r="F29" s="128" t="s">
        <v>469</v>
      </c>
      <c r="G29" s="4">
        <v>1</v>
      </c>
      <c r="H29" s="51">
        <v>29783</v>
      </c>
      <c r="I29" s="7" t="s">
        <v>323</v>
      </c>
      <c r="J29" s="65" t="s">
        <v>475</v>
      </c>
    </row>
    <row r="30" spans="1:10" x14ac:dyDescent="0.25">
      <c r="A30" s="195">
        <f t="shared" si="0"/>
        <v>25</v>
      </c>
      <c r="B30" s="64" t="s">
        <v>66</v>
      </c>
      <c r="C30" s="127" t="s">
        <v>405</v>
      </c>
      <c r="D30" s="128">
        <v>1982</v>
      </c>
      <c r="E30" s="128" t="s">
        <v>473</v>
      </c>
      <c r="F30" s="128" t="s">
        <v>469</v>
      </c>
      <c r="G30" s="4">
        <v>1</v>
      </c>
      <c r="H30" s="51">
        <v>29783</v>
      </c>
      <c r="I30" s="7" t="s">
        <v>323</v>
      </c>
      <c r="J30" s="65" t="s">
        <v>475</v>
      </c>
    </row>
    <row r="31" spans="1:10" x14ac:dyDescent="0.25">
      <c r="A31" s="195">
        <f t="shared" si="0"/>
        <v>26</v>
      </c>
      <c r="B31" s="64" t="s">
        <v>67</v>
      </c>
      <c r="C31" s="127" t="s">
        <v>405</v>
      </c>
      <c r="D31" s="128">
        <v>1982</v>
      </c>
      <c r="E31" s="128" t="s">
        <v>473</v>
      </c>
      <c r="F31" s="128" t="s">
        <v>469</v>
      </c>
      <c r="G31" s="4">
        <v>1</v>
      </c>
      <c r="H31" s="51">
        <v>29783</v>
      </c>
      <c r="I31" s="7" t="s">
        <v>323</v>
      </c>
      <c r="J31" s="65" t="s">
        <v>475</v>
      </c>
    </row>
    <row r="32" spans="1:10" x14ac:dyDescent="0.25">
      <c r="A32" s="195">
        <f t="shared" si="0"/>
        <v>27</v>
      </c>
      <c r="B32" s="64" t="s">
        <v>68</v>
      </c>
      <c r="C32" s="127" t="s">
        <v>405</v>
      </c>
      <c r="D32" s="128">
        <v>1982</v>
      </c>
      <c r="E32" s="128" t="s">
        <v>473</v>
      </c>
      <c r="F32" s="128" t="s">
        <v>469</v>
      </c>
      <c r="G32" s="4">
        <v>1</v>
      </c>
      <c r="H32" s="51">
        <v>29783</v>
      </c>
      <c r="I32" s="7" t="s">
        <v>323</v>
      </c>
      <c r="J32" s="65" t="s">
        <v>475</v>
      </c>
    </row>
    <row r="33" spans="1:10" x14ac:dyDescent="0.25">
      <c r="A33" s="195">
        <f t="shared" si="0"/>
        <v>28</v>
      </c>
      <c r="B33" s="64" t="s">
        <v>69</v>
      </c>
      <c r="C33" s="127" t="s">
        <v>405</v>
      </c>
      <c r="D33" s="128">
        <v>1982</v>
      </c>
      <c r="E33" s="128" t="s">
        <v>473</v>
      </c>
      <c r="F33" s="128" t="s">
        <v>469</v>
      </c>
      <c r="G33" s="4">
        <v>1</v>
      </c>
      <c r="H33" s="51">
        <v>29783</v>
      </c>
      <c r="I33" s="7" t="s">
        <v>323</v>
      </c>
      <c r="J33" s="65" t="s">
        <v>475</v>
      </c>
    </row>
    <row r="34" spans="1:10" x14ac:dyDescent="0.25">
      <c r="A34" s="195">
        <f t="shared" si="0"/>
        <v>29</v>
      </c>
      <c r="B34" s="64" t="s">
        <v>70</v>
      </c>
      <c r="C34" s="127" t="s">
        <v>405</v>
      </c>
      <c r="D34" s="128">
        <v>1982</v>
      </c>
      <c r="E34" s="128" t="s">
        <v>473</v>
      </c>
      <c r="F34" s="128" t="s">
        <v>469</v>
      </c>
      <c r="G34" s="4">
        <v>1</v>
      </c>
      <c r="H34" s="51">
        <v>29783</v>
      </c>
      <c r="I34" s="7" t="s">
        <v>323</v>
      </c>
      <c r="J34" s="65" t="s">
        <v>475</v>
      </c>
    </row>
    <row r="35" spans="1:10" x14ac:dyDescent="0.25">
      <c r="A35" s="195">
        <f t="shared" si="0"/>
        <v>30</v>
      </c>
      <c r="B35" s="64" t="s">
        <v>71</v>
      </c>
      <c r="C35" s="127" t="s">
        <v>405</v>
      </c>
      <c r="D35" s="128">
        <v>1982</v>
      </c>
      <c r="E35" s="128" t="s">
        <v>473</v>
      </c>
      <c r="F35" s="128" t="s">
        <v>469</v>
      </c>
      <c r="G35" s="4">
        <v>1</v>
      </c>
      <c r="H35" s="51">
        <v>29783</v>
      </c>
      <c r="I35" s="7" t="s">
        <v>323</v>
      </c>
      <c r="J35" s="65" t="s">
        <v>475</v>
      </c>
    </row>
    <row r="36" spans="1:10" x14ac:dyDescent="0.25">
      <c r="A36" s="195">
        <f t="shared" si="0"/>
        <v>31</v>
      </c>
      <c r="B36" s="64" t="s">
        <v>72</v>
      </c>
      <c r="C36" s="127" t="s">
        <v>405</v>
      </c>
      <c r="D36" s="128">
        <v>1982</v>
      </c>
      <c r="E36" s="128" t="s">
        <v>473</v>
      </c>
      <c r="F36" s="128" t="s">
        <v>469</v>
      </c>
      <c r="G36" s="4">
        <v>1</v>
      </c>
      <c r="H36" s="51">
        <v>29783</v>
      </c>
      <c r="I36" s="7" t="s">
        <v>323</v>
      </c>
      <c r="J36" s="65" t="s">
        <v>475</v>
      </c>
    </row>
    <row r="37" spans="1:10" x14ac:dyDescent="0.25">
      <c r="A37" s="195">
        <f t="shared" si="0"/>
        <v>32</v>
      </c>
      <c r="B37" s="64" t="s">
        <v>73</v>
      </c>
      <c r="C37" s="127" t="s">
        <v>405</v>
      </c>
      <c r="D37" s="128">
        <v>1982</v>
      </c>
      <c r="E37" s="128" t="s">
        <v>473</v>
      </c>
      <c r="F37" s="128" t="s">
        <v>469</v>
      </c>
      <c r="G37" s="4">
        <v>1</v>
      </c>
      <c r="H37" s="51">
        <v>29783</v>
      </c>
      <c r="I37" s="7" t="s">
        <v>323</v>
      </c>
      <c r="J37" s="65" t="s">
        <v>475</v>
      </c>
    </row>
    <row r="38" spans="1:10" x14ac:dyDescent="0.25">
      <c r="A38" s="195">
        <f t="shared" si="0"/>
        <v>33</v>
      </c>
      <c r="B38" s="64" t="s">
        <v>74</v>
      </c>
      <c r="C38" s="127" t="s">
        <v>405</v>
      </c>
      <c r="D38" s="128">
        <v>1982</v>
      </c>
      <c r="E38" s="128" t="s">
        <v>473</v>
      </c>
      <c r="F38" s="128" t="s">
        <v>469</v>
      </c>
      <c r="G38" s="4">
        <v>1</v>
      </c>
      <c r="H38" s="51">
        <v>29783</v>
      </c>
      <c r="I38" s="7" t="s">
        <v>323</v>
      </c>
      <c r="J38" s="65" t="s">
        <v>475</v>
      </c>
    </row>
    <row r="39" spans="1:10" x14ac:dyDescent="0.25">
      <c r="A39" s="195">
        <f t="shared" ref="A39:A70" si="1">+A38+1</f>
        <v>34</v>
      </c>
      <c r="B39" s="64" t="s">
        <v>75</v>
      </c>
      <c r="C39" s="127" t="s">
        <v>405</v>
      </c>
      <c r="D39" s="128">
        <v>1982</v>
      </c>
      <c r="E39" s="128" t="s">
        <v>473</v>
      </c>
      <c r="F39" s="128" t="s">
        <v>469</v>
      </c>
      <c r="G39" s="4">
        <v>1</v>
      </c>
      <c r="H39" s="51">
        <v>29783</v>
      </c>
      <c r="I39" s="7" t="s">
        <v>323</v>
      </c>
      <c r="J39" s="65" t="s">
        <v>475</v>
      </c>
    </row>
    <row r="40" spans="1:10" x14ac:dyDescent="0.25">
      <c r="A40" s="195">
        <f t="shared" si="1"/>
        <v>35</v>
      </c>
      <c r="B40" s="64" t="s">
        <v>76</v>
      </c>
      <c r="C40" s="127" t="s">
        <v>405</v>
      </c>
      <c r="D40" s="128">
        <v>1982</v>
      </c>
      <c r="E40" s="128" t="s">
        <v>473</v>
      </c>
      <c r="F40" s="128" t="s">
        <v>469</v>
      </c>
      <c r="G40" s="4">
        <v>1</v>
      </c>
      <c r="H40" s="51">
        <v>29783</v>
      </c>
      <c r="I40" s="7" t="s">
        <v>323</v>
      </c>
      <c r="J40" s="65" t="s">
        <v>475</v>
      </c>
    </row>
    <row r="41" spans="1:10" x14ac:dyDescent="0.25">
      <c r="A41" s="195">
        <f t="shared" si="1"/>
        <v>36</v>
      </c>
      <c r="B41" s="64" t="s">
        <v>77</v>
      </c>
      <c r="C41" s="127" t="s">
        <v>405</v>
      </c>
      <c r="D41" s="128">
        <v>1982</v>
      </c>
      <c r="E41" s="128" t="s">
        <v>473</v>
      </c>
      <c r="F41" s="128" t="s">
        <v>469</v>
      </c>
      <c r="G41" s="4">
        <v>1</v>
      </c>
      <c r="H41" s="51">
        <v>29783</v>
      </c>
      <c r="I41" s="7" t="s">
        <v>323</v>
      </c>
      <c r="J41" s="65" t="s">
        <v>475</v>
      </c>
    </row>
    <row r="42" spans="1:10" x14ac:dyDescent="0.25">
      <c r="A42" s="195">
        <f t="shared" si="1"/>
        <v>37</v>
      </c>
      <c r="B42" s="64" t="s">
        <v>78</v>
      </c>
      <c r="C42" s="127" t="s">
        <v>405</v>
      </c>
      <c r="D42" s="128">
        <v>1982</v>
      </c>
      <c r="E42" s="128" t="s">
        <v>473</v>
      </c>
      <c r="F42" s="128" t="s">
        <v>469</v>
      </c>
      <c r="G42" s="4">
        <v>1</v>
      </c>
      <c r="H42" s="51">
        <v>29783</v>
      </c>
      <c r="I42" s="7" t="s">
        <v>323</v>
      </c>
      <c r="J42" s="65" t="s">
        <v>475</v>
      </c>
    </row>
    <row r="43" spans="1:10" x14ac:dyDescent="0.25">
      <c r="A43" s="195">
        <f t="shared" si="1"/>
        <v>38</v>
      </c>
      <c r="B43" s="64" t="s">
        <v>79</v>
      </c>
      <c r="C43" s="127" t="s">
        <v>405</v>
      </c>
      <c r="D43" s="128">
        <v>1982</v>
      </c>
      <c r="E43" s="128" t="s">
        <v>473</v>
      </c>
      <c r="F43" s="128" t="s">
        <v>469</v>
      </c>
      <c r="G43" s="4">
        <v>1</v>
      </c>
      <c r="H43" s="51">
        <v>29783</v>
      </c>
      <c r="I43" s="7" t="s">
        <v>323</v>
      </c>
      <c r="J43" s="65" t="s">
        <v>475</v>
      </c>
    </row>
    <row r="44" spans="1:10" x14ac:dyDescent="0.25">
      <c r="A44" s="195">
        <f t="shared" si="1"/>
        <v>39</v>
      </c>
      <c r="B44" s="64" t="s">
        <v>80</v>
      </c>
      <c r="C44" s="127" t="s">
        <v>405</v>
      </c>
      <c r="D44" s="128">
        <v>1982</v>
      </c>
      <c r="E44" s="128" t="s">
        <v>473</v>
      </c>
      <c r="F44" s="128" t="s">
        <v>469</v>
      </c>
      <c r="G44" s="4">
        <v>1</v>
      </c>
      <c r="H44" s="51">
        <v>29783</v>
      </c>
      <c r="I44" s="7" t="s">
        <v>323</v>
      </c>
      <c r="J44" s="65" t="s">
        <v>475</v>
      </c>
    </row>
    <row r="45" spans="1:10" x14ac:dyDescent="0.25">
      <c r="A45" s="195">
        <f t="shared" si="1"/>
        <v>40</v>
      </c>
      <c r="B45" s="64" t="s">
        <v>81</v>
      </c>
      <c r="C45" s="127" t="s">
        <v>405</v>
      </c>
      <c r="D45" s="128">
        <v>1982</v>
      </c>
      <c r="E45" s="128" t="s">
        <v>473</v>
      </c>
      <c r="F45" s="128" t="s">
        <v>469</v>
      </c>
      <c r="G45" s="4">
        <v>1</v>
      </c>
      <c r="H45" s="51">
        <v>29783</v>
      </c>
      <c r="I45" s="7" t="s">
        <v>323</v>
      </c>
      <c r="J45" s="65" t="s">
        <v>475</v>
      </c>
    </row>
    <row r="46" spans="1:10" x14ac:dyDescent="0.25">
      <c r="A46" s="195">
        <f t="shared" si="1"/>
        <v>41</v>
      </c>
      <c r="B46" s="66" t="s">
        <v>113</v>
      </c>
      <c r="C46" s="127" t="s">
        <v>405</v>
      </c>
      <c r="D46" s="128">
        <v>1982</v>
      </c>
      <c r="E46" s="128" t="s">
        <v>473</v>
      </c>
      <c r="F46" s="128" t="s">
        <v>469</v>
      </c>
      <c r="G46" s="4">
        <v>1</v>
      </c>
      <c r="H46" s="51">
        <v>29783</v>
      </c>
      <c r="I46" s="7" t="s">
        <v>323</v>
      </c>
      <c r="J46" s="65" t="s">
        <v>475</v>
      </c>
    </row>
    <row r="47" spans="1:10" x14ac:dyDescent="0.25">
      <c r="A47" s="195">
        <f t="shared" si="1"/>
        <v>42</v>
      </c>
      <c r="B47" s="66" t="s">
        <v>82</v>
      </c>
      <c r="C47" s="127" t="s">
        <v>405</v>
      </c>
      <c r="D47" s="128">
        <v>1982</v>
      </c>
      <c r="E47" s="128" t="s">
        <v>473</v>
      </c>
      <c r="F47" s="128" t="s">
        <v>469</v>
      </c>
      <c r="G47" s="4">
        <v>667439.97</v>
      </c>
      <c r="H47" s="51">
        <v>29783</v>
      </c>
      <c r="I47" s="7" t="s">
        <v>323</v>
      </c>
      <c r="J47" s="65" t="s">
        <v>475</v>
      </c>
    </row>
    <row r="48" spans="1:10" x14ac:dyDescent="0.25">
      <c r="A48" s="195">
        <f t="shared" si="1"/>
        <v>43</v>
      </c>
      <c r="B48" s="64" t="s">
        <v>83</v>
      </c>
      <c r="C48" s="127" t="s">
        <v>405</v>
      </c>
      <c r="D48" s="128">
        <v>1982</v>
      </c>
      <c r="E48" s="128" t="s">
        <v>473</v>
      </c>
      <c r="F48" s="128" t="s">
        <v>469</v>
      </c>
      <c r="G48" s="4">
        <v>1</v>
      </c>
      <c r="H48" s="51">
        <v>29783</v>
      </c>
      <c r="I48" s="7" t="s">
        <v>323</v>
      </c>
      <c r="J48" s="65" t="s">
        <v>475</v>
      </c>
    </row>
    <row r="49" spans="1:10" x14ac:dyDescent="0.25">
      <c r="A49" s="195">
        <f t="shared" si="1"/>
        <v>44</v>
      </c>
      <c r="B49" s="64" t="s">
        <v>84</v>
      </c>
      <c r="C49" s="127" t="s">
        <v>405</v>
      </c>
      <c r="D49" s="128">
        <v>1982</v>
      </c>
      <c r="E49" s="128" t="s">
        <v>473</v>
      </c>
      <c r="F49" s="128" t="s">
        <v>469</v>
      </c>
      <c r="G49" s="4">
        <v>1</v>
      </c>
      <c r="H49" s="51">
        <v>29783</v>
      </c>
      <c r="I49" s="7" t="s">
        <v>323</v>
      </c>
      <c r="J49" s="65" t="s">
        <v>475</v>
      </c>
    </row>
    <row r="50" spans="1:10" x14ac:dyDescent="0.25">
      <c r="A50" s="195">
        <f t="shared" si="1"/>
        <v>45</v>
      </c>
      <c r="B50" s="64" t="s">
        <v>85</v>
      </c>
      <c r="C50" s="127" t="s">
        <v>405</v>
      </c>
      <c r="D50" s="128">
        <v>1982</v>
      </c>
      <c r="E50" s="128" t="s">
        <v>473</v>
      </c>
      <c r="F50" s="128" t="s">
        <v>469</v>
      </c>
      <c r="G50" s="4">
        <v>1</v>
      </c>
      <c r="H50" s="51">
        <v>29783</v>
      </c>
      <c r="I50" s="7" t="s">
        <v>323</v>
      </c>
      <c r="J50" s="65" t="s">
        <v>475</v>
      </c>
    </row>
    <row r="51" spans="1:10" x14ac:dyDescent="0.25">
      <c r="A51" s="195">
        <f t="shared" si="1"/>
        <v>46</v>
      </c>
      <c r="B51" s="67" t="s">
        <v>86</v>
      </c>
      <c r="C51" s="127" t="s">
        <v>405</v>
      </c>
      <c r="D51" s="128">
        <v>1982</v>
      </c>
      <c r="E51" s="128" t="s">
        <v>473</v>
      </c>
      <c r="F51" s="128" t="s">
        <v>469</v>
      </c>
      <c r="G51" s="15">
        <v>1</v>
      </c>
      <c r="H51" s="51">
        <v>29783</v>
      </c>
      <c r="I51" s="7" t="s">
        <v>323</v>
      </c>
      <c r="J51" s="65" t="s">
        <v>475</v>
      </c>
    </row>
    <row r="52" spans="1:10" x14ac:dyDescent="0.25">
      <c r="A52" s="195">
        <f t="shared" si="1"/>
        <v>47</v>
      </c>
      <c r="B52" s="64" t="s">
        <v>87</v>
      </c>
      <c r="C52" s="127" t="s">
        <v>405</v>
      </c>
      <c r="D52" s="128">
        <v>1982</v>
      </c>
      <c r="E52" s="128" t="s">
        <v>473</v>
      </c>
      <c r="F52" s="128" t="s">
        <v>469</v>
      </c>
      <c r="G52" s="4">
        <v>1</v>
      </c>
      <c r="H52" s="51">
        <v>29783</v>
      </c>
      <c r="I52" s="7" t="s">
        <v>323</v>
      </c>
      <c r="J52" s="65" t="s">
        <v>475</v>
      </c>
    </row>
    <row r="53" spans="1:10" x14ac:dyDescent="0.25">
      <c r="A53" s="195">
        <f t="shared" si="1"/>
        <v>48</v>
      </c>
      <c r="B53" s="64" t="s">
        <v>88</v>
      </c>
      <c r="C53" s="127" t="s">
        <v>405</v>
      </c>
      <c r="D53" s="128">
        <v>1982</v>
      </c>
      <c r="E53" s="128" t="s">
        <v>473</v>
      </c>
      <c r="F53" s="128" t="s">
        <v>469</v>
      </c>
      <c r="G53" s="4">
        <v>1</v>
      </c>
      <c r="H53" s="51">
        <v>29783</v>
      </c>
      <c r="I53" s="7" t="s">
        <v>323</v>
      </c>
      <c r="J53" s="65" t="s">
        <v>475</v>
      </c>
    </row>
    <row r="54" spans="1:10" x14ac:dyDescent="0.25">
      <c r="A54" s="195">
        <f t="shared" si="1"/>
        <v>49</v>
      </c>
      <c r="B54" s="64" t="s">
        <v>89</v>
      </c>
      <c r="C54" s="127" t="s">
        <v>405</v>
      </c>
      <c r="D54" s="128">
        <v>1982</v>
      </c>
      <c r="E54" s="128" t="s">
        <v>473</v>
      </c>
      <c r="F54" s="128" t="s">
        <v>469</v>
      </c>
      <c r="G54" s="4">
        <v>1</v>
      </c>
      <c r="H54" s="51">
        <v>29783</v>
      </c>
      <c r="I54" s="7" t="s">
        <v>323</v>
      </c>
      <c r="J54" s="65" t="s">
        <v>475</v>
      </c>
    </row>
    <row r="55" spans="1:10" x14ac:dyDescent="0.25">
      <c r="A55" s="195">
        <f t="shared" si="1"/>
        <v>50</v>
      </c>
      <c r="B55" s="64" t="s">
        <v>90</v>
      </c>
      <c r="C55" s="127" t="s">
        <v>405</v>
      </c>
      <c r="D55" s="128">
        <v>1982</v>
      </c>
      <c r="E55" s="128" t="s">
        <v>473</v>
      </c>
      <c r="F55" s="128" t="s">
        <v>469</v>
      </c>
      <c r="G55" s="4">
        <v>1</v>
      </c>
      <c r="H55" s="51">
        <v>29783</v>
      </c>
      <c r="I55" s="7" t="s">
        <v>323</v>
      </c>
      <c r="J55" s="65" t="s">
        <v>475</v>
      </c>
    </row>
    <row r="56" spans="1:10" x14ac:dyDescent="0.25">
      <c r="A56" s="195">
        <f t="shared" si="1"/>
        <v>51</v>
      </c>
      <c r="B56" s="64" t="s">
        <v>91</v>
      </c>
      <c r="C56" s="127" t="s">
        <v>405</v>
      </c>
      <c r="D56" s="128">
        <v>1982</v>
      </c>
      <c r="E56" s="128" t="s">
        <v>473</v>
      </c>
      <c r="F56" s="128" t="s">
        <v>469</v>
      </c>
      <c r="G56" s="4">
        <v>1</v>
      </c>
      <c r="H56" s="51">
        <v>29783</v>
      </c>
      <c r="I56" s="7" t="s">
        <v>323</v>
      </c>
      <c r="J56" s="65" t="s">
        <v>475</v>
      </c>
    </row>
    <row r="57" spans="1:10" x14ac:dyDescent="0.25">
      <c r="A57" s="195">
        <f t="shared" si="1"/>
        <v>52</v>
      </c>
      <c r="B57" s="64" t="s">
        <v>92</v>
      </c>
      <c r="C57" s="127" t="s">
        <v>405</v>
      </c>
      <c r="D57" s="128">
        <v>1982</v>
      </c>
      <c r="E57" s="128" t="s">
        <v>473</v>
      </c>
      <c r="F57" s="128" t="s">
        <v>469</v>
      </c>
      <c r="G57" s="4">
        <v>1</v>
      </c>
      <c r="H57" s="51">
        <v>29783</v>
      </c>
      <c r="I57" s="7" t="s">
        <v>323</v>
      </c>
      <c r="J57" s="65" t="s">
        <v>475</v>
      </c>
    </row>
    <row r="58" spans="1:10" x14ac:dyDescent="0.25">
      <c r="A58" s="195">
        <f t="shared" si="1"/>
        <v>53</v>
      </c>
      <c r="B58" s="64" t="s">
        <v>93</v>
      </c>
      <c r="C58" s="127" t="s">
        <v>405</v>
      </c>
      <c r="D58" s="128">
        <v>1982</v>
      </c>
      <c r="E58" s="128" t="s">
        <v>473</v>
      </c>
      <c r="F58" s="128" t="s">
        <v>469</v>
      </c>
      <c r="G58" s="4">
        <v>1</v>
      </c>
      <c r="H58" s="51">
        <v>29783</v>
      </c>
      <c r="I58" s="7" t="s">
        <v>323</v>
      </c>
      <c r="J58" s="65" t="s">
        <v>475</v>
      </c>
    </row>
    <row r="59" spans="1:10" x14ac:dyDescent="0.25">
      <c r="A59" s="195">
        <f t="shared" si="1"/>
        <v>54</v>
      </c>
      <c r="B59" s="64" t="s">
        <v>94</v>
      </c>
      <c r="C59" s="127" t="s">
        <v>405</v>
      </c>
      <c r="D59" s="128">
        <v>1982</v>
      </c>
      <c r="E59" s="128" t="s">
        <v>473</v>
      </c>
      <c r="F59" s="128" t="s">
        <v>469</v>
      </c>
      <c r="G59" s="4">
        <v>1</v>
      </c>
      <c r="H59" s="51">
        <v>29783</v>
      </c>
      <c r="I59" s="7" t="s">
        <v>323</v>
      </c>
      <c r="J59" s="65" t="s">
        <v>475</v>
      </c>
    </row>
    <row r="60" spans="1:10" x14ac:dyDescent="0.25">
      <c r="A60" s="195">
        <f t="shared" si="1"/>
        <v>55</v>
      </c>
      <c r="B60" s="64" t="s">
        <v>95</v>
      </c>
      <c r="C60" s="127" t="s">
        <v>405</v>
      </c>
      <c r="D60" s="128">
        <v>1982</v>
      </c>
      <c r="E60" s="128" t="s">
        <v>473</v>
      </c>
      <c r="F60" s="128" t="s">
        <v>469</v>
      </c>
      <c r="G60" s="4">
        <v>1</v>
      </c>
      <c r="H60" s="51">
        <v>29783</v>
      </c>
      <c r="I60" s="7" t="s">
        <v>323</v>
      </c>
      <c r="J60" s="65" t="s">
        <v>475</v>
      </c>
    </row>
    <row r="61" spans="1:10" x14ac:dyDescent="0.25">
      <c r="A61" s="195">
        <f t="shared" si="1"/>
        <v>56</v>
      </c>
      <c r="B61" s="64" t="s">
        <v>96</v>
      </c>
      <c r="C61" s="127" t="s">
        <v>405</v>
      </c>
      <c r="D61" s="128">
        <v>1982</v>
      </c>
      <c r="E61" s="128" t="s">
        <v>473</v>
      </c>
      <c r="F61" s="128" t="s">
        <v>469</v>
      </c>
      <c r="G61" s="4">
        <v>1</v>
      </c>
      <c r="H61" s="51">
        <v>29783</v>
      </c>
      <c r="I61" s="7" t="s">
        <v>323</v>
      </c>
      <c r="J61" s="65" t="s">
        <v>475</v>
      </c>
    </row>
    <row r="62" spans="1:10" x14ac:dyDescent="0.25">
      <c r="A62" s="195">
        <f t="shared" si="1"/>
        <v>57</v>
      </c>
      <c r="B62" s="64" t="s">
        <v>97</v>
      </c>
      <c r="C62" s="127" t="s">
        <v>405</v>
      </c>
      <c r="D62" s="128">
        <v>1982</v>
      </c>
      <c r="E62" s="128" t="s">
        <v>473</v>
      </c>
      <c r="F62" s="128" t="s">
        <v>469</v>
      </c>
      <c r="G62" s="4">
        <v>1</v>
      </c>
      <c r="H62" s="51">
        <v>29783</v>
      </c>
      <c r="I62" s="7" t="s">
        <v>323</v>
      </c>
      <c r="J62" s="65" t="s">
        <v>475</v>
      </c>
    </row>
    <row r="63" spans="1:10" x14ac:dyDescent="0.25">
      <c r="A63" s="195">
        <f t="shared" si="1"/>
        <v>58</v>
      </c>
      <c r="B63" s="64" t="s">
        <v>98</v>
      </c>
      <c r="C63" s="127" t="s">
        <v>405</v>
      </c>
      <c r="D63" s="128">
        <v>1982</v>
      </c>
      <c r="E63" s="128" t="s">
        <v>473</v>
      </c>
      <c r="F63" s="128" t="s">
        <v>469</v>
      </c>
      <c r="G63" s="4">
        <v>1</v>
      </c>
      <c r="H63" s="51">
        <v>29783</v>
      </c>
      <c r="I63" s="7" t="s">
        <v>323</v>
      </c>
      <c r="J63" s="65" t="s">
        <v>475</v>
      </c>
    </row>
    <row r="64" spans="1:10" x14ac:dyDescent="0.25">
      <c r="A64" s="195">
        <f t="shared" si="1"/>
        <v>59</v>
      </c>
      <c r="B64" s="64" t="s">
        <v>99</v>
      </c>
      <c r="C64" s="127" t="s">
        <v>406</v>
      </c>
      <c r="D64" s="128">
        <v>1982</v>
      </c>
      <c r="E64" s="128" t="s">
        <v>473</v>
      </c>
      <c r="F64" s="128" t="s">
        <v>469</v>
      </c>
      <c r="G64" s="4">
        <v>1</v>
      </c>
      <c r="H64" s="52">
        <v>34500</v>
      </c>
      <c r="I64" s="7" t="s">
        <v>323</v>
      </c>
      <c r="J64" s="65" t="s">
        <v>475</v>
      </c>
    </row>
    <row r="65" spans="1:10" x14ac:dyDescent="0.25">
      <c r="A65" s="195">
        <f t="shared" si="1"/>
        <v>60</v>
      </c>
      <c r="B65" s="64" t="s">
        <v>100</v>
      </c>
      <c r="C65" s="127" t="s">
        <v>406</v>
      </c>
      <c r="D65" s="128">
        <v>1982</v>
      </c>
      <c r="E65" s="128" t="s">
        <v>473</v>
      </c>
      <c r="F65" s="128" t="s">
        <v>469</v>
      </c>
      <c r="G65" s="4">
        <v>1</v>
      </c>
      <c r="H65" s="52">
        <v>34500</v>
      </c>
      <c r="I65" s="7" t="s">
        <v>323</v>
      </c>
      <c r="J65" s="65" t="s">
        <v>475</v>
      </c>
    </row>
    <row r="66" spans="1:10" x14ac:dyDescent="0.25">
      <c r="A66" s="195">
        <f t="shared" si="1"/>
        <v>61</v>
      </c>
      <c r="B66" s="64" t="s">
        <v>101</v>
      </c>
      <c r="C66" s="127" t="s">
        <v>406</v>
      </c>
      <c r="D66" s="128">
        <v>1982</v>
      </c>
      <c r="E66" s="128" t="s">
        <v>473</v>
      </c>
      <c r="F66" s="128" t="s">
        <v>469</v>
      </c>
      <c r="G66" s="4">
        <v>1</v>
      </c>
      <c r="H66" s="52">
        <v>34500</v>
      </c>
      <c r="I66" s="7" t="s">
        <v>323</v>
      </c>
      <c r="J66" s="65" t="s">
        <v>475</v>
      </c>
    </row>
    <row r="67" spans="1:10" x14ac:dyDescent="0.25">
      <c r="A67" s="195">
        <f t="shared" si="1"/>
        <v>62</v>
      </c>
      <c r="B67" s="64" t="s">
        <v>102</v>
      </c>
      <c r="C67" s="127" t="s">
        <v>406</v>
      </c>
      <c r="D67" s="128">
        <v>1982</v>
      </c>
      <c r="E67" s="128" t="s">
        <v>473</v>
      </c>
      <c r="F67" s="128" t="s">
        <v>469</v>
      </c>
      <c r="G67" s="4">
        <v>1</v>
      </c>
      <c r="H67" s="52">
        <v>34500</v>
      </c>
      <c r="I67" s="7" t="s">
        <v>323</v>
      </c>
      <c r="J67" s="65" t="s">
        <v>475</v>
      </c>
    </row>
    <row r="68" spans="1:10" x14ac:dyDescent="0.25">
      <c r="A68" s="195">
        <f t="shared" si="1"/>
        <v>63</v>
      </c>
      <c r="B68" s="64" t="s">
        <v>103</v>
      </c>
      <c r="C68" s="127" t="s">
        <v>406</v>
      </c>
      <c r="D68" s="128">
        <v>1982</v>
      </c>
      <c r="E68" s="128" t="s">
        <v>473</v>
      </c>
      <c r="F68" s="128" t="s">
        <v>469</v>
      </c>
      <c r="G68" s="4">
        <v>1</v>
      </c>
      <c r="H68" s="52">
        <v>34500</v>
      </c>
      <c r="I68" s="7" t="s">
        <v>323</v>
      </c>
      <c r="J68" s="65" t="s">
        <v>475</v>
      </c>
    </row>
    <row r="69" spans="1:10" x14ac:dyDescent="0.25">
      <c r="A69" s="195">
        <f t="shared" si="1"/>
        <v>64</v>
      </c>
      <c r="B69" s="64" t="s">
        <v>104</v>
      </c>
      <c r="C69" s="127" t="s">
        <v>406</v>
      </c>
      <c r="D69" s="128">
        <v>1982</v>
      </c>
      <c r="E69" s="128" t="s">
        <v>473</v>
      </c>
      <c r="F69" s="128" t="s">
        <v>469</v>
      </c>
      <c r="G69" s="4">
        <v>1</v>
      </c>
      <c r="H69" s="52">
        <v>34500</v>
      </c>
      <c r="I69" s="7" t="s">
        <v>323</v>
      </c>
      <c r="J69" s="65" t="s">
        <v>475</v>
      </c>
    </row>
    <row r="70" spans="1:10" x14ac:dyDescent="0.25">
      <c r="A70" s="195">
        <f t="shared" si="1"/>
        <v>65</v>
      </c>
      <c r="B70" s="64" t="s">
        <v>105</v>
      </c>
      <c r="C70" s="127" t="s">
        <v>406</v>
      </c>
      <c r="D70" s="128">
        <v>1982</v>
      </c>
      <c r="E70" s="128" t="s">
        <v>473</v>
      </c>
      <c r="F70" s="128" t="s">
        <v>469</v>
      </c>
      <c r="G70" s="4">
        <v>1</v>
      </c>
      <c r="H70" s="52">
        <v>34500</v>
      </c>
      <c r="I70" s="7" t="s">
        <v>323</v>
      </c>
      <c r="J70" s="65" t="s">
        <v>475</v>
      </c>
    </row>
    <row r="71" spans="1:10" x14ac:dyDescent="0.25">
      <c r="A71" s="195">
        <f t="shared" ref="A71:A77" si="2">+A70+1</f>
        <v>66</v>
      </c>
      <c r="B71" s="64" t="s">
        <v>106</v>
      </c>
      <c r="C71" s="127" t="s">
        <v>406</v>
      </c>
      <c r="D71" s="128">
        <v>1982</v>
      </c>
      <c r="E71" s="128" t="s">
        <v>473</v>
      </c>
      <c r="F71" s="128" t="s">
        <v>469</v>
      </c>
      <c r="G71" s="4">
        <v>1</v>
      </c>
      <c r="H71" s="52">
        <v>34500</v>
      </c>
      <c r="I71" s="7" t="s">
        <v>323</v>
      </c>
      <c r="J71" s="65" t="s">
        <v>475</v>
      </c>
    </row>
    <row r="72" spans="1:10" x14ac:dyDescent="0.25">
      <c r="A72" s="195">
        <f t="shared" si="2"/>
        <v>67</v>
      </c>
      <c r="B72" s="64" t="s">
        <v>107</v>
      </c>
      <c r="C72" s="127" t="s">
        <v>406</v>
      </c>
      <c r="D72" s="128">
        <v>1982</v>
      </c>
      <c r="E72" s="128" t="s">
        <v>473</v>
      </c>
      <c r="F72" s="128" t="s">
        <v>469</v>
      </c>
      <c r="G72" s="4">
        <v>1</v>
      </c>
      <c r="H72" s="52">
        <v>34500</v>
      </c>
      <c r="I72" s="7" t="s">
        <v>323</v>
      </c>
      <c r="J72" s="65" t="s">
        <v>475</v>
      </c>
    </row>
    <row r="73" spans="1:10" x14ac:dyDescent="0.25">
      <c r="A73" s="195">
        <f t="shared" si="2"/>
        <v>68</v>
      </c>
      <c r="B73" s="64" t="s">
        <v>108</v>
      </c>
      <c r="C73" s="127" t="s">
        <v>406</v>
      </c>
      <c r="D73" s="128">
        <v>1982</v>
      </c>
      <c r="E73" s="128" t="s">
        <v>473</v>
      </c>
      <c r="F73" s="128" t="s">
        <v>469</v>
      </c>
      <c r="G73" s="4">
        <v>1</v>
      </c>
      <c r="H73" s="52">
        <v>34500</v>
      </c>
      <c r="I73" s="7" t="s">
        <v>323</v>
      </c>
      <c r="J73" s="65" t="s">
        <v>475</v>
      </c>
    </row>
    <row r="74" spans="1:10" x14ac:dyDescent="0.25">
      <c r="A74" s="195">
        <f t="shared" si="2"/>
        <v>69</v>
      </c>
      <c r="B74" s="64" t="s">
        <v>109</v>
      </c>
      <c r="C74" s="127" t="s">
        <v>406</v>
      </c>
      <c r="D74" s="128">
        <v>1982</v>
      </c>
      <c r="E74" s="128" t="s">
        <v>473</v>
      </c>
      <c r="F74" s="128" t="s">
        <v>469</v>
      </c>
      <c r="G74" s="4">
        <v>1</v>
      </c>
      <c r="H74" s="52">
        <v>34500</v>
      </c>
      <c r="I74" s="7" t="s">
        <v>323</v>
      </c>
      <c r="J74" s="65" t="s">
        <v>475</v>
      </c>
    </row>
    <row r="75" spans="1:10" x14ac:dyDescent="0.25">
      <c r="A75" s="195">
        <f t="shared" si="2"/>
        <v>70</v>
      </c>
      <c r="B75" s="64" t="s">
        <v>110</v>
      </c>
      <c r="C75" s="127" t="s">
        <v>406</v>
      </c>
      <c r="D75" s="128">
        <v>1982</v>
      </c>
      <c r="E75" s="128" t="s">
        <v>473</v>
      </c>
      <c r="F75" s="128" t="s">
        <v>469</v>
      </c>
      <c r="G75" s="4">
        <v>1</v>
      </c>
      <c r="H75" s="52">
        <v>34500</v>
      </c>
      <c r="I75" s="7" t="s">
        <v>323</v>
      </c>
      <c r="J75" s="65" t="s">
        <v>475</v>
      </c>
    </row>
    <row r="76" spans="1:10" x14ac:dyDescent="0.25">
      <c r="A76" s="195">
        <f t="shared" si="2"/>
        <v>71</v>
      </c>
      <c r="B76" s="64" t="s">
        <v>111</v>
      </c>
      <c r="C76" s="127" t="s">
        <v>406</v>
      </c>
      <c r="D76" s="128">
        <v>1982</v>
      </c>
      <c r="E76" s="128" t="s">
        <v>473</v>
      </c>
      <c r="F76" s="128" t="s">
        <v>469</v>
      </c>
      <c r="G76" s="4">
        <v>1</v>
      </c>
      <c r="H76" s="52">
        <v>34500</v>
      </c>
      <c r="I76" s="7" t="s">
        <v>323</v>
      </c>
      <c r="J76" s="65" t="s">
        <v>475</v>
      </c>
    </row>
    <row r="77" spans="1:10" ht="15.75" thickBot="1" x14ac:dyDescent="0.3">
      <c r="A77" s="195">
        <f t="shared" si="2"/>
        <v>72</v>
      </c>
      <c r="B77" s="68" t="s">
        <v>112</v>
      </c>
      <c r="C77" s="129" t="s">
        <v>406</v>
      </c>
      <c r="D77" s="130">
        <v>1982</v>
      </c>
      <c r="E77" s="130" t="s">
        <v>473</v>
      </c>
      <c r="F77" s="130" t="s">
        <v>469</v>
      </c>
      <c r="G77" s="69">
        <v>1</v>
      </c>
      <c r="H77" s="70">
        <v>34500</v>
      </c>
      <c r="I77" s="71" t="s">
        <v>323</v>
      </c>
      <c r="J77" s="72" t="s">
        <v>475</v>
      </c>
    </row>
    <row r="78" spans="1:10" x14ac:dyDescent="0.25">
      <c r="A78" s="195"/>
      <c r="B78" s="2"/>
      <c r="C78" s="131"/>
      <c r="D78" s="132"/>
      <c r="E78" s="132"/>
      <c r="F78" s="132"/>
      <c r="G78" s="5"/>
      <c r="H78" s="54"/>
      <c r="I78" s="195"/>
      <c r="J78" s="195"/>
    </row>
    <row r="79" spans="1:10" ht="15.75" thickBot="1" x14ac:dyDescent="0.3">
      <c r="A79" s="195"/>
      <c r="B79" s="2"/>
      <c r="C79" s="131"/>
      <c r="D79" s="132"/>
      <c r="E79" s="132"/>
      <c r="F79" s="132"/>
      <c r="G79" s="3"/>
      <c r="H79" s="50"/>
      <c r="I79" s="195"/>
      <c r="J79" s="195"/>
    </row>
    <row r="80" spans="1:10" x14ac:dyDescent="0.25">
      <c r="A80" s="195"/>
      <c r="B80" s="232" t="s">
        <v>478</v>
      </c>
      <c r="C80" s="233"/>
      <c r="D80" s="233"/>
      <c r="E80" s="233"/>
      <c r="F80" s="233"/>
      <c r="G80" s="233"/>
      <c r="H80" s="233"/>
      <c r="I80" s="233"/>
      <c r="J80" s="234"/>
    </row>
    <row r="81" spans="1:10" x14ac:dyDescent="0.25">
      <c r="A81" s="195"/>
      <c r="B81" s="235" t="s">
        <v>477</v>
      </c>
      <c r="C81" s="236"/>
      <c r="D81" s="236"/>
      <c r="E81" s="236"/>
      <c r="F81" s="236"/>
      <c r="G81" s="236"/>
      <c r="H81" s="236"/>
      <c r="I81" s="236"/>
      <c r="J81" s="237"/>
    </row>
    <row r="82" spans="1:10" ht="15.75" thickBot="1" x14ac:dyDescent="0.3">
      <c r="A82" s="195"/>
      <c r="B82" s="229" t="s">
        <v>603</v>
      </c>
      <c r="C82" s="230"/>
      <c r="D82" s="230"/>
      <c r="E82" s="230"/>
      <c r="F82" s="230"/>
      <c r="G82" s="230"/>
      <c r="H82" s="230"/>
      <c r="I82" s="230"/>
      <c r="J82" s="231"/>
    </row>
    <row r="83" spans="1:10" ht="15.75" thickBot="1" x14ac:dyDescent="0.3">
      <c r="A83" s="16"/>
      <c r="B83" s="73"/>
      <c r="C83" s="73"/>
      <c r="D83" s="73"/>
      <c r="E83" s="73"/>
      <c r="F83" s="73"/>
      <c r="G83" s="73"/>
      <c r="H83" s="73"/>
      <c r="I83" s="73"/>
      <c r="J83" s="73"/>
    </row>
    <row r="84" spans="1:10" ht="15.75" thickBot="1" x14ac:dyDescent="0.3">
      <c r="A84" s="195"/>
      <c r="B84" s="180" t="s">
        <v>0</v>
      </c>
      <c r="C84" s="181" t="s">
        <v>314</v>
      </c>
      <c r="D84" s="182" t="s">
        <v>315</v>
      </c>
      <c r="E84" s="182" t="s">
        <v>466</v>
      </c>
      <c r="F84" s="182" t="s">
        <v>468</v>
      </c>
      <c r="G84" s="183" t="s">
        <v>412</v>
      </c>
      <c r="H84" s="184" t="s">
        <v>462</v>
      </c>
      <c r="I84" s="185" t="s">
        <v>321</v>
      </c>
      <c r="J84" s="186" t="s">
        <v>474</v>
      </c>
    </row>
    <row r="85" spans="1:10" x14ac:dyDescent="0.25">
      <c r="A85" s="195">
        <v>1</v>
      </c>
      <c r="B85" s="74" t="s">
        <v>114</v>
      </c>
      <c r="C85" s="133" t="s">
        <v>407</v>
      </c>
      <c r="D85" s="133" t="s">
        <v>408</v>
      </c>
      <c r="E85" s="133" t="s">
        <v>467</v>
      </c>
      <c r="F85" s="133" t="s">
        <v>469</v>
      </c>
      <c r="G85" s="75">
        <v>1</v>
      </c>
      <c r="H85" s="76">
        <v>39021</v>
      </c>
      <c r="I85" s="62" t="s">
        <v>323</v>
      </c>
      <c r="J85" s="63" t="s">
        <v>476</v>
      </c>
    </row>
    <row r="86" spans="1:10" x14ac:dyDescent="0.25">
      <c r="A86" s="195">
        <f t="shared" ref="A86:A123" si="3">+A85+1</f>
        <v>2</v>
      </c>
      <c r="B86" s="77" t="s">
        <v>115</v>
      </c>
      <c r="C86" s="134" t="s">
        <v>407</v>
      </c>
      <c r="D86" s="134" t="s">
        <v>408</v>
      </c>
      <c r="E86" s="134" t="s">
        <v>467</v>
      </c>
      <c r="F86" s="134" t="s">
        <v>469</v>
      </c>
      <c r="G86" s="6">
        <v>1</v>
      </c>
      <c r="H86" s="52">
        <v>39021</v>
      </c>
      <c r="I86" s="7" t="s">
        <v>323</v>
      </c>
      <c r="J86" s="65" t="s">
        <v>475</v>
      </c>
    </row>
    <row r="87" spans="1:10" x14ac:dyDescent="0.25">
      <c r="A87" s="195">
        <f t="shared" si="3"/>
        <v>3</v>
      </c>
      <c r="B87" s="77" t="s">
        <v>116</v>
      </c>
      <c r="C87" s="134" t="s">
        <v>407</v>
      </c>
      <c r="D87" s="134" t="s">
        <v>408</v>
      </c>
      <c r="E87" s="134" t="s">
        <v>467</v>
      </c>
      <c r="F87" s="134" t="s">
        <v>469</v>
      </c>
      <c r="G87" s="6">
        <v>1</v>
      </c>
      <c r="H87" s="52">
        <v>39021</v>
      </c>
      <c r="I87" s="7" t="s">
        <v>323</v>
      </c>
      <c r="J87" s="78" t="s">
        <v>475</v>
      </c>
    </row>
    <row r="88" spans="1:10" x14ac:dyDescent="0.25">
      <c r="A88" s="195">
        <f t="shared" si="3"/>
        <v>4</v>
      </c>
      <c r="B88" s="77" t="s">
        <v>117</v>
      </c>
      <c r="C88" s="134" t="s">
        <v>407</v>
      </c>
      <c r="D88" s="134" t="s">
        <v>408</v>
      </c>
      <c r="E88" s="134" t="s">
        <v>467</v>
      </c>
      <c r="F88" s="134" t="s">
        <v>469</v>
      </c>
      <c r="G88" s="6">
        <v>1</v>
      </c>
      <c r="H88" s="52">
        <v>39021</v>
      </c>
      <c r="I88" s="7" t="s">
        <v>323</v>
      </c>
      <c r="J88" s="78" t="s">
        <v>475</v>
      </c>
    </row>
    <row r="89" spans="1:10" x14ac:dyDescent="0.25">
      <c r="A89" s="195">
        <f t="shared" si="3"/>
        <v>5</v>
      </c>
      <c r="B89" s="77" t="s">
        <v>118</v>
      </c>
      <c r="C89" s="134" t="s">
        <v>407</v>
      </c>
      <c r="D89" s="134" t="s">
        <v>408</v>
      </c>
      <c r="E89" s="134" t="s">
        <v>467</v>
      </c>
      <c r="F89" s="134" t="s">
        <v>469</v>
      </c>
      <c r="G89" s="6">
        <v>1</v>
      </c>
      <c r="H89" s="52">
        <v>39021</v>
      </c>
      <c r="I89" s="7" t="s">
        <v>323</v>
      </c>
      <c r="J89" s="78" t="s">
        <v>475</v>
      </c>
    </row>
    <row r="90" spans="1:10" x14ac:dyDescent="0.25">
      <c r="A90" s="195">
        <f t="shared" si="3"/>
        <v>6</v>
      </c>
      <c r="B90" s="77" t="s">
        <v>119</v>
      </c>
      <c r="C90" s="134" t="s">
        <v>407</v>
      </c>
      <c r="D90" s="134" t="s">
        <v>408</v>
      </c>
      <c r="E90" s="134" t="s">
        <v>467</v>
      </c>
      <c r="F90" s="134" t="s">
        <v>469</v>
      </c>
      <c r="G90" s="6">
        <v>1</v>
      </c>
      <c r="H90" s="52">
        <v>39021</v>
      </c>
      <c r="I90" s="7" t="s">
        <v>323</v>
      </c>
      <c r="J90" s="78" t="s">
        <v>475</v>
      </c>
    </row>
    <row r="91" spans="1:10" x14ac:dyDescent="0.25">
      <c r="A91" s="195">
        <f t="shared" si="3"/>
        <v>7</v>
      </c>
      <c r="B91" s="77" t="s">
        <v>120</v>
      </c>
      <c r="C91" s="134" t="s">
        <v>407</v>
      </c>
      <c r="D91" s="134" t="s">
        <v>408</v>
      </c>
      <c r="E91" s="134" t="s">
        <v>467</v>
      </c>
      <c r="F91" s="134" t="s">
        <v>469</v>
      </c>
      <c r="G91" s="6">
        <v>1</v>
      </c>
      <c r="H91" s="52">
        <v>39021</v>
      </c>
      <c r="I91" s="7" t="s">
        <v>323</v>
      </c>
      <c r="J91" s="78" t="s">
        <v>475</v>
      </c>
    </row>
    <row r="92" spans="1:10" x14ac:dyDescent="0.25">
      <c r="A92" s="195">
        <f t="shared" si="3"/>
        <v>8</v>
      </c>
      <c r="B92" s="77" t="s">
        <v>121</v>
      </c>
      <c r="C92" s="134" t="s">
        <v>407</v>
      </c>
      <c r="D92" s="134" t="s">
        <v>408</v>
      </c>
      <c r="E92" s="134" t="s">
        <v>467</v>
      </c>
      <c r="F92" s="134" t="s">
        <v>469</v>
      </c>
      <c r="G92" s="6">
        <v>1</v>
      </c>
      <c r="H92" s="52">
        <v>39021</v>
      </c>
      <c r="I92" s="7" t="s">
        <v>323</v>
      </c>
      <c r="J92" s="78" t="s">
        <v>475</v>
      </c>
    </row>
    <row r="93" spans="1:10" x14ac:dyDescent="0.25">
      <c r="A93" s="195">
        <f t="shared" si="3"/>
        <v>9</v>
      </c>
      <c r="B93" s="77" t="s">
        <v>122</v>
      </c>
      <c r="C93" s="134" t="s">
        <v>407</v>
      </c>
      <c r="D93" s="134" t="s">
        <v>408</v>
      </c>
      <c r="E93" s="134" t="s">
        <v>467</v>
      </c>
      <c r="F93" s="134" t="s">
        <v>469</v>
      </c>
      <c r="G93" s="6">
        <v>1</v>
      </c>
      <c r="H93" s="52">
        <v>39021</v>
      </c>
      <c r="I93" s="7" t="s">
        <v>323</v>
      </c>
      <c r="J93" s="78" t="s">
        <v>475</v>
      </c>
    </row>
    <row r="94" spans="1:10" x14ac:dyDescent="0.25">
      <c r="A94" s="195">
        <f t="shared" si="3"/>
        <v>10</v>
      </c>
      <c r="B94" s="77" t="s">
        <v>123</v>
      </c>
      <c r="C94" s="134" t="s">
        <v>407</v>
      </c>
      <c r="D94" s="134" t="s">
        <v>408</v>
      </c>
      <c r="E94" s="134" t="s">
        <v>467</v>
      </c>
      <c r="F94" s="134" t="s">
        <v>469</v>
      </c>
      <c r="G94" s="6">
        <v>1</v>
      </c>
      <c r="H94" s="52">
        <v>39021</v>
      </c>
      <c r="I94" s="7" t="s">
        <v>323</v>
      </c>
      <c r="J94" s="78" t="s">
        <v>475</v>
      </c>
    </row>
    <row r="95" spans="1:10" x14ac:dyDescent="0.25">
      <c r="A95" s="195">
        <f t="shared" si="3"/>
        <v>11</v>
      </c>
      <c r="B95" s="77" t="s">
        <v>124</v>
      </c>
      <c r="C95" s="134" t="s">
        <v>407</v>
      </c>
      <c r="D95" s="134" t="s">
        <v>408</v>
      </c>
      <c r="E95" s="134" t="s">
        <v>467</v>
      </c>
      <c r="F95" s="134" t="s">
        <v>469</v>
      </c>
      <c r="G95" s="6">
        <v>1</v>
      </c>
      <c r="H95" s="52">
        <v>39021</v>
      </c>
      <c r="I95" s="7" t="s">
        <v>323</v>
      </c>
      <c r="J95" s="78" t="s">
        <v>475</v>
      </c>
    </row>
    <row r="96" spans="1:10" x14ac:dyDescent="0.25">
      <c r="A96" s="195">
        <f t="shared" si="3"/>
        <v>12</v>
      </c>
      <c r="B96" s="77" t="s">
        <v>125</v>
      </c>
      <c r="C96" s="134" t="s">
        <v>407</v>
      </c>
      <c r="D96" s="134" t="s">
        <v>408</v>
      </c>
      <c r="E96" s="134" t="s">
        <v>467</v>
      </c>
      <c r="F96" s="134" t="s">
        <v>469</v>
      </c>
      <c r="G96" s="6">
        <v>1</v>
      </c>
      <c r="H96" s="52">
        <v>39021</v>
      </c>
      <c r="I96" s="7" t="s">
        <v>323</v>
      </c>
      <c r="J96" s="78" t="s">
        <v>475</v>
      </c>
    </row>
    <row r="97" spans="1:10" x14ac:dyDescent="0.25">
      <c r="A97" s="195">
        <f t="shared" si="3"/>
        <v>13</v>
      </c>
      <c r="B97" s="77" t="s">
        <v>126</v>
      </c>
      <c r="C97" s="134" t="s">
        <v>407</v>
      </c>
      <c r="D97" s="134" t="s">
        <v>408</v>
      </c>
      <c r="E97" s="134" t="s">
        <v>467</v>
      </c>
      <c r="F97" s="134" t="s">
        <v>469</v>
      </c>
      <c r="G97" s="6">
        <v>1</v>
      </c>
      <c r="H97" s="52">
        <v>39021</v>
      </c>
      <c r="I97" s="7" t="s">
        <v>323</v>
      </c>
      <c r="J97" s="78" t="s">
        <v>475</v>
      </c>
    </row>
    <row r="98" spans="1:10" x14ac:dyDescent="0.25">
      <c r="A98" s="195">
        <f t="shared" si="3"/>
        <v>14</v>
      </c>
      <c r="B98" s="77" t="s">
        <v>127</v>
      </c>
      <c r="C98" s="134" t="s">
        <v>407</v>
      </c>
      <c r="D98" s="134" t="s">
        <v>408</v>
      </c>
      <c r="E98" s="134" t="s">
        <v>467</v>
      </c>
      <c r="F98" s="134" t="s">
        <v>469</v>
      </c>
      <c r="G98" s="6">
        <v>1</v>
      </c>
      <c r="H98" s="52">
        <v>39021</v>
      </c>
      <c r="I98" s="7" t="s">
        <v>323</v>
      </c>
      <c r="J98" s="78" t="s">
        <v>475</v>
      </c>
    </row>
    <row r="99" spans="1:10" x14ac:dyDescent="0.25">
      <c r="A99" s="195">
        <f t="shared" si="3"/>
        <v>15</v>
      </c>
      <c r="B99" s="77" t="s">
        <v>128</v>
      </c>
      <c r="C99" s="134" t="s">
        <v>407</v>
      </c>
      <c r="D99" s="134" t="s">
        <v>408</v>
      </c>
      <c r="E99" s="134" t="s">
        <v>467</v>
      </c>
      <c r="F99" s="134" t="s">
        <v>469</v>
      </c>
      <c r="G99" s="6">
        <v>1</v>
      </c>
      <c r="H99" s="52">
        <v>39021</v>
      </c>
      <c r="I99" s="7" t="s">
        <v>323</v>
      </c>
      <c r="J99" s="78" t="s">
        <v>475</v>
      </c>
    </row>
    <row r="100" spans="1:10" x14ac:dyDescent="0.25">
      <c r="A100" s="195">
        <f t="shared" si="3"/>
        <v>16</v>
      </c>
      <c r="B100" s="77" t="s">
        <v>129</v>
      </c>
      <c r="C100" s="134" t="s">
        <v>407</v>
      </c>
      <c r="D100" s="134" t="s">
        <v>408</v>
      </c>
      <c r="E100" s="134" t="s">
        <v>467</v>
      </c>
      <c r="F100" s="134" t="s">
        <v>469</v>
      </c>
      <c r="G100" s="6">
        <v>1</v>
      </c>
      <c r="H100" s="52">
        <v>39021</v>
      </c>
      <c r="I100" s="7" t="s">
        <v>323</v>
      </c>
      <c r="J100" s="78" t="s">
        <v>475</v>
      </c>
    </row>
    <row r="101" spans="1:10" x14ac:dyDescent="0.25">
      <c r="A101" s="195">
        <f t="shared" si="3"/>
        <v>17</v>
      </c>
      <c r="B101" s="77" t="s">
        <v>130</v>
      </c>
      <c r="C101" s="134" t="s">
        <v>407</v>
      </c>
      <c r="D101" s="134" t="s">
        <v>408</v>
      </c>
      <c r="E101" s="134" t="s">
        <v>467</v>
      </c>
      <c r="F101" s="134" t="s">
        <v>469</v>
      </c>
      <c r="G101" s="6">
        <v>1</v>
      </c>
      <c r="H101" s="52">
        <v>39021</v>
      </c>
      <c r="I101" s="7" t="s">
        <v>323</v>
      </c>
      <c r="J101" s="78" t="s">
        <v>475</v>
      </c>
    </row>
    <row r="102" spans="1:10" x14ac:dyDescent="0.25">
      <c r="A102" s="195">
        <f t="shared" si="3"/>
        <v>18</v>
      </c>
      <c r="B102" s="77" t="s">
        <v>131</v>
      </c>
      <c r="C102" s="134" t="s">
        <v>407</v>
      </c>
      <c r="D102" s="134" t="s">
        <v>408</v>
      </c>
      <c r="E102" s="134" t="s">
        <v>467</v>
      </c>
      <c r="F102" s="134" t="s">
        <v>469</v>
      </c>
      <c r="G102" s="6">
        <v>1</v>
      </c>
      <c r="H102" s="52">
        <v>39021</v>
      </c>
      <c r="I102" s="7" t="s">
        <v>323</v>
      </c>
      <c r="J102" s="78" t="s">
        <v>476</v>
      </c>
    </row>
    <row r="103" spans="1:10" x14ac:dyDescent="0.25">
      <c r="A103" s="195">
        <f t="shared" si="3"/>
        <v>19</v>
      </c>
      <c r="B103" s="77" t="s">
        <v>132</v>
      </c>
      <c r="C103" s="134" t="s">
        <v>407</v>
      </c>
      <c r="D103" s="134" t="s">
        <v>408</v>
      </c>
      <c r="E103" s="134" t="s">
        <v>467</v>
      </c>
      <c r="F103" s="134" t="s">
        <v>469</v>
      </c>
      <c r="G103" s="6">
        <v>1</v>
      </c>
      <c r="H103" s="52">
        <v>39021</v>
      </c>
      <c r="I103" s="7" t="s">
        <v>323</v>
      </c>
      <c r="J103" s="78" t="s">
        <v>476</v>
      </c>
    </row>
    <row r="104" spans="1:10" x14ac:dyDescent="0.25">
      <c r="A104" s="195">
        <f t="shared" si="3"/>
        <v>20</v>
      </c>
      <c r="B104" s="77" t="s">
        <v>133</v>
      </c>
      <c r="C104" s="134" t="s">
        <v>407</v>
      </c>
      <c r="D104" s="134" t="s">
        <v>408</v>
      </c>
      <c r="E104" s="134" t="s">
        <v>467</v>
      </c>
      <c r="F104" s="134" t="s">
        <v>469</v>
      </c>
      <c r="G104" s="6">
        <v>1</v>
      </c>
      <c r="H104" s="52">
        <v>39021</v>
      </c>
      <c r="I104" s="7" t="s">
        <v>323</v>
      </c>
      <c r="J104" s="78" t="s">
        <v>475</v>
      </c>
    </row>
    <row r="105" spans="1:10" x14ac:dyDescent="0.25">
      <c r="A105" s="195">
        <f t="shared" si="3"/>
        <v>21</v>
      </c>
      <c r="B105" s="77" t="s">
        <v>134</v>
      </c>
      <c r="C105" s="134" t="s">
        <v>407</v>
      </c>
      <c r="D105" s="134" t="s">
        <v>408</v>
      </c>
      <c r="E105" s="134" t="s">
        <v>467</v>
      </c>
      <c r="F105" s="134" t="s">
        <v>469</v>
      </c>
      <c r="G105" s="6">
        <v>1</v>
      </c>
      <c r="H105" s="52">
        <v>39021</v>
      </c>
      <c r="I105" s="7" t="s">
        <v>323</v>
      </c>
      <c r="J105" s="78" t="s">
        <v>475</v>
      </c>
    </row>
    <row r="106" spans="1:10" x14ac:dyDescent="0.25">
      <c r="A106" s="195">
        <f t="shared" si="3"/>
        <v>22</v>
      </c>
      <c r="B106" s="77" t="s">
        <v>135</v>
      </c>
      <c r="C106" s="134" t="s">
        <v>407</v>
      </c>
      <c r="D106" s="134" t="s">
        <v>408</v>
      </c>
      <c r="E106" s="134" t="s">
        <v>467</v>
      </c>
      <c r="F106" s="134" t="s">
        <v>469</v>
      </c>
      <c r="G106" s="6">
        <v>1</v>
      </c>
      <c r="H106" s="52">
        <v>39021</v>
      </c>
      <c r="I106" s="7" t="s">
        <v>323</v>
      </c>
      <c r="J106" s="78" t="s">
        <v>475</v>
      </c>
    </row>
    <row r="107" spans="1:10" x14ac:dyDescent="0.25">
      <c r="A107" s="195">
        <f t="shared" si="3"/>
        <v>23</v>
      </c>
      <c r="B107" s="77" t="s">
        <v>136</v>
      </c>
      <c r="C107" s="134" t="s">
        <v>407</v>
      </c>
      <c r="D107" s="134" t="s">
        <v>408</v>
      </c>
      <c r="E107" s="134" t="s">
        <v>467</v>
      </c>
      <c r="F107" s="134" t="s">
        <v>469</v>
      </c>
      <c r="G107" s="6">
        <v>1</v>
      </c>
      <c r="H107" s="52">
        <v>39021</v>
      </c>
      <c r="I107" s="7" t="s">
        <v>323</v>
      </c>
      <c r="J107" s="78" t="s">
        <v>476</v>
      </c>
    </row>
    <row r="108" spans="1:10" x14ac:dyDescent="0.25">
      <c r="A108" s="195">
        <f t="shared" si="3"/>
        <v>24</v>
      </c>
      <c r="B108" s="77" t="s">
        <v>137</v>
      </c>
      <c r="C108" s="134" t="s">
        <v>407</v>
      </c>
      <c r="D108" s="134" t="s">
        <v>408</v>
      </c>
      <c r="E108" s="134" t="s">
        <v>467</v>
      </c>
      <c r="F108" s="134" t="s">
        <v>469</v>
      </c>
      <c r="G108" s="6">
        <v>1</v>
      </c>
      <c r="H108" s="52">
        <v>39021</v>
      </c>
      <c r="I108" s="7" t="s">
        <v>323</v>
      </c>
      <c r="J108" s="78" t="s">
        <v>475</v>
      </c>
    </row>
    <row r="109" spans="1:10" x14ac:dyDescent="0.25">
      <c r="A109" s="195">
        <f t="shared" si="3"/>
        <v>25</v>
      </c>
      <c r="B109" s="77" t="s">
        <v>138</v>
      </c>
      <c r="C109" s="134" t="s">
        <v>407</v>
      </c>
      <c r="D109" s="134" t="s">
        <v>408</v>
      </c>
      <c r="E109" s="134" t="s">
        <v>467</v>
      </c>
      <c r="F109" s="134" t="s">
        <v>469</v>
      </c>
      <c r="G109" s="6">
        <v>1</v>
      </c>
      <c r="H109" s="52">
        <v>39021</v>
      </c>
      <c r="I109" s="7" t="s">
        <v>323</v>
      </c>
      <c r="J109" s="78" t="s">
        <v>476</v>
      </c>
    </row>
    <row r="110" spans="1:10" x14ac:dyDescent="0.25">
      <c r="A110" s="195">
        <f t="shared" si="3"/>
        <v>26</v>
      </c>
      <c r="B110" s="77" t="s">
        <v>139</v>
      </c>
      <c r="C110" s="134" t="s">
        <v>407</v>
      </c>
      <c r="D110" s="134" t="s">
        <v>408</v>
      </c>
      <c r="E110" s="134" t="s">
        <v>467</v>
      </c>
      <c r="F110" s="134" t="s">
        <v>469</v>
      </c>
      <c r="G110" s="6">
        <v>1</v>
      </c>
      <c r="H110" s="52">
        <v>39021</v>
      </c>
      <c r="I110" s="7" t="s">
        <v>323</v>
      </c>
      <c r="J110" s="78" t="s">
        <v>475</v>
      </c>
    </row>
    <row r="111" spans="1:10" x14ac:dyDescent="0.25">
      <c r="A111" s="195">
        <f t="shared" si="3"/>
        <v>27</v>
      </c>
      <c r="B111" s="77" t="s">
        <v>140</v>
      </c>
      <c r="C111" s="134" t="s">
        <v>407</v>
      </c>
      <c r="D111" s="134" t="s">
        <v>408</v>
      </c>
      <c r="E111" s="134" t="s">
        <v>467</v>
      </c>
      <c r="F111" s="134" t="s">
        <v>469</v>
      </c>
      <c r="G111" s="6">
        <v>1</v>
      </c>
      <c r="H111" s="52">
        <v>39021</v>
      </c>
      <c r="I111" s="7" t="s">
        <v>323</v>
      </c>
      <c r="J111" s="78" t="s">
        <v>475</v>
      </c>
    </row>
    <row r="112" spans="1:10" x14ac:dyDescent="0.25">
      <c r="A112" s="195">
        <f t="shared" si="3"/>
        <v>28</v>
      </c>
      <c r="B112" s="77" t="s">
        <v>141</v>
      </c>
      <c r="C112" s="134" t="s">
        <v>407</v>
      </c>
      <c r="D112" s="134" t="s">
        <v>408</v>
      </c>
      <c r="E112" s="134" t="s">
        <v>467</v>
      </c>
      <c r="F112" s="134" t="s">
        <v>469</v>
      </c>
      <c r="G112" s="6">
        <v>1</v>
      </c>
      <c r="H112" s="52">
        <v>39021</v>
      </c>
      <c r="I112" s="7" t="s">
        <v>323</v>
      </c>
      <c r="J112" s="78" t="s">
        <v>476</v>
      </c>
    </row>
    <row r="113" spans="1:10" x14ac:dyDescent="0.25">
      <c r="A113" s="195">
        <f t="shared" si="3"/>
        <v>29</v>
      </c>
      <c r="B113" s="77" t="s">
        <v>142</v>
      </c>
      <c r="C113" s="134" t="s">
        <v>407</v>
      </c>
      <c r="D113" s="134" t="s">
        <v>408</v>
      </c>
      <c r="E113" s="134" t="s">
        <v>467</v>
      </c>
      <c r="F113" s="134" t="s">
        <v>469</v>
      </c>
      <c r="G113" s="6">
        <v>1</v>
      </c>
      <c r="H113" s="52">
        <v>39021</v>
      </c>
      <c r="I113" s="7" t="s">
        <v>323</v>
      </c>
      <c r="J113" s="78" t="s">
        <v>476</v>
      </c>
    </row>
    <row r="114" spans="1:10" x14ac:dyDescent="0.25">
      <c r="A114" s="195">
        <f t="shared" si="3"/>
        <v>30</v>
      </c>
      <c r="B114" s="77" t="s">
        <v>143</v>
      </c>
      <c r="C114" s="134" t="s">
        <v>407</v>
      </c>
      <c r="D114" s="134" t="s">
        <v>408</v>
      </c>
      <c r="E114" s="134" t="s">
        <v>467</v>
      </c>
      <c r="F114" s="134" t="s">
        <v>469</v>
      </c>
      <c r="G114" s="6">
        <v>1</v>
      </c>
      <c r="H114" s="52">
        <v>39021</v>
      </c>
      <c r="I114" s="7" t="s">
        <v>323</v>
      </c>
      <c r="J114" s="78" t="s">
        <v>475</v>
      </c>
    </row>
    <row r="115" spans="1:10" x14ac:dyDescent="0.25">
      <c r="A115" s="195">
        <f t="shared" si="3"/>
        <v>31</v>
      </c>
      <c r="B115" s="77" t="s">
        <v>144</v>
      </c>
      <c r="C115" s="134" t="s">
        <v>407</v>
      </c>
      <c r="D115" s="134" t="s">
        <v>408</v>
      </c>
      <c r="E115" s="134" t="s">
        <v>467</v>
      </c>
      <c r="F115" s="134" t="s">
        <v>469</v>
      </c>
      <c r="G115" s="6">
        <v>1</v>
      </c>
      <c r="H115" s="52">
        <v>39021</v>
      </c>
      <c r="I115" s="7" t="s">
        <v>323</v>
      </c>
      <c r="J115" s="78" t="s">
        <v>476</v>
      </c>
    </row>
    <row r="116" spans="1:10" x14ac:dyDescent="0.25">
      <c r="A116" s="195">
        <f t="shared" si="3"/>
        <v>32</v>
      </c>
      <c r="B116" s="77" t="s">
        <v>145</v>
      </c>
      <c r="C116" s="134" t="s">
        <v>407</v>
      </c>
      <c r="D116" s="134" t="s">
        <v>408</v>
      </c>
      <c r="E116" s="134" t="s">
        <v>467</v>
      </c>
      <c r="F116" s="134" t="s">
        <v>469</v>
      </c>
      <c r="G116" s="6">
        <v>1</v>
      </c>
      <c r="H116" s="52">
        <v>39021</v>
      </c>
      <c r="I116" s="7" t="s">
        <v>323</v>
      </c>
      <c r="J116" s="78" t="s">
        <v>476</v>
      </c>
    </row>
    <row r="117" spans="1:10" x14ac:dyDescent="0.25">
      <c r="A117" s="195">
        <f t="shared" si="3"/>
        <v>33</v>
      </c>
      <c r="B117" s="77" t="s">
        <v>146</v>
      </c>
      <c r="C117" s="134" t="s">
        <v>407</v>
      </c>
      <c r="D117" s="134" t="s">
        <v>408</v>
      </c>
      <c r="E117" s="134" t="s">
        <v>467</v>
      </c>
      <c r="F117" s="134" t="s">
        <v>469</v>
      </c>
      <c r="G117" s="6">
        <v>1</v>
      </c>
      <c r="H117" s="52">
        <v>39021</v>
      </c>
      <c r="I117" s="7" t="s">
        <v>323</v>
      </c>
      <c r="J117" s="78" t="s">
        <v>476</v>
      </c>
    </row>
    <row r="118" spans="1:10" x14ac:dyDescent="0.25">
      <c r="A118" s="195">
        <f t="shared" si="3"/>
        <v>34</v>
      </c>
      <c r="B118" s="79" t="s">
        <v>147</v>
      </c>
      <c r="C118" s="134" t="s">
        <v>407</v>
      </c>
      <c r="D118" s="134" t="s">
        <v>408</v>
      </c>
      <c r="E118" s="134" t="s">
        <v>467</v>
      </c>
      <c r="F118" s="134" t="s">
        <v>469</v>
      </c>
      <c r="G118" s="6">
        <v>1</v>
      </c>
      <c r="H118" s="52">
        <v>39021</v>
      </c>
      <c r="I118" s="7" t="s">
        <v>323</v>
      </c>
      <c r="J118" s="78" t="s">
        <v>475</v>
      </c>
    </row>
    <row r="119" spans="1:10" x14ac:dyDescent="0.25">
      <c r="A119" s="195">
        <f t="shared" si="3"/>
        <v>35</v>
      </c>
      <c r="B119" s="77" t="s">
        <v>148</v>
      </c>
      <c r="C119" s="134" t="s">
        <v>407</v>
      </c>
      <c r="D119" s="134" t="s">
        <v>408</v>
      </c>
      <c r="E119" s="134" t="s">
        <v>467</v>
      </c>
      <c r="F119" s="134" t="s">
        <v>469</v>
      </c>
      <c r="G119" s="6">
        <v>1</v>
      </c>
      <c r="H119" s="52">
        <v>39021</v>
      </c>
      <c r="I119" s="7" t="s">
        <v>323</v>
      </c>
      <c r="J119" s="78" t="s">
        <v>476</v>
      </c>
    </row>
    <row r="120" spans="1:10" x14ac:dyDescent="0.25">
      <c r="A120" s="195">
        <f t="shared" si="3"/>
        <v>36</v>
      </c>
      <c r="B120" s="77" t="s">
        <v>149</v>
      </c>
      <c r="C120" s="134" t="s">
        <v>407</v>
      </c>
      <c r="D120" s="134" t="s">
        <v>408</v>
      </c>
      <c r="E120" s="134" t="s">
        <v>467</v>
      </c>
      <c r="F120" s="134" t="s">
        <v>469</v>
      </c>
      <c r="G120" s="6">
        <v>1</v>
      </c>
      <c r="H120" s="52">
        <v>39021</v>
      </c>
      <c r="I120" s="7" t="s">
        <v>323</v>
      </c>
      <c r="J120" s="78" t="s">
        <v>475</v>
      </c>
    </row>
    <row r="121" spans="1:10" x14ac:dyDescent="0.25">
      <c r="A121" s="195">
        <f t="shared" si="3"/>
        <v>37</v>
      </c>
      <c r="B121" s="77" t="s">
        <v>150</v>
      </c>
      <c r="C121" s="134" t="s">
        <v>407</v>
      </c>
      <c r="D121" s="134" t="s">
        <v>408</v>
      </c>
      <c r="E121" s="134" t="s">
        <v>467</v>
      </c>
      <c r="F121" s="134" t="s">
        <v>469</v>
      </c>
      <c r="G121" s="6">
        <v>1</v>
      </c>
      <c r="H121" s="52">
        <v>39021</v>
      </c>
      <c r="I121" s="7" t="s">
        <v>323</v>
      </c>
      <c r="J121" s="78" t="s">
        <v>475</v>
      </c>
    </row>
    <row r="122" spans="1:10" x14ac:dyDescent="0.25">
      <c r="A122" s="195">
        <f t="shared" si="3"/>
        <v>38</v>
      </c>
      <c r="B122" s="77" t="s">
        <v>151</v>
      </c>
      <c r="C122" s="134" t="s">
        <v>407</v>
      </c>
      <c r="D122" s="134" t="s">
        <v>408</v>
      </c>
      <c r="E122" s="134" t="s">
        <v>467</v>
      </c>
      <c r="F122" s="134" t="s">
        <v>469</v>
      </c>
      <c r="G122" s="6">
        <v>1</v>
      </c>
      <c r="H122" s="52">
        <v>39021</v>
      </c>
      <c r="I122" s="7" t="s">
        <v>323</v>
      </c>
      <c r="J122" s="78" t="s">
        <v>476</v>
      </c>
    </row>
    <row r="123" spans="1:10" ht="15.75" thickBot="1" x14ac:dyDescent="0.3">
      <c r="A123" s="195">
        <f t="shared" si="3"/>
        <v>39</v>
      </c>
      <c r="B123" s="80" t="s">
        <v>152</v>
      </c>
      <c r="C123" s="135" t="s">
        <v>407</v>
      </c>
      <c r="D123" s="135" t="s">
        <v>408</v>
      </c>
      <c r="E123" s="135" t="s">
        <v>467</v>
      </c>
      <c r="F123" s="135" t="s">
        <v>469</v>
      </c>
      <c r="G123" s="81">
        <v>1</v>
      </c>
      <c r="H123" s="70">
        <v>39021</v>
      </c>
      <c r="I123" s="71" t="s">
        <v>323</v>
      </c>
      <c r="J123" s="82" t="s">
        <v>475</v>
      </c>
    </row>
    <row r="124" spans="1:10" x14ac:dyDescent="0.25">
      <c r="A124" s="195"/>
      <c r="B124" s="195"/>
      <c r="C124" s="123"/>
      <c r="D124" s="124"/>
      <c r="E124" s="124"/>
      <c r="F124" s="124"/>
      <c r="G124" s="10"/>
      <c r="H124" s="55"/>
      <c r="I124" s="195"/>
      <c r="J124" s="195"/>
    </row>
    <row r="125" spans="1:10" ht="15.75" thickBot="1" x14ac:dyDescent="0.3">
      <c r="A125" s="195"/>
      <c r="B125" s="195"/>
      <c r="C125" s="123"/>
      <c r="D125" s="124"/>
      <c r="E125" s="124"/>
      <c r="F125" s="124"/>
      <c r="G125" s="10"/>
      <c r="H125" s="55"/>
      <c r="I125" s="195"/>
      <c r="J125" s="195"/>
    </row>
    <row r="126" spans="1:10" x14ac:dyDescent="0.25">
      <c r="A126" s="195"/>
      <c r="B126" s="232" t="s">
        <v>465</v>
      </c>
      <c r="C126" s="233"/>
      <c r="D126" s="233"/>
      <c r="E126" s="233"/>
      <c r="F126" s="233"/>
      <c r="G126" s="233"/>
      <c r="H126" s="233"/>
      <c r="I126" s="233"/>
      <c r="J126" s="234"/>
    </row>
    <row r="127" spans="1:10" x14ac:dyDescent="0.25">
      <c r="A127" s="195"/>
      <c r="B127" s="235" t="s">
        <v>464</v>
      </c>
      <c r="C127" s="236"/>
      <c r="D127" s="236"/>
      <c r="E127" s="236"/>
      <c r="F127" s="236"/>
      <c r="G127" s="236"/>
      <c r="H127" s="236"/>
      <c r="I127" s="236"/>
      <c r="J127" s="237"/>
    </row>
    <row r="128" spans="1:10" ht="15.75" thickBot="1" x14ac:dyDescent="0.3">
      <c r="A128" s="195"/>
      <c r="B128" s="229" t="s">
        <v>604</v>
      </c>
      <c r="C128" s="230"/>
      <c r="D128" s="230"/>
      <c r="E128" s="230"/>
      <c r="F128" s="230"/>
      <c r="G128" s="230"/>
      <c r="H128" s="230"/>
      <c r="I128" s="230"/>
      <c r="J128" s="231"/>
    </row>
    <row r="129" spans="1:10" ht="15.75" thickBot="1" x14ac:dyDescent="0.3">
      <c r="A129" s="39"/>
      <c r="B129" s="187"/>
      <c r="C129" s="187"/>
      <c r="D129" s="187"/>
      <c r="E129" s="187"/>
      <c r="F129" s="187"/>
      <c r="G129" s="187"/>
      <c r="H129" s="83"/>
      <c r="I129" s="14"/>
      <c r="J129" s="14"/>
    </row>
    <row r="130" spans="1:10" ht="15.75" thickBot="1" x14ac:dyDescent="0.3">
      <c r="A130" s="195"/>
      <c r="B130" s="188" t="s">
        <v>0</v>
      </c>
      <c r="C130" s="189" t="s">
        <v>314</v>
      </c>
      <c r="D130" s="190" t="s">
        <v>315</v>
      </c>
      <c r="E130" s="190" t="s">
        <v>466</v>
      </c>
      <c r="F130" s="190" t="s">
        <v>468</v>
      </c>
      <c r="G130" s="191" t="s">
        <v>412</v>
      </c>
      <c r="H130" s="192" t="s">
        <v>462</v>
      </c>
      <c r="I130" s="193" t="s">
        <v>321</v>
      </c>
      <c r="J130" s="194" t="s">
        <v>474</v>
      </c>
    </row>
    <row r="131" spans="1:10" ht="15.75" thickBot="1" x14ac:dyDescent="0.3">
      <c r="A131" s="195">
        <v>1</v>
      </c>
      <c r="B131" s="36" t="s">
        <v>153</v>
      </c>
      <c r="C131" s="136"/>
      <c r="D131" s="137" t="s">
        <v>410</v>
      </c>
      <c r="E131" s="137" t="s">
        <v>470</v>
      </c>
      <c r="F131" s="137" t="s">
        <v>469</v>
      </c>
      <c r="G131" s="84">
        <v>1</v>
      </c>
      <c r="H131" s="85">
        <v>40246</v>
      </c>
      <c r="I131" s="37" t="s">
        <v>323</v>
      </c>
      <c r="J131" s="86" t="s">
        <v>475</v>
      </c>
    </row>
    <row r="132" spans="1:10" ht="15.75" thickBot="1" x14ac:dyDescent="0.3">
      <c r="A132" s="195"/>
      <c r="B132" s="195"/>
      <c r="C132" s="123"/>
      <c r="D132" s="124"/>
      <c r="E132" s="124"/>
      <c r="F132" s="124"/>
      <c r="G132" s="195"/>
      <c r="H132" s="53"/>
      <c r="I132" s="195"/>
      <c r="J132" s="195"/>
    </row>
    <row r="133" spans="1:10" x14ac:dyDescent="0.25">
      <c r="A133" s="195"/>
      <c r="B133" s="232" t="s">
        <v>310</v>
      </c>
      <c r="C133" s="233"/>
      <c r="D133" s="233"/>
      <c r="E133" s="233"/>
      <c r="F133" s="233"/>
      <c r="G133" s="233"/>
      <c r="H133" s="233"/>
      <c r="I133" s="233"/>
      <c r="J133" s="234"/>
    </row>
    <row r="134" spans="1:10" x14ac:dyDescent="0.25">
      <c r="A134" s="195"/>
      <c r="B134" s="235" t="s">
        <v>413</v>
      </c>
      <c r="C134" s="236"/>
      <c r="D134" s="236"/>
      <c r="E134" s="236"/>
      <c r="F134" s="236"/>
      <c r="G134" s="236"/>
      <c r="H134" s="236"/>
      <c r="I134" s="236"/>
      <c r="J134" s="237"/>
    </row>
    <row r="135" spans="1:10" ht="15.75" thickBot="1" x14ac:dyDescent="0.3">
      <c r="A135" s="195"/>
      <c r="B135" s="229" t="s">
        <v>605</v>
      </c>
      <c r="C135" s="230"/>
      <c r="D135" s="230"/>
      <c r="E135" s="230"/>
      <c r="F135" s="230"/>
      <c r="G135" s="230"/>
      <c r="H135" s="230"/>
      <c r="I135" s="230"/>
      <c r="J135" s="231"/>
    </row>
    <row r="136" spans="1:10" ht="15.75" thickBot="1" x14ac:dyDescent="0.3">
      <c r="A136" s="195"/>
      <c r="B136" s="180" t="s">
        <v>0</v>
      </c>
      <c r="C136" s="181" t="s">
        <v>314</v>
      </c>
      <c r="D136" s="182" t="s">
        <v>315</v>
      </c>
      <c r="E136" s="182" t="s">
        <v>466</v>
      </c>
      <c r="F136" s="182" t="s">
        <v>468</v>
      </c>
      <c r="G136" s="183" t="s">
        <v>412</v>
      </c>
      <c r="H136" s="184" t="s">
        <v>462</v>
      </c>
      <c r="I136" s="185" t="s">
        <v>321</v>
      </c>
      <c r="J136" s="186" t="s">
        <v>474</v>
      </c>
    </row>
    <row r="137" spans="1:10" x14ac:dyDescent="0.25">
      <c r="A137" s="195">
        <v>1</v>
      </c>
      <c r="B137" s="33" t="s">
        <v>154</v>
      </c>
      <c r="C137" s="138" t="s">
        <v>409</v>
      </c>
      <c r="D137" s="139" t="s">
        <v>320</v>
      </c>
      <c r="E137" s="139" t="s">
        <v>471</v>
      </c>
      <c r="F137" s="139" t="s">
        <v>469</v>
      </c>
      <c r="G137" s="88">
        <v>25361.55</v>
      </c>
      <c r="H137" s="89">
        <v>41144</v>
      </c>
      <c r="I137" s="62" t="s">
        <v>323</v>
      </c>
      <c r="J137" s="63" t="s">
        <v>475</v>
      </c>
    </row>
    <row r="138" spans="1:10" x14ac:dyDescent="0.25">
      <c r="A138" s="195">
        <f t="shared" ref="A138:A169" si="4">+A137+1</f>
        <v>2</v>
      </c>
      <c r="B138" s="34" t="s">
        <v>155</v>
      </c>
      <c r="C138" s="140" t="s">
        <v>409</v>
      </c>
      <c r="D138" s="141" t="s">
        <v>320</v>
      </c>
      <c r="E138" s="141" t="s">
        <v>471</v>
      </c>
      <c r="F138" s="141" t="s">
        <v>469</v>
      </c>
      <c r="G138" s="8">
        <v>25361.55</v>
      </c>
      <c r="H138" s="87">
        <v>41144</v>
      </c>
      <c r="I138" s="7" t="s">
        <v>323</v>
      </c>
      <c r="J138" s="65" t="s">
        <v>475</v>
      </c>
    </row>
    <row r="139" spans="1:10" s="14" customFormat="1" x14ac:dyDescent="0.25">
      <c r="A139" s="14">
        <f t="shared" si="4"/>
        <v>3</v>
      </c>
      <c r="B139" s="212" t="s">
        <v>156</v>
      </c>
      <c r="C139" s="140" t="s">
        <v>409</v>
      </c>
      <c r="D139" s="141" t="s">
        <v>320</v>
      </c>
      <c r="E139" s="141" t="s">
        <v>471</v>
      </c>
      <c r="F139" s="141" t="s">
        <v>469</v>
      </c>
      <c r="G139" s="213">
        <v>14991.64</v>
      </c>
      <c r="H139" s="214">
        <v>41306</v>
      </c>
      <c r="I139" s="21" t="s">
        <v>323</v>
      </c>
      <c r="J139" s="78" t="s">
        <v>475</v>
      </c>
    </row>
    <row r="140" spans="1:10" s="14" customFormat="1" x14ac:dyDescent="0.25">
      <c r="A140" s="14">
        <f t="shared" si="4"/>
        <v>4</v>
      </c>
      <c r="B140" s="212" t="s">
        <v>157</v>
      </c>
      <c r="C140" s="140" t="s">
        <v>409</v>
      </c>
      <c r="D140" s="141" t="s">
        <v>320</v>
      </c>
      <c r="E140" s="141" t="s">
        <v>471</v>
      </c>
      <c r="F140" s="141" t="s">
        <v>469</v>
      </c>
      <c r="G140" s="213">
        <v>14991.64</v>
      </c>
      <c r="H140" s="214">
        <v>41306</v>
      </c>
      <c r="I140" s="21" t="s">
        <v>323</v>
      </c>
      <c r="J140" s="78" t="s">
        <v>475</v>
      </c>
    </row>
    <row r="141" spans="1:10" x14ac:dyDescent="0.25">
      <c r="A141" s="195">
        <f t="shared" si="4"/>
        <v>5</v>
      </c>
      <c r="B141" s="34" t="s">
        <v>158</v>
      </c>
      <c r="C141" s="140" t="s">
        <v>409</v>
      </c>
      <c r="D141" s="141" t="s">
        <v>320</v>
      </c>
      <c r="E141" s="141" t="s">
        <v>471</v>
      </c>
      <c r="F141" s="141" t="s">
        <v>469</v>
      </c>
      <c r="G141" s="8">
        <v>14991.64</v>
      </c>
      <c r="H141" s="87">
        <v>41306</v>
      </c>
      <c r="I141" s="7" t="s">
        <v>323</v>
      </c>
      <c r="J141" s="65" t="s">
        <v>475</v>
      </c>
    </row>
    <row r="142" spans="1:10" x14ac:dyDescent="0.25">
      <c r="A142" s="195">
        <f t="shared" si="4"/>
        <v>6</v>
      </c>
      <c r="B142" s="34" t="s">
        <v>159</v>
      </c>
      <c r="C142" s="140" t="s">
        <v>409</v>
      </c>
      <c r="D142" s="141" t="s">
        <v>320</v>
      </c>
      <c r="E142" s="141" t="s">
        <v>471</v>
      </c>
      <c r="F142" s="141" t="s">
        <v>469</v>
      </c>
      <c r="G142" s="8">
        <v>14991.64</v>
      </c>
      <c r="H142" s="87">
        <v>41306</v>
      </c>
      <c r="I142" s="7" t="s">
        <v>323</v>
      </c>
      <c r="J142" s="65" t="s">
        <v>475</v>
      </c>
    </row>
    <row r="143" spans="1:10" x14ac:dyDescent="0.25">
      <c r="A143" s="195">
        <f t="shared" si="4"/>
        <v>7</v>
      </c>
      <c r="B143" s="34" t="s">
        <v>160</v>
      </c>
      <c r="C143" s="140" t="s">
        <v>409</v>
      </c>
      <c r="D143" s="141" t="s">
        <v>320</v>
      </c>
      <c r="E143" s="141" t="s">
        <v>471</v>
      </c>
      <c r="F143" s="141" t="s">
        <v>469</v>
      </c>
      <c r="G143" s="8">
        <v>14991.64</v>
      </c>
      <c r="H143" s="87">
        <v>41306</v>
      </c>
      <c r="I143" s="7" t="s">
        <v>323</v>
      </c>
      <c r="J143" s="65" t="s">
        <v>475</v>
      </c>
    </row>
    <row r="144" spans="1:10" x14ac:dyDescent="0.25">
      <c r="A144" s="195">
        <f t="shared" si="4"/>
        <v>8</v>
      </c>
      <c r="B144" s="34" t="s">
        <v>161</v>
      </c>
      <c r="C144" s="140" t="s">
        <v>409</v>
      </c>
      <c r="D144" s="141" t="s">
        <v>320</v>
      </c>
      <c r="E144" s="141" t="s">
        <v>471</v>
      </c>
      <c r="F144" s="141" t="s">
        <v>469</v>
      </c>
      <c r="G144" s="8">
        <v>14991.64</v>
      </c>
      <c r="H144" s="87">
        <v>41306</v>
      </c>
      <c r="I144" s="7" t="s">
        <v>323</v>
      </c>
      <c r="J144" s="65" t="s">
        <v>475</v>
      </c>
    </row>
    <row r="145" spans="1:10" x14ac:dyDescent="0.25">
      <c r="A145" s="195">
        <f t="shared" si="4"/>
        <v>9</v>
      </c>
      <c r="B145" s="34" t="s">
        <v>162</v>
      </c>
      <c r="C145" s="140" t="s">
        <v>409</v>
      </c>
      <c r="D145" s="141" t="s">
        <v>320</v>
      </c>
      <c r="E145" s="141" t="s">
        <v>471</v>
      </c>
      <c r="F145" s="141" t="s">
        <v>469</v>
      </c>
      <c r="G145" s="8">
        <v>14991.64</v>
      </c>
      <c r="H145" s="87">
        <v>41306</v>
      </c>
      <c r="I145" s="7" t="s">
        <v>323</v>
      </c>
      <c r="J145" s="65" t="s">
        <v>475</v>
      </c>
    </row>
    <row r="146" spans="1:10" x14ac:dyDescent="0.25">
      <c r="A146" s="195">
        <f t="shared" si="4"/>
        <v>10</v>
      </c>
      <c r="B146" s="34" t="s">
        <v>163</v>
      </c>
      <c r="C146" s="140" t="s">
        <v>409</v>
      </c>
      <c r="D146" s="141" t="s">
        <v>320</v>
      </c>
      <c r="E146" s="141" t="s">
        <v>471</v>
      </c>
      <c r="F146" s="141" t="s">
        <v>469</v>
      </c>
      <c r="G146" s="8">
        <v>15271.11</v>
      </c>
      <c r="H146" s="87">
        <v>41306</v>
      </c>
      <c r="I146" s="7" t="s">
        <v>323</v>
      </c>
      <c r="J146" s="65" t="s">
        <v>475</v>
      </c>
    </row>
    <row r="147" spans="1:10" x14ac:dyDescent="0.25">
      <c r="A147" s="195">
        <f t="shared" si="4"/>
        <v>11</v>
      </c>
      <c r="B147" s="34" t="s">
        <v>164</v>
      </c>
      <c r="C147" s="140" t="s">
        <v>409</v>
      </c>
      <c r="D147" s="141" t="s">
        <v>320</v>
      </c>
      <c r="E147" s="141" t="s">
        <v>471</v>
      </c>
      <c r="F147" s="141" t="s">
        <v>469</v>
      </c>
      <c r="G147" s="8">
        <v>15271.11</v>
      </c>
      <c r="H147" s="87">
        <v>41306</v>
      </c>
      <c r="I147" s="7" t="s">
        <v>323</v>
      </c>
      <c r="J147" s="65" t="s">
        <v>475</v>
      </c>
    </row>
    <row r="148" spans="1:10" x14ac:dyDescent="0.25">
      <c r="A148" s="195">
        <f t="shared" si="4"/>
        <v>12</v>
      </c>
      <c r="B148" s="34" t="s">
        <v>165</v>
      </c>
      <c r="C148" s="140" t="s">
        <v>409</v>
      </c>
      <c r="D148" s="141" t="s">
        <v>320</v>
      </c>
      <c r="E148" s="141" t="s">
        <v>471</v>
      </c>
      <c r="F148" s="141" t="s">
        <v>469</v>
      </c>
      <c r="G148" s="8">
        <v>14991.64</v>
      </c>
      <c r="H148" s="87">
        <v>41306</v>
      </c>
      <c r="I148" s="7" t="s">
        <v>323</v>
      </c>
      <c r="J148" s="65" t="s">
        <v>475</v>
      </c>
    </row>
    <row r="149" spans="1:10" x14ac:dyDescent="0.25">
      <c r="A149" s="195">
        <f t="shared" si="4"/>
        <v>13</v>
      </c>
      <c r="B149" s="34" t="s">
        <v>166</v>
      </c>
      <c r="C149" s="140" t="s">
        <v>409</v>
      </c>
      <c r="D149" s="141" t="s">
        <v>320</v>
      </c>
      <c r="E149" s="141" t="s">
        <v>471</v>
      </c>
      <c r="F149" s="141" t="s">
        <v>469</v>
      </c>
      <c r="G149" s="8">
        <v>14991.64</v>
      </c>
      <c r="H149" s="87">
        <v>41306</v>
      </c>
      <c r="I149" s="7" t="s">
        <v>323</v>
      </c>
      <c r="J149" s="65" t="s">
        <v>475</v>
      </c>
    </row>
    <row r="150" spans="1:10" x14ac:dyDescent="0.25">
      <c r="A150" s="195">
        <f t="shared" si="4"/>
        <v>14</v>
      </c>
      <c r="B150" s="34" t="s">
        <v>167</v>
      </c>
      <c r="C150" s="140" t="s">
        <v>409</v>
      </c>
      <c r="D150" s="141" t="s">
        <v>320</v>
      </c>
      <c r="E150" s="141" t="s">
        <v>471</v>
      </c>
      <c r="F150" s="141" t="s">
        <v>469</v>
      </c>
      <c r="G150" s="8">
        <v>14991.64</v>
      </c>
      <c r="H150" s="87">
        <v>41306</v>
      </c>
      <c r="I150" s="7" t="s">
        <v>323</v>
      </c>
      <c r="J150" s="65" t="s">
        <v>475</v>
      </c>
    </row>
    <row r="151" spans="1:10" x14ac:dyDescent="0.25">
      <c r="A151" s="195">
        <f t="shared" si="4"/>
        <v>15</v>
      </c>
      <c r="B151" s="34" t="s">
        <v>168</v>
      </c>
      <c r="C151" s="140" t="s">
        <v>409</v>
      </c>
      <c r="D151" s="141" t="s">
        <v>320</v>
      </c>
      <c r="E151" s="141" t="s">
        <v>471</v>
      </c>
      <c r="F151" s="141" t="s">
        <v>469</v>
      </c>
      <c r="G151" s="8">
        <v>14991.64</v>
      </c>
      <c r="H151" s="87">
        <v>41306</v>
      </c>
      <c r="I151" s="7" t="s">
        <v>323</v>
      </c>
      <c r="J151" s="65" t="s">
        <v>475</v>
      </c>
    </row>
    <row r="152" spans="1:10" x14ac:dyDescent="0.25">
      <c r="A152" s="195">
        <f t="shared" si="4"/>
        <v>16</v>
      </c>
      <c r="B152" s="34" t="s">
        <v>169</v>
      </c>
      <c r="C152" s="140" t="s">
        <v>409</v>
      </c>
      <c r="D152" s="141" t="s">
        <v>320</v>
      </c>
      <c r="E152" s="141" t="s">
        <v>471</v>
      </c>
      <c r="F152" s="141" t="s">
        <v>469</v>
      </c>
      <c r="G152" s="8">
        <v>14991.64</v>
      </c>
      <c r="H152" s="87">
        <v>41306</v>
      </c>
      <c r="I152" s="7" t="s">
        <v>323</v>
      </c>
      <c r="J152" s="65" t="s">
        <v>475</v>
      </c>
    </row>
    <row r="153" spans="1:10" x14ac:dyDescent="0.25">
      <c r="A153" s="195">
        <f t="shared" si="4"/>
        <v>17</v>
      </c>
      <c r="B153" s="34" t="s">
        <v>170</v>
      </c>
      <c r="C153" s="140" t="s">
        <v>409</v>
      </c>
      <c r="D153" s="141" t="s">
        <v>320</v>
      </c>
      <c r="E153" s="141" t="s">
        <v>471</v>
      </c>
      <c r="F153" s="141" t="s">
        <v>469</v>
      </c>
      <c r="G153" s="8">
        <v>14991.64</v>
      </c>
      <c r="H153" s="87">
        <v>41306</v>
      </c>
      <c r="I153" s="7" t="s">
        <v>323</v>
      </c>
      <c r="J153" s="65" t="s">
        <v>475</v>
      </c>
    </row>
    <row r="154" spans="1:10" x14ac:dyDescent="0.25">
      <c r="A154" s="195">
        <f t="shared" si="4"/>
        <v>18</v>
      </c>
      <c r="B154" s="34" t="s">
        <v>171</v>
      </c>
      <c r="C154" s="140" t="s">
        <v>409</v>
      </c>
      <c r="D154" s="141" t="s">
        <v>320</v>
      </c>
      <c r="E154" s="141" t="s">
        <v>471</v>
      </c>
      <c r="F154" s="141" t="s">
        <v>469</v>
      </c>
      <c r="G154" s="8">
        <v>14991.64</v>
      </c>
      <c r="H154" s="87">
        <v>41306</v>
      </c>
      <c r="I154" s="7" t="s">
        <v>323</v>
      </c>
      <c r="J154" s="65" t="s">
        <v>475</v>
      </c>
    </row>
    <row r="155" spans="1:10" x14ac:dyDescent="0.25">
      <c r="A155" s="195">
        <f t="shared" si="4"/>
        <v>19</v>
      </c>
      <c r="B155" s="34" t="s">
        <v>172</v>
      </c>
      <c r="C155" s="140" t="s">
        <v>409</v>
      </c>
      <c r="D155" s="141" t="s">
        <v>320</v>
      </c>
      <c r="E155" s="141" t="s">
        <v>471</v>
      </c>
      <c r="F155" s="141" t="s">
        <v>469</v>
      </c>
      <c r="G155" s="8">
        <v>14991.64</v>
      </c>
      <c r="H155" s="87">
        <v>41306</v>
      </c>
      <c r="I155" s="7" t="s">
        <v>323</v>
      </c>
      <c r="J155" s="65" t="s">
        <v>475</v>
      </c>
    </row>
    <row r="156" spans="1:10" x14ac:dyDescent="0.25">
      <c r="A156" s="195">
        <f t="shared" si="4"/>
        <v>20</v>
      </c>
      <c r="B156" s="34" t="s">
        <v>173</v>
      </c>
      <c r="C156" s="140" t="s">
        <v>409</v>
      </c>
      <c r="D156" s="141" t="s">
        <v>320</v>
      </c>
      <c r="E156" s="141" t="s">
        <v>471</v>
      </c>
      <c r="F156" s="141" t="s">
        <v>469</v>
      </c>
      <c r="G156" s="8">
        <v>14991.64</v>
      </c>
      <c r="H156" s="87">
        <v>41306</v>
      </c>
      <c r="I156" s="7" t="s">
        <v>323</v>
      </c>
      <c r="J156" s="65" t="s">
        <v>475</v>
      </c>
    </row>
    <row r="157" spans="1:10" x14ac:dyDescent="0.25">
      <c r="A157" s="195">
        <f t="shared" si="4"/>
        <v>21</v>
      </c>
      <c r="B157" s="34" t="s">
        <v>174</v>
      </c>
      <c r="C157" s="140" t="s">
        <v>409</v>
      </c>
      <c r="D157" s="141" t="s">
        <v>320</v>
      </c>
      <c r="E157" s="141" t="s">
        <v>471</v>
      </c>
      <c r="F157" s="141" t="s">
        <v>469</v>
      </c>
      <c r="G157" s="8">
        <v>14991.64</v>
      </c>
      <c r="H157" s="87">
        <v>41306</v>
      </c>
      <c r="I157" s="7" t="s">
        <v>323</v>
      </c>
      <c r="J157" s="65" t="s">
        <v>475</v>
      </c>
    </row>
    <row r="158" spans="1:10" x14ac:dyDescent="0.25">
      <c r="A158" s="195">
        <f t="shared" si="4"/>
        <v>22</v>
      </c>
      <c r="B158" s="34" t="s">
        <v>175</v>
      </c>
      <c r="C158" s="140" t="s">
        <v>409</v>
      </c>
      <c r="D158" s="141" t="s">
        <v>320</v>
      </c>
      <c r="E158" s="141" t="s">
        <v>471</v>
      </c>
      <c r="F158" s="141" t="s">
        <v>469</v>
      </c>
      <c r="G158" s="8">
        <v>15271.11</v>
      </c>
      <c r="H158" s="87">
        <v>41306</v>
      </c>
      <c r="I158" s="7" t="s">
        <v>323</v>
      </c>
      <c r="J158" s="65" t="s">
        <v>475</v>
      </c>
    </row>
    <row r="159" spans="1:10" x14ac:dyDescent="0.25">
      <c r="A159" s="195">
        <f t="shared" si="4"/>
        <v>23</v>
      </c>
      <c r="B159" s="34" t="s">
        <v>176</v>
      </c>
      <c r="C159" s="140" t="s">
        <v>409</v>
      </c>
      <c r="D159" s="141" t="s">
        <v>320</v>
      </c>
      <c r="E159" s="141" t="s">
        <v>471</v>
      </c>
      <c r="F159" s="141" t="s">
        <v>469</v>
      </c>
      <c r="G159" s="8">
        <v>15271.11</v>
      </c>
      <c r="H159" s="87">
        <v>41306</v>
      </c>
      <c r="I159" s="7" t="s">
        <v>323</v>
      </c>
      <c r="J159" s="65" t="s">
        <v>475</v>
      </c>
    </row>
    <row r="160" spans="1:10" x14ac:dyDescent="0.25">
      <c r="A160" s="195">
        <f t="shared" si="4"/>
        <v>24</v>
      </c>
      <c r="B160" s="34" t="s">
        <v>177</v>
      </c>
      <c r="C160" s="140" t="s">
        <v>409</v>
      </c>
      <c r="D160" s="141" t="s">
        <v>320</v>
      </c>
      <c r="E160" s="141" t="s">
        <v>471</v>
      </c>
      <c r="F160" s="141" t="s">
        <v>469</v>
      </c>
      <c r="G160" s="8">
        <v>14991.64</v>
      </c>
      <c r="H160" s="87">
        <v>41306</v>
      </c>
      <c r="I160" s="7" t="s">
        <v>323</v>
      </c>
      <c r="J160" s="65" t="s">
        <v>475</v>
      </c>
    </row>
    <row r="161" spans="1:10" x14ac:dyDescent="0.25">
      <c r="A161" s="195">
        <f t="shared" si="4"/>
        <v>25</v>
      </c>
      <c r="B161" s="34" t="s">
        <v>178</v>
      </c>
      <c r="C161" s="140" t="s">
        <v>409</v>
      </c>
      <c r="D161" s="141" t="s">
        <v>320</v>
      </c>
      <c r="E161" s="141" t="s">
        <v>471</v>
      </c>
      <c r="F161" s="141" t="s">
        <v>469</v>
      </c>
      <c r="G161" s="8">
        <v>14991.64</v>
      </c>
      <c r="H161" s="87">
        <v>41306</v>
      </c>
      <c r="I161" s="7" t="s">
        <v>323</v>
      </c>
      <c r="J161" s="65" t="s">
        <v>475</v>
      </c>
    </row>
    <row r="162" spans="1:10" x14ac:dyDescent="0.25">
      <c r="A162" s="195">
        <f t="shared" si="4"/>
        <v>26</v>
      </c>
      <c r="B162" s="34" t="s">
        <v>179</v>
      </c>
      <c r="C162" s="140" t="s">
        <v>409</v>
      </c>
      <c r="D162" s="141" t="s">
        <v>320</v>
      </c>
      <c r="E162" s="141" t="s">
        <v>471</v>
      </c>
      <c r="F162" s="141" t="s">
        <v>469</v>
      </c>
      <c r="G162" s="8">
        <v>14991.64</v>
      </c>
      <c r="H162" s="87">
        <v>41306</v>
      </c>
      <c r="I162" s="7" t="s">
        <v>323</v>
      </c>
      <c r="J162" s="65" t="s">
        <v>475</v>
      </c>
    </row>
    <row r="163" spans="1:10" x14ac:dyDescent="0.25">
      <c r="A163" s="195">
        <f t="shared" si="4"/>
        <v>27</v>
      </c>
      <c r="B163" s="34" t="s">
        <v>180</v>
      </c>
      <c r="C163" s="140" t="s">
        <v>409</v>
      </c>
      <c r="D163" s="141" t="s">
        <v>320</v>
      </c>
      <c r="E163" s="141" t="s">
        <v>471</v>
      </c>
      <c r="F163" s="141" t="s">
        <v>469</v>
      </c>
      <c r="G163" s="8">
        <v>15271.11</v>
      </c>
      <c r="H163" s="87">
        <v>41306</v>
      </c>
      <c r="I163" s="7" t="s">
        <v>323</v>
      </c>
      <c r="J163" s="65" t="s">
        <v>475</v>
      </c>
    </row>
    <row r="164" spans="1:10" x14ac:dyDescent="0.25">
      <c r="A164" s="195">
        <f t="shared" si="4"/>
        <v>28</v>
      </c>
      <c r="B164" s="34" t="s">
        <v>181</v>
      </c>
      <c r="C164" s="140" t="s">
        <v>409</v>
      </c>
      <c r="D164" s="141" t="s">
        <v>320</v>
      </c>
      <c r="E164" s="141" t="s">
        <v>471</v>
      </c>
      <c r="F164" s="141" t="s">
        <v>469</v>
      </c>
      <c r="G164" s="8">
        <v>15271.11</v>
      </c>
      <c r="H164" s="87">
        <v>41306</v>
      </c>
      <c r="I164" s="7" t="s">
        <v>323</v>
      </c>
      <c r="J164" s="65" t="s">
        <v>475</v>
      </c>
    </row>
    <row r="165" spans="1:10" x14ac:dyDescent="0.25">
      <c r="A165" s="195">
        <f t="shared" si="4"/>
        <v>29</v>
      </c>
      <c r="B165" s="34" t="s">
        <v>182</v>
      </c>
      <c r="C165" s="140" t="s">
        <v>409</v>
      </c>
      <c r="D165" s="141" t="s">
        <v>320</v>
      </c>
      <c r="E165" s="141" t="s">
        <v>471</v>
      </c>
      <c r="F165" s="141" t="s">
        <v>469</v>
      </c>
      <c r="G165" s="8">
        <v>15271.11</v>
      </c>
      <c r="H165" s="87">
        <v>41306</v>
      </c>
      <c r="I165" s="7" t="s">
        <v>323</v>
      </c>
      <c r="J165" s="65" t="s">
        <v>475</v>
      </c>
    </row>
    <row r="166" spans="1:10" x14ac:dyDescent="0.25">
      <c r="A166" s="195">
        <f t="shared" si="4"/>
        <v>30</v>
      </c>
      <c r="B166" s="34" t="s">
        <v>183</v>
      </c>
      <c r="C166" s="140" t="s">
        <v>409</v>
      </c>
      <c r="D166" s="141" t="s">
        <v>320</v>
      </c>
      <c r="E166" s="141" t="s">
        <v>471</v>
      </c>
      <c r="F166" s="141" t="s">
        <v>469</v>
      </c>
      <c r="G166" s="8">
        <v>15271.11</v>
      </c>
      <c r="H166" s="87">
        <v>41306</v>
      </c>
      <c r="I166" s="7" t="s">
        <v>323</v>
      </c>
      <c r="J166" s="65" t="s">
        <v>475</v>
      </c>
    </row>
    <row r="167" spans="1:10" x14ac:dyDescent="0.25">
      <c r="A167" s="195">
        <f t="shared" si="4"/>
        <v>31</v>
      </c>
      <c r="B167" s="34" t="s">
        <v>184</v>
      </c>
      <c r="C167" s="140" t="s">
        <v>409</v>
      </c>
      <c r="D167" s="141" t="s">
        <v>320</v>
      </c>
      <c r="E167" s="141" t="s">
        <v>471</v>
      </c>
      <c r="F167" s="141" t="s">
        <v>469</v>
      </c>
      <c r="G167" s="8">
        <v>15271.11</v>
      </c>
      <c r="H167" s="87">
        <v>41306</v>
      </c>
      <c r="I167" s="7" t="s">
        <v>323</v>
      </c>
      <c r="J167" s="65" t="s">
        <v>475</v>
      </c>
    </row>
    <row r="168" spans="1:10" x14ac:dyDescent="0.25">
      <c r="A168" s="195">
        <f t="shared" si="4"/>
        <v>32</v>
      </c>
      <c r="B168" s="34" t="s">
        <v>185</v>
      </c>
      <c r="C168" s="140" t="s">
        <v>409</v>
      </c>
      <c r="D168" s="141" t="s">
        <v>320</v>
      </c>
      <c r="E168" s="141" t="s">
        <v>471</v>
      </c>
      <c r="F168" s="141" t="s">
        <v>469</v>
      </c>
      <c r="G168" s="8">
        <v>15271.11</v>
      </c>
      <c r="H168" s="87">
        <v>41306</v>
      </c>
      <c r="I168" s="7" t="s">
        <v>323</v>
      </c>
      <c r="J168" s="65" t="s">
        <v>475</v>
      </c>
    </row>
    <row r="169" spans="1:10" x14ac:dyDescent="0.25">
      <c r="A169" s="195">
        <f t="shared" si="4"/>
        <v>33</v>
      </c>
      <c r="B169" s="34" t="s">
        <v>186</v>
      </c>
      <c r="C169" s="140" t="s">
        <v>409</v>
      </c>
      <c r="D169" s="141" t="s">
        <v>320</v>
      </c>
      <c r="E169" s="141" t="s">
        <v>471</v>
      </c>
      <c r="F169" s="141" t="s">
        <v>469</v>
      </c>
      <c r="G169" s="8">
        <v>15271.11</v>
      </c>
      <c r="H169" s="87">
        <v>41306</v>
      </c>
      <c r="I169" s="7" t="s">
        <v>323</v>
      </c>
      <c r="J169" s="65" t="s">
        <v>475</v>
      </c>
    </row>
    <row r="170" spans="1:10" x14ac:dyDescent="0.25">
      <c r="A170" s="195">
        <f t="shared" ref="A170:A194" si="5">+A169+1</f>
        <v>34</v>
      </c>
      <c r="B170" s="34" t="s">
        <v>187</v>
      </c>
      <c r="C170" s="140" t="s">
        <v>409</v>
      </c>
      <c r="D170" s="141" t="s">
        <v>320</v>
      </c>
      <c r="E170" s="141" t="s">
        <v>471</v>
      </c>
      <c r="F170" s="141" t="s">
        <v>469</v>
      </c>
      <c r="G170" s="8">
        <v>15271.11</v>
      </c>
      <c r="H170" s="87">
        <v>41306</v>
      </c>
      <c r="I170" s="7" t="s">
        <v>323</v>
      </c>
      <c r="J170" s="65" t="s">
        <v>475</v>
      </c>
    </row>
    <row r="171" spans="1:10" x14ac:dyDescent="0.25">
      <c r="A171" s="195">
        <f t="shared" si="5"/>
        <v>35</v>
      </c>
      <c r="B171" s="34" t="s">
        <v>188</v>
      </c>
      <c r="C171" s="140" t="s">
        <v>409</v>
      </c>
      <c r="D171" s="141" t="s">
        <v>320</v>
      </c>
      <c r="E171" s="141" t="s">
        <v>471</v>
      </c>
      <c r="F171" s="141" t="s">
        <v>469</v>
      </c>
      <c r="G171" s="8">
        <v>15271.11</v>
      </c>
      <c r="H171" s="87">
        <v>41306</v>
      </c>
      <c r="I171" s="7" t="s">
        <v>323</v>
      </c>
      <c r="J171" s="65" t="s">
        <v>475</v>
      </c>
    </row>
    <row r="172" spans="1:10" x14ac:dyDescent="0.25">
      <c r="A172" s="195">
        <f t="shared" si="5"/>
        <v>36</v>
      </c>
      <c r="B172" s="34" t="s">
        <v>189</v>
      </c>
      <c r="C172" s="140" t="s">
        <v>409</v>
      </c>
      <c r="D172" s="141" t="s">
        <v>320</v>
      </c>
      <c r="E172" s="141" t="s">
        <v>471</v>
      </c>
      <c r="F172" s="141" t="s">
        <v>469</v>
      </c>
      <c r="G172" s="8">
        <v>15271.11</v>
      </c>
      <c r="H172" s="87">
        <v>41306</v>
      </c>
      <c r="I172" s="7" t="s">
        <v>323</v>
      </c>
      <c r="J172" s="65" t="s">
        <v>475</v>
      </c>
    </row>
    <row r="173" spans="1:10" x14ac:dyDescent="0.25">
      <c r="A173" s="195">
        <f t="shared" si="5"/>
        <v>37</v>
      </c>
      <c r="B173" s="34" t="s">
        <v>190</v>
      </c>
      <c r="C173" s="140" t="s">
        <v>409</v>
      </c>
      <c r="D173" s="141" t="s">
        <v>320</v>
      </c>
      <c r="E173" s="141" t="s">
        <v>471</v>
      </c>
      <c r="F173" s="141" t="s">
        <v>469</v>
      </c>
      <c r="G173" s="8">
        <v>15271.11</v>
      </c>
      <c r="H173" s="87">
        <v>41306</v>
      </c>
      <c r="I173" s="7" t="s">
        <v>323</v>
      </c>
      <c r="J173" s="65" t="s">
        <v>475</v>
      </c>
    </row>
    <row r="174" spans="1:10" x14ac:dyDescent="0.25">
      <c r="A174" s="195">
        <f t="shared" si="5"/>
        <v>38</v>
      </c>
      <c r="B174" s="34" t="s">
        <v>191</v>
      </c>
      <c r="C174" s="140" t="s">
        <v>409</v>
      </c>
      <c r="D174" s="141" t="s">
        <v>320</v>
      </c>
      <c r="E174" s="141" t="s">
        <v>471</v>
      </c>
      <c r="F174" s="141" t="s">
        <v>469</v>
      </c>
      <c r="G174" s="8">
        <v>15271.11</v>
      </c>
      <c r="H174" s="87">
        <v>41306</v>
      </c>
      <c r="I174" s="7" t="s">
        <v>323</v>
      </c>
      <c r="J174" s="65" t="s">
        <v>475</v>
      </c>
    </row>
    <row r="175" spans="1:10" x14ac:dyDescent="0.25">
      <c r="A175" s="195">
        <f t="shared" si="5"/>
        <v>39</v>
      </c>
      <c r="B175" s="34" t="s">
        <v>192</v>
      </c>
      <c r="C175" s="140" t="s">
        <v>409</v>
      </c>
      <c r="D175" s="141" t="s">
        <v>320</v>
      </c>
      <c r="E175" s="141" t="s">
        <v>471</v>
      </c>
      <c r="F175" s="141" t="s">
        <v>469</v>
      </c>
      <c r="G175" s="8">
        <v>15271.11</v>
      </c>
      <c r="H175" s="87">
        <v>41306</v>
      </c>
      <c r="I175" s="7" t="s">
        <v>323</v>
      </c>
      <c r="J175" s="65" t="s">
        <v>475</v>
      </c>
    </row>
    <row r="176" spans="1:10" x14ac:dyDescent="0.25">
      <c r="A176" s="195">
        <f t="shared" si="5"/>
        <v>40</v>
      </c>
      <c r="B176" s="34" t="s">
        <v>193</v>
      </c>
      <c r="C176" s="140" t="s">
        <v>409</v>
      </c>
      <c r="D176" s="141" t="s">
        <v>320</v>
      </c>
      <c r="E176" s="141" t="s">
        <v>471</v>
      </c>
      <c r="F176" s="141" t="s">
        <v>469</v>
      </c>
      <c r="G176" s="8">
        <v>15271.11</v>
      </c>
      <c r="H176" s="87">
        <v>41306</v>
      </c>
      <c r="I176" s="7" t="s">
        <v>323</v>
      </c>
      <c r="J176" s="65" t="s">
        <v>475</v>
      </c>
    </row>
    <row r="177" spans="1:10" x14ac:dyDescent="0.25">
      <c r="A177" s="195">
        <f t="shared" si="5"/>
        <v>41</v>
      </c>
      <c r="B177" s="34" t="s">
        <v>194</v>
      </c>
      <c r="C177" s="140" t="s">
        <v>409</v>
      </c>
      <c r="D177" s="141" t="s">
        <v>320</v>
      </c>
      <c r="E177" s="141" t="s">
        <v>471</v>
      </c>
      <c r="F177" s="141" t="s">
        <v>469</v>
      </c>
      <c r="G177" s="8">
        <v>15271.11</v>
      </c>
      <c r="H177" s="87">
        <v>41306</v>
      </c>
      <c r="I177" s="7" t="s">
        <v>323</v>
      </c>
      <c r="J177" s="65" t="s">
        <v>475</v>
      </c>
    </row>
    <row r="178" spans="1:10" x14ac:dyDescent="0.25">
      <c r="A178" s="195">
        <f t="shared" si="5"/>
        <v>42</v>
      </c>
      <c r="B178" s="34" t="s">
        <v>195</v>
      </c>
      <c r="C178" s="140" t="s">
        <v>409</v>
      </c>
      <c r="D178" s="141" t="s">
        <v>320</v>
      </c>
      <c r="E178" s="141" t="s">
        <v>471</v>
      </c>
      <c r="F178" s="141" t="s">
        <v>469</v>
      </c>
      <c r="G178" s="8">
        <v>15271.11</v>
      </c>
      <c r="H178" s="87">
        <v>41306</v>
      </c>
      <c r="I178" s="7" t="s">
        <v>323</v>
      </c>
      <c r="J178" s="65" t="s">
        <v>475</v>
      </c>
    </row>
    <row r="179" spans="1:10" x14ac:dyDescent="0.25">
      <c r="A179" s="195">
        <f t="shared" si="5"/>
        <v>43</v>
      </c>
      <c r="B179" s="34" t="s">
        <v>196</v>
      </c>
      <c r="C179" s="140" t="s">
        <v>409</v>
      </c>
      <c r="D179" s="141" t="s">
        <v>320</v>
      </c>
      <c r="E179" s="141" t="s">
        <v>471</v>
      </c>
      <c r="F179" s="141" t="s">
        <v>469</v>
      </c>
      <c r="G179" s="8">
        <v>15271.11</v>
      </c>
      <c r="H179" s="87">
        <v>41306</v>
      </c>
      <c r="I179" s="7" t="s">
        <v>323</v>
      </c>
      <c r="J179" s="65" t="s">
        <v>475</v>
      </c>
    </row>
    <row r="180" spans="1:10" x14ac:dyDescent="0.25">
      <c r="A180" s="195">
        <f t="shared" si="5"/>
        <v>44</v>
      </c>
      <c r="B180" s="34" t="s">
        <v>197</v>
      </c>
      <c r="C180" s="140" t="s">
        <v>409</v>
      </c>
      <c r="D180" s="141" t="s">
        <v>320</v>
      </c>
      <c r="E180" s="141" t="s">
        <v>471</v>
      </c>
      <c r="F180" s="141" t="s">
        <v>469</v>
      </c>
      <c r="G180" s="8">
        <v>15271.11</v>
      </c>
      <c r="H180" s="87">
        <v>41306</v>
      </c>
      <c r="I180" s="7" t="s">
        <v>323</v>
      </c>
      <c r="J180" s="65" t="s">
        <v>475</v>
      </c>
    </row>
    <row r="181" spans="1:10" x14ac:dyDescent="0.25">
      <c r="A181" s="195">
        <f t="shared" si="5"/>
        <v>45</v>
      </c>
      <c r="B181" s="34" t="s">
        <v>198</v>
      </c>
      <c r="C181" s="140" t="s">
        <v>409</v>
      </c>
      <c r="D181" s="141" t="s">
        <v>320</v>
      </c>
      <c r="E181" s="141" t="s">
        <v>471</v>
      </c>
      <c r="F181" s="141" t="s">
        <v>469</v>
      </c>
      <c r="G181" s="8">
        <v>15271.11</v>
      </c>
      <c r="H181" s="87">
        <v>41306</v>
      </c>
      <c r="I181" s="7" t="s">
        <v>323</v>
      </c>
      <c r="J181" s="65" t="s">
        <v>475</v>
      </c>
    </row>
    <row r="182" spans="1:10" x14ac:dyDescent="0.25">
      <c r="A182" s="195">
        <f t="shared" si="5"/>
        <v>46</v>
      </c>
      <c r="B182" s="34" t="s">
        <v>199</v>
      </c>
      <c r="C182" s="140" t="s">
        <v>409</v>
      </c>
      <c r="D182" s="141" t="s">
        <v>320</v>
      </c>
      <c r="E182" s="141" t="s">
        <v>471</v>
      </c>
      <c r="F182" s="141" t="s">
        <v>469</v>
      </c>
      <c r="G182" s="8">
        <v>15271.11</v>
      </c>
      <c r="H182" s="87">
        <v>41306</v>
      </c>
      <c r="I182" s="7" t="s">
        <v>323</v>
      </c>
      <c r="J182" s="65" t="s">
        <v>475</v>
      </c>
    </row>
    <row r="183" spans="1:10" x14ac:dyDescent="0.25">
      <c r="A183" s="195">
        <f t="shared" si="5"/>
        <v>47</v>
      </c>
      <c r="B183" s="34" t="s">
        <v>200</v>
      </c>
      <c r="C183" s="140" t="s">
        <v>409</v>
      </c>
      <c r="D183" s="141" t="s">
        <v>320</v>
      </c>
      <c r="E183" s="141" t="s">
        <v>471</v>
      </c>
      <c r="F183" s="141" t="s">
        <v>469</v>
      </c>
      <c r="G183" s="8">
        <v>15271.11</v>
      </c>
      <c r="H183" s="87">
        <v>41306</v>
      </c>
      <c r="I183" s="7" t="s">
        <v>323</v>
      </c>
      <c r="J183" s="65" t="s">
        <v>475</v>
      </c>
    </row>
    <row r="184" spans="1:10" x14ac:dyDescent="0.25">
      <c r="A184" s="195">
        <f t="shared" si="5"/>
        <v>48</v>
      </c>
      <c r="B184" s="34" t="s">
        <v>201</v>
      </c>
      <c r="C184" s="140" t="s">
        <v>409</v>
      </c>
      <c r="D184" s="141" t="s">
        <v>320</v>
      </c>
      <c r="E184" s="141" t="s">
        <v>471</v>
      </c>
      <c r="F184" s="141" t="s">
        <v>469</v>
      </c>
      <c r="G184" s="8">
        <v>15271.11</v>
      </c>
      <c r="H184" s="87">
        <v>41306</v>
      </c>
      <c r="I184" s="7" t="s">
        <v>323</v>
      </c>
      <c r="J184" s="65" t="s">
        <v>475</v>
      </c>
    </row>
    <row r="185" spans="1:10" x14ac:dyDescent="0.25">
      <c r="A185" s="195">
        <f t="shared" si="5"/>
        <v>49</v>
      </c>
      <c r="B185" s="34" t="s">
        <v>202</v>
      </c>
      <c r="C185" s="140" t="s">
        <v>409</v>
      </c>
      <c r="D185" s="141" t="s">
        <v>320</v>
      </c>
      <c r="E185" s="141" t="s">
        <v>471</v>
      </c>
      <c r="F185" s="141" t="s">
        <v>469</v>
      </c>
      <c r="G185" s="8">
        <v>15271.11</v>
      </c>
      <c r="H185" s="87">
        <v>41306</v>
      </c>
      <c r="I185" s="7" t="s">
        <v>323</v>
      </c>
      <c r="J185" s="65" t="s">
        <v>475</v>
      </c>
    </row>
    <row r="186" spans="1:10" x14ac:dyDescent="0.25">
      <c r="A186" s="195">
        <f t="shared" si="5"/>
        <v>50</v>
      </c>
      <c r="B186" s="34" t="s">
        <v>203</v>
      </c>
      <c r="C186" s="140" t="s">
        <v>409</v>
      </c>
      <c r="D186" s="141" t="s">
        <v>320</v>
      </c>
      <c r="E186" s="141" t="s">
        <v>471</v>
      </c>
      <c r="F186" s="141" t="s">
        <v>469</v>
      </c>
      <c r="G186" s="8">
        <v>15271.11</v>
      </c>
      <c r="H186" s="87">
        <v>41306</v>
      </c>
      <c r="I186" s="7" t="s">
        <v>323</v>
      </c>
      <c r="J186" s="65" t="s">
        <v>475</v>
      </c>
    </row>
    <row r="187" spans="1:10" x14ac:dyDescent="0.25">
      <c r="A187" s="195">
        <f t="shared" si="5"/>
        <v>51</v>
      </c>
      <c r="B187" s="34" t="s">
        <v>204</v>
      </c>
      <c r="C187" s="140" t="s">
        <v>409</v>
      </c>
      <c r="D187" s="141" t="s">
        <v>320</v>
      </c>
      <c r="E187" s="141" t="s">
        <v>471</v>
      </c>
      <c r="F187" s="141" t="s">
        <v>469</v>
      </c>
      <c r="G187" s="8">
        <v>15271.11</v>
      </c>
      <c r="H187" s="87">
        <v>41306</v>
      </c>
      <c r="I187" s="7" t="s">
        <v>323</v>
      </c>
      <c r="J187" s="65" t="s">
        <v>475</v>
      </c>
    </row>
    <row r="188" spans="1:10" x14ac:dyDescent="0.25">
      <c r="A188" s="195">
        <f t="shared" si="5"/>
        <v>52</v>
      </c>
      <c r="B188" s="34" t="s">
        <v>205</v>
      </c>
      <c r="C188" s="140" t="s">
        <v>409</v>
      </c>
      <c r="D188" s="141" t="s">
        <v>320</v>
      </c>
      <c r="E188" s="141" t="s">
        <v>471</v>
      </c>
      <c r="F188" s="141" t="s">
        <v>469</v>
      </c>
      <c r="G188" s="8">
        <v>15271.11</v>
      </c>
      <c r="H188" s="87">
        <v>41306</v>
      </c>
      <c r="I188" s="7" t="s">
        <v>323</v>
      </c>
      <c r="J188" s="65" t="s">
        <v>475</v>
      </c>
    </row>
    <row r="189" spans="1:10" x14ac:dyDescent="0.25">
      <c r="A189" s="195">
        <f t="shared" si="5"/>
        <v>53</v>
      </c>
      <c r="B189" s="34" t="s">
        <v>206</v>
      </c>
      <c r="C189" s="140" t="s">
        <v>409</v>
      </c>
      <c r="D189" s="141" t="s">
        <v>320</v>
      </c>
      <c r="E189" s="141" t="s">
        <v>471</v>
      </c>
      <c r="F189" s="141" t="s">
        <v>469</v>
      </c>
      <c r="G189" s="8">
        <v>15271.11</v>
      </c>
      <c r="H189" s="87">
        <v>41306</v>
      </c>
      <c r="I189" s="7" t="s">
        <v>323</v>
      </c>
      <c r="J189" s="65" t="s">
        <v>475</v>
      </c>
    </row>
    <row r="190" spans="1:10" x14ac:dyDescent="0.25">
      <c r="A190" s="195">
        <f t="shared" si="5"/>
        <v>54</v>
      </c>
      <c r="B190" s="34" t="s">
        <v>207</v>
      </c>
      <c r="C190" s="140" t="s">
        <v>409</v>
      </c>
      <c r="D190" s="141" t="s">
        <v>320</v>
      </c>
      <c r="E190" s="141" t="s">
        <v>471</v>
      </c>
      <c r="F190" s="141" t="s">
        <v>469</v>
      </c>
      <c r="G190" s="8">
        <v>15271.11</v>
      </c>
      <c r="H190" s="87">
        <v>41306</v>
      </c>
      <c r="I190" s="7" t="s">
        <v>323</v>
      </c>
      <c r="J190" s="65" t="s">
        <v>475</v>
      </c>
    </row>
    <row r="191" spans="1:10" x14ac:dyDescent="0.25">
      <c r="A191" s="195">
        <f t="shared" si="5"/>
        <v>55</v>
      </c>
      <c r="B191" s="34" t="s">
        <v>208</v>
      </c>
      <c r="C191" s="140" t="s">
        <v>409</v>
      </c>
      <c r="D191" s="141" t="s">
        <v>320</v>
      </c>
      <c r="E191" s="141" t="s">
        <v>471</v>
      </c>
      <c r="F191" s="141" t="s">
        <v>469</v>
      </c>
      <c r="G191" s="8">
        <v>15271.11</v>
      </c>
      <c r="H191" s="87">
        <v>41306</v>
      </c>
      <c r="I191" s="7" t="s">
        <v>323</v>
      </c>
      <c r="J191" s="65" t="s">
        <v>475</v>
      </c>
    </row>
    <row r="192" spans="1:10" x14ac:dyDescent="0.25">
      <c r="A192" s="195">
        <f t="shared" si="5"/>
        <v>56</v>
      </c>
      <c r="B192" s="34" t="s">
        <v>209</v>
      </c>
      <c r="C192" s="140" t="s">
        <v>409</v>
      </c>
      <c r="D192" s="141" t="s">
        <v>320</v>
      </c>
      <c r="E192" s="141" t="s">
        <v>471</v>
      </c>
      <c r="F192" s="141" t="s">
        <v>469</v>
      </c>
      <c r="G192" s="8">
        <v>15271.11</v>
      </c>
      <c r="H192" s="87">
        <v>41306</v>
      </c>
      <c r="I192" s="7" t="s">
        <v>323</v>
      </c>
      <c r="J192" s="65" t="s">
        <v>475</v>
      </c>
    </row>
    <row r="193" spans="1:10" x14ac:dyDescent="0.25">
      <c r="A193" s="195">
        <f t="shared" si="5"/>
        <v>57</v>
      </c>
      <c r="B193" s="34" t="s">
        <v>210</v>
      </c>
      <c r="C193" s="140" t="s">
        <v>409</v>
      </c>
      <c r="D193" s="141" t="s">
        <v>320</v>
      </c>
      <c r="E193" s="141" t="s">
        <v>471</v>
      </c>
      <c r="F193" s="141" t="s">
        <v>469</v>
      </c>
      <c r="G193" s="8">
        <v>15271.11</v>
      </c>
      <c r="H193" s="87">
        <v>41306</v>
      </c>
      <c r="I193" s="7" t="s">
        <v>323</v>
      </c>
      <c r="J193" s="65" t="s">
        <v>475</v>
      </c>
    </row>
    <row r="194" spans="1:10" ht="15.75" thickBot="1" x14ac:dyDescent="0.3">
      <c r="A194" s="195">
        <f t="shared" si="5"/>
        <v>58</v>
      </c>
      <c r="B194" s="35" t="s">
        <v>211</v>
      </c>
      <c r="C194" s="142" t="s">
        <v>409</v>
      </c>
      <c r="D194" s="143" t="s">
        <v>320</v>
      </c>
      <c r="E194" s="143" t="s">
        <v>471</v>
      </c>
      <c r="F194" s="143" t="s">
        <v>469</v>
      </c>
      <c r="G194" s="90">
        <v>15271.11</v>
      </c>
      <c r="H194" s="91">
        <v>41306</v>
      </c>
      <c r="I194" s="71" t="s">
        <v>323</v>
      </c>
      <c r="J194" s="72" t="s">
        <v>475</v>
      </c>
    </row>
    <row r="195" spans="1:10" x14ac:dyDescent="0.25">
      <c r="A195" s="195"/>
      <c r="B195" s="11"/>
      <c r="C195" s="144"/>
      <c r="D195" s="145"/>
      <c r="E195" s="145"/>
      <c r="F195" s="145"/>
      <c r="G195" s="12"/>
      <c r="H195" s="56"/>
      <c r="I195" s="195"/>
      <c r="J195" s="195"/>
    </row>
    <row r="196" spans="1:10" ht="15.75" thickBot="1" x14ac:dyDescent="0.3">
      <c r="A196" s="195"/>
      <c r="B196" s="195"/>
      <c r="C196" s="123"/>
      <c r="D196" s="124"/>
      <c r="E196" s="124"/>
      <c r="F196" s="124"/>
      <c r="G196" s="195"/>
      <c r="H196" s="53"/>
      <c r="I196" s="195"/>
      <c r="J196" s="195"/>
    </row>
    <row r="197" spans="1:10" x14ac:dyDescent="0.25">
      <c r="A197" s="195"/>
      <c r="B197" s="232" t="s">
        <v>465</v>
      </c>
      <c r="C197" s="233"/>
      <c r="D197" s="233"/>
      <c r="E197" s="233"/>
      <c r="F197" s="233"/>
      <c r="G197" s="233"/>
      <c r="H197" s="233"/>
      <c r="I197" s="233"/>
      <c r="J197" s="234"/>
    </row>
    <row r="198" spans="1:10" x14ac:dyDescent="0.25">
      <c r="A198" s="195"/>
      <c r="B198" s="235" t="s">
        <v>477</v>
      </c>
      <c r="C198" s="236"/>
      <c r="D198" s="236"/>
      <c r="E198" s="236"/>
      <c r="F198" s="236"/>
      <c r="G198" s="236"/>
      <c r="H198" s="236"/>
      <c r="I198" s="236"/>
      <c r="J198" s="237"/>
    </row>
    <row r="199" spans="1:10" ht="15.75" thickBot="1" x14ac:dyDescent="0.3">
      <c r="A199" s="195"/>
      <c r="B199" s="229" t="s">
        <v>606</v>
      </c>
      <c r="C199" s="230"/>
      <c r="D199" s="230"/>
      <c r="E199" s="230"/>
      <c r="F199" s="230"/>
      <c r="G199" s="230"/>
      <c r="H199" s="230"/>
      <c r="I199" s="230"/>
      <c r="J199" s="231"/>
    </row>
    <row r="200" spans="1:10" ht="15.75" thickBot="1" x14ac:dyDescent="0.3">
      <c r="A200" s="195"/>
      <c r="B200" s="180" t="s">
        <v>0</v>
      </c>
      <c r="C200" s="181" t="s">
        <v>314</v>
      </c>
      <c r="D200" s="182" t="s">
        <v>315</v>
      </c>
      <c r="E200" s="182" t="s">
        <v>466</v>
      </c>
      <c r="F200" s="182" t="s">
        <v>468</v>
      </c>
      <c r="G200" s="183" t="s">
        <v>412</v>
      </c>
      <c r="H200" s="184" t="s">
        <v>462</v>
      </c>
      <c r="I200" s="185" t="s">
        <v>321</v>
      </c>
      <c r="J200" s="186" t="s">
        <v>474</v>
      </c>
    </row>
    <row r="201" spans="1:10" x14ac:dyDescent="0.25">
      <c r="A201" s="195">
        <v>1</v>
      </c>
      <c r="B201" s="32" t="s">
        <v>212</v>
      </c>
      <c r="C201" s="146" t="s">
        <v>316</v>
      </c>
      <c r="D201" s="146" t="s">
        <v>319</v>
      </c>
      <c r="E201" s="147" t="s">
        <v>470</v>
      </c>
      <c r="F201" s="146" t="s">
        <v>469</v>
      </c>
      <c r="G201" s="95">
        <v>1</v>
      </c>
      <c r="H201" s="96">
        <v>33424</v>
      </c>
      <c r="I201" s="62" t="s">
        <v>323</v>
      </c>
      <c r="J201" s="63" t="s">
        <v>475</v>
      </c>
    </row>
    <row r="202" spans="1:10" x14ac:dyDescent="0.25">
      <c r="A202" s="195">
        <f t="shared" ref="A202:A233" si="6">+A201+1</f>
        <v>2</v>
      </c>
      <c r="B202" s="17" t="s">
        <v>213</v>
      </c>
      <c r="C202" s="148" t="s">
        <v>316</v>
      </c>
      <c r="D202" s="148" t="s">
        <v>318</v>
      </c>
      <c r="E202" s="148" t="s">
        <v>472</v>
      </c>
      <c r="F202" s="148" t="s">
        <v>469</v>
      </c>
      <c r="G202" s="1">
        <v>1</v>
      </c>
      <c r="H202" s="94">
        <v>33291</v>
      </c>
      <c r="I202" s="7" t="s">
        <v>323</v>
      </c>
      <c r="J202" s="65" t="s">
        <v>475</v>
      </c>
    </row>
    <row r="203" spans="1:10" x14ac:dyDescent="0.25">
      <c r="A203" s="195">
        <f t="shared" si="6"/>
        <v>3</v>
      </c>
      <c r="B203" s="17" t="s">
        <v>214</v>
      </c>
      <c r="C203" s="148" t="s">
        <v>316</v>
      </c>
      <c r="D203" s="148" t="s">
        <v>318</v>
      </c>
      <c r="E203" s="148" t="s">
        <v>472</v>
      </c>
      <c r="F203" s="148" t="s">
        <v>469</v>
      </c>
      <c r="G203" s="1">
        <v>1</v>
      </c>
      <c r="H203" s="94">
        <v>33291</v>
      </c>
      <c r="I203" s="7" t="s">
        <v>323</v>
      </c>
      <c r="J203" s="65" t="s">
        <v>475</v>
      </c>
    </row>
    <row r="204" spans="1:10" x14ac:dyDescent="0.25">
      <c r="A204" s="195">
        <f t="shared" si="6"/>
        <v>4</v>
      </c>
      <c r="B204" s="17" t="s">
        <v>215</v>
      </c>
      <c r="C204" s="148" t="s">
        <v>316</v>
      </c>
      <c r="D204" s="148" t="s">
        <v>318</v>
      </c>
      <c r="E204" s="148" t="s">
        <v>472</v>
      </c>
      <c r="F204" s="148" t="s">
        <v>469</v>
      </c>
      <c r="G204" s="1">
        <v>1</v>
      </c>
      <c r="H204" s="94">
        <v>33291</v>
      </c>
      <c r="I204" s="7" t="s">
        <v>323</v>
      </c>
      <c r="J204" s="65" t="s">
        <v>475</v>
      </c>
    </row>
    <row r="205" spans="1:10" x14ac:dyDescent="0.25">
      <c r="A205" s="195">
        <f t="shared" si="6"/>
        <v>5</v>
      </c>
      <c r="B205" s="17" t="s">
        <v>216</v>
      </c>
      <c r="C205" s="148" t="s">
        <v>316</v>
      </c>
      <c r="D205" s="148" t="s">
        <v>318</v>
      </c>
      <c r="E205" s="148" t="s">
        <v>472</v>
      </c>
      <c r="F205" s="148" t="s">
        <v>469</v>
      </c>
      <c r="G205" s="1">
        <v>1</v>
      </c>
      <c r="H205" s="94">
        <v>33291</v>
      </c>
      <c r="I205" s="7" t="s">
        <v>323</v>
      </c>
      <c r="J205" s="65" t="s">
        <v>475</v>
      </c>
    </row>
    <row r="206" spans="1:10" x14ac:dyDescent="0.25">
      <c r="A206" s="195">
        <f t="shared" si="6"/>
        <v>6</v>
      </c>
      <c r="B206" s="17" t="s">
        <v>217</v>
      </c>
      <c r="C206" s="148" t="s">
        <v>316</v>
      </c>
      <c r="D206" s="148" t="s">
        <v>317</v>
      </c>
      <c r="E206" s="148" t="s">
        <v>472</v>
      </c>
      <c r="F206" s="148" t="s">
        <v>469</v>
      </c>
      <c r="G206" s="1">
        <v>1</v>
      </c>
      <c r="H206" s="94">
        <v>33291</v>
      </c>
      <c r="I206" s="7" t="s">
        <v>323</v>
      </c>
      <c r="J206" s="65" t="s">
        <v>475</v>
      </c>
    </row>
    <row r="207" spans="1:10" x14ac:dyDescent="0.25">
      <c r="A207" s="195">
        <f t="shared" si="6"/>
        <v>7</v>
      </c>
      <c r="B207" s="17" t="s">
        <v>218</v>
      </c>
      <c r="C207" s="148" t="s">
        <v>407</v>
      </c>
      <c r="D207" s="148" t="s">
        <v>317</v>
      </c>
      <c r="E207" s="148" t="s">
        <v>467</v>
      </c>
      <c r="F207" s="148" t="s">
        <v>469</v>
      </c>
      <c r="G207" s="1">
        <v>1</v>
      </c>
      <c r="H207" s="94">
        <v>36090</v>
      </c>
      <c r="I207" s="7" t="s">
        <v>323</v>
      </c>
      <c r="J207" s="65" t="s">
        <v>475</v>
      </c>
    </row>
    <row r="208" spans="1:10" x14ac:dyDescent="0.25">
      <c r="A208" s="195">
        <f t="shared" si="6"/>
        <v>8</v>
      </c>
      <c r="B208" s="17" t="s">
        <v>219</v>
      </c>
      <c r="C208" s="148" t="s">
        <v>407</v>
      </c>
      <c r="D208" s="148" t="s">
        <v>317</v>
      </c>
      <c r="E208" s="148" t="s">
        <v>467</v>
      </c>
      <c r="F208" s="148" t="s">
        <v>469</v>
      </c>
      <c r="G208" s="1">
        <v>1</v>
      </c>
      <c r="H208" s="94">
        <v>36090</v>
      </c>
      <c r="I208" s="7" t="s">
        <v>323</v>
      </c>
      <c r="J208" s="65" t="s">
        <v>476</v>
      </c>
    </row>
    <row r="209" spans="1:10" x14ac:dyDescent="0.25">
      <c r="A209" s="195">
        <f t="shared" si="6"/>
        <v>9</v>
      </c>
      <c r="B209" s="17" t="s">
        <v>220</v>
      </c>
      <c r="C209" s="148" t="s">
        <v>407</v>
      </c>
      <c r="D209" s="148" t="s">
        <v>317</v>
      </c>
      <c r="E209" s="148" t="s">
        <v>467</v>
      </c>
      <c r="F209" s="148" t="s">
        <v>469</v>
      </c>
      <c r="G209" s="1">
        <v>1</v>
      </c>
      <c r="H209" s="94">
        <v>36090</v>
      </c>
      <c r="I209" s="7" t="s">
        <v>323</v>
      </c>
      <c r="J209" s="65" t="s">
        <v>476</v>
      </c>
    </row>
    <row r="210" spans="1:10" x14ac:dyDescent="0.25">
      <c r="A210" s="195">
        <f t="shared" si="6"/>
        <v>10</v>
      </c>
      <c r="B210" s="17" t="s">
        <v>221</v>
      </c>
      <c r="C210" s="148" t="s">
        <v>407</v>
      </c>
      <c r="D210" s="148" t="s">
        <v>317</v>
      </c>
      <c r="E210" s="148" t="s">
        <v>467</v>
      </c>
      <c r="F210" s="148" t="s">
        <v>469</v>
      </c>
      <c r="G210" s="1">
        <v>1</v>
      </c>
      <c r="H210" s="94">
        <v>36090</v>
      </c>
      <c r="I210" s="7" t="s">
        <v>323</v>
      </c>
      <c r="J210" s="65" t="s">
        <v>476</v>
      </c>
    </row>
    <row r="211" spans="1:10" x14ac:dyDescent="0.25">
      <c r="A211" s="195">
        <f t="shared" si="6"/>
        <v>11</v>
      </c>
      <c r="B211" s="17" t="s">
        <v>222</v>
      </c>
      <c r="C211" s="148" t="s">
        <v>407</v>
      </c>
      <c r="D211" s="148" t="s">
        <v>317</v>
      </c>
      <c r="E211" s="148" t="s">
        <v>467</v>
      </c>
      <c r="F211" s="148" t="s">
        <v>469</v>
      </c>
      <c r="G211" s="1">
        <v>1</v>
      </c>
      <c r="H211" s="94">
        <v>36090</v>
      </c>
      <c r="I211" s="7" t="s">
        <v>323</v>
      </c>
      <c r="J211" s="65" t="s">
        <v>476</v>
      </c>
    </row>
    <row r="212" spans="1:10" x14ac:dyDescent="0.25">
      <c r="A212" s="195">
        <f t="shared" si="6"/>
        <v>12</v>
      </c>
      <c r="B212" s="17" t="s">
        <v>223</v>
      </c>
      <c r="C212" s="148" t="s">
        <v>407</v>
      </c>
      <c r="D212" s="148" t="s">
        <v>317</v>
      </c>
      <c r="E212" s="148" t="s">
        <v>467</v>
      </c>
      <c r="F212" s="148" t="s">
        <v>469</v>
      </c>
      <c r="G212" s="1">
        <v>1</v>
      </c>
      <c r="H212" s="94">
        <v>36090</v>
      </c>
      <c r="I212" s="7" t="s">
        <v>323</v>
      </c>
      <c r="J212" s="65" t="s">
        <v>476</v>
      </c>
    </row>
    <row r="213" spans="1:10" x14ac:dyDescent="0.25">
      <c r="A213" s="195">
        <f t="shared" si="6"/>
        <v>13</v>
      </c>
      <c r="B213" s="17" t="s">
        <v>224</v>
      </c>
      <c r="C213" s="148" t="s">
        <v>407</v>
      </c>
      <c r="D213" s="148" t="s">
        <v>317</v>
      </c>
      <c r="E213" s="148" t="s">
        <v>467</v>
      </c>
      <c r="F213" s="148" t="s">
        <v>469</v>
      </c>
      <c r="G213" s="1">
        <v>1</v>
      </c>
      <c r="H213" s="94">
        <v>36090</v>
      </c>
      <c r="I213" s="7" t="s">
        <v>323</v>
      </c>
      <c r="J213" s="65" t="s">
        <v>475</v>
      </c>
    </row>
    <row r="214" spans="1:10" x14ac:dyDescent="0.25">
      <c r="A214" s="195">
        <f t="shared" si="6"/>
        <v>14</v>
      </c>
      <c r="B214" s="17" t="s">
        <v>225</v>
      </c>
      <c r="C214" s="148" t="s">
        <v>407</v>
      </c>
      <c r="D214" s="148" t="s">
        <v>317</v>
      </c>
      <c r="E214" s="148" t="s">
        <v>467</v>
      </c>
      <c r="F214" s="148" t="s">
        <v>469</v>
      </c>
      <c r="G214" s="1">
        <v>1</v>
      </c>
      <c r="H214" s="94">
        <v>36090</v>
      </c>
      <c r="I214" s="7" t="s">
        <v>323</v>
      </c>
      <c r="J214" s="65" t="s">
        <v>476</v>
      </c>
    </row>
    <row r="215" spans="1:10" x14ac:dyDescent="0.25">
      <c r="A215" s="195">
        <f t="shared" si="6"/>
        <v>15</v>
      </c>
      <c r="B215" s="17" t="s">
        <v>226</v>
      </c>
      <c r="C215" s="148" t="s">
        <v>407</v>
      </c>
      <c r="D215" s="148" t="s">
        <v>317</v>
      </c>
      <c r="E215" s="148" t="s">
        <v>467</v>
      </c>
      <c r="F215" s="148" t="s">
        <v>469</v>
      </c>
      <c r="G215" s="1">
        <v>1</v>
      </c>
      <c r="H215" s="94">
        <v>36090</v>
      </c>
      <c r="I215" s="7" t="s">
        <v>323</v>
      </c>
      <c r="J215" s="65" t="s">
        <v>476</v>
      </c>
    </row>
    <row r="216" spans="1:10" x14ac:dyDescent="0.25">
      <c r="A216" s="195">
        <f t="shared" si="6"/>
        <v>16</v>
      </c>
      <c r="B216" s="17" t="s">
        <v>227</v>
      </c>
      <c r="C216" s="148" t="s">
        <v>407</v>
      </c>
      <c r="D216" s="148" t="s">
        <v>317</v>
      </c>
      <c r="E216" s="148" t="s">
        <v>467</v>
      </c>
      <c r="F216" s="148" t="s">
        <v>469</v>
      </c>
      <c r="G216" s="1">
        <v>1</v>
      </c>
      <c r="H216" s="94">
        <v>36090</v>
      </c>
      <c r="I216" s="7" t="s">
        <v>323</v>
      </c>
      <c r="J216" s="65" t="s">
        <v>476</v>
      </c>
    </row>
    <row r="217" spans="1:10" x14ac:dyDescent="0.25">
      <c r="A217" s="195">
        <f t="shared" si="6"/>
        <v>17</v>
      </c>
      <c r="B217" s="17" t="s">
        <v>228</v>
      </c>
      <c r="C217" s="148" t="s">
        <v>407</v>
      </c>
      <c r="D217" s="148" t="s">
        <v>317</v>
      </c>
      <c r="E217" s="148" t="s">
        <v>467</v>
      </c>
      <c r="F217" s="148" t="s">
        <v>469</v>
      </c>
      <c r="G217" s="1">
        <v>1</v>
      </c>
      <c r="H217" s="94">
        <v>36090</v>
      </c>
      <c r="I217" s="7" t="s">
        <v>323</v>
      </c>
      <c r="J217" s="65" t="s">
        <v>476</v>
      </c>
    </row>
    <row r="218" spans="1:10" x14ac:dyDescent="0.25">
      <c r="A218" s="195">
        <f t="shared" si="6"/>
        <v>18</v>
      </c>
      <c r="B218" s="17" t="s">
        <v>229</v>
      </c>
      <c r="C218" s="148" t="s">
        <v>407</v>
      </c>
      <c r="D218" s="148" t="s">
        <v>317</v>
      </c>
      <c r="E218" s="148" t="s">
        <v>467</v>
      </c>
      <c r="F218" s="148" t="s">
        <v>469</v>
      </c>
      <c r="G218" s="1">
        <v>1</v>
      </c>
      <c r="H218" s="94">
        <v>36090</v>
      </c>
      <c r="I218" s="7" t="s">
        <v>323</v>
      </c>
      <c r="J218" s="65" t="s">
        <v>475</v>
      </c>
    </row>
    <row r="219" spans="1:10" x14ac:dyDescent="0.25">
      <c r="A219" s="195">
        <f t="shared" si="6"/>
        <v>19</v>
      </c>
      <c r="B219" s="17" t="s">
        <v>230</v>
      </c>
      <c r="C219" s="148" t="s">
        <v>407</v>
      </c>
      <c r="D219" s="148" t="s">
        <v>317</v>
      </c>
      <c r="E219" s="148" t="s">
        <v>467</v>
      </c>
      <c r="F219" s="148" t="s">
        <v>469</v>
      </c>
      <c r="G219" s="1">
        <v>1</v>
      </c>
      <c r="H219" s="94">
        <v>36090</v>
      </c>
      <c r="I219" s="7" t="s">
        <v>323</v>
      </c>
      <c r="J219" s="65" t="s">
        <v>476</v>
      </c>
    </row>
    <row r="220" spans="1:10" x14ac:dyDescent="0.25">
      <c r="A220" s="195">
        <f t="shared" si="6"/>
        <v>20</v>
      </c>
      <c r="B220" s="17" t="s">
        <v>231</v>
      </c>
      <c r="C220" s="148" t="s">
        <v>407</v>
      </c>
      <c r="D220" s="148" t="s">
        <v>317</v>
      </c>
      <c r="E220" s="148" t="s">
        <v>467</v>
      </c>
      <c r="F220" s="148" t="s">
        <v>469</v>
      </c>
      <c r="G220" s="1">
        <v>1</v>
      </c>
      <c r="H220" s="94">
        <v>36090</v>
      </c>
      <c r="I220" s="7" t="s">
        <v>323</v>
      </c>
      <c r="J220" s="65" t="s">
        <v>475</v>
      </c>
    </row>
    <row r="221" spans="1:10" x14ac:dyDescent="0.25">
      <c r="A221" s="195">
        <f t="shared" si="6"/>
        <v>21</v>
      </c>
      <c r="B221" s="17" t="s">
        <v>232</v>
      </c>
      <c r="C221" s="148" t="s">
        <v>407</v>
      </c>
      <c r="D221" s="148" t="s">
        <v>317</v>
      </c>
      <c r="E221" s="148" t="s">
        <v>467</v>
      </c>
      <c r="F221" s="148" t="s">
        <v>469</v>
      </c>
      <c r="G221" s="1">
        <v>1</v>
      </c>
      <c r="H221" s="94">
        <v>36090</v>
      </c>
      <c r="I221" s="7" t="s">
        <v>323</v>
      </c>
      <c r="J221" s="65" t="s">
        <v>475</v>
      </c>
    </row>
    <row r="222" spans="1:10" x14ac:dyDescent="0.25">
      <c r="A222" s="195">
        <f t="shared" si="6"/>
        <v>22</v>
      </c>
      <c r="B222" s="17" t="s">
        <v>233</v>
      </c>
      <c r="C222" s="148" t="s">
        <v>407</v>
      </c>
      <c r="D222" s="148" t="s">
        <v>317</v>
      </c>
      <c r="E222" s="148" t="s">
        <v>467</v>
      </c>
      <c r="F222" s="148" t="s">
        <v>469</v>
      </c>
      <c r="G222" s="1">
        <v>1</v>
      </c>
      <c r="H222" s="94">
        <v>36090</v>
      </c>
      <c r="I222" s="7" t="s">
        <v>323</v>
      </c>
      <c r="J222" s="65" t="s">
        <v>475</v>
      </c>
    </row>
    <row r="223" spans="1:10" x14ac:dyDescent="0.25">
      <c r="A223" s="195">
        <f t="shared" si="6"/>
        <v>23</v>
      </c>
      <c r="B223" s="17" t="s">
        <v>234</v>
      </c>
      <c r="C223" s="148" t="s">
        <v>407</v>
      </c>
      <c r="D223" s="148" t="s">
        <v>317</v>
      </c>
      <c r="E223" s="148" t="s">
        <v>467</v>
      </c>
      <c r="F223" s="148" t="s">
        <v>469</v>
      </c>
      <c r="G223" s="1">
        <v>1</v>
      </c>
      <c r="H223" s="94">
        <v>36090</v>
      </c>
      <c r="I223" s="7" t="s">
        <v>323</v>
      </c>
      <c r="J223" s="65" t="s">
        <v>475</v>
      </c>
    </row>
    <row r="224" spans="1:10" x14ac:dyDescent="0.25">
      <c r="A224" s="195">
        <f t="shared" si="6"/>
        <v>24</v>
      </c>
      <c r="B224" s="17" t="s">
        <v>235</v>
      </c>
      <c r="C224" s="148" t="s">
        <v>407</v>
      </c>
      <c r="D224" s="148" t="s">
        <v>317</v>
      </c>
      <c r="E224" s="148" t="s">
        <v>467</v>
      </c>
      <c r="F224" s="148" t="s">
        <v>469</v>
      </c>
      <c r="G224" s="1">
        <v>1</v>
      </c>
      <c r="H224" s="94">
        <v>36090</v>
      </c>
      <c r="I224" s="7" t="s">
        <v>323</v>
      </c>
      <c r="J224" s="65" t="s">
        <v>476</v>
      </c>
    </row>
    <row r="225" spans="1:10" x14ac:dyDescent="0.25">
      <c r="A225" s="195">
        <f t="shared" si="6"/>
        <v>25</v>
      </c>
      <c r="B225" s="17" t="s">
        <v>236</v>
      </c>
      <c r="C225" s="148" t="s">
        <v>407</v>
      </c>
      <c r="D225" s="148" t="s">
        <v>317</v>
      </c>
      <c r="E225" s="148" t="s">
        <v>467</v>
      </c>
      <c r="F225" s="148" t="s">
        <v>469</v>
      </c>
      <c r="G225" s="1">
        <v>1</v>
      </c>
      <c r="H225" s="94">
        <v>36090</v>
      </c>
      <c r="I225" s="7" t="s">
        <v>323</v>
      </c>
      <c r="J225" s="65" t="s">
        <v>475</v>
      </c>
    </row>
    <row r="226" spans="1:10" x14ac:dyDescent="0.25">
      <c r="A226" s="195">
        <f t="shared" si="6"/>
        <v>26</v>
      </c>
      <c r="B226" s="17" t="s">
        <v>237</v>
      </c>
      <c r="C226" s="148" t="s">
        <v>407</v>
      </c>
      <c r="D226" s="148" t="s">
        <v>317</v>
      </c>
      <c r="E226" s="148" t="s">
        <v>467</v>
      </c>
      <c r="F226" s="148" t="s">
        <v>469</v>
      </c>
      <c r="G226" s="1">
        <v>1</v>
      </c>
      <c r="H226" s="94">
        <v>36090</v>
      </c>
      <c r="I226" s="7" t="s">
        <v>323</v>
      </c>
      <c r="J226" s="65" t="s">
        <v>475</v>
      </c>
    </row>
    <row r="227" spans="1:10" x14ac:dyDescent="0.25">
      <c r="A227" s="195">
        <f t="shared" si="6"/>
        <v>27</v>
      </c>
      <c r="B227" s="17" t="s">
        <v>238</v>
      </c>
      <c r="C227" s="148" t="s">
        <v>407</v>
      </c>
      <c r="D227" s="148" t="s">
        <v>317</v>
      </c>
      <c r="E227" s="148" t="s">
        <v>467</v>
      </c>
      <c r="F227" s="148" t="s">
        <v>469</v>
      </c>
      <c r="G227" s="1">
        <v>1</v>
      </c>
      <c r="H227" s="94">
        <v>36090</v>
      </c>
      <c r="I227" s="7" t="s">
        <v>323</v>
      </c>
      <c r="J227" s="65" t="s">
        <v>475</v>
      </c>
    </row>
    <row r="228" spans="1:10" x14ac:dyDescent="0.25">
      <c r="A228" s="195">
        <f t="shared" si="6"/>
        <v>28</v>
      </c>
      <c r="B228" s="17" t="s">
        <v>239</v>
      </c>
      <c r="C228" s="148" t="s">
        <v>407</v>
      </c>
      <c r="D228" s="148" t="s">
        <v>317</v>
      </c>
      <c r="E228" s="148" t="s">
        <v>467</v>
      </c>
      <c r="F228" s="148" t="s">
        <v>469</v>
      </c>
      <c r="G228" s="1">
        <v>1</v>
      </c>
      <c r="H228" s="94">
        <v>36090</v>
      </c>
      <c r="I228" s="7" t="s">
        <v>323</v>
      </c>
      <c r="J228" s="65" t="s">
        <v>476</v>
      </c>
    </row>
    <row r="229" spans="1:10" x14ac:dyDescent="0.25">
      <c r="A229" s="195">
        <f t="shared" si="6"/>
        <v>29</v>
      </c>
      <c r="B229" s="17" t="s">
        <v>240</v>
      </c>
      <c r="C229" s="148" t="s">
        <v>407</v>
      </c>
      <c r="D229" s="148" t="s">
        <v>317</v>
      </c>
      <c r="E229" s="148" t="s">
        <v>467</v>
      </c>
      <c r="F229" s="148" t="s">
        <v>469</v>
      </c>
      <c r="G229" s="1">
        <v>1</v>
      </c>
      <c r="H229" s="94">
        <v>36090</v>
      </c>
      <c r="I229" s="7" t="s">
        <v>323</v>
      </c>
      <c r="J229" s="65" t="s">
        <v>476</v>
      </c>
    </row>
    <row r="230" spans="1:10" x14ac:dyDescent="0.25">
      <c r="A230" s="195">
        <f t="shared" si="6"/>
        <v>30</v>
      </c>
      <c r="B230" s="17" t="s">
        <v>241</v>
      </c>
      <c r="C230" s="148" t="s">
        <v>407</v>
      </c>
      <c r="D230" s="148" t="s">
        <v>317</v>
      </c>
      <c r="E230" s="148" t="s">
        <v>467</v>
      </c>
      <c r="F230" s="148" t="s">
        <v>469</v>
      </c>
      <c r="G230" s="1">
        <v>1</v>
      </c>
      <c r="H230" s="94">
        <v>36090</v>
      </c>
      <c r="I230" s="7" t="s">
        <v>323</v>
      </c>
      <c r="J230" s="65" t="s">
        <v>475</v>
      </c>
    </row>
    <row r="231" spans="1:10" x14ac:dyDescent="0.25">
      <c r="A231" s="195">
        <f t="shared" si="6"/>
        <v>31</v>
      </c>
      <c r="B231" s="17" t="s">
        <v>242</v>
      </c>
      <c r="C231" s="148" t="s">
        <v>407</v>
      </c>
      <c r="D231" s="148" t="s">
        <v>317</v>
      </c>
      <c r="E231" s="148" t="s">
        <v>467</v>
      </c>
      <c r="F231" s="148" t="s">
        <v>469</v>
      </c>
      <c r="G231" s="1">
        <v>1</v>
      </c>
      <c r="H231" s="94">
        <v>36090</v>
      </c>
      <c r="I231" s="7" t="s">
        <v>323</v>
      </c>
      <c r="J231" s="65" t="s">
        <v>475</v>
      </c>
    </row>
    <row r="232" spans="1:10" x14ac:dyDescent="0.25">
      <c r="A232" s="195">
        <f t="shared" si="6"/>
        <v>32</v>
      </c>
      <c r="B232" s="17" t="s">
        <v>243</v>
      </c>
      <c r="C232" s="148" t="s">
        <v>407</v>
      </c>
      <c r="D232" s="148" t="s">
        <v>317</v>
      </c>
      <c r="E232" s="148" t="s">
        <v>467</v>
      </c>
      <c r="F232" s="148" t="s">
        <v>469</v>
      </c>
      <c r="G232" s="1">
        <v>1</v>
      </c>
      <c r="H232" s="94">
        <v>36090</v>
      </c>
      <c r="I232" s="7" t="s">
        <v>323</v>
      </c>
      <c r="J232" s="65" t="s">
        <v>476</v>
      </c>
    </row>
    <row r="233" spans="1:10" x14ac:dyDescent="0.25">
      <c r="A233" s="195">
        <f t="shared" si="6"/>
        <v>33</v>
      </c>
      <c r="B233" s="17" t="s">
        <v>244</v>
      </c>
      <c r="C233" s="148" t="s">
        <v>407</v>
      </c>
      <c r="D233" s="148" t="s">
        <v>317</v>
      </c>
      <c r="E233" s="148" t="s">
        <v>467</v>
      </c>
      <c r="F233" s="148" t="s">
        <v>469</v>
      </c>
      <c r="G233" s="1">
        <v>1</v>
      </c>
      <c r="H233" s="94">
        <v>36090</v>
      </c>
      <c r="I233" s="7" t="s">
        <v>323</v>
      </c>
      <c r="J233" s="65" t="s">
        <v>476</v>
      </c>
    </row>
    <row r="234" spans="1:10" x14ac:dyDescent="0.25">
      <c r="A234" s="195">
        <f t="shared" ref="A234:A265" si="7">+A233+1</f>
        <v>34</v>
      </c>
      <c r="B234" s="17" t="s">
        <v>245</v>
      </c>
      <c r="C234" s="148" t="s">
        <v>407</v>
      </c>
      <c r="D234" s="148" t="s">
        <v>317</v>
      </c>
      <c r="E234" s="148" t="s">
        <v>467</v>
      </c>
      <c r="F234" s="148" t="s">
        <v>469</v>
      </c>
      <c r="G234" s="1">
        <v>1</v>
      </c>
      <c r="H234" s="94">
        <v>36090</v>
      </c>
      <c r="I234" s="7" t="s">
        <v>323</v>
      </c>
      <c r="J234" s="65" t="s">
        <v>475</v>
      </c>
    </row>
    <row r="235" spans="1:10" x14ac:dyDescent="0.25">
      <c r="A235" s="195">
        <f t="shared" si="7"/>
        <v>35</v>
      </c>
      <c r="B235" s="17" t="s">
        <v>246</v>
      </c>
      <c r="C235" s="148" t="s">
        <v>407</v>
      </c>
      <c r="D235" s="148" t="s">
        <v>317</v>
      </c>
      <c r="E235" s="148" t="s">
        <v>467</v>
      </c>
      <c r="F235" s="148" t="s">
        <v>469</v>
      </c>
      <c r="G235" s="1">
        <v>1</v>
      </c>
      <c r="H235" s="94">
        <v>36090</v>
      </c>
      <c r="I235" s="7" t="s">
        <v>323</v>
      </c>
      <c r="J235" s="65" t="s">
        <v>476</v>
      </c>
    </row>
    <row r="236" spans="1:10" x14ac:dyDescent="0.25">
      <c r="A236" s="195">
        <f t="shared" si="7"/>
        <v>36</v>
      </c>
      <c r="B236" s="17" t="s">
        <v>247</v>
      </c>
      <c r="C236" s="148" t="s">
        <v>407</v>
      </c>
      <c r="D236" s="148" t="s">
        <v>317</v>
      </c>
      <c r="E236" s="148" t="s">
        <v>467</v>
      </c>
      <c r="F236" s="148" t="s">
        <v>469</v>
      </c>
      <c r="G236" s="1">
        <v>1</v>
      </c>
      <c r="H236" s="94">
        <v>36090</v>
      </c>
      <c r="I236" s="7" t="s">
        <v>323</v>
      </c>
      <c r="J236" s="65" t="s">
        <v>475</v>
      </c>
    </row>
    <row r="237" spans="1:10" x14ac:dyDescent="0.25">
      <c r="A237" s="195">
        <f t="shared" si="7"/>
        <v>37</v>
      </c>
      <c r="B237" s="17" t="s">
        <v>248</v>
      </c>
      <c r="C237" s="148" t="s">
        <v>407</v>
      </c>
      <c r="D237" s="148" t="s">
        <v>317</v>
      </c>
      <c r="E237" s="148" t="s">
        <v>467</v>
      </c>
      <c r="F237" s="148" t="s">
        <v>469</v>
      </c>
      <c r="G237" s="1">
        <v>1</v>
      </c>
      <c r="H237" s="94">
        <v>36090</v>
      </c>
      <c r="I237" s="7" t="s">
        <v>323</v>
      </c>
      <c r="J237" s="65" t="s">
        <v>476</v>
      </c>
    </row>
    <row r="238" spans="1:10" x14ac:dyDescent="0.25">
      <c r="A238" s="195">
        <f t="shared" si="7"/>
        <v>38</v>
      </c>
      <c r="B238" s="17" t="s">
        <v>249</v>
      </c>
      <c r="C238" s="148" t="s">
        <v>407</v>
      </c>
      <c r="D238" s="148" t="s">
        <v>317</v>
      </c>
      <c r="E238" s="148" t="s">
        <v>467</v>
      </c>
      <c r="F238" s="148" t="s">
        <v>469</v>
      </c>
      <c r="G238" s="1">
        <v>1</v>
      </c>
      <c r="H238" s="94">
        <v>36090</v>
      </c>
      <c r="I238" s="7" t="s">
        <v>323</v>
      </c>
      <c r="J238" s="65" t="s">
        <v>475</v>
      </c>
    </row>
    <row r="239" spans="1:10" x14ac:dyDescent="0.25">
      <c r="A239" s="195">
        <f t="shared" si="7"/>
        <v>39</v>
      </c>
      <c r="B239" s="17" t="s">
        <v>250</v>
      </c>
      <c r="C239" s="148" t="s">
        <v>407</v>
      </c>
      <c r="D239" s="148" t="s">
        <v>317</v>
      </c>
      <c r="E239" s="148" t="s">
        <v>467</v>
      </c>
      <c r="F239" s="148" t="s">
        <v>469</v>
      </c>
      <c r="G239" s="1">
        <v>1</v>
      </c>
      <c r="H239" s="94">
        <v>36090</v>
      </c>
      <c r="I239" s="7" t="s">
        <v>323</v>
      </c>
      <c r="J239" s="65" t="s">
        <v>476</v>
      </c>
    </row>
    <row r="240" spans="1:10" x14ac:dyDescent="0.25">
      <c r="A240" s="195">
        <f t="shared" si="7"/>
        <v>40</v>
      </c>
      <c r="B240" s="17" t="s">
        <v>251</v>
      </c>
      <c r="C240" s="148" t="s">
        <v>407</v>
      </c>
      <c r="D240" s="148" t="s">
        <v>317</v>
      </c>
      <c r="E240" s="148" t="s">
        <v>467</v>
      </c>
      <c r="F240" s="148" t="s">
        <v>469</v>
      </c>
      <c r="G240" s="1">
        <v>1</v>
      </c>
      <c r="H240" s="94">
        <v>36090</v>
      </c>
      <c r="I240" s="7" t="s">
        <v>323</v>
      </c>
      <c r="J240" s="65" t="s">
        <v>475</v>
      </c>
    </row>
    <row r="241" spans="1:10" x14ac:dyDescent="0.25">
      <c r="A241" s="195">
        <f t="shared" si="7"/>
        <v>41</v>
      </c>
      <c r="B241" s="17" t="s">
        <v>252</v>
      </c>
      <c r="C241" s="148" t="s">
        <v>407</v>
      </c>
      <c r="D241" s="148" t="s">
        <v>317</v>
      </c>
      <c r="E241" s="148" t="s">
        <v>467</v>
      </c>
      <c r="F241" s="148" t="s">
        <v>469</v>
      </c>
      <c r="G241" s="1">
        <v>1</v>
      </c>
      <c r="H241" s="94">
        <v>36090</v>
      </c>
      <c r="I241" s="7" t="s">
        <v>323</v>
      </c>
      <c r="J241" s="65" t="s">
        <v>475</v>
      </c>
    </row>
    <row r="242" spans="1:10" x14ac:dyDescent="0.25">
      <c r="A242" s="195">
        <f t="shared" si="7"/>
        <v>42</v>
      </c>
      <c r="B242" s="17" t="s">
        <v>253</v>
      </c>
      <c r="C242" s="148" t="s">
        <v>407</v>
      </c>
      <c r="D242" s="148" t="s">
        <v>317</v>
      </c>
      <c r="E242" s="148" t="s">
        <v>467</v>
      </c>
      <c r="F242" s="148" t="s">
        <v>469</v>
      </c>
      <c r="G242" s="1">
        <v>1</v>
      </c>
      <c r="H242" s="94">
        <v>36090</v>
      </c>
      <c r="I242" s="7" t="s">
        <v>323</v>
      </c>
      <c r="J242" s="65" t="s">
        <v>475</v>
      </c>
    </row>
    <row r="243" spans="1:10" x14ac:dyDescent="0.25">
      <c r="A243" s="195">
        <f t="shared" si="7"/>
        <v>43</v>
      </c>
      <c r="B243" s="17" t="s">
        <v>254</v>
      </c>
      <c r="C243" s="148" t="s">
        <v>407</v>
      </c>
      <c r="D243" s="148" t="s">
        <v>317</v>
      </c>
      <c r="E243" s="148" t="s">
        <v>467</v>
      </c>
      <c r="F243" s="148" t="s">
        <v>469</v>
      </c>
      <c r="G243" s="1">
        <v>1</v>
      </c>
      <c r="H243" s="94">
        <v>36090</v>
      </c>
      <c r="I243" s="7" t="s">
        <v>323</v>
      </c>
      <c r="J243" s="97" t="s">
        <v>476</v>
      </c>
    </row>
    <row r="244" spans="1:10" x14ac:dyDescent="0.25">
      <c r="A244" s="195">
        <f t="shared" si="7"/>
        <v>44</v>
      </c>
      <c r="B244" s="17" t="s">
        <v>255</v>
      </c>
      <c r="C244" s="148" t="s">
        <v>407</v>
      </c>
      <c r="D244" s="148" t="s">
        <v>317</v>
      </c>
      <c r="E244" s="148" t="s">
        <v>467</v>
      </c>
      <c r="F244" s="148" t="s">
        <v>469</v>
      </c>
      <c r="G244" s="1">
        <v>1</v>
      </c>
      <c r="H244" s="94">
        <v>36090</v>
      </c>
      <c r="I244" s="7" t="s">
        <v>323</v>
      </c>
      <c r="J244" s="65" t="s">
        <v>475</v>
      </c>
    </row>
    <row r="245" spans="1:10" x14ac:dyDescent="0.25">
      <c r="A245" s="195">
        <f t="shared" si="7"/>
        <v>45</v>
      </c>
      <c r="B245" s="17" t="s">
        <v>256</v>
      </c>
      <c r="C245" s="148" t="s">
        <v>407</v>
      </c>
      <c r="D245" s="148" t="s">
        <v>317</v>
      </c>
      <c r="E245" s="148" t="s">
        <v>467</v>
      </c>
      <c r="F245" s="148" t="s">
        <v>469</v>
      </c>
      <c r="G245" s="1">
        <v>1</v>
      </c>
      <c r="H245" s="94">
        <v>36090</v>
      </c>
      <c r="I245" s="7" t="s">
        <v>323</v>
      </c>
      <c r="J245" s="65" t="s">
        <v>475</v>
      </c>
    </row>
    <row r="246" spans="1:10" x14ac:dyDescent="0.25">
      <c r="A246" s="195">
        <f t="shared" si="7"/>
        <v>46</v>
      </c>
      <c r="B246" s="17" t="s">
        <v>257</v>
      </c>
      <c r="C246" s="148" t="s">
        <v>407</v>
      </c>
      <c r="D246" s="148" t="s">
        <v>317</v>
      </c>
      <c r="E246" s="148" t="s">
        <v>467</v>
      </c>
      <c r="F246" s="148" t="s">
        <v>469</v>
      </c>
      <c r="G246" s="1">
        <v>1</v>
      </c>
      <c r="H246" s="94">
        <v>36090</v>
      </c>
      <c r="I246" s="7" t="s">
        <v>323</v>
      </c>
      <c r="J246" s="65" t="s">
        <v>476</v>
      </c>
    </row>
    <row r="247" spans="1:10" x14ac:dyDescent="0.25">
      <c r="A247" s="195">
        <f t="shared" si="7"/>
        <v>47</v>
      </c>
      <c r="B247" s="17" t="s">
        <v>258</v>
      </c>
      <c r="C247" s="148" t="s">
        <v>407</v>
      </c>
      <c r="D247" s="148" t="s">
        <v>317</v>
      </c>
      <c r="E247" s="148" t="s">
        <v>467</v>
      </c>
      <c r="F247" s="148" t="s">
        <v>469</v>
      </c>
      <c r="G247" s="1">
        <v>1</v>
      </c>
      <c r="H247" s="94">
        <v>36090</v>
      </c>
      <c r="I247" s="7" t="s">
        <v>323</v>
      </c>
      <c r="J247" s="65" t="s">
        <v>475</v>
      </c>
    </row>
    <row r="248" spans="1:10" x14ac:dyDescent="0.25">
      <c r="A248" s="195">
        <f t="shared" si="7"/>
        <v>48</v>
      </c>
      <c r="B248" s="17" t="s">
        <v>259</v>
      </c>
      <c r="C248" s="148" t="s">
        <v>407</v>
      </c>
      <c r="D248" s="148" t="s">
        <v>317</v>
      </c>
      <c r="E248" s="148" t="s">
        <v>467</v>
      </c>
      <c r="F248" s="148" t="s">
        <v>469</v>
      </c>
      <c r="G248" s="1">
        <v>1</v>
      </c>
      <c r="H248" s="94">
        <v>36090</v>
      </c>
      <c r="I248" s="7" t="s">
        <v>323</v>
      </c>
      <c r="J248" s="65" t="s">
        <v>475</v>
      </c>
    </row>
    <row r="249" spans="1:10" x14ac:dyDescent="0.25">
      <c r="A249" s="195">
        <f t="shared" si="7"/>
        <v>49</v>
      </c>
      <c r="B249" s="17" t="s">
        <v>260</v>
      </c>
      <c r="C249" s="148" t="s">
        <v>407</v>
      </c>
      <c r="D249" s="148" t="s">
        <v>317</v>
      </c>
      <c r="E249" s="148" t="s">
        <v>467</v>
      </c>
      <c r="F249" s="148" t="s">
        <v>469</v>
      </c>
      <c r="G249" s="1">
        <v>1</v>
      </c>
      <c r="H249" s="94">
        <v>36090</v>
      </c>
      <c r="I249" s="7" t="s">
        <v>323</v>
      </c>
      <c r="J249" s="65" t="s">
        <v>475</v>
      </c>
    </row>
    <row r="250" spans="1:10" x14ac:dyDescent="0.25">
      <c r="A250" s="195">
        <f t="shared" si="7"/>
        <v>50</v>
      </c>
      <c r="B250" s="17" t="s">
        <v>261</v>
      </c>
      <c r="C250" s="148" t="s">
        <v>407</v>
      </c>
      <c r="D250" s="148" t="s">
        <v>317</v>
      </c>
      <c r="E250" s="148" t="s">
        <v>467</v>
      </c>
      <c r="F250" s="148" t="s">
        <v>469</v>
      </c>
      <c r="G250" s="1">
        <v>1</v>
      </c>
      <c r="H250" s="94">
        <v>36090</v>
      </c>
      <c r="I250" s="7" t="s">
        <v>323</v>
      </c>
      <c r="J250" s="65" t="s">
        <v>476</v>
      </c>
    </row>
    <row r="251" spans="1:10" x14ac:dyDescent="0.25">
      <c r="A251" s="195">
        <f t="shared" si="7"/>
        <v>51</v>
      </c>
      <c r="B251" s="17" t="s">
        <v>262</v>
      </c>
      <c r="C251" s="148" t="s">
        <v>407</v>
      </c>
      <c r="D251" s="148" t="s">
        <v>317</v>
      </c>
      <c r="E251" s="148" t="s">
        <v>467</v>
      </c>
      <c r="F251" s="148" t="s">
        <v>469</v>
      </c>
      <c r="G251" s="1">
        <v>1</v>
      </c>
      <c r="H251" s="94">
        <v>36090</v>
      </c>
      <c r="I251" s="7" t="s">
        <v>323</v>
      </c>
      <c r="J251" s="65" t="s">
        <v>476</v>
      </c>
    </row>
    <row r="252" spans="1:10" x14ac:dyDescent="0.25">
      <c r="A252" s="195">
        <f t="shared" si="7"/>
        <v>52</v>
      </c>
      <c r="B252" s="17" t="s">
        <v>263</v>
      </c>
      <c r="C252" s="148" t="s">
        <v>407</v>
      </c>
      <c r="D252" s="148" t="s">
        <v>317</v>
      </c>
      <c r="E252" s="148" t="s">
        <v>467</v>
      </c>
      <c r="F252" s="148" t="s">
        <v>469</v>
      </c>
      <c r="G252" s="1">
        <v>1</v>
      </c>
      <c r="H252" s="94">
        <v>36090</v>
      </c>
      <c r="I252" s="7" t="s">
        <v>323</v>
      </c>
      <c r="J252" s="65" t="s">
        <v>476</v>
      </c>
    </row>
    <row r="253" spans="1:10" x14ac:dyDescent="0.25">
      <c r="A253" s="195">
        <f t="shared" si="7"/>
        <v>53</v>
      </c>
      <c r="B253" s="17" t="s">
        <v>264</v>
      </c>
      <c r="C253" s="148" t="s">
        <v>407</v>
      </c>
      <c r="D253" s="148" t="s">
        <v>317</v>
      </c>
      <c r="E253" s="148" t="s">
        <v>467</v>
      </c>
      <c r="F253" s="148" t="s">
        <v>469</v>
      </c>
      <c r="G253" s="1">
        <v>1</v>
      </c>
      <c r="H253" s="94">
        <v>36090</v>
      </c>
      <c r="I253" s="7" t="s">
        <v>323</v>
      </c>
      <c r="J253" s="65" t="s">
        <v>475</v>
      </c>
    </row>
    <row r="254" spans="1:10" x14ac:dyDescent="0.25">
      <c r="A254" s="195">
        <f t="shared" si="7"/>
        <v>54</v>
      </c>
      <c r="B254" s="17" t="s">
        <v>265</v>
      </c>
      <c r="C254" s="148" t="s">
        <v>407</v>
      </c>
      <c r="D254" s="148" t="s">
        <v>317</v>
      </c>
      <c r="E254" s="148" t="s">
        <v>467</v>
      </c>
      <c r="F254" s="148" t="s">
        <v>469</v>
      </c>
      <c r="G254" s="1">
        <v>1</v>
      </c>
      <c r="H254" s="94">
        <v>36090</v>
      </c>
      <c r="I254" s="7" t="s">
        <v>323</v>
      </c>
      <c r="J254" s="65" t="s">
        <v>475</v>
      </c>
    </row>
    <row r="255" spans="1:10" x14ac:dyDescent="0.25">
      <c r="A255" s="195">
        <f t="shared" si="7"/>
        <v>55</v>
      </c>
      <c r="B255" s="17" t="s">
        <v>266</v>
      </c>
      <c r="C255" s="148" t="s">
        <v>407</v>
      </c>
      <c r="D255" s="148" t="s">
        <v>317</v>
      </c>
      <c r="E255" s="148" t="s">
        <v>467</v>
      </c>
      <c r="F255" s="148" t="s">
        <v>469</v>
      </c>
      <c r="G255" s="1">
        <v>1</v>
      </c>
      <c r="H255" s="94">
        <v>36090</v>
      </c>
      <c r="I255" s="7" t="s">
        <v>323</v>
      </c>
      <c r="J255" s="65" t="s">
        <v>475</v>
      </c>
    </row>
    <row r="256" spans="1:10" x14ac:dyDescent="0.25">
      <c r="A256" s="195">
        <f t="shared" si="7"/>
        <v>56</v>
      </c>
      <c r="B256" s="17" t="s">
        <v>267</v>
      </c>
      <c r="C256" s="148" t="s">
        <v>407</v>
      </c>
      <c r="D256" s="148" t="s">
        <v>317</v>
      </c>
      <c r="E256" s="148" t="s">
        <v>467</v>
      </c>
      <c r="F256" s="148" t="s">
        <v>469</v>
      </c>
      <c r="G256" s="1">
        <v>1</v>
      </c>
      <c r="H256" s="94">
        <v>36090</v>
      </c>
      <c r="I256" s="7" t="s">
        <v>323</v>
      </c>
      <c r="J256" s="65" t="s">
        <v>476</v>
      </c>
    </row>
    <row r="257" spans="1:10" x14ac:dyDescent="0.25">
      <c r="A257" s="195">
        <f t="shared" si="7"/>
        <v>57</v>
      </c>
      <c r="B257" s="17" t="s">
        <v>268</v>
      </c>
      <c r="C257" s="148" t="s">
        <v>407</v>
      </c>
      <c r="D257" s="148" t="s">
        <v>317</v>
      </c>
      <c r="E257" s="148" t="s">
        <v>467</v>
      </c>
      <c r="F257" s="148" t="s">
        <v>469</v>
      </c>
      <c r="G257" s="1">
        <v>1</v>
      </c>
      <c r="H257" s="94">
        <v>36090</v>
      </c>
      <c r="I257" s="7" t="s">
        <v>323</v>
      </c>
      <c r="J257" s="65" t="s">
        <v>475</v>
      </c>
    </row>
    <row r="258" spans="1:10" x14ac:dyDescent="0.25">
      <c r="A258" s="195">
        <f t="shared" si="7"/>
        <v>58</v>
      </c>
      <c r="B258" s="17" t="s">
        <v>269</v>
      </c>
      <c r="C258" s="148" t="s">
        <v>407</v>
      </c>
      <c r="D258" s="148" t="s">
        <v>317</v>
      </c>
      <c r="E258" s="148" t="s">
        <v>467</v>
      </c>
      <c r="F258" s="148" t="s">
        <v>469</v>
      </c>
      <c r="G258" s="1">
        <v>1</v>
      </c>
      <c r="H258" s="94">
        <v>36090</v>
      </c>
      <c r="I258" s="7" t="s">
        <v>323</v>
      </c>
      <c r="J258" s="65" t="s">
        <v>475</v>
      </c>
    </row>
    <row r="259" spans="1:10" x14ac:dyDescent="0.25">
      <c r="A259" s="195">
        <f t="shared" si="7"/>
        <v>59</v>
      </c>
      <c r="B259" s="17" t="s">
        <v>270</v>
      </c>
      <c r="C259" s="148" t="s">
        <v>407</v>
      </c>
      <c r="D259" s="148" t="s">
        <v>317</v>
      </c>
      <c r="E259" s="148" t="s">
        <v>467</v>
      </c>
      <c r="F259" s="148" t="s">
        <v>469</v>
      </c>
      <c r="G259" s="1">
        <v>1</v>
      </c>
      <c r="H259" s="94">
        <v>36090</v>
      </c>
      <c r="I259" s="7" t="s">
        <v>323</v>
      </c>
      <c r="J259" s="65" t="s">
        <v>475</v>
      </c>
    </row>
    <row r="260" spans="1:10" x14ac:dyDescent="0.25">
      <c r="A260" s="195">
        <f t="shared" si="7"/>
        <v>60</v>
      </c>
      <c r="B260" s="17" t="s">
        <v>271</v>
      </c>
      <c r="C260" s="148" t="s">
        <v>407</v>
      </c>
      <c r="D260" s="148" t="s">
        <v>317</v>
      </c>
      <c r="E260" s="148" t="s">
        <v>467</v>
      </c>
      <c r="F260" s="148" t="s">
        <v>469</v>
      </c>
      <c r="G260" s="1">
        <v>1</v>
      </c>
      <c r="H260" s="94">
        <v>36090</v>
      </c>
      <c r="I260" s="7" t="s">
        <v>323</v>
      </c>
      <c r="J260" s="65" t="s">
        <v>476</v>
      </c>
    </row>
    <row r="261" spans="1:10" x14ac:dyDescent="0.25">
      <c r="A261" s="195">
        <f t="shared" si="7"/>
        <v>61</v>
      </c>
      <c r="B261" s="17" t="s">
        <v>272</v>
      </c>
      <c r="C261" s="148" t="s">
        <v>407</v>
      </c>
      <c r="D261" s="148" t="s">
        <v>317</v>
      </c>
      <c r="E261" s="148" t="s">
        <v>467</v>
      </c>
      <c r="F261" s="148" t="s">
        <v>469</v>
      </c>
      <c r="G261" s="1">
        <v>1</v>
      </c>
      <c r="H261" s="94">
        <v>36090</v>
      </c>
      <c r="I261" s="7" t="s">
        <v>323</v>
      </c>
      <c r="J261" s="65" t="s">
        <v>475</v>
      </c>
    </row>
    <row r="262" spans="1:10" x14ac:dyDescent="0.25">
      <c r="A262" s="195">
        <f t="shared" si="7"/>
        <v>62</v>
      </c>
      <c r="B262" s="17" t="s">
        <v>273</v>
      </c>
      <c r="C262" s="148" t="s">
        <v>407</v>
      </c>
      <c r="D262" s="148" t="s">
        <v>317</v>
      </c>
      <c r="E262" s="148" t="s">
        <v>467</v>
      </c>
      <c r="F262" s="148" t="s">
        <v>469</v>
      </c>
      <c r="G262" s="1">
        <v>1</v>
      </c>
      <c r="H262" s="94">
        <v>36090</v>
      </c>
      <c r="I262" s="7" t="s">
        <v>323</v>
      </c>
      <c r="J262" s="65" t="s">
        <v>475</v>
      </c>
    </row>
    <row r="263" spans="1:10" x14ac:dyDescent="0.25">
      <c r="A263" s="195">
        <f t="shared" si="7"/>
        <v>63</v>
      </c>
      <c r="B263" s="17" t="s">
        <v>274</v>
      </c>
      <c r="C263" s="148" t="s">
        <v>407</v>
      </c>
      <c r="D263" s="148" t="s">
        <v>317</v>
      </c>
      <c r="E263" s="148" t="s">
        <v>467</v>
      </c>
      <c r="F263" s="148" t="s">
        <v>469</v>
      </c>
      <c r="G263" s="1">
        <v>1</v>
      </c>
      <c r="H263" s="94">
        <v>36090</v>
      </c>
      <c r="I263" s="7" t="s">
        <v>323</v>
      </c>
      <c r="J263" s="65" t="s">
        <v>475</v>
      </c>
    </row>
    <row r="264" spans="1:10" x14ac:dyDescent="0.25">
      <c r="A264" s="195">
        <f t="shared" si="7"/>
        <v>64</v>
      </c>
      <c r="B264" s="17" t="s">
        <v>275</v>
      </c>
      <c r="C264" s="148" t="s">
        <v>407</v>
      </c>
      <c r="D264" s="148" t="s">
        <v>317</v>
      </c>
      <c r="E264" s="148" t="s">
        <v>467</v>
      </c>
      <c r="F264" s="148" t="s">
        <v>469</v>
      </c>
      <c r="G264" s="1">
        <v>1</v>
      </c>
      <c r="H264" s="94">
        <v>36090</v>
      </c>
      <c r="I264" s="7" t="s">
        <v>323</v>
      </c>
      <c r="J264" s="65" t="s">
        <v>476</v>
      </c>
    </row>
    <row r="265" spans="1:10" x14ac:dyDescent="0.25">
      <c r="A265" s="195">
        <f t="shared" si="7"/>
        <v>65</v>
      </c>
      <c r="B265" s="17" t="s">
        <v>276</v>
      </c>
      <c r="C265" s="148" t="s">
        <v>407</v>
      </c>
      <c r="D265" s="148" t="s">
        <v>317</v>
      </c>
      <c r="E265" s="148" t="s">
        <v>467</v>
      </c>
      <c r="F265" s="148" t="s">
        <v>469</v>
      </c>
      <c r="G265" s="1">
        <v>1</v>
      </c>
      <c r="H265" s="94">
        <v>36090</v>
      </c>
      <c r="I265" s="7" t="s">
        <v>323</v>
      </c>
      <c r="J265" s="65" t="s">
        <v>475</v>
      </c>
    </row>
    <row r="266" spans="1:10" x14ac:dyDescent="0.25">
      <c r="A266" s="195">
        <f t="shared" ref="A266:A296" si="8">+A265+1</f>
        <v>66</v>
      </c>
      <c r="B266" s="17" t="s">
        <v>277</v>
      </c>
      <c r="C266" s="148" t="s">
        <v>407</v>
      </c>
      <c r="D266" s="148" t="s">
        <v>317</v>
      </c>
      <c r="E266" s="148" t="s">
        <v>467</v>
      </c>
      <c r="F266" s="148" t="s">
        <v>469</v>
      </c>
      <c r="G266" s="1">
        <v>1</v>
      </c>
      <c r="H266" s="94">
        <v>36090</v>
      </c>
      <c r="I266" s="7" t="s">
        <v>323</v>
      </c>
      <c r="J266" s="65" t="s">
        <v>475</v>
      </c>
    </row>
    <row r="267" spans="1:10" x14ac:dyDescent="0.25">
      <c r="A267" s="195">
        <f t="shared" si="8"/>
        <v>67</v>
      </c>
      <c r="B267" s="17" t="s">
        <v>278</v>
      </c>
      <c r="C267" s="148" t="s">
        <v>407</v>
      </c>
      <c r="D267" s="148" t="s">
        <v>317</v>
      </c>
      <c r="E267" s="148" t="s">
        <v>467</v>
      </c>
      <c r="F267" s="148" t="s">
        <v>469</v>
      </c>
      <c r="G267" s="1">
        <v>1</v>
      </c>
      <c r="H267" s="94">
        <v>36090</v>
      </c>
      <c r="I267" s="7" t="s">
        <v>323</v>
      </c>
      <c r="J267" s="65" t="s">
        <v>476</v>
      </c>
    </row>
    <row r="268" spans="1:10" x14ac:dyDescent="0.25">
      <c r="A268" s="195">
        <f t="shared" si="8"/>
        <v>68</v>
      </c>
      <c r="B268" s="17" t="s">
        <v>279</v>
      </c>
      <c r="C268" s="148" t="s">
        <v>407</v>
      </c>
      <c r="D268" s="148" t="s">
        <v>317</v>
      </c>
      <c r="E268" s="148" t="s">
        <v>467</v>
      </c>
      <c r="F268" s="148" t="s">
        <v>469</v>
      </c>
      <c r="G268" s="1">
        <v>1</v>
      </c>
      <c r="H268" s="94">
        <v>36090</v>
      </c>
      <c r="I268" s="7" t="s">
        <v>323</v>
      </c>
      <c r="J268" s="65" t="s">
        <v>475</v>
      </c>
    </row>
    <row r="269" spans="1:10" x14ac:dyDescent="0.25">
      <c r="A269" s="195">
        <f t="shared" si="8"/>
        <v>69</v>
      </c>
      <c r="B269" s="17" t="s">
        <v>280</v>
      </c>
      <c r="C269" s="148" t="s">
        <v>407</v>
      </c>
      <c r="D269" s="148" t="s">
        <v>317</v>
      </c>
      <c r="E269" s="148" t="s">
        <v>467</v>
      </c>
      <c r="F269" s="148" t="s">
        <v>469</v>
      </c>
      <c r="G269" s="1">
        <v>1</v>
      </c>
      <c r="H269" s="94">
        <v>36090</v>
      </c>
      <c r="I269" s="7" t="s">
        <v>323</v>
      </c>
      <c r="J269" s="65" t="s">
        <v>475</v>
      </c>
    </row>
    <row r="270" spans="1:10" x14ac:dyDescent="0.25">
      <c r="A270" s="195">
        <f t="shared" si="8"/>
        <v>70</v>
      </c>
      <c r="B270" s="17" t="s">
        <v>281</v>
      </c>
      <c r="C270" s="148" t="s">
        <v>407</v>
      </c>
      <c r="D270" s="148" t="s">
        <v>317</v>
      </c>
      <c r="E270" s="148" t="s">
        <v>467</v>
      </c>
      <c r="F270" s="148" t="s">
        <v>469</v>
      </c>
      <c r="G270" s="1">
        <v>1</v>
      </c>
      <c r="H270" s="94">
        <v>36090</v>
      </c>
      <c r="I270" s="7" t="s">
        <v>323</v>
      </c>
      <c r="J270" s="65" t="s">
        <v>475</v>
      </c>
    </row>
    <row r="271" spans="1:10" x14ac:dyDescent="0.25">
      <c r="A271" s="195">
        <f t="shared" si="8"/>
        <v>71</v>
      </c>
      <c r="B271" s="17" t="s">
        <v>282</v>
      </c>
      <c r="C271" s="148" t="s">
        <v>407</v>
      </c>
      <c r="D271" s="148" t="s">
        <v>317</v>
      </c>
      <c r="E271" s="148" t="s">
        <v>467</v>
      </c>
      <c r="F271" s="148" t="s">
        <v>469</v>
      </c>
      <c r="G271" s="1">
        <v>1</v>
      </c>
      <c r="H271" s="94">
        <v>36090</v>
      </c>
      <c r="I271" s="7" t="s">
        <v>323</v>
      </c>
      <c r="J271" s="65" t="s">
        <v>475</v>
      </c>
    </row>
    <row r="272" spans="1:10" x14ac:dyDescent="0.25">
      <c r="A272" s="195">
        <f t="shared" si="8"/>
        <v>72</v>
      </c>
      <c r="B272" s="17" t="s">
        <v>283</v>
      </c>
      <c r="C272" s="148" t="s">
        <v>407</v>
      </c>
      <c r="D272" s="148" t="s">
        <v>317</v>
      </c>
      <c r="E272" s="148" t="s">
        <v>467</v>
      </c>
      <c r="F272" s="148" t="s">
        <v>469</v>
      </c>
      <c r="G272" s="1">
        <v>1</v>
      </c>
      <c r="H272" s="94">
        <v>36090</v>
      </c>
      <c r="I272" s="7" t="s">
        <v>323</v>
      </c>
      <c r="J272" s="65" t="s">
        <v>475</v>
      </c>
    </row>
    <row r="273" spans="1:10" x14ac:dyDescent="0.25">
      <c r="A273" s="195">
        <f t="shared" si="8"/>
        <v>73</v>
      </c>
      <c r="B273" s="17" t="s">
        <v>284</v>
      </c>
      <c r="C273" s="148" t="s">
        <v>407</v>
      </c>
      <c r="D273" s="148" t="s">
        <v>317</v>
      </c>
      <c r="E273" s="148" t="s">
        <v>467</v>
      </c>
      <c r="F273" s="148" t="s">
        <v>469</v>
      </c>
      <c r="G273" s="1">
        <v>1</v>
      </c>
      <c r="H273" s="94">
        <v>36090</v>
      </c>
      <c r="I273" s="7" t="s">
        <v>323</v>
      </c>
      <c r="J273" s="65" t="s">
        <v>476</v>
      </c>
    </row>
    <row r="274" spans="1:10" x14ac:dyDescent="0.25">
      <c r="A274" s="195">
        <f t="shared" si="8"/>
        <v>74</v>
      </c>
      <c r="B274" s="17" t="s">
        <v>285</v>
      </c>
      <c r="C274" s="148" t="s">
        <v>407</v>
      </c>
      <c r="D274" s="148" t="s">
        <v>317</v>
      </c>
      <c r="E274" s="148" t="s">
        <v>467</v>
      </c>
      <c r="F274" s="148" t="s">
        <v>469</v>
      </c>
      <c r="G274" s="1">
        <v>1</v>
      </c>
      <c r="H274" s="94">
        <v>36090</v>
      </c>
      <c r="I274" s="7" t="s">
        <v>323</v>
      </c>
      <c r="J274" s="65" t="s">
        <v>476</v>
      </c>
    </row>
    <row r="275" spans="1:10" x14ac:dyDescent="0.25">
      <c r="A275" s="195">
        <f t="shared" si="8"/>
        <v>75</v>
      </c>
      <c r="B275" s="17" t="s">
        <v>286</v>
      </c>
      <c r="C275" s="148" t="s">
        <v>407</v>
      </c>
      <c r="D275" s="148" t="s">
        <v>317</v>
      </c>
      <c r="E275" s="148" t="s">
        <v>467</v>
      </c>
      <c r="F275" s="148" t="s">
        <v>469</v>
      </c>
      <c r="G275" s="1">
        <v>1</v>
      </c>
      <c r="H275" s="94">
        <v>36090</v>
      </c>
      <c r="I275" s="7" t="s">
        <v>323</v>
      </c>
      <c r="J275" s="65" t="s">
        <v>476</v>
      </c>
    </row>
    <row r="276" spans="1:10" x14ac:dyDescent="0.25">
      <c r="A276" s="195">
        <f t="shared" si="8"/>
        <v>76</v>
      </c>
      <c r="B276" s="17" t="s">
        <v>287</v>
      </c>
      <c r="C276" s="148" t="s">
        <v>407</v>
      </c>
      <c r="D276" s="148" t="s">
        <v>317</v>
      </c>
      <c r="E276" s="148" t="s">
        <v>467</v>
      </c>
      <c r="F276" s="148" t="s">
        <v>469</v>
      </c>
      <c r="G276" s="1">
        <v>1</v>
      </c>
      <c r="H276" s="94">
        <v>36090</v>
      </c>
      <c r="I276" s="7" t="s">
        <v>323</v>
      </c>
      <c r="J276" s="65" t="s">
        <v>476</v>
      </c>
    </row>
    <row r="277" spans="1:10" x14ac:dyDescent="0.25">
      <c r="A277" s="195">
        <f t="shared" si="8"/>
        <v>77</v>
      </c>
      <c r="B277" s="17" t="s">
        <v>288</v>
      </c>
      <c r="C277" s="148" t="s">
        <v>407</v>
      </c>
      <c r="D277" s="148" t="s">
        <v>317</v>
      </c>
      <c r="E277" s="148" t="s">
        <v>467</v>
      </c>
      <c r="F277" s="148" t="s">
        <v>469</v>
      </c>
      <c r="G277" s="1">
        <v>1</v>
      </c>
      <c r="H277" s="94">
        <v>36090</v>
      </c>
      <c r="I277" s="7" t="s">
        <v>323</v>
      </c>
      <c r="J277" s="65" t="s">
        <v>475</v>
      </c>
    </row>
    <row r="278" spans="1:10" x14ac:dyDescent="0.25">
      <c r="A278" s="195">
        <f t="shared" si="8"/>
        <v>78</v>
      </c>
      <c r="B278" s="17" t="s">
        <v>289</v>
      </c>
      <c r="C278" s="148" t="s">
        <v>407</v>
      </c>
      <c r="D278" s="148" t="s">
        <v>317</v>
      </c>
      <c r="E278" s="148" t="s">
        <v>467</v>
      </c>
      <c r="F278" s="148" t="s">
        <v>469</v>
      </c>
      <c r="G278" s="1">
        <v>1</v>
      </c>
      <c r="H278" s="94">
        <v>36090</v>
      </c>
      <c r="I278" s="7" t="s">
        <v>323</v>
      </c>
      <c r="J278" s="65" t="s">
        <v>476</v>
      </c>
    </row>
    <row r="279" spans="1:10" x14ac:dyDescent="0.25">
      <c r="A279" s="195">
        <f t="shared" si="8"/>
        <v>79</v>
      </c>
      <c r="B279" s="17" t="s">
        <v>290</v>
      </c>
      <c r="C279" s="148" t="s">
        <v>407</v>
      </c>
      <c r="D279" s="148" t="s">
        <v>317</v>
      </c>
      <c r="E279" s="148" t="s">
        <v>467</v>
      </c>
      <c r="F279" s="148" t="s">
        <v>469</v>
      </c>
      <c r="G279" s="1">
        <v>1</v>
      </c>
      <c r="H279" s="94">
        <v>36090</v>
      </c>
      <c r="I279" s="7" t="s">
        <v>323</v>
      </c>
      <c r="J279" s="65" t="s">
        <v>476</v>
      </c>
    </row>
    <row r="280" spans="1:10" x14ac:dyDescent="0.25">
      <c r="A280" s="195">
        <f t="shared" si="8"/>
        <v>80</v>
      </c>
      <c r="B280" s="17" t="s">
        <v>291</v>
      </c>
      <c r="C280" s="148" t="s">
        <v>407</v>
      </c>
      <c r="D280" s="148" t="s">
        <v>317</v>
      </c>
      <c r="E280" s="148" t="s">
        <v>467</v>
      </c>
      <c r="F280" s="148" t="s">
        <v>469</v>
      </c>
      <c r="G280" s="1">
        <v>1</v>
      </c>
      <c r="H280" s="94">
        <v>36090</v>
      </c>
      <c r="I280" s="7" t="s">
        <v>323</v>
      </c>
      <c r="J280" s="65" t="s">
        <v>476</v>
      </c>
    </row>
    <row r="281" spans="1:10" x14ac:dyDescent="0.25">
      <c r="A281" s="195">
        <f t="shared" si="8"/>
        <v>81</v>
      </c>
      <c r="B281" s="17" t="s">
        <v>292</v>
      </c>
      <c r="C281" s="148" t="s">
        <v>407</v>
      </c>
      <c r="D281" s="148" t="s">
        <v>317</v>
      </c>
      <c r="E281" s="148" t="s">
        <v>467</v>
      </c>
      <c r="F281" s="148" t="s">
        <v>469</v>
      </c>
      <c r="G281" s="1">
        <v>1</v>
      </c>
      <c r="H281" s="94">
        <v>36090</v>
      </c>
      <c r="I281" s="7" t="s">
        <v>323</v>
      </c>
      <c r="J281" s="65" t="s">
        <v>475</v>
      </c>
    </row>
    <row r="282" spans="1:10" x14ac:dyDescent="0.25">
      <c r="A282" s="195">
        <f t="shared" si="8"/>
        <v>82</v>
      </c>
      <c r="B282" s="17" t="s">
        <v>293</v>
      </c>
      <c r="C282" s="148" t="s">
        <v>407</v>
      </c>
      <c r="D282" s="148" t="s">
        <v>317</v>
      </c>
      <c r="E282" s="148" t="s">
        <v>467</v>
      </c>
      <c r="F282" s="148" t="s">
        <v>469</v>
      </c>
      <c r="G282" s="1">
        <v>1</v>
      </c>
      <c r="H282" s="94">
        <v>36090</v>
      </c>
      <c r="I282" s="7" t="s">
        <v>323</v>
      </c>
      <c r="J282" s="65" t="s">
        <v>476</v>
      </c>
    </row>
    <row r="283" spans="1:10" x14ac:dyDescent="0.25">
      <c r="A283" s="195">
        <f t="shared" si="8"/>
        <v>83</v>
      </c>
      <c r="B283" s="17" t="s">
        <v>294</v>
      </c>
      <c r="C283" s="148" t="s">
        <v>407</v>
      </c>
      <c r="D283" s="148" t="s">
        <v>317</v>
      </c>
      <c r="E283" s="148" t="s">
        <v>467</v>
      </c>
      <c r="F283" s="148" t="s">
        <v>469</v>
      </c>
      <c r="G283" s="1">
        <v>1</v>
      </c>
      <c r="H283" s="94">
        <v>36090</v>
      </c>
      <c r="I283" s="7" t="s">
        <v>323</v>
      </c>
      <c r="J283" s="65" t="s">
        <v>475</v>
      </c>
    </row>
    <row r="284" spans="1:10" x14ac:dyDescent="0.25">
      <c r="A284" s="195">
        <f t="shared" si="8"/>
        <v>84</v>
      </c>
      <c r="B284" s="17" t="s">
        <v>295</v>
      </c>
      <c r="C284" s="148" t="s">
        <v>407</v>
      </c>
      <c r="D284" s="148" t="s">
        <v>317</v>
      </c>
      <c r="E284" s="148" t="s">
        <v>467</v>
      </c>
      <c r="F284" s="148" t="s">
        <v>469</v>
      </c>
      <c r="G284" s="1">
        <v>1</v>
      </c>
      <c r="H284" s="94">
        <v>36090</v>
      </c>
      <c r="I284" s="7" t="s">
        <v>323</v>
      </c>
      <c r="J284" s="65" t="s">
        <v>476</v>
      </c>
    </row>
    <row r="285" spans="1:10" x14ac:dyDescent="0.25">
      <c r="A285" s="195">
        <f t="shared" si="8"/>
        <v>85</v>
      </c>
      <c r="B285" s="17" t="s">
        <v>296</v>
      </c>
      <c r="C285" s="148" t="s">
        <v>407</v>
      </c>
      <c r="D285" s="148" t="s">
        <v>317</v>
      </c>
      <c r="E285" s="148" t="s">
        <v>467</v>
      </c>
      <c r="F285" s="148" t="s">
        <v>469</v>
      </c>
      <c r="G285" s="1">
        <v>1</v>
      </c>
      <c r="H285" s="94">
        <v>36090</v>
      </c>
      <c r="I285" s="7" t="s">
        <v>323</v>
      </c>
      <c r="J285" s="65" t="s">
        <v>476</v>
      </c>
    </row>
    <row r="286" spans="1:10" x14ac:dyDescent="0.25">
      <c r="A286" s="195">
        <f t="shared" si="8"/>
        <v>86</v>
      </c>
      <c r="B286" s="17" t="s">
        <v>297</v>
      </c>
      <c r="C286" s="148" t="s">
        <v>407</v>
      </c>
      <c r="D286" s="148" t="s">
        <v>317</v>
      </c>
      <c r="E286" s="148" t="s">
        <v>467</v>
      </c>
      <c r="F286" s="148" t="s">
        <v>469</v>
      </c>
      <c r="G286" s="1">
        <v>1</v>
      </c>
      <c r="H286" s="94">
        <v>36090</v>
      </c>
      <c r="I286" s="7" t="s">
        <v>323</v>
      </c>
      <c r="J286" s="65" t="s">
        <v>475</v>
      </c>
    </row>
    <row r="287" spans="1:10" x14ac:dyDescent="0.25">
      <c r="A287" s="195">
        <f t="shared" si="8"/>
        <v>87</v>
      </c>
      <c r="B287" s="17" t="s">
        <v>298</v>
      </c>
      <c r="C287" s="148" t="s">
        <v>407</v>
      </c>
      <c r="D287" s="148" t="s">
        <v>317</v>
      </c>
      <c r="E287" s="148" t="s">
        <v>467</v>
      </c>
      <c r="F287" s="148" t="s">
        <v>469</v>
      </c>
      <c r="G287" s="1">
        <v>1</v>
      </c>
      <c r="H287" s="94">
        <v>36090</v>
      </c>
      <c r="I287" s="7" t="s">
        <v>323</v>
      </c>
      <c r="J287" s="65" t="s">
        <v>475</v>
      </c>
    </row>
    <row r="288" spans="1:10" x14ac:dyDescent="0.25">
      <c r="A288" s="195">
        <f t="shared" si="8"/>
        <v>88</v>
      </c>
      <c r="B288" s="17" t="s">
        <v>299</v>
      </c>
      <c r="C288" s="148" t="s">
        <v>407</v>
      </c>
      <c r="D288" s="148" t="s">
        <v>317</v>
      </c>
      <c r="E288" s="148" t="s">
        <v>467</v>
      </c>
      <c r="F288" s="148" t="s">
        <v>469</v>
      </c>
      <c r="G288" s="1">
        <v>1</v>
      </c>
      <c r="H288" s="94">
        <v>36090</v>
      </c>
      <c r="I288" s="7" t="s">
        <v>323</v>
      </c>
      <c r="J288" s="65" t="s">
        <v>475</v>
      </c>
    </row>
    <row r="289" spans="1:10" x14ac:dyDescent="0.25">
      <c r="A289" s="195">
        <f t="shared" si="8"/>
        <v>89</v>
      </c>
      <c r="B289" s="17" t="s">
        <v>300</v>
      </c>
      <c r="C289" s="148" t="s">
        <v>407</v>
      </c>
      <c r="D289" s="148" t="s">
        <v>317</v>
      </c>
      <c r="E289" s="148" t="s">
        <v>467</v>
      </c>
      <c r="F289" s="148" t="s">
        <v>469</v>
      </c>
      <c r="G289" s="1">
        <v>1</v>
      </c>
      <c r="H289" s="94">
        <v>36090</v>
      </c>
      <c r="I289" s="7" t="s">
        <v>323</v>
      </c>
      <c r="J289" s="65" t="s">
        <v>476</v>
      </c>
    </row>
    <row r="290" spans="1:10" x14ac:dyDescent="0.25">
      <c r="A290" s="195">
        <f t="shared" si="8"/>
        <v>90</v>
      </c>
      <c r="B290" s="17" t="s">
        <v>301</v>
      </c>
      <c r="C290" s="148" t="s">
        <v>407</v>
      </c>
      <c r="D290" s="148" t="s">
        <v>317</v>
      </c>
      <c r="E290" s="148" t="s">
        <v>467</v>
      </c>
      <c r="F290" s="148" t="s">
        <v>469</v>
      </c>
      <c r="G290" s="1">
        <v>1</v>
      </c>
      <c r="H290" s="94">
        <v>36090</v>
      </c>
      <c r="I290" s="7" t="s">
        <v>323</v>
      </c>
      <c r="J290" s="65" t="s">
        <v>475</v>
      </c>
    </row>
    <row r="291" spans="1:10" x14ac:dyDescent="0.25">
      <c r="A291" s="195">
        <f t="shared" si="8"/>
        <v>91</v>
      </c>
      <c r="B291" s="17" t="s">
        <v>302</v>
      </c>
      <c r="C291" s="148" t="s">
        <v>407</v>
      </c>
      <c r="D291" s="148" t="s">
        <v>317</v>
      </c>
      <c r="E291" s="148" t="s">
        <v>467</v>
      </c>
      <c r="F291" s="148" t="s">
        <v>469</v>
      </c>
      <c r="G291" s="1">
        <v>1</v>
      </c>
      <c r="H291" s="94">
        <v>36090</v>
      </c>
      <c r="I291" s="7" t="s">
        <v>323</v>
      </c>
      <c r="J291" s="65" t="s">
        <v>475</v>
      </c>
    </row>
    <row r="292" spans="1:10" x14ac:dyDescent="0.25">
      <c r="A292" s="195">
        <f t="shared" si="8"/>
        <v>92</v>
      </c>
      <c r="B292" s="17" t="s">
        <v>303</v>
      </c>
      <c r="C292" s="148" t="s">
        <v>407</v>
      </c>
      <c r="D292" s="148" t="s">
        <v>317</v>
      </c>
      <c r="E292" s="148" t="s">
        <v>467</v>
      </c>
      <c r="F292" s="148" t="s">
        <v>469</v>
      </c>
      <c r="G292" s="1">
        <v>1</v>
      </c>
      <c r="H292" s="94">
        <v>36090</v>
      </c>
      <c r="I292" s="7" t="s">
        <v>323</v>
      </c>
      <c r="J292" s="65" t="s">
        <v>475</v>
      </c>
    </row>
    <row r="293" spans="1:10" x14ac:dyDescent="0.25">
      <c r="A293" s="195">
        <f t="shared" si="8"/>
        <v>93</v>
      </c>
      <c r="B293" s="17" t="s">
        <v>304</v>
      </c>
      <c r="C293" s="148" t="s">
        <v>407</v>
      </c>
      <c r="D293" s="148" t="s">
        <v>317</v>
      </c>
      <c r="E293" s="148" t="s">
        <v>467</v>
      </c>
      <c r="F293" s="148" t="s">
        <v>469</v>
      </c>
      <c r="G293" s="1">
        <v>1</v>
      </c>
      <c r="H293" s="94">
        <v>36090</v>
      </c>
      <c r="I293" s="7" t="s">
        <v>323</v>
      </c>
      <c r="J293" s="65" t="s">
        <v>476</v>
      </c>
    </row>
    <row r="294" spans="1:10" x14ac:dyDescent="0.25">
      <c r="A294" s="195">
        <f t="shared" si="8"/>
        <v>94</v>
      </c>
      <c r="B294" s="17" t="s">
        <v>305</v>
      </c>
      <c r="C294" s="148" t="s">
        <v>407</v>
      </c>
      <c r="D294" s="148" t="s">
        <v>317</v>
      </c>
      <c r="E294" s="148" t="s">
        <v>467</v>
      </c>
      <c r="F294" s="148" t="s">
        <v>469</v>
      </c>
      <c r="G294" s="1">
        <v>1</v>
      </c>
      <c r="H294" s="94">
        <v>36090</v>
      </c>
      <c r="I294" s="7" t="s">
        <v>323</v>
      </c>
      <c r="J294" s="65" t="s">
        <v>475</v>
      </c>
    </row>
    <row r="295" spans="1:10" x14ac:dyDescent="0.25">
      <c r="A295" s="195">
        <f t="shared" si="8"/>
        <v>95</v>
      </c>
      <c r="B295" s="17" t="s">
        <v>306</v>
      </c>
      <c r="C295" s="148" t="s">
        <v>407</v>
      </c>
      <c r="D295" s="148" t="s">
        <v>317</v>
      </c>
      <c r="E295" s="148" t="s">
        <v>467</v>
      </c>
      <c r="F295" s="148" t="s">
        <v>469</v>
      </c>
      <c r="G295" s="1">
        <v>1</v>
      </c>
      <c r="H295" s="94">
        <v>36090</v>
      </c>
      <c r="I295" s="7" t="s">
        <v>323</v>
      </c>
      <c r="J295" s="65" t="s">
        <v>475</v>
      </c>
    </row>
    <row r="296" spans="1:10" ht="15.75" thickBot="1" x14ac:dyDescent="0.3">
      <c r="A296" s="195">
        <f t="shared" si="8"/>
        <v>96</v>
      </c>
      <c r="B296" s="18" t="s">
        <v>307</v>
      </c>
      <c r="C296" s="149" t="s">
        <v>407</v>
      </c>
      <c r="D296" s="149" t="s">
        <v>317</v>
      </c>
      <c r="E296" s="149" t="s">
        <v>467</v>
      </c>
      <c r="F296" s="149" t="s">
        <v>469</v>
      </c>
      <c r="G296" s="98">
        <v>1</v>
      </c>
      <c r="H296" s="99">
        <v>36090</v>
      </c>
      <c r="I296" s="71" t="s">
        <v>323</v>
      </c>
      <c r="J296" s="72" t="s">
        <v>476</v>
      </c>
    </row>
    <row r="297" spans="1:10" x14ac:dyDescent="0.25">
      <c r="A297" s="195"/>
      <c r="B297" s="92"/>
      <c r="C297" s="150"/>
      <c r="D297" s="150"/>
      <c r="E297" s="150"/>
      <c r="F297" s="150"/>
      <c r="G297" s="93"/>
      <c r="H297" s="58"/>
      <c r="I297" s="16"/>
      <c r="J297" s="196"/>
    </row>
    <row r="298" spans="1:10" ht="15.75" thickBot="1" x14ac:dyDescent="0.3">
      <c r="A298" s="195"/>
      <c r="B298" s="100"/>
      <c r="C298" s="151"/>
      <c r="D298" s="151"/>
      <c r="E298" s="151"/>
      <c r="F298" s="151"/>
      <c r="G298" s="101"/>
      <c r="H298" s="57"/>
      <c r="I298" s="16"/>
      <c r="J298" s="196"/>
    </row>
    <row r="299" spans="1:10" ht="15.75" thickBot="1" x14ac:dyDescent="0.3">
      <c r="A299" s="195"/>
      <c r="B299" s="156" t="s">
        <v>308</v>
      </c>
      <c r="C299" s="157" t="s">
        <v>407</v>
      </c>
      <c r="D299" s="157" t="s">
        <v>317</v>
      </c>
      <c r="E299" s="149" t="s">
        <v>467</v>
      </c>
      <c r="F299" s="149" t="s">
        <v>469</v>
      </c>
      <c r="G299" s="158">
        <v>40</v>
      </c>
      <c r="H299" s="159">
        <v>36090</v>
      </c>
      <c r="I299" s="37" t="s">
        <v>323</v>
      </c>
      <c r="J299" s="160" t="s">
        <v>476</v>
      </c>
    </row>
    <row r="300" spans="1:10" x14ac:dyDescent="0.25">
      <c r="A300" s="195"/>
      <c r="B300" s="195"/>
      <c r="C300" s="123"/>
      <c r="D300" s="124"/>
      <c r="E300" s="124"/>
      <c r="F300" s="124"/>
      <c r="G300" s="13"/>
      <c r="H300" s="55"/>
      <c r="I300" s="195"/>
      <c r="J300" s="195"/>
    </row>
    <row r="301" spans="1:10" x14ac:dyDescent="0.25">
      <c r="A301" s="195"/>
      <c r="B301" s="195"/>
      <c r="C301" s="123"/>
      <c r="D301" s="124"/>
      <c r="E301" s="124"/>
      <c r="F301" s="124"/>
      <c r="G301" s="13"/>
      <c r="H301" s="55"/>
      <c r="I301" s="195"/>
      <c r="J301" s="195"/>
    </row>
    <row r="302" spans="1:10" ht="15.75" thickBot="1" x14ac:dyDescent="0.3">
      <c r="A302" s="195"/>
      <c r="B302" s="195"/>
      <c r="C302" s="123"/>
      <c r="D302" s="124"/>
      <c r="E302" s="124"/>
      <c r="F302" s="124"/>
      <c r="G302" s="9"/>
      <c r="H302" s="53"/>
      <c r="I302" s="195"/>
      <c r="J302" s="195"/>
    </row>
    <row r="303" spans="1:10" x14ac:dyDescent="0.25">
      <c r="A303" s="195"/>
      <c r="B303" s="232" t="s">
        <v>465</v>
      </c>
      <c r="C303" s="233"/>
      <c r="D303" s="233"/>
      <c r="E303" s="233"/>
      <c r="F303" s="233"/>
      <c r="G303" s="233"/>
      <c r="H303" s="233"/>
      <c r="I303" s="233"/>
      <c r="J303" s="234"/>
    </row>
    <row r="304" spans="1:10" x14ac:dyDescent="0.25">
      <c r="A304" s="195"/>
      <c r="B304" s="235" t="s">
        <v>477</v>
      </c>
      <c r="C304" s="236"/>
      <c r="D304" s="236"/>
      <c r="E304" s="236"/>
      <c r="F304" s="236"/>
      <c r="G304" s="236"/>
      <c r="H304" s="236"/>
      <c r="I304" s="236"/>
      <c r="J304" s="237"/>
    </row>
    <row r="305" spans="1:10" ht="15.75" thickBot="1" x14ac:dyDescent="0.3">
      <c r="A305" s="195"/>
      <c r="B305" s="229" t="s">
        <v>607</v>
      </c>
      <c r="C305" s="230"/>
      <c r="D305" s="230"/>
      <c r="E305" s="230"/>
      <c r="F305" s="230"/>
      <c r="G305" s="230"/>
      <c r="H305" s="230"/>
      <c r="I305" s="230"/>
      <c r="J305" s="231"/>
    </row>
    <row r="306" spans="1:10" ht="15.75" thickBot="1" x14ac:dyDescent="0.3">
      <c r="A306" s="195"/>
      <c r="B306" s="180" t="s">
        <v>0</v>
      </c>
      <c r="C306" s="181" t="s">
        <v>314</v>
      </c>
      <c r="D306" s="182" t="s">
        <v>315</v>
      </c>
      <c r="E306" s="182" t="s">
        <v>466</v>
      </c>
      <c r="F306" s="182" t="s">
        <v>468</v>
      </c>
      <c r="G306" s="183" t="s">
        <v>412</v>
      </c>
      <c r="H306" s="184" t="s">
        <v>462</v>
      </c>
      <c r="I306" s="185" t="s">
        <v>321</v>
      </c>
      <c r="J306" s="186" t="s">
        <v>474</v>
      </c>
    </row>
    <row r="307" spans="1:10" x14ac:dyDescent="0.25">
      <c r="A307" s="195">
        <v>1</v>
      </c>
      <c r="B307" s="29" t="s">
        <v>324</v>
      </c>
      <c r="C307" s="153" t="s">
        <v>407</v>
      </c>
      <c r="D307" s="153" t="s">
        <v>411</v>
      </c>
      <c r="E307" s="153" t="s">
        <v>472</v>
      </c>
      <c r="F307" s="153" t="s">
        <v>598</v>
      </c>
      <c r="G307" s="106">
        <v>1197944</v>
      </c>
      <c r="H307" s="107">
        <v>41851</v>
      </c>
      <c r="I307" s="62" t="s">
        <v>323</v>
      </c>
      <c r="J307" s="63" t="s">
        <v>475</v>
      </c>
    </row>
    <row r="308" spans="1:10" x14ac:dyDescent="0.25">
      <c r="A308" s="195">
        <f t="shared" ref="A308:A339" si="9">+A307+1</f>
        <v>2</v>
      </c>
      <c r="B308" s="30" t="s">
        <v>325</v>
      </c>
      <c r="C308" s="152" t="s">
        <v>407</v>
      </c>
      <c r="D308" s="152" t="s">
        <v>411</v>
      </c>
      <c r="E308" s="152" t="s">
        <v>472</v>
      </c>
      <c r="F308" s="152" t="s">
        <v>598</v>
      </c>
      <c r="G308" s="102">
        <v>1197944</v>
      </c>
      <c r="H308" s="103">
        <v>41851</v>
      </c>
      <c r="I308" s="7" t="s">
        <v>323</v>
      </c>
      <c r="J308" s="65" t="s">
        <v>475</v>
      </c>
    </row>
    <row r="309" spans="1:10" x14ac:dyDescent="0.25">
      <c r="A309" s="195">
        <f t="shared" si="9"/>
        <v>3</v>
      </c>
      <c r="B309" s="30" t="s">
        <v>326</v>
      </c>
      <c r="C309" s="152" t="s">
        <v>407</v>
      </c>
      <c r="D309" s="152" t="s">
        <v>411</v>
      </c>
      <c r="E309" s="152" t="s">
        <v>472</v>
      </c>
      <c r="F309" s="152" t="s">
        <v>598</v>
      </c>
      <c r="G309" s="102">
        <v>1197944</v>
      </c>
      <c r="H309" s="103">
        <v>41851</v>
      </c>
      <c r="I309" s="7" t="s">
        <v>323</v>
      </c>
      <c r="J309" s="65" t="s">
        <v>475</v>
      </c>
    </row>
    <row r="310" spans="1:10" x14ac:dyDescent="0.25">
      <c r="A310" s="195">
        <f t="shared" si="9"/>
        <v>4</v>
      </c>
      <c r="B310" s="30" t="s">
        <v>327</v>
      </c>
      <c r="C310" s="152" t="s">
        <v>407</v>
      </c>
      <c r="D310" s="152" t="s">
        <v>411</v>
      </c>
      <c r="E310" s="152" t="s">
        <v>472</v>
      </c>
      <c r="F310" s="152" t="s">
        <v>598</v>
      </c>
      <c r="G310" s="102">
        <v>1197944</v>
      </c>
      <c r="H310" s="103">
        <v>41851</v>
      </c>
      <c r="I310" s="7" t="s">
        <v>323</v>
      </c>
      <c r="J310" s="65" t="s">
        <v>475</v>
      </c>
    </row>
    <row r="311" spans="1:10" x14ac:dyDescent="0.25">
      <c r="A311" s="195">
        <f t="shared" si="9"/>
        <v>5</v>
      </c>
      <c r="B311" s="30" t="s">
        <v>328</v>
      </c>
      <c r="C311" s="152" t="s">
        <v>407</v>
      </c>
      <c r="D311" s="152" t="s">
        <v>411</v>
      </c>
      <c r="E311" s="152" t="s">
        <v>472</v>
      </c>
      <c r="F311" s="152" t="s">
        <v>598</v>
      </c>
      <c r="G311" s="102">
        <v>1197944</v>
      </c>
      <c r="H311" s="103">
        <v>41851</v>
      </c>
      <c r="I311" s="7" t="s">
        <v>323</v>
      </c>
      <c r="J311" s="65" t="s">
        <v>475</v>
      </c>
    </row>
    <row r="312" spans="1:10" x14ac:dyDescent="0.25">
      <c r="A312" s="195">
        <f t="shared" si="9"/>
        <v>6</v>
      </c>
      <c r="B312" s="30" t="s">
        <v>329</v>
      </c>
      <c r="C312" s="152" t="s">
        <v>407</v>
      </c>
      <c r="D312" s="152" t="s">
        <v>411</v>
      </c>
      <c r="E312" s="152" t="s">
        <v>472</v>
      </c>
      <c r="F312" s="152" t="s">
        <v>598</v>
      </c>
      <c r="G312" s="102">
        <v>1197944</v>
      </c>
      <c r="H312" s="103">
        <v>41851</v>
      </c>
      <c r="I312" s="7" t="s">
        <v>323</v>
      </c>
      <c r="J312" s="65" t="s">
        <v>475</v>
      </c>
    </row>
    <row r="313" spans="1:10" x14ac:dyDescent="0.25">
      <c r="A313" s="195">
        <f t="shared" si="9"/>
        <v>7</v>
      </c>
      <c r="B313" s="30" t="s">
        <v>330</v>
      </c>
      <c r="C313" s="152" t="s">
        <v>407</v>
      </c>
      <c r="D313" s="152" t="s">
        <v>411</v>
      </c>
      <c r="E313" s="152" t="s">
        <v>472</v>
      </c>
      <c r="F313" s="152" t="s">
        <v>598</v>
      </c>
      <c r="G313" s="102">
        <v>1197944</v>
      </c>
      <c r="H313" s="103">
        <v>41851</v>
      </c>
      <c r="I313" s="7" t="s">
        <v>323</v>
      </c>
      <c r="J313" s="65" t="s">
        <v>475</v>
      </c>
    </row>
    <row r="314" spans="1:10" x14ac:dyDescent="0.25">
      <c r="A314" s="195">
        <f t="shared" si="9"/>
        <v>8</v>
      </c>
      <c r="B314" s="30" t="s">
        <v>331</v>
      </c>
      <c r="C314" s="152" t="s">
        <v>407</v>
      </c>
      <c r="D314" s="152" t="s">
        <v>411</v>
      </c>
      <c r="E314" s="152" t="s">
        <v>472</v>
      </c>
      <c r="F314" s="152" t="s">
        <v>598</v>
      </c>
      <c r="G314" s="102">
        <v>1197944</v>
      </c>
      <c r="H314" s="103">
        <v>41851</v>
      </c>
      <c r="I314" s="7" t="s">
        <v>323</v>
      </c>
      <c r="J314" s="65" t="s">
        <v>475</v>
      </c>
    </row>
    <row r="315" spans="1:10" x14ac:dyDescent="0.25">
      <c r="A315" s="195">
        <f t="shared" si="9"/>
        <v>9</v>
      </c>
      <c r="B315" s="30" t="s">
        <v>332</v>
      </c>
      <c r="C315" s="152" t="s">
        <v>407</v>
      </c>
      <c r="D315" s="152" t="s">
        <v>411</v>
      </c>
      <c r="E315" s="152" t="s">
        <v>472</v>
      </c>
      <c r="F315" s="152" t="s">
        <v>598</v>
      </c>
      <c r="G315" s="102">
        <v>1197944</v>
      </c>
      <c r="H315" s="103">
        <v>41851</v>
      </c>
      <c r="I315" s="7" t="s">
        <v>323</v>
      </c>
      <c r="J315" s="65" t="s">
        <v>475</v>
      </c>
    </row>
    <row r="316" spans="1:10" x14ac:dyDescent="0.25">
      <c r="A316" s="195">
        <f t="shared" si="9"/>
        <v>10</v>
      </c>
      <c r="B316" s="30" t="s">
        <v>333</v>
      </c>
      <c r="C316" s="152" t="s">
        <v>407</v>
      </c>
      <c r="D316" s="152" t="s">
        <v>411</v>
      </c>
      <c r="E316" s="152" t="s">
        <v>472</v>
      </c>
      <c r="F316" s="152" t="s">
        <v>598</v>
      </c>
      <c r="G316" s="102">
        <v>1197944</v>
      </c>
      <c r="H316" s="103">
        <v>41851</v>
      </c>
      <c r="I316" s="7" t="s">
        <v>323</v>
      </c>
      <c r="J316" s="65" t="s">
        <v>475</v>
      </c>
    </row>
    <row r="317" spans="1:10" x14ac:dyDescent="0.25">
      <c r="A317" s="195">
        <f t="shared" si="9"/>
        <v>11</v>
      </c>
      <c r="B317" s="30" t="s">
        <v>334</v>
      </c>
      <c r="C317" s="152" t="s">
        <v>407</v>
      </c>
      <c r="D317" s="152" t="s">
        <v>411</v>
      </c>
      <c r="E317" s="152" t="s">
        <v>472</v>
      </c>
      <c r="F317" s="152" t="s">
        <v>598</v>
      </c>
      <c r="G317" s="102">
        <v>1197944</v>
      </c>
      <c r="H317" s="103">
        <v>41851</v>
      </c>
      <c r="I317" s="7" t="s">
        <v>323</v>
      </c>
      <c r="J317" s="65" t="s">
        <v>475</v>
      </c>
    </row>
    <row r="318" spans="1:10" x14ac:dyDescent="0.25">
      <c r="A318" s="195">
        <f t="shared" si="9"/>
        <v>12</v>
      </c>
      <c r="B318" s="30" t="s">
        <v>335</v>
      </c>
      <c r="C318" s="152" t="s">
        <v>407</v>
      </c>
      <c r="D318" s="152" t="s">
        <v>411</v>
      </c>
      <c r="E318" s="152" t="s">
        <v>472</v>
      </c>
      <c r="F318" s="152" t="s">
        <v>598</v>
      </c>
      <c r="G318" s="102">
        <v>1197944</v>
      </c>
      <c r="H318" s="103">
        <v>41851</v>
      </c>
      <c r="I318" s="7" t="s">
        <v>323</v>
      </c>
      <c r="J318" s="65" t="s">
        <v>475</v>
      </c>
    </row>
    <row r="319" spans="1:10" x14ac:dyDescent="0.25">
      <c r="A319" s="195">
        <f t="shared" si="9"/>
        <v>13</v>
      </c>
      <c r="B319" s="30" t="s">
        <v>336</v>
      </c>
      <c r="C319" s="152" t="s">
        <v>407</v>
      </c>
      <c r="D319" s="152" t="s">
        <v>411</v>
      </c>
      <c r="E319" s="152" t="s">
        <v>472</v>
      </c>
      <c r="F319" s="152" t="s">
        <v>598</v>
      </c>
      <c r="G319" s="102">
        <v>1197944</v>
      </c>
      <c r="H319" s="103">
        <v>41851</v>
      </c>
      <c r="I319" s="7" t="s">
        <v>323</v>
      </c>
      <c r="J319" s="65" t="s">
        <v>475</v>
      </c>
    </row>
    <row r="320" spans="1:10" x14ac:dyDescent="0.25">
      <c r="A320" s="195">
        <f t="shared" si="9"/>
        <v>14</v>
      </c>
      <c r="B320" s="30" t="s">
        <v>337</v>
      </c>
      <c r="C320" s="152" t="s">
        <v>407</v>
      </c>
      <c r="D320" s="152" t="s">
        <v>411</v>
      </c>
      <c r="E320" s="152" t="s">
        <v>472</v>
      </c>
      <c r="F320" s="152" t="s">
        <v>598</v>
      </c>
      <c r="G320" s="102">
        <v>1197944</v>
      </c>
      <c r="H320" s="103">
        <v>41851</v>
      </c>
      <c r="I320" s="7" t="s">
        <v>323</v>
      </c>
      <c r="J320" s="65" t="s">
        <v>475</v>
      </c>
    </row>
    <row r="321" spans="1:10" x14ac:dyDescent="0.25">
      <c r="A321" s="195">
        <f t="shared" si="9"/>
        <v>15</v>
      </c>
      <c r="B321" s="30" t="s">
        <v>338</v>
      </c>
      <c r="C321" s="152" t="s">
        <v>407</v>
      </c>
      <c r="D321" s="152" t="s">
        <v>411</v>
      </c>
      <c r="E321" s="152" t="s">
        <v>472</v>
      </c>
      <c r="F321" s="152" t="s">
        <v>598</v>
      </c>
      <c r="G321" s="102">
        <v>1197944</v>
      </c>
      <c r="H321" s="103">
        <v>41851</v>
      </c>
      <c r="I321" s="7" t="s">
        <v>323</v>
      </c>
      <c r="J321" s="65" t="s">
        <v>475</v>
      </c>
    </row>
    <row r="322" spans="1:10" x14ac:dyDescent="0.25">
      <c r="A322" s="195">
        <f t="shared" si="9"/>
        <v>16</v>
      </c>
      <c r="B322" s="30" t="s">
        <v>339</v>
      </c>
      <c r="C322" s="152" t="s">
        <v>407</v>
      </c>
      <c r="D322" s="152" t="s">
        <v>411</v>
      </c>
      <c r="E322" s="152" t="s">
        <v>472</v>
      </c>
      <c r="F322" s="152" t="s">
        <v>598</v>
      </c>
      <c r="G322" s="102">
        <v>1197944</v>
      </c>
      <c r="H322" s="103">
        <v>41851</v>
      </c>
      <c r="I322" s="7" t="s">
        <v>323</v>
      </c>
      <c r="J322" s="65" t="s">
        <v>475</v>
      </c>
    </row>
    <row r="323" spans="1:10" x14ac:dyDescent="0.25">
      <c r="A323" s="195">
        <f t="shared" si="9"/>
        <v>17</v>
      </c>
      <c r="B323" s="30" t="s">
        <v>340</v>
      </c>
      <c r="C323" s="152" t="s">
        <v>407</v>
      </c>
      <c r="D323" s="152" t="s">
        <v>411</v>
      </c>
      <c r="E323" s="152" t="s">
        <v>472</v>
      </c>
      <c r="F323" s="152" t="s">
        <v>598</v>
      </c>
      <c r="G323" s="102">
        <v>1197944</v>
      </c>
      <c r="H323" s="103">
        <v>41851</v>
      </c>
      <c r="I323" s="7" t="s">
        <v>323</v>
      </c>
      <c r="J323" s="65" t="s">
        <v>475</v>
      </c>
    </row>
    <row r="324" spans="1:10" x14ac:dyDescent="0.25">
      <c r="A324" s="195">
        <f t="shared" si="9"/>
        <v>18</v>
      </c>
      <c r="B324" s="30" t="s">
        <v>341</v>
      </c>
      <c r="C324" s="152" t="s">
        <v>407</v>
      </c>
      <c r="D324" s="152" t="s">
        <v>411</v>
      </c>
      <c r="E324" s="152" t="s">
        <v>472</v>
      </c>
      <c r="F324" s="152" t="s">
        <v>598</v>
      </c>
      <c r="G324" s="102">
        <v>1197944</v>
      </c>
      <c r="H324" s="103">
        <v>41851</v>
      </c>
      <c r="I324" s="7" t="s">
        <v>323</v>
      </c>
      <c r="J324" s="65" t="s">
        <v>475</v>
      </c>
    </row>
    <row r="325" spans="1:10" x14ac:dyDescent="0.25">
      <c r="A325" s="195">
        <f t="shared" si="9"/>
        <v>19</v>
      </c>
      <c r="B325" s="30" t="s">
        <v>342</v>
      </c>
      <c r="C325" s="152" t="s">
        <v>407</v>
      </c>
      <c r="D325" s="152" t="s">
        <v>411</v>
      </c>
      <c r="E325" s="152" t="s">
        <v>472</v>
      </c>
      <c r="F325" s="152" t="s">
        <v>598</v>
      </c>
      <c r="G325" s="102">
        <v>1197944</v>
      </c>
      <c r="H325" s="103">
        <v>41851</v>
      </c>
      <c r="I325" s="7" t="s">
        <v>323</v>
      </c>
      <c r="J325" s="65" t="s">
        <v>475</v>
      </c>
    </row>
    <row r="326" spans="1:10" x14ac:dyDescent="0.25">
      <c r="A326" s="195">
        <f t="shared" si="9"/>
        <v>20</v>
      </c>
      <c r="B326" s="30" t="s">
        <v>343</v>
      </c>
      <c r="C326" s="152" t="s">
        <v>407</v>
      </c>
      <c r="D326" s="152" t="s">
        <v>411</v>
      </c>
      <c r="E326" s="152" t="s">
        <v>472</v>
      </c>
      <c r="F326" s="152" t="s">
        <v>598</v>
      </c>
      <c r="G326" s="102">
        <v>1197944</v>
      </c>
      <c r="H326" s="103">
        <v>41851</v>
      </c>
      <c r="I326" s="7" t="s">
        <v>323</v>
      </c>
      <c r="J326" s="65" t="s">
        <v>475</v>
      </c>
    </row>
    <row r="327" spans="1:10" x14ac:dyDescent="0.25">
      <c r="A327" s="195">
        <f t="shared" si="9"/>
        <v>21</v>
      </c>
      <c r="B327" s="30" t="s">
        <v>344</v>
      </c>
      <c r="C327" s="152" t="s">
        <v>407</v>
      </c>
      <c r="D327" s="152" t="s">
        <v>411</v>
      </c>
      <c r="E327" s="152" t="s">
        <v>472</v>
      </c>
      <c r="F327" s="152" t="s">
        <v>598</v>
      </c>
      <c r="G327" s="102">
        <v>1197944</v>
      </c>
      <c r="H327" s="103">
        <v>41904</v>
      </c>
      <c r="I327" s="7" t="s">
        <v>323</v>
      </c>
      <c r="J327" s="65" t="s">
        <v>475</v>
      </c>
    </row>
    <row r="328" spans="1:10" x14ac:dyDescent="0.25">
      <c r="A328" s="195">
        <f t="shared" si="9"/>
        <v>22</v>
      </c>
      <c r="B328" s="30" t="s">
        <v>345</v>
      </c>
      <c r="C328" s="152" t="s">
        <v>407</v>
      </c>
      <c r="D328" s="152" t="s">
        <v>411</v>
      </c>
      <c r="E328" s="152" t="s">
        <v>472</v>
      </c>
      <c r="F328" s="152" t="s">
        <v>598</v>
      </c>
      <c r="G328" s="102">
        <v>1197944</v>
      </c>
      <c r="H328" s="103">
        <v>41904</v>
      </c>
      <c r="I328" s="7" t="s">
        <v>323</v>
      </c>
      <c r="J328" s="65" t="s">
        <v>475</v>
      </c>
    </row>
    <row r="329" spans="1:10" x14ac:dyDescent="0.25">
      <c r="A329" s="195">
        <f t="shared" si="9"/>
        <v>23</v>
      </c>
      <c r="B329" s="30" t="s">
        <v>346</v>
      </c>
      <c r="C329" s="152" t="s">
        <v>407</v>
      </c>
      <c r="D329" s="152" t="s">
        <v>411</v>
      </c>
      <c r="E329" s="152" t="s">
        <v>472</v>
      </c>
      <c r="F329" s="152" t="s">
        <v>598</v>
      </c>
      <c r="G329" s="102">
        <v>1197944</v>
      </c>
      <c r="H329" s="103">
        <v>41904</v>
      </c>
      <c r="I329" s="7" t="s">
        <v>323</v>
      </c>
      <c r="J329" s="65" t="s">
        <v>475</v>
      </c>
    </row>
    <row r="330" spans="1:10" x14ac:dyDescent="0.25">
      <c r="A330" s="195">
        <f t="shared" si="9"/>
        <v>24</v>
      </c>
      <c r="B330" s="30" t="s">
        <v>347</v>
      </c>
      <c r="C330" s="152" t="s">
        <v>407</v>
      </c>
      <c r="D330" s="152" t="s">
        <v>411</v>
      </c>
      <c r="E330" s="152" t="s">
        <v>472</v>
      </c>
      <c r="F330" s="152" t="s">
        <v>598</v>
      </c>
      <c r="G330" s="102">
        <v>1197944</v>
      </c>
      <c r="H330" s="103">
        <v>41904</v>
      </c>
      <c r="I330" s="7" t="s">
        <v>323</v>
      </c>
      <c r="J330" s="65" t="s">
        <v>475</v>
      </c>
    </row>
    <row r="331" spans="1:10" x14ac:dyDescent="0.25">
      <c r="A331" s="195">
        <f t="shared" si="9"/>
        <v>25</v>
      </c>
      <c r="B331" s="30" t="s">
        <v>348</v>
      </c>
      <c r="C331" s="152" t="s">
        <v>407</v>
      </c>
      <c r="D331" s="152" t="s">
        <v>411</v>
      </c>
      <c r="E331" s="152" t="s">
        <v>472</v>
      </c>
      <c r="F331" s="152" t="s">
        <v>598</v>
      </c>
      <c r="G331" s="102">
        <v>1197944</v>
      </c>
      <c r="H331" s="103">
        <v>41904</v>
      </c>
      <c r="I331" s="7" t="s">
        <v>323</v>
      </c>
      <c r="J331" s="65" t="s">
        <v>475</v>
      </c>
    </row>
    <row r="332" spans="1:10" x14ac:dyDescent="0.25">
      <c r="A332" s="195">
        <f t="shared" si="9"/>
        <v>26</v>
      </c>
      <c r="B332" s="30" t="s">
        <v>349</v>
      </c>
      <c r="C332" s="152" t="s">
        <v>407</v>
      </c>
      <c r="D332" s="152" t="s">
        <v>411</v>
      </c>
      <c r="E332" s="152" t="s">
        <v>472</v>
      </c>
      <c r="F332" s="152" t="s">
        <v>598</v>
      </c>
      <c r="G332" s="102">
        <v>1197944</v>
      </c>
      <c r="H332" s="103">
        <v>41904</v>
      </c>
      <c r="I332" s="7" t="s">
        <v>323</v>
      </c>
      <c r="J332" s="65" t="s">
        <v>475</v>
      </c>
    </row>
    <row r="333" spans="1:10" x14ac:dyDescent="0.25">
      <c r="A333" s="195">
        <f t="shared" si="9"/>
        <v>27</v>
      </c>
      <c r="B333" s="30" t="s">
        <v>350</v>
      </c>
      <c r="C333" s="152" t="s">
        <v>407</v>
      </c>
      <c r="D333" s="152" t="s">
        <v>411</v>
      </c>
      <c r="E333" s="152" t="s">
        <v>472</v>
      </c>
      <c r="F333" s="152" t="s">
        <v>598</v>
      </c>
      <c r="G333" s="102">
        <v>1197944</v>
      </c>
      <c r="H333" s="103">
        <v>41904</v>
      </c>
      <c r="I333" s="7" t="s">
        <v>323</v>
      </c>
      <c r="J333" s="65" t="s">
        <v>475</v>
      </c>
    </row>
    <row r="334" spans="1:10" x14ac:dyDescent="0.25">
      <c r="A334" s="195">
        <f t="shared" si="9"/>
        <v>28</v>
      </c>
      <c r="B334" s="30" t="s">
        <v>351</v>
      </c>
      <c r="C334" s="152" t="s">
        <v>407</v>
      </c>
      <c r="D334" s="152" t="s">
        <v>411</v>
      </c>
      <c r="E334" s="152" t="s">
        <v>472</v>
      </c>
      <c r="F334" s="152" t="s">
        <v>598</v>
      </c>
      <c r="G334" s="102">
        <v>1197944</v>
      </c>
      <c r="H334" s="103">
        <v>41904</v>
      </c>
      <c r="I334" s="7" t="s">
        <v>323</v>
      </c>
      <c r="J334" s="65" t="s">
        <v>475</v>
      </c>
    </row>
    <row r="335" spans="1:10" x14ac:dyDescent="0.25">
      <c r="A335" s="195">
        <f t="shared" si="9"/>
        <v>29</v>
      </c>
      <c r="B335" s="30" t="s">
        <v>352</v>
      </c>
      <c r="C335" s="152" t="s">
        <v>407</v>
      </c>
      <c r="D335" s="152" t="s">
        <v>411</v>
      </c>
      <c r="E335" s="152" t="s">
        <v>472</v>
      </c>
      <c r="F335" s="152" t="s">
        <v>598</v>
      </c>
      <c r="G335" s="102">
        <v>1197944</v>
      </c>
      <c r="H335" s="103">
        <v>41904</v>
      </c>
      <c r="I335" s="7" t="s">
        <v>323</v>
      </c>
      <c r="J335" s="65" t="s">
        <v>475</v>
      </c>
    </row>
    <row r="336" spans="1:10" x14ac:dyDescent="0.25">
      <c r="A336" s="195">
        <f t="shared" si="9"/>
        <v>30</v>
      </c>
      <c r="B336" s="30" t="s">
        <v>353</v>
      </c>
      <c r="C336" s="152" t="s">
        <v>407</v>
      </c>
      <c r="D336" s="152" t="s">
        <v>411</v>
      </c>
      <c r="E336" s="152" t="s">
        <v>472</v>
      </c>
      <c r="F336" s="152" t="s">
        <v>598</v>
      </c>
      <c r="G336" s="102">
        <v>1197944</v>
      </c>
      <c r="H336" s="103">
        <v>41904</v>
      </c>
      <c r="I336" s="7" t="s">
        <v>323</v>
      </c>
      <c r="J336" s="65" t="s">
        <v>475</v>
      </c>
    </row>
    <row r="337" spans="1:10" x14ac:dyDescent="0.25">
      <c r="A337" s="195">
        <f t="shared" si="9"/>
        <v>31</v>
      </c>
      <c r="B337" s="30" t="s">
        <v>354</v>
      </c>
      <c r="C337" s="152" t="s">
        <v>407</v>
      </c>
      <c r="D337" s="152" t="s">
        <v>411</v>
      </c>
      <c r="E337" s="152" t="s">
        <v>472</v>
      </c>
      <c r="F337" s="152" t="s">
        <v>598</v>
      </c>
      <c r="G337" s="102">
        <v>1197944</v>
      </c>
      <c r="H337" s="103">
        <v>41904</v>
      </c>
      <c r="I337" s="7" t="s">
        <v>323</v>
      </c>
      <c r="J337" s="65" t="s">
        <v>475</v>
      </c>
    </row>
    <row r="338" spans="1:10" x14ac:dyDescent="0.25">
      <c r="A338" s="195">
        <f t="shared" si="9"/>
        <v>32</v>
      </c>
      <c r="B338" s="30" t="s">
        <v>355</v>
      </c>
      <c r="C338" s="152" t="s">
        <v>407</v>
      </c>
      <c r="D338" s="152" t="s">
        <v>411</v>
      </c>
      <c r="E338" s="152" t="s">
        <v>472</v>
      </c>
      <c r="F338" s="152" t="s">
        <v>598</v>
      </c>
      <c r="G338" s="102">
        <v>1197944</v>
      </c>
      <c r="H338" s="103">
        <v>41904</v>
      </c>
      <c r="I338" s="7" t="s">
        <v>323</v>
      </c>
      <c r="J338" s="65" t="s">
        <v>475</v>
      </c>
    </row>
    <row r="339" spans="1:10" x14ac:dyDescent="0.25">
      <c r="A339" s="195">
        <f t="shared" si="9"/>
        <v>33</v>
      </c>
      <c r="B339" s="30" t="s">
        <v>356</v>
      </c>
      <c r="C339" s="152" t="s">
        <v>407</v>
      </c>
      <c r="D339" s="152" t="s">
        <v>411</v>
      </c>
      <c r="E339" s="152" t="s">
        <v>472</v>
      </c>
      <c r="F339" s="152" t="s">
        <v>598</v>
      </c>
      <c r="G339" s="102">
        <v>1197944</v>
      </c>
      <c r="H339" s="103">
        <v>41904</v>
      </c>
      <c r="I339" s="7" t="s">
        <v>323</v>
      </c>
      <c r="J339" s="65" t="s">
        <v>475</v>
      </c>
    </row>
    <row r="340" spans="1:10" x14ac:dyDescent="0.25">
      <c r="A340" s="195">
        <f t="shared" ref="A340:A371" si="10">+A339+1</f>
        <v>34</v>
      </c>
      <c r="B340" s="30" t="s">
        <v>357</v>
      </c>
      <c r="C340" s="152" t="s">
        <v>407</v>
      </c>
      <c r="D340" s="152" t="s">
        <v>411</v>
      </c>
      <c r="E340" s="152" t="s">
        <v>472</v>
      </c>
      <c r="F340" s="152" t="s">
        <v>598</v>
      </c>
      <c r="G340" s="102">
        <v>1197944</v>
      </c>
      <c r="H340" s="103">
        <v>41904</v>
      </c>
      <c r="I340" s="7" t="s">
        <v>323</v>
      </c>
      <c r="J340" s="65" t="s">
        <v>475</v>
      </c>
    </row>
    <row r="341" spans="1:10" x14ac:dyDescent="0.25">
      <c r="A341" s="195">
        <f t="shared" si="10"/>
        <v>35</v>
      </c>
      <c r="B341" s="30" t="s">
        <v>358</v>
      </c>
      <c r="C341" s="152" t="s">
        <v>407</v>
      </c>
      <c r="D341" s="152" t="s">
        <v>411</v>
      </c>
      <c r="E341" s="152" t="s">
        <v>472</v>
      </c>
      <c r="F341" s="152" t="s">
        <v>598</v>
      </c>
      <c r="G341" s="102">
        <v>1197944</v>
      </c>
      <c r="H341" s="103">
        <v>41904</v>
      </c>
      <c r="I341" s="7" t="s">
        <v>323</v>
      </c>
      <c r="J341" s="65" t="s">
        <v>475</v>
      </c>
    </row>
    <row r="342" spans="1:10" x14ac:dyDescent="0.25">
      <c r="A342" s="195">
        <f t="shared" si="10"/>
        <v>36</v>
      </c>
      <c r="B342" s="30" t="s">
        <v>359</v>
      </c>
      <c r="C342" s="152" t="s">
        <v>407</v>
      </c>
      <c r="D342" s="152" t="s">
        <v>411</v>
      </c>
      <c r="E342" s="152" t="s">
        <v>472</v>
      </c>
      <c r="F342" s="152" t="s">
        <v>598</v>
      </c>
      <c r="G342" s="102">
        <v>1197944</v>
      </c>
      <c r="H342" s="103">
        <v>41904</v>
      </c>
      <c r="I342" s="7" t="s">
        <v>323</v>
      </c>
      <c r="J342" s="65" t="s">
        <v>475</v>
      </c>
    </row>
    <row r="343" spans="1:10" x14ac:dyDescent="0.25">
      <c r="A343" s="195">
        <f t="shared" si="10"/>
        <v>37</v>
      </c>
      <c r="B343" s="30" t="s">
        <v>360</v>
      </c>
      <c r="C343" s="152" t="s">
        <v>407</v>
      </c>
      <c r="D343" s="152" t="s">
        <v>411</v>
      </c>
      <c r="E343" s="152" t="s">
        <v>472</v>
      </c>
      <c r="F343" s="152" t="s">
        <v>598</v>
      </c>
      <c r="G343" s="102">
        <v>1197944</v>
      </c>
      <c r="H343" s="103">
        <v>41904</v>
      </c>
      <c r="I343" s="7" t="s">
        <v>323</v>
      </c>
      <c r="J343" s="65" t="s">
        <v>475</v>
      </c>
    </row>
    <row r="344" spans="1:10" x14ac:dyDescent="0.25">
      <c r="A344" s="195">
        <f t="shared" si="10"/>
        <v>38</v>
      </c>
      <c r="B344" s="30" t="s">
        <v>361</v>
      </c>
      <c r="C344" s="152" t="s">
        <v>407</v>
      </c>
      <c r="D344" s="152" t="s">
        <v>411</v>
      </c>
      <c r="E344" s="152" t="s">
        <v>472</v>
      </c>
      <c r="F344" s="152" t="s">
        <v>598</v>
      </c>
      <c r="G344" s="102">
        <v>1197944</v>
      </c>
      <c r="H344" s="103">
        <v>41904</v>
      </c>
      <c r="I344" s="7" t="s">
        <v>323</v>
      </c>
      <c r="J344" s="65" t="s">
        <v>475</v>
      </c>
    </row>
    <row r="345" spans="1:10" x14ac:dyDescent="0.25">
      <c r="A345" s="195">
        <f t="shared" si="10"/>
        <v>39</v>
      </c>
      <c r="B345" s="30" t="s">
        <v>362</v>
      </c>
      <c r="C345" s="152" t="s">
        <v>407</v>
      </c>
      <c r="D345" s="152" t="s">
        <v>411</v>
      </c>
      <c r="E345" s="152" t="s">
        <v>472</v>
      </c>
      <c r="F345" s="152" t="s">
        <v>598</v>
      </c>
      <c r="G345" s="102">
        <v>1197944</v>
      </c>
      <c r="H345" s="103">
        <v>41904</v>
      </c>
      <c r="I345" s="7" t="s">
        <v>323</v>
      </c>
      <c r="J345" s="65" t="s">
        <v>475</v>
      </c>
    </row>
    <row r="346" spans="1:10" x14ac:dyDescent="0.25">
      <c r="A346" s="195">
        <f t="shared" si="10"/>
        <v>40</v>
      </c>
      <c r="B346" s="30" t="s">
        <v>363</v>
      </c>
      <c r="C346" s="152" t="s">
        <v>407</v>
      </c>
      <c r="D346" s="152" t="s">
        <v>411</v>
      </c>
      <c r="E346" s="152" t="s">
        <v>472</v>
      </c>
      <c r="F346" s="152" t="s">
        <v>598</v>
      </c>
      <c r="G346" s="102">
        <v>1197944</v>
      </c>
      <c r="H346" s="103">
        <v>41904</v>
      </c>
      <c r="I346" s="7" t="s">
        <v>323</v>
      </c>
      <c r="J346" s="65" t="s">
        <v>475</v>
      </c>
    </row>
    <row r="347" spans="1:10" x14ac:dyDescent="0.25">
      <c r="A347" s="195">
        <f t="shared" si="10"/>
        <v>41</v>
      </c>
      <c r="B347" s="30" t="s">
        <v>364</v>
      </c>
      <c r="C347" s="152" t="s">
        <v>407</v>
      </c>
      <c r="D347" s="152" t="s">
        <v>411</v>
      </c>
      <c r="E347" s="152" t="s">
        <v>472</v>
      </c>
      <c r="F347" s="152" t="s">
        <v>598</v>
      </c>
      <c r="G347" s="102">
        <v>1197944</v>
      </c>
      <c r="H347" s="103">
        <v>41933</v>
      </c>
      <c r="I347" s="7" t="s">
        <v>323</v>
      </c>
      <c r="J347" s="65" t="s">
        <v>475</v>
      </c>
    </row>
    <row r="348" spans="1:10" x14ac:dyDescent="0.25">
      <c r="A348" s="195">
        <f t="shared" si="10"/>
        <v>42</v>
      </c>
      <c r="B348" s="30" t="s">
        <v>365</v>
      </c>
      <c r="C348" s="152" t="s">
        <v>407</v>
      </c>
      <c r="D348" s="152" t="s">
        <v>411</v>
      </c>
      <c r="E348" s="152" t="s">
        <v>472</v>
      </c>
      <c r="F348" s="152" t="s">
        <v>598</v>
      </c>
      <c r="G348" s="102">
        <v>1197944</v>
      </c>
      <c r="H348" s="103">
        <v>41933</v>
      </c>
      <c r="I348" s="7" t="s">
        <v>323</v>
      </c>
      <c r="J348" s="65" t="s">
        <v>475</v>
      </c>
    </row>
    <row r="349" spans="1:10" x14ac:dyDescent="0.25">
      <c r="A349" s="195">
        <f t="shared" si="10"/>
        <v>43</v>
      </c>
      <c r="B349" s="30" t="s">
        <v>366</v>
      </c>
      <c r="C349" s="152" t="s">
        <v>407</v>
      </c>
      <c r="D349" s="152" t="s">
        <v>411</v>
      </c>
      <c r="E349" s="152" t="s">
        <v>472</v>
      </c>
      <c r="F349" s="152" t="s">
        <v>598</v>
      </c>
      <c r="G349" s="102">
        <v>1197944</v>
      </c>
      <c r="H349" s="103">
        <v>41933</v>
      </c>
      <c r="I349" s="7" t="s">
        <v>323</v>
      </c>
      <c r="J349" s="65" t="s">
        <v>475</v>
      </c>
    </row>
    <row r="350" spans="1:10" x14ac:dyDescent="0.25">
      <c r="A350" s="195">
        <f t="shared" si="10"/>
        <v>44</v>
      </c>
      <c r="B350" s="30" t="s">
        <v>367</v>
      </c>
      <c r="C350" s="152" t="s">
        <v>407</v>
      </c>
      <c r="D350" s="152" t="s">
        <v>411</v>
      </c>
      <c r="E350" s="152" t="s">
        <v>472</v>
      </c>
      <c r="F350" s="152" t="s">
        <v>598</v>
      </c>
      <c r="G350" s="102">
        <v>1197944</v>
      </c>
      <c r="H350" s="103">
        <v>41933</v>
      </c>
      <c r="I350" s="7" t="s">
        <v>323</v>
      </c>
      <c r="J350" s="65" t="s">
        <v>475</v>
      </c>
    </row>
    <row r="351" spans="1:10" x14ac:dyDescent="0.25">
      <c r="A351" s="195">
        <f t="shared" si="10"/>
        <v>45</v>
      </c>
      <c r="B351" s="30" t="s">
        <v>368</v>
      </c>
      <c r="C351" s="152" t="s">
        <v>407</v>
      </c>
      <c r="D351" s="152" t="s">
        <v>411</v>
      </c>
      <c r="E351" s="152" t="s">
        <v>472</v>
      </c>
      <c r="F351" s="152" t="s">
        <v>598</v>
      </c>
      <c r="G351" s="102">
        <v>1197944</v>
      </c>
      <c r="H351" s="103">
        <v>41933</v>
      </c>
      <c r="I351" s="7" t="s">
        <v>323</v>
      </c>
      <c r="J351" s="65" t="s">
        <v>475</v>
      </c>
    </row>
    <row r="352" spans="1:10" x14ac:dyDescent="0.25">
      <c r="A352" s="195">
        <f t="shared" si="10"/>
        <v>46</v>
      </c>
      <c r="B352" s="30" t="s">
        <v>369</v>
      </c>
      <c r="C352" s="152" t="s">
        <v>407</v>
      </c>
      <c r="D352" s="152" t="s">
        <v>411</v>
      </c>
      <c r="E352" s="152" t="s">
        <v>472</v>
      </c>
      <c r="F352" s="152" t="s">
        <v>598</v>
      </c>
      <c r="G352" s="102">
        <v>1197944</v>
      </c>
      <c r="H352" s="103">
        <v>41933</v>
      </c>
      <c r="I352" s="7" t="s">
        <v>323</v>
      </c>
      <c r="J352" s="65" t="s">
        <v>475</v>
      </c>
    </row>
    <row r="353" spans="1:10" x14ac:dyDescent="0.25">
      <c r="A353" s="195">
        <f t="shared" si="10"/>
        <v>47</v>
      </c>
      <c r="B353" s="30" t="s">
        <v>370</v>
      </c>
      <c r="C353" s="152" t="s">
        <v>407</v>
      </c>
      <c r="D353" s="152" t="s">
        <v>411</v>
      </c>
      <c r="E353" s="152" t="s">
        <v>472</v>
      </c>
      <c r="F353" s="152" t="s">
        <v>598</v>
      </c>
      <c r="G353" s="102">
        <v>1197944</v>
      </c>
      <c r="H353" s="103">
        <v>41933</v>
      </c>
      <c r="I353" s="7" t="s">
        <v>323</v>
      </c>
      <c r="J353" s="65" t="s">
        <v>475</v>
      </c>
    </row>
    <row r="354" spans="1:10" x14ac:dyDescent="0.25">
      <c r="A354" s="195">
        <f t="shared" si="10"/>
        <v>48</v>
      </c>
      <c r="B354" s="30" t="s">
        <v>371</v>
      </c>
      <c r="C354" s="152" t="s">
        <v>407</v>
      </c>
      <c r="D354" s="152" t="s">
        <v>411</v>
      </c>
      <c r="E354" s="152" t="s">
        <v>472</v>
      </c>
      <c r="F354" s="152" t="s">
        <v>598</v>
      </c>
      <c r="G354" s="102">
        <v>1197944</v>
      </c>
      <c r="H354" s="103">
        <v>41933</v>
      </c>
      <c r="I354" s="7" t="s">
        <v>323</v>
      </c>
      <c r="J354" s="65" t="s">
        <v>475</v>
      </c>
    </row>
    <row r="355" spans="1:10" x14ac:dyDescent="0.25">
      <c r="A355" s="195">
        <f t="shared" si="10"/>
        <v>49</v>
      </c>
      <c r="B355" s="30" t="s">
        <v>372</v>
      </c>
      <c r="C355" s="152" t="s">
        <v>407</v>
      </c>
      <c r="D355" s="152" t="s">
        <v>411</v>
      </c>
      <c r="E355" s="152" t="s">
        <v>472</v>
      </c>
      <c r="F355" s="152" t="s">
        <v>598</v>
      </c>
      <c r="G355" s="102">
        <v>1197944</v>
      </c>
      <c r="H355" s="103">
        <v>41933</v>
      </c>
      <c r="I355" s="7" t="s">
        <v>323</v>
      </c>
      <c r="J355" s="65" t="s">
        <v>475</v>
      </c>
    </row>
    <row r="356" spans="1:10" x14ac:dyDescent="0.25">
      <c r="A356" s="195">
        <f t="shared" si="10"/>
        <v>50</v>
      </c>
      <c r="B356" s="30" t="s">
        <v>373</v>
      </c>
      <c r="C356" s="152" t="s">
        <v>407</v>
      </c>
      <c r="D356" s="152" t="s">
        <v>411</v>
      </c>
      <c r="E356" s="152" t="s">
        <v>472</v>
      </c>
      <c r="F356" s="152" t="s">
        <v>598</v>
      </c>
      <c r="G356" s="102">
        <v>1197944</v>
      </c>
      <c r="H356" s="103">
        <v>41933</v>
      </c>
      <c r="I356" s="7" t="s">
        <v>323</v>
      </c>
      <c r="J356" s="65" t="s">
        <v>475</v>
      </c>
    </row>
    <row r="357" spans="1:10" x14ac:dyDescent="0.25">
      <c r="A357" s="195">
        <f t="shared" si="10"/>
        <v>51</v>
      </c>
      <c r="B357" s="30" t="s">
        <v>374</v>
      </c>
      <c r="C357" s="152" t="s">
        <v>407</v>
      </c>
      <c r="D357" s="152" t="s">
        <v>411</v>
      </c>
      <c r="E357" s="152" t="s">
        <v>472</v>
      </c>
      <c r="F357" s="152" t="s">
        <v>598</v>
      </c>
      <c r="G357" s="102">
        <v>1197944</v>
      </c>
      <c r="H357" s="103">
        <v>41933</v>
      </c>
      <c r="I357" s="7" t="s">
        <v>323</v>
      </c>
      <c r="J357" s="65" t="s">
        <v>475</v>
      </c>
    </row>
    <row r="358" spans="1:10" x14ac:dyDescent="0.25">
      <c r="A358" s="195">
        <f t="shared" si="10"/>
        <v>52</v>
      </c>
      <c r="B358" s="30" t="s">
        <v>375</v>
      </c>
      <c r="C358" s="152" t="s">
        <v>407</v>
      </c>
      <c r="D358" s="152" t="s">
        <v>411</v>
      </c>
      <c r="E358" s="152" t="s">
        <v>472</v>
      </c>
      <c r="F358" s="152" t="s">
        <v>598</v>
      </c>
      <c r="G358" s="102">
        <v>1197944</v>
      </c>
      <c r="H358" s="103">
        <v>41933</v>
      </c>
      <c r="I358" s="7" t="s">
        <v>323</v>
      </c>
      <c r="J358" s="65" t="s">
        <v>475</v>
      </c>
    </row>
    <row r="359" spans="1:10" x14ac:dyDescent="0.25">
      <c r="A359" s="195">
        <f t="shared" si="10"/>
        <v>53</v>
      </c>
      <c r="B359" s="30" t="s">
        <v>376</v>
      </c>
      <c r="C359" s="152" t="s">
        <v>407</v>
      </c>
      <c r="D359" s="152" t="s">
        <v>411</v>
      </c>
      <c r="E359" s="152" t="s">
        <v>472</v>
      </c>
      <c r="F359" s="152" t="s">
        <v>598</v>
      </c>
      <c r="G359" s="102">
        <v>1197944</v>
      </c>
      <c r="H359" s="103">
        <v>41933</v>
      </c>
      <c r="I359" s="7" t="s">
        <v>323</v>
      </c>
      <c r="J359" s="65" t="s">
        <v>475</v>
      </c>
    </row>
    <row r="360" spans="1:10" x14ac:dyDescent="0.25">
      <c r="A360" s="195">
        <f t="shared" si="10"/>
        <v>54</v>
      </c>
      <c r="B360" s="30" t="s">
        <v>377</v>
      </c>
      <c r="C360" s="152" t="s">
        <v>407</v>
      </c>
      <c r="D360" s="152" t="s">
        <v>411</v>
      </c>
      <c r="E360" s="152" t="s">
        <v>472</v>
      </c>
      <c r="F360" s="152" t="s">
        <v>598</v>
      </c>
      <c r="G360" s="102">
        <v>1197944</v>
      </c>
      <c r="H360" s="103">
        <v>41933</v>
      </c>
      <c r="I360" s="7" t="s">
        <v>323</v>
      </c>
      <c r="J360" s="65" t="s">
        <v>475</v>
      </c>
    </row>
    <row r="361" spans="1:10" x14ac:dyDescent="0.25">
      <c r="A361" s="195">
        <f t="shared" si="10"/>
        <v>55</v>
      </c>
      <c r="B361" s="30" t="s">
        <v>378</v>
      </c>
      <c r="C361" s="152" t="s">
        <v>407</v>
      </c>
      <c r="D361" s="152" t="s">
        <v>411</v>
      </c>
      <c r="E361" s="152" t="s">
        <v>472</v>
      </c>
      <c r="F361" s="152" t="s">
        <v>598</v>
      </c>
      <c r="G361" s="102">
        <v>1197944</v>
      </c>
      <c r="H361" s="103">
        <v>41933</v>
      </c>
      <c r="I361" s="7" t="s">
        <v>323</v>
      </c>
      <c r="J361" s="65" t="s">
        <v>475</v>
      </c>
    </row>
    <row r="362" spans="1:10" x14ac:dyDescent="0.25">
      <c r="A362" s="195">
        <f t="shared" si="10"/>
        <v>56</v>
      </c>
      <c r="B362" s="30" t="s">
        <v>379</v>
      </c>
      <c r="C362" s="152" t="s">
        <v>407</v>
      </c>
      <c r="D362" s="152" t="s">
        <v>411</v>
      </c>
      <c r="E362" s="152" t="s">
        <v>472</v>
      </c>
      <c r="F362" s="152" t="s">
        <v>598</v>
      </c>
      <c r="G362" s="102">
        <v>1197944</v>
      </c>
      <c r="H362" s="103">
        <v>41933</v>
      </c>
      <c r="I362" s="7" t="s">
        <v>323</v>
      </c>
      <c r="J362" s="65" t="s">
        <v>475</v>
      </c>
    </row>
    <row r="363" spans="1:10" x14ac:dyDescent="0.25">
      <c r="A363" s="195">
        <f t="shared" si="10"/>
        <v>57</v>
      </c>
      <c r="B363" s="30" t="s">
        <v>380</v>
      </c>
      <c r="C363" s="152" t="s">
        <v>407</v>
      </c>
      <c r="D363" s="152" t="s">
        <v>411</v>
      </c>
      <c r="E363" s="152" t="s">
        <v>472</v>
      </c>
      <c r="F363" s="152" t="s">
        <v>598</v>
      </c>
      <c r="G363" s="102">
        <v>1197944</v>
      </c>
      <c r="H363" s="103">
        <v>41933</v>
      </c>
      <c r="I363" s="7" t="s">
        <v>323</v>
      </c>
      <c r="J363" s="65" t="s">
        <v>475</v>
      </c>
    </row>
    <row r="364" spans="1:10" x14ac:dyDescent="0.25">
      <c r="A364" s="195">
        <f t="shared" si="10"/>
        <v>58</v>
      </c>
      <c r="B364" s="30" t="s">
        <v>381</v>
      </c>
      <c r="C364" s="152" t="s">
        <v>407</v>
      </c>
      <c r="D364" s="152" t="s">
        <v>411</v>
      </c>
      <c r="E364" s="152" t="s">
        <v>472</v>
      </c>
      <c r="F364" s="152" t="s">
        <v>598</v>
      </c>
      <c r="G364" s="102">
        <v>1197944</v>
      </c>
      <c r="H364" s="103">
        <v>41933</v>
      </c>
      <c r="I364" s="7" t="s">
        <v>323</v>
      </c>
      <c r="J364" s="65" t="s">
        <v>475</v>
      </c>
    </row>
    <row r="365" spans="1:10" x14ac:dyDescent="0.25">
      <c r="A365" s="195">
        <f t="shared" si="10"/>
        <v>59</v>
      </c>
      <c r="B365" s="30" t="s">
        <v>382</v>
      </c>
      <c r="C365" s="152" t="s">
        <v>407</v>
      </c>
      <c r="D365" s="152" t="s">
        <v>411</v>
      </c>
      <c r="E365" s="152" t="s">
        <v>472</v>
      </c>
      <c r="F365" s="152" t="s">
        <v>598</v>
      </c>
      <c r="G365" s="102">
        <v>1197944</v>
      </c>
      <c r="H365" s="103">
        <v>41933</v>
      </c>
      <c r="I365" s="7" t="s">
        <v>323</v>
      </c>
      <c r="J365" s="65" t="s">
        <v>475</v>
      </c>
    </row>
    <row r="366" spans="1:10" x14ac:dyDescent="0.25">
      <c r="A366" s="195">
        <f t="shared" si="10"/>
        <v>60</v>
      </c>
      <c r="B366" s="30" t="s">
        <v>383</v>
      </c>
      <c r="C366" s="152" t="s">
        <v>407</v>
      </c>
      <c r="D366" s="152" t="s">
        <v>411</v>
      </c>
      <c r="E366" s="152" t="s">
        <v>472</v>
      </c>
      <c r="F366" s="152" t="s">
        <v>598</v>
      </c>
      <c r="G366" s="102">
        <v>1197944</v>
      </c>
      <c r="H366" s="103">
        <v>41933</v>
      </c>
      <c r="I366" s="7" t="s">
        <v>323</v>
      </c>
      <c r="J366" s="65" t="s">
        <v>475</v>
      </c>
    </row>
    <row r="367" spans="1:10" x14ac:dyDescent="0.25">
      <c r="A367" s="195">
        <f t="shared" si="10"/>
        <v>61</v>
      </c>
      <c r="B367" s="30" t="s">
        <v>384</v>
      </c>
      <c r="C367" s="152" t="s">
        <v>407</v>
      </c>
      <c r="D367" s="152" t="s">
        <v>411</v>
      </c>
      <c r="E367" s="152" t="s">
        <v>472</v>
      </c>
      <c r="F367" s="152" t="s">
        <v>598</v>
      </c>
      <c r="G367" s="104">
        <v>1337944</v>
      </c>
      <c r="H367" s="105">
        <v>41964</v>
      </c>
      <c r="I367" s="7" t="s">
        <v>323</v>
      </c>
      <c r="J367" s="65" t="s">
        <v>475</v>
      </c>
    </row>
    <row r="368" spans="1:10" x14ac:dyDescent="0.25">
      <c r="A368" s="195">
        <f t="shared" si="10"/>
        <v>62</v>
      </c>
      <c r="B368" s="30" t="s">
        <v>385</v>
      </c>
      <c r="C368" s="152" t="s">
        <v>407</v>
      </c>
      <c r="D368" s="152" t="s">
        <v>411</v>
      </c>
      <c r="E368" s="152" t="s">
        <v>472</v>
      </c>
      <c r="F368" s="152" t="s">
        <v>598</v>
      </c>
      <c r="G368" s="104">
        <v>1337944</v>
      </c>
      <c r="H368" s="105">
        <v>41964</v>
      </c>
      <c r="I368" s="7" t="s">
        <v>323</v>
      </c>
      <c r="J368" s="65" t="s">
        <v>475</v>
      </c>
    </row>
    <row r="369" spans="1:10" x14ac:dyDescent="0.25">
      <c r="A369" s="195">
        <f t="shared" si="10"/>
        <v>63</v>
      </c>
      <c r="B369" s="30" t="s">
        <v>386</v>
      </c>
      <c r="C369" s="152" t="s">
        <v>407</v>
      </c>
      <c r="D369" s="152" t="s">
        <v>411</v>
      </c>
      <c r="E369" s="152" t="s">
        <v>472</v>
      </c>
      <c r="F369" s="152" t="s">
        <v>598</v>
      </c>
      <c r="G369" s="104">
        <v>1337944</v>
      </c>
      <c r="H369" s="105">
        <v>41964</v>
      </c>
      <c r="I369" s="7" t="s">
        <v>323</v>
      </c>
      <c r="J369" s="65" t="s">
        <v>475</v>
      </c>
    </row>
    <row r="370" spans="1:10" x14ac:dyDescent="0.25">
      <c r="A370" s="195">
        <f t="shared" si="10"/>
        <v>64</v>
      </c>
      <c r="B370" s="30" t="s">
        <v>387</v>
      </c>
      <c r="C370" s="152" t="s">
        <v>407</v>
      </c>
      <c r="D370" s="152" t="s">
        <v>411</v>
      </c>
      <c r="E370" s="152" t="s">
        <v>472</v>
      </c>
      <c r="F370" s="152" t="s">
        <v>598</v>
      </c>
      <c r="G370" s="104">
        <v>1337944</v>
      </c>
      <c r="H370" s="105">
        <v>41964</v>
      </c>
      <c r="I370" s="7" t="s">
        <v>323</v>
      </c>
      <c r="J370" s="65" t="s">
        <v>475</v>
      </c>
    </row>
    <row r="371" spans="1:10" x14ac:dyDescent="0.25">
      <c r="A371" s="195">
        <f t="shared" si="10"/>
        <v>65</v>
      </c>
      <c r="B371" s="30" t="s">
        <v>388</v>
      </c>
      <c r="C371" s="152" t="s">
        <v>407</v>
      </c>
      <c r="D371" s="152" t="s">
        <v>411</v>
      </c>
      <c r="E371" s="152" t="s">
        <v>472</v>
      </c>
      <c r="F371" s="152" t="s">
        <v>598</v>
      </c>
      <c r="G371" s="104">
        <v>1197944</v>
      </c>
      <c r="H371" s="105">
        <v>41964</v>
      </c>
      <c r="I371" s="7" t="s">
        <v>323</v>
      </c>
      <c r="J371" s="65" t="s">
        <v>475</v>
      </c>
    </row>
    <row r="372" spans="1:10" x14ac:dyDescent="0.25">
      <c r="A372" s="195">
        <f t="shared" ref="A372:A386" si="11">+A371+1</f>
        <v>66</v>
      </c>
      <c r="B372" s="30" t="s">
        <v>389</v>
      </c>
      <c r="C372" s="152" t="s">
        <v>407</v>
      </c>
      <c r="D372" s="152" t="s">
        <v>411</v>
      </c>
      <c r="E372" s="152" t="s">
        <v>472</v>
      </c>
      <c r="F372" s="152" t="s">
        <v>598</v>
      </c>
      <c r="G372" s="104">
        <v>1197944</v>
      </c>
      <c r="H372" s="105">
        <v>41964</v>
      </c>
      <c r="I372" s="7" t="s">
        <v>323</v>
      </c>
      <c r="J372" s="65" t="s">
        <v>475</v>
      </c>
    </row>
    <row r="373" spans="1:10" x14ac:dyDescent="0.25">
      <c r="A373" s="195">
        <f t="shared" si="11"/>
        <v>67</v>
      </c>
      <c r="B373" s="30" t="s">
        <v>390</v>
      </c>
      <c r="C373" s="152" t="s">
        <v>407</v>
      </c>
      <c r="D373" s="152" t="s">
        <v>411</v>
      </c>
      <c r="E373" s="152" t="s">
        <v>472</v>
      </c>
      <c r="F373" s="152" t="s">
        <v>598</v>
      </c>
      <c r="G373" s="104">
        <v>1197944</v>
      </c>
      <c r="H373" s="105">
        <v>41964</v>
      </c>
      <c r="I373" s="7" t="s">
        <v>323</v>
      </c>
      <c r="J373" s="65" t="s">
        <v>475</v>
      </c>
    </row>
    <row r="374" spans="1:10" x14ac:dyDescent="0.25">
      <c r="A374" s="195">
        <f t="shared" si="11"/>
        <v>68</v>
      </c>
      <c r="B374" s="30" t="s">
        <v>391</v>
      </c>
      <c r="C374" s="152" t="s">
        <v>407</v>
      </c>
      <c r="D374" s="152" t="s">
        <v>411</v>
      </c>
      <c r="E374" s="152" t="s">
        <v>472</v>
      </c>
      <c r="F374" s="152" t="s">
        <v>598</v>
      </c>
      <c r="G374" s="104">
        <v>1197944</v>
      </c>
      <c r="H374" s="105">
        <v>41964</v>
      </c>
      <c r="I374" s="7" t="s">
        <v>323</v>
      </c>
      <c r="J374" s="65" t="s">
        <v>475</v>
      </c>
    </row>
    <row r="375" spans="1:10" x14ac:dyDescent="0.25">
      <c r="A375" s="195">
        <f t="shared" si="11"/>
        <v>69</v>
      </c>
      <c r="B375" s="30" t="s">
        <v>392</v>
      </c>
      <c r="C375" s="152" t="s">
        <v>407</v>
      </c>
      <c r="D375" s="152" t="s">
        <v>411</v>
      </c>
      <c r="E375" s="152" t="s">
        <v>472</v>
      </c>
      <c r="F375" s="152" t="s">
        <v>598</v>
      </c>
      <c r="G375" s="104">
        <v>1197944</v>
      </c>
      <c r="H375" s="105">
        <v>41964</v>
      </c>
      <c r="I375" s="7" t="s">
        <v>323</v>
      </c>
      <c r="J375" s="65" t="s">
        <v>475</v>
      </c>
    </row>
    <row r="376" spans="1:10" x14ac:dyDescent="0.25">
      <c r="A376" s="195">
        <f t="shared" si="11"/>
        <v>70</v>
      </c>
      <c r="B376" s="30" t="s">
        <v>393</v>
      </c>
      <c r="C376" s="152" t="s">
        <v>407</v>
      </c>
      <c r="D376" s="152" t="s">
        <v>411</v>
      </c>
      <c r="E376" s="152" t="s">
        <v>472</v>
      </c>
      <c r="F376" s="152" t="s">
        <v>598</v>
      </c>
      <c r="G376" s="104">
        <v>1197944</v>
      </c>
      <c r="H376" s="105">
        <v>41964</v>
      </c>
      <c r="I376" s="7" t="s">
        <v>323</v>
      </c>
      <c r="J376" s="65" t="s">
        <v>475</v>
      </c>
    </row>
    <row r="377" spans="1:10" x14ac:dyDescent="0.25">
      <c r="A377" s="195">
        <f t="shared" si="11"/>
        <v>71</v>
      </c>
      <c r="B377" s="30" t="s">
        <v>394</v>
      </c>
      <c r="C377" s="152" t="s">
        <v>407</v>
      </c>
      <c r="D377" s="152" t="s">
        <v>411</v>
      </c>
      <c r="E377" s="152" t="s">
        <v>472</v>
      </c>
      <c r="F377" s="152" t="s">
        <v>598</v>
      </c>
      <c r="G377" s="104">
        <v>1197944</v>
      </c>
      <c r="H377" s="105">
        <v>41964</v>
      </c>
      <c r="I377" s="7" t="s">
        <v>323</v>
      </c>
      <c r="J377" s="65" t="s">
        <v>475</v>
      </c>
    </row>
    <row r="378" spans="1:10" x14ac:dyDescent="0.25">
      <c r="A378" s="195">
        <f t="shared" si="11"/>
        <v>72</v>
      </c>
      <c r="B378" s="30" t="s">
        <v>395</v>
      </c>
      <c r="C378" s="152" t="s">
        <v>407</v>
      </c>
      <c r="D378" s="152" t="s">
        <v>411</v>
      </c>
      <c r="E378" s="152" t="s">
        <v>472</v>
      </c>
      <c r="F378" s="152" t="s">
        <v>598</v>
      </c>
      <c r="G378" s="104">
        <v>1197944</v>
      </c>
      <c r="H378" s="105">
        <v>41964</v>
      </c>
      <c r="I378" s="7" t="s">
        <v>323</v>
      </c>
      <c r="J378" s="65" t="s">
        <v>475</v>
      </c>
    </row>
    <row r="379" spans="1:10" x14ac:dyDescent="0.25">
      <c r="A379" s="195">
        <f t="shared" si="11"/>
        <v>73</v>
      </c>
      <c r="B379" s="30" t="s">
        <v>396</v>
      </c>
      <c r="C379" s="152" t="s">
        <v>407</v>
      </c>
      <c r="D379" s="152" t="s">
        <v>411</v>
      </c>
      <c r="E379" s="152" t="s">
        <v>472</v>
      </c>
      <c r="F379" s="152" t="s">
        <v>598</v>
      </c>
      <c r="G379" s="104">
        <v>1197944</v>
      </c>
      <c r="H379" s="105">
        <v>41964</v>
      </c>
      <c r="I379" s="7" t="s">
        <v>323</v>
      </c>
      <c r="J379" s="65" t="s">
        <v>475</v>
      </c>
    </row>
    <row r="380" spans="1:10" x14ac:dyDescent="0.25">
      <c r="A380" s="195">
        <f t="shared" si="11"/>
        <v>74</v>
      </c>
      <c r="B380" s="30" t="s">
        <v>397</v>
      </c>
      <c r="C380" s="152" t="s">
        <v>407</v>
      </c>
      <c r="D380" s="152" t="s">
        <v>411</v>
      </c>
      <c r="E380" s="152" t="s">
        <v>472</v>
      </c>
      <c r="F380" s="152" t="s">
        <v>598</v>
      </c>
      <c r="G380" s="104">
        <v>1197944</v>
      </c>
      <c r="H380" s="105">
        <v>41964</v>
      </c>
      <c r="I380" s="7" t="s">
        <v>323</v>
      </c>
      <c r="J380" s="65" t="s">
        <v>475</v>
      </c>
    </row>
    <row r="381" spans="1:10" x14ac:dyDescent="0.25">
      <c r="A381" s="195">
        <f t="shared" si="11"/>
        <v>75</v>
      </c>
      <c r="B381" s="30" t="s">
        <v>398</v>
      </c>
      <c r="C381" s="152" t="s">
        <v>407</v>
      </c>
      <c r="D381" s="152" t="s">
        <v>411</v>
      </c>
      <c r="E381" s="152" t="s">
        <v>472</v>
      </c>
      <c r="F381" s="152" t="s">
        <v>598</v>
      </c>
      <c r="G381" s="104">
        <v>1197944</v>
      </c>
      <c r="H381" s="105">
        <v>41964</v>
      </c>
      <c r="I381" s="7" t="s">
        <v>323</v>
      </c>
      <c r="J381" s="65" t="s">
        <v>475</v>
      </c>
    </row>
    <row r="382" spans="1:10" x14ac:dyDescent="0.25">
      <c r="A382" s="195">
        <f t="shared" si="11"/>
        <v>76</v>
      </c>
      <c r="B382" s="30" t="s">
        <v>399</v>
      </c>
      <c r="C382" s="152" t="s">
        <v>407</v>
      </c>
      <c r="D382" s="152" t="s">
        <v>411</v>
      </c>
      <c r="E382" s="152" t="s">
        <v>472</v>
      </c>
      <c r="F382" s="152" t="s">
        <v>598</v>
      </c>
      <c r="G382" s="104">
        <v>1197944</v>
      </c>
      <c r="H382" s="105">
        <v>41964</v>
      </c>
      <c r="I382" s="7" t="s">
        <v>323</v>
      </c>
      <c r="J382" s="65" t="s">
        <v>475</v>
      </c>
    </row>
    <row r="383" spans="1:10" x14ac:dyDescent="0.25">
      <c r="A383" s="195">
        <f t="shared" si="11"/>
        <v>77</v>
      </c>
      <c r="B383" s="30" t="s">
        <v>400</v>
      </c>
      <c r="C383" s="152" t="s">
        <v>407</v>
      </c>
      <c r="D383" s="152" t="s">
        <v>411</v>
      </c>
      <c r="E383" s="152" t="s">
        <v>472</v>
      </c>
      <c r="F383" s="152" t="s">
        <v>598</v>
      </c>
      <c r="G383" s="104">
        <v>1337944</v>
      </c>
      <c r="H383" s="105">
        <v>41964</v>
      </c>
      <c r="I383" s="7" t="s">
        <v>323</v>
      </c>
      <c r="J383" s="65" t="s">
        <v>475</v>
      </c>
    </row>
    <row r="384" spans="1:10" x14ac:dyDescent="0.25">
      <c r="A384" s="195">
        <f t="shared" si="11"/>
        <v>78</v>
      </c>
      <c r="B384" s="30" t="s">
        <v>401</v>
      </c>
      <c r="C384" s="152" t="s">
        <v>407</v>
      </c>
      <c r="D384" s="152" t="s">
        <v>411</v>
      </c>
      <c r="E384" s="152" t="s">
        <v>472</v>
      </c>
      <c r="F384" s="152" t="s">
        <v>598</v>
      </c>
      <c r="G384" s="104">
        <v>1337944</v>
      </c>
      <c r="H384" s="105">
        <v>41964</v>
      </c>
      <c r="I384" s="7" t="s">
        <v>323</v>
      </c>
      <c r="J384" s="65" t="s">
        <v>475</v>
      </c>
    </row>
    <row r="385" spans="1:10" x14ac:dyDescent="0.25">
      <c r="A385" s="195">
        <f t="shared" si="11"/>
        <v>79</v>
      </c>
      <c r="B385" s="30" t="s">
        <v>402</v>
      </c>
      <c r="C385" s="152" t="s">
        <v>407</v>
      </c>
      <c r="D385" s="152" t="s">
        <v>411</v>
      </c>
      <c r="E385" s="152" t="s">
        <v>472</v>
      </c>
      <c r="F385" s="152" t="s">
        <v>598</v>
      </c>
      <c r="G385" s="104">
        <v>1337944</v>
      </c>
      <c r="H385" s="105">
        <v>41964</v>
      </c>
      <c r="I385" s="7" t="s">
        <v>323</v>
      </c>
      <c r="J385" s="65" t="s">
        <v>475</v>
      </c>
    </row>
    <row r="386" spans="1:10" ht="15.75" thickBot="1" x14ac:dyDescent="0.3">
      <c r="A386" s="195">
        <f t="shared" si="11"/>
        <v>80</v>
      </c>
      <c r="B386" s="31" t="s">
        <v>403</v>
      </c>
      <c r="C386" s="154" t="s">
        <v>407</v>
      </c>
      <c r="D386" s="154" t="s">
        <v>411</v>
      </c>
      <c r="E386" s="154" t="s">
        <v>472</v>
      </c>
      <c r="F386" s="154" t="s">
        <v>598</v>
      </c>
      <c r="G386" s="108">
        <v>1337944</v>
      </c>
      <c r="H386" s="109">
        <v>41964</v>
      </c>
      <c r="I386" s="71" t="s">
        <v>323</v>
      </c>
      <c r="J386" s="72" t="s">
        <v>475</v>
      </c>
    </row>
    <row r="387" spans="1:10" x14ac:dyDescent="0.25">
      <c r="A387" s="195"/>
      <c r="B387" s="195"/>
      <c r="C387" s="123"/>
      <c r="D387" s="124"/>
      <c r="E387" s="124"/>
      <c r="F387" s="124"/>
      <c r="G387" s="13"/>
      <c r="H387" s="55"/>
      <c r="I387" s="195"/>
      <c r="J387" s="195"/>
    </row>
  </sheetData>
  <mergeCells count="18">
    <mergeCell ref="B82:J82"/>
    <mergeCell ref="B126:J126"/>
    <mergeCell ref="B127:J127"/>
    <mergeCell ref="B128:J128"/>
    <mergeCell ref="B133:J133"/>
    <mergeCell ref="B1:J1"/>
    <mergeCell ref="B2:J2"/>
    <mergeCell ref="B3:J3"/>
    <mergeCell ref="B80:J80"/>
    <mergeCell ref="B81:J81"/>
    <mergeCell ref="B303:J303"/>
    <mergeCell ref="B304:J304"/>
    <mergeCell ref="B305:J305"/>
    <mergeCell ref="B134:J134"/>
    <mergeCell ref="B135:J135"/>
    <mergeCell ref="B197:J197"/>
    <mergeCell ref="B198:J198"/>
    <mergeCell ref="B199:J19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2"/>
  <sheetViews>
    <sheetView workbookViewId="0">
      <selection activeCell="G297" sqref="G297"/>
    </sheetView>
  </sheetViews>
  <sheetFormatPr baseColWidth="10" defaultRowHeight="15" x14ac:dyDescent="0.25"/>
  <cols>
    <col min="1" max="1" width="3" style="195" bestFit="1" customWidth="1"/>
    <col min="2" max="2" width="53.140625" style="195" bestFit="1" customWidth="1"/>
    <col min="3" max="3" width="15.7109375" style="195" bestFit="1" customWidth="1"/>
    <col min="4" max="4" width="9" style="195" bestFit="1" customWidth="1"/>
    <col min="5" max="5" width="17" style="195" bestFit="1" customWidth="1"/>
    <col min="6" max="6" width="13.7109375" style="195" bestFit="1" customWidth="1"/>
    <col min="7" max="7" width="13" style="195" bestFit="1" customWidth="1"/>
    <col min="8" max="8" width="22" style="195" bestFit="1" customWidth="1"/>
    <col min="9" max="9" width="12.5703125" style="195" bestFit="1" customWidth="1"/>
    <col min="10" max="10" width="18" style="195" bestFit="1" customWidth="1"/>
    <col min="11" max="16384" width="11.42578125" style="195"/>
  </cols>
  <sheetData>
    <row r="1" spans="1:10" x14ac:dyDescent="0.25">
      <c r="B1" s="238" t="s">
        <v>478</v>
      </c>
      <c r="C1" s="239"/>
      <c r="D1" s="239"/>
      <c r="E1" s="239"/>
      <c r="F1" s="239"/>
      <c r="G1" s="239"/>
      <c r="H1" s="239"/>
      <c r="I1" s="239"/>
      <c r="J1" s="240"/>
    </row>
    <row r="2" spans="1:10" x14ac:dyDescent="0.25">
      <c r="B2" s="241" t="s">
        <v>477</v>
      </c>
      <c r="C2" s="242"/>
      <c r="D2" s="242"/>
      <c r="E2" s="242"/>
      <c r="F2" s="242"/>
      <c r="G2" s="242"/>
      <c r="H2" s="242"/>
      <c r="I2" s="242"/>
      <c r="J2" s="243"/>
    </row>
    <row r="3" spans="1:10" ht="15.75" thickBot="1" x14ac:dyDescent="0.3">
      <c r="B3" s="244" t="s">
        <v>617</v>
      </c>
      <c r="C3" s="245"/>
      <c r="D3" s="245"/>
      <c r="E3" s="245"/>
      <c r="F3" s="245"/>
      <c r="G3" s="245"/>
      <c r="H3" s="245"/>
      <c r="I3" s="245"/>
      <c r="J3" s="246"/>
    </row>
    <row r="4" spans="1:10" ht="15.75" thickBot="1" x14ac:dyDescent="0.3">
      <c r="B4" s="180" t="s">
        <v>0</v>
      </c>
      <c r="C4" s="181" t="s">
        <v>314</v>
      </c>
      <c r="D4" s="182" t="s">
        <v>315</v>
      </c>
      <c r="E4" s="182" t="s">
        <v>466</v>
      </c>
      <c r="F4" s="182" t="s">
        <v>468</v>
      </c>
      <c r="G4" s="183" t="s">
        <v>412</v>
      </c>
      <c r="H4" s="184" t="s">
        <v>462</v>
      </c>
      <c r="I4" s="185" t="s">
        <v>321</v>
      </c>
      <c r="J4" s="186" t="s">
        <v>474</v>
      </c>
    </row>
    <row r="5" spans="1:10" ht="15.75" thickBot="1" x14ac:dyDescent="0.3">
      <c r="C5" s="123"/>
      <c r="D5" s="124"/>
      <c r="E5" s="124"/>
      <c r="F5" s="124"/>
      <c r="H5" s="53"/>
    </row>
    <row r="6" spans="1:10" x14ac:dyDescent="0.25">
      <c r="A6" s="195">
        <v>1</v>
      </c>
      <c r="B6" s="59" t="s">
        <v>42</v>
      </c>
      <c r="C6" s="125" t="s">
        <v>405</v>
      </c>
      <c r="D6" s="126">
        <v>1982</v>
      </c>
      <c r="E6" s="126" t="s">
        <v>473</v>
      </c>
      <c r="F6" s="126" t="s">
        <v>469</v>
      </c>
      <c r="G6" s="209">
        <v>187014</v>
      </c>
      <c r="H6" s="61">
        <v>29783</v>
      </c>
      <c r="I6" s="62" t="s">
        <v>323</v>
      </c>
      <c r="J6" s="63" t="s">
        <v>475</v>
      </c>
    </row>
    <row r="7" spans="1:10" x14ac:dyDescent="0.25">
      <c r="A7" s="195">
        <f t="shared" ref="A7:A38" si="0">+A6+1</f>
        <v>2</v>
      </c>
      <c r="B7" s="64" t="s">
        <v>43</v>
      </c>
      <c r="C7" s="127" t="s">
        <v>405</v>
      </c>
      <c r="D7" s="128">
        <v>1982</v>
      </c>
      <c r="E7" s="128" t="s">
        <v>473</v>
      </c>
      <c r="F7" s="128" t="s">
        <v>469</v>
      </c>
      <c r="G7" s="4">
        <v>187014</v>
      </c>
      <c r="H7" s="51">
        <v>29783</v>
      </c>
      <c r="I7" s="7" t="s">
        <v>323</v>
      </c>
      <c r="J7" s="65" t="s">
        <v>475</v>
      </c>
    </row>
    <row r="8" spans="1:10" x14ac:dyDescent="0.25">
      <c r="A8" s="195">
        <f t="shared" si="0"/>
        <v>3</v>
      </c>
      <c r="B8" s="64" t="s">
        <v>44</v>
      </c>
      <c r="C8" s="127" t="s">
        <v>405</v>
      </c>
      <c r="D8" s="128">
        <v>1982</v>
      </c>
      <c r="E8" s="128" t="s">
        <v>473</v>
      </c>
      <c r="F8" s="128" t="s">
        <v>469</v>
      </c>
      <c r="G8" s="4">
        <v>187014</v>
      </c>
      <c r="H8" s="51">
        <v>29783</v>
      </c>
      <c r="I8" s="7" t="s">
        <v>323</v>
      </c>
      <c r="J8" s="65" t="s">
        <v>475</v>
      </c>
    </row>
    <row r="9" spans="1:10" x14ac:dyDescent="0.25">
      <c r="A9" s="195">
        <f t="shared" si="0"/>
        <v>4</v>
      </c>
      <c r="B9" s="64" t="s">
        <v>45</v>
      </c>
      <c r="C9" s="127" t="s">
        <v>405</v>
      </c>
      <c r="D9" s="128">
        <v>1982</v>
      </c>
      <c r="E9" s="128" t="s">
        <v>473</v>
      </c>
      <c r="F9" s="128" t="s">
        <v>469</v>
      </c>
      <c r="G9" s="4">
        <v>187014</v>
      </c>
      <c r="H9" s="51">
        <v>29783</v>
      </c>
      <c r="I9" s="7" t="s">
        <v>323</v>
      </c>
      <c r="J9" s="65" t="s">
        <v>475</v>
      </c>
    </row>
    <row r="10" spans="1:10" x14ac:dyDescent="0.25">
      <c r="A10" s="195">
        <f t="shared" si="0"/>
        <v>5</v>
      </c>
      <c r="B10" s="64" t="s">
        <v>46</v>
      </c>
      <c r="C10" s="127" t="s">
        <v>405</v>
      </c>
      <c r="D10" s="128">
        <v>1982</v>
      </c>
      <c r="E10" s="128" t="s">
        <v>473</v>
      </c>
      <c r="F10" s="128" t="s">
        <v>469</v>
      </c>
      <c r="G10" s="4">
        <v>187014</v>
      </c>
      <c r="H10" s="51">
        <v>29783</v>
      </c>
      <c r="I10" s="7" t="s">
        <v>323</v>
      </c>
      <c r="J10" s="65" t="s">
        <v>475</v>
      </c>
    </row>
    <row r="11" spans="1:10" x14ac:dyDescent="0.25">
      <c r="A11" s="195">
        <f t="shared" si="0"/>
        <v>6</v>
      </c>
      <c r="B11" s="64" t="s">
        <v>47</v>
      </c>
      <c r="C11" s="127" t="s">
        <v>405</v>
      </c>
      <c r="D11" s="128">
        <v>1982</v>
      </c>
      <c r="E11" s="128" t="s">
        <v>473</v>
      </c>
      <c r="F11" s="128" t="s">
        <v>469</v>
      </c>
      <c r="G11" s="4">
        <v>187014</v>
      </c>
      <c r="H11" s="51">
        <v>29783</v>
      </c>
      <c r="I11" s="7" t="s">
        <v>323</v>
      </c>
      <c r="J11" s="65" t="s">
        <v>475</v>
      </c>
    </row>
    <row r="12" spans="1:10" x14ac:dyDescent="0.25">
      <c r="A12" s="195">
        <f t="shared" si="0"/>
        <v>7</v>
      </c>
      <c r="B12" s="64" t="s">
        <v>48</v>
      </c>
      <c r="C12" s="127" t="s">
        <v>405</v>
      </c>
      <c r="D12" s="128">
        <v>1982</v>
      </c>
      <c r="E12" s="128" t="s">
        <v>473</v>
      </c>
      <c r="F12" s="128" t="s">
        <v>469</v>
      </c>
      <c r="G12" s="4">
        <v>187014</v>
      </c>
      <c r="H12" s="51">
        <v>29783</v>
      </c>
      <c r="I12" s="7" t="s">
        <v>323</v>
      </c>
      <c r="J12" s="65" t="s">
        <v>475</v>
      </c>
    </row>
    <row r="13" spans="1:10" x14ac:dyDescent="0.25">
      <c r="A13" s="195">
        <f t="shared" si="0"/>
        <v>8</v>
      </c>
      <c r="B13" s="64" t="s">
        <v>49</v>
      </c>
      <c r="C13" s="127" t="s">
        <v>405</v>
      </c>
      <c r="D13" s="128">
        <v>1982</v>
      </c>
      <c r="E13" s="128" t="s">
        <v>473</v>
      </c>
      <c r="F13" s="128" t="s">
        <v>469</v>
      </c>
      <c r="G13" s="4">
        <v>187014</v>
      </c>
      <c r="H13" s="51">
        <v>29783</v>
      </c>
      <c r="I13" s="7" t="s">
        <v>323</v>
      </c>
      <c r="J13" s="65" t="s">
        <v>475</v>
      </c>
    </row>
    <row r="14" spans="1:10" x14ac:dyDescent="0.25">
      <c r="A14" s="195">
        <f t="shared" si="0"/>
        <v>9</v>
      </c>
      <c r="B14" s="64" t="s">
        <v>50</v>
      </c>
      <c r="C14" s="127" t="s">
        <v>405</v>
      </c>
      <c r="D14" s="128">
        <v>1982</v>
      </c>
      <c r="E14" s="128" t="s">
        <v>473</v>
      </c>
      <c r="F14" s="128" t="s">
        <v>469</v>
      </c>
      <c r="G14" s="4">
        <v>187014</v>
      </c>
      <c r="H14" s="51">
        <v>29783</v>
      </c>
      <c r="I14" s="7" t="s">
        <v>323</v>
      </c>
      <c r="J14" s="65" t="s">
        <v>475</v>
      </c>
    </row>
    <row r="15" spans="1:10" x14ac:dyDescent="0.25">
      <c r="A15" s="195">
        <f t="shared" si="0"/>
        <v>10</v>
      </c>
      <c r="B15" s="64" t="s">
        <v>51</v>
      </c>
      <c r="C15" s="127" t="s">
        <v>405</v>
      </c>
      <c r="D15" s="128">
        <v>1982</v>
      </c>
      <c r="E15" s="128" t="s">
        <v>473</v>
      </c>
      <c r="F15" s="128" t="s">
        <v>469</v>
      </c>
      <c r="G15" s="4">
        <v>187014</v>
      </c>
      <c r="H15" s="51">
        <v>29783</v>
      </c>
      <c r="I15" s="7" t="s">
        <v>323</v>
      </c>
      <c r="J15" s="65" t="s">
        <v>475</v>
      </c>
    </row>
    <row r="16" spans="1:10" x14ac:dyDescent="0.25">
      <c r="A16" s="195">
        <f t="shared" si="0"/>
        <v>11</v>
      </c>
      <c r="B16" s="64" t="s">
        <v>52</v>
      </c>
      <c r="C16" s="127" t="s">
        <v>405</v>
      </c>
      <c r="D16" s="128">
        <v>1982</v>
      </c>
      <c r="E16" s="128" t="s">
        <v>473</v>
      </c>
      <c r="F16" s="128" t="s">
        <v>469</v>
      </c>
      <c r="G16" s="4">
        <v>187014</v>
      </c>
      <c r="H16" s="51">
        <v>29783</v>
      </c>
      <c r="I16" s="7" t="s">
        <v>323</v>
      </c>
      <c r="J16" s="65" t="s">
        <v>475</v>
      </c>
    </row>
    <row r="17" spans="1:10" x14ac:dyDescent="0.25">
      <c r="A17" s="195">
        <f t="shared" si="0"/>
        <v>12</v>
      </c>
      <c r="B17" s="64" t="s">
        <v>53</v>
      </c>
      <c r="C17" s="127" t="s">
        <v>405</v>
      </c>
      <c r="D17" s="128">
        <v>1982</v>
      </c>
      <c r="E17" s="128" t="s">
        <v>473</v>
      </c>
      <c r="F17" s="128" t="s">
        <v>469</v>
      </c>
      <c r="G17" s="4">
        <v>187014</v>
      </c>
      <c r="H17" s="51">
        <v>29783</v>
      </c>
      <c r="I17" s="7" t="s">
        <v>323</v>
      </c>
      <c r="J17" s="65" t="s">
        <v>475</v>
      </c>
    </row>
    <row r="18" spans="1:10" x14ac:dyDescent="0.25">
      <c r="A18" s="195">
        <f t="shared" si="0"/>
        <v>13</v>
      </c>
      <c r="B18" s="64" t="s">
        <v>54</v>
      </c>
      <c r="C18" s="127" t="s">
        <v>405</v>
      </c>
      <c r="D18" s="128">
        <v>1982</v>
      </c>
      <c r="E18" s="128" t="s">
        <v>473</v>
      </c>
      <c r="F18" s="128" t="s">
        <v>469</v>
      </c>
      <c r="G18" s="4">
        <v>187014</v>
      </c>
      <c r="H18" s="51">
        <v>29783</v>
      </c>
      <c r="I18" s="7" t="s">
        <v>323</v>
      </c>
      <c r="J18" s="65" t="s">
        <v>475</v>
      </c>
    </row>
    <row r="19" spans="1:10" x14ac:dyDescent="0.25">
      <c r="A19" s="195">
        <f t="shared" si="0"/>
        <v>14</v>
      </c>
      <c r="B19" s="64" t="s">
        <v>55</v>
      </c>
      <c r="C19" s="127" t="s">
        <v>405</v>
      </c>
      <c r="D19" s="128">
        <v>1982</v>
      </c>
      <c r="E19" s="128" t="s">
        <v>473</v>
      </c>
      <c r="F19" s="128" t="s">
        <v>469</v>
      </c>
      <c r="G19" s="4">
        <v>187014</v>
      </c>
      <c r="H19" s="51">
        <v>29783</v>
      </c>
      <c r="I19" s="7" t="s">
        <v>323</v>
      </c>
      <c r="J19" s="65" t="s">
        <v>475</v>
      </c>
    </row>
    <row r="20" spans="1:10" x14ac:dyDescent="0.25">
      <c r="A20" s="195">
        <f t="shared" si="0"/>
        <v>15</v>
      </c>
      <c r="B20" s="64" t="s">
        <v>56</v>
      </c>
      <c r="C20" s="127" t="s">
        <v>405</v>
      </c>
      <c r="D20" s="128">
        <v>1982</v>
      </c>
      <c r="E20" s="128" t="s">
        <v>473</v>
      </c>
      <c r="F20" s="128" t="s">
        <v>469</v>
      </c>
      <c r="G20" s="4">
        <v>187014</v>
      </c>
      <c r="H20" s="51">
        <v>29783</v>
      </c>
      <c r="I20" s="7" t="s">
        <v>323</v>
      </c>
      <c r="J20" s="65" t="s">
        <v>475</v>
      </c>
    </row>
    <row r="21" spans="1:10" x14ac:dyDescent="0.25">
      <c r="A21" s="195">
        <f t="shared" si="0"/>
        <v>16</v>
      </c>
      <c r="B21" s="64" t="s">
        <v>57</v>
      </c>
      <c r="C21" s="127" t="s">
        <v>405</v>
      </c>
      <c r="D21" s="128">
        <v>1982</v>
      </c>
      <c r="E21" s="128" t="s">
        <v>473</v>
      </c>
      <c r="F21" s="128" t="s">
        <v>469</v>
      </c>
      <c r="G21" s="4">
        <v>187014</v>
      </c>
      <c r="H21" s="51">
        <v>29783</v>
      </c>
      <c r="I21" s="7" t="s">
        <v>323</v>
      </c>
      <c r="J21" s="65" t="s">
        <v>475</v>
      </c>
    </row>
    <row r="22" spans="1:10" x14ac:dyDescent="0.25">
      <c r="A22" s="195">
        <f t="shared" si="0"/>
        <v>17</v>
      </c>
      <c r="B22" s="64" t="s">
        <v>58</v>
      </c>
      <c r="C22" s="127" t="s">
        <v>405</v>
      </c>
      <c r="D22" s="128">
        <v>1982</v>
      </c>
      <c r="E22" s="128" t="s">
        <v>473</v>
      </c>
      <c r="F22" s="128" t="s">
        <v>469</v>
      </c>
      <c r="G22" s="4">
        <v>187014</v>
      </c>
      <c r="H22" s="51">
        <v>29783</v>
      </c>
      <c r="I22" s="7" t="s">
        <v>323</v>
      </c>
      <c r="J22" s="65" t="s">
        <v>475</v>
      </c>
    </row>
    <row r="23" spans="1:10" x14ac:dyDescent="0.25">
      <c r="A23" s="195">
        <f t="shared" si="0"/>
        <v>18</v>
      </c>
      <c r="B23" s="64" t="s">
        <v>59</v>
      </c>
      <c r="C23" s="127" t="s">
        <v>405</v>
      </c>
      <c r="D23" s="128">
        <v>1982</v>
      </c>
      <c r="E23" s="128" t="s">
        <v>473</v>
      </c>
      <c r="F23" s="128" t="s">
        <v>469</v>
      </c>
      <c r="G23" s="4">
        <v>187014</v>
      </c>
      <c r="H23" s="51">
        <v>29783</v>
      </c>
      <c r="I23" s="7" t="s">
        <v>323</v>
      </c>
      <c r="J23" s="65" t="s">
        <v>475</v>
      </c>
    </row>
    <row r="24" spans="1:10" x14ac:dyDescent="0.25">
      <c r="A24" s="195">
        <f t="shared" si="0"/>
        <v>19</v>
      </c>
      <c r="B24" s="64" t="s">
        <v>60</v>
      </c>
      <c r="C24" s="127" t="s">
        <v>405</v>
      </c>
      <c r="D24" s="128">
        <v>1982</v>
      </c>
      <c r="E24" s="128" t="s">
        <v>473</v>
      </c>
      <c r="F24" s="128" t="s">
        <v>469</v>
      </c>
      <c r="G24" s="4">
        <v>187014</v>
      </c>
      <c r="H24" s="51">
        <v>29783</v>
      </c>
      <c r="I24" s="7" t="s">
        <v>323</v>
      </c>
      <c r="J24" s="65" t="s">
        <v>475</v>
      </c>
    </row>
    <row r="25" spans="1:10" x14ac:dyDescent="0.25">
      <c r="A25" s="195">
        <f t="shared" si="0"/>
        <v>20</v>
      </c>
      <c r="B25" s="64" t="s">
        <v>61</v>
      </c>
      <c r="C25" s="127" t="s">
        <v>405</v>
      </c>
      <c r="D25" s="128">
        <v>1982</v>
      </c>
      <c r="E25" s="128" t="s">
        <v>473</v>
      </c>
      <c r="F25" s="128" t="s">
        <v>469</v>
      </c>
      <c r="G25" s="4">
        <v>187014</v>
      </c>
      <c r="H25" s="51">
        <v>29783</v>
      </c>
      <c r="I25" s="7" t="s">
        <v>323</v>
      </c>
      <c r="J25" s="65" t="s">
        <v>475</v>
      </c>
    </row>
    <row r="26" spans="1:10" x14ac:dyDescent="0.25">
      <c r="A26" s="195">
        <f t="shared" si="0"/>
        <v>21</v>
      </c>
      <c r="B26" s="64" t="s">
        <v>62</v>
      </c>
      <c r="C26" s="127" t="s">
        <v>405</v>
      </c>
      <c r="D26" s="128">
        <v>1982</v>
      </c>
      <c r="E26" s="128" t="s">
        <v>473</v>
      </c>
      <c r="F26" s="128" t="s">
        <v>469</v>
      </c>
      <c r="G26" s="4">
        <v>187014</v>
      </c>
      <c r="H26" s="51">
        <v>29783</v>
      </c>
      <c r="I26" s="7" t="s">
        <v>323</v>
      </c>
      <c r="J26" s="65" t="s">
        <v>475</v>
      </c>
    </row>
    <row r="27" spans="1:10" x14ac:dyDescent="0.25">
      <c r="A27" s="195">
        <f t="shared" si="0"/>
        <v>22</v>
      </c>
      <c r="B27" s="64" t="s">
        <v>63</v>
      </c>
      <c r="C27" s="127" t="s">
        <v>405</v>
      </c>
      <c r="D27" s="128">
        <v>1982</v>
      </c>
      <c r="E27" s="128" t="s">
        <v>473</v>
      </c>
      <c r="F27" s="128" t="s">
        <v>469</v>
      </c>
      <c r="G27" s="4">
        <v>187014</v>
      </c>
      <c r="H27" s="51">
        <v>29783</v>
      </c>
      <c r="I27" s="7" t="s">
        <v>323</v>
      </c>
      <c r="J27" s="65" t="s">
        <v>475</v>
      </c>
    </row>
    <row r="28" spans="1:10" x14ac:dyDescent="0.25">
      <c r="A28" s="195">
        <f t="shared" si="0"/>
        <v>23</v>
      </c>
      <c r="B28" s="64" t="s">
        <v>64</v>
      </c>
      <c r="C28" s="127" t="s">
        <v>405</v>
      </c>
      <c r="D28" s="128">
        <v>1982</v>
      </c>
      <c r="E28" s="128" t="s">
        <v>473</v>
      </c>
      <c r="F28" s="128" t="s">
        <v>469</v>
      </c>
      <c r="G28" s="4">
        <v>187014</v>
      </c>
      <c r="H28" s="51">
        <v>29783</v>
      </c>
      <c r="I28" s="7" t="s">
        <v>323</v>
      </c>
      <c r="J28" s="65" t="s">
        <v>475</v>
      </c>
    </row>
    <row r="29" spans="1:10" x14ac:dyDescent="0.25">
      <c r="A29" s="195">
        <f t="shared" si="0"/>
        <v>24</v>
      </c>
      <c r="B29" s="64" t="s">
        <v>65</v>
      </c>
      <c r="C29" s="127" t="s">
        <v>405</v>
      </c>
      <c r="D29" s="128">
        <v>1982</v>
      </c>
      <c r="E29" s="128" t="s">
        <v>473</v>
      </c>
      <c r="F29" s="128" t="s">
        <v>469</v>
      </c>
      <c r="G29" s="4">
        <v>187014</v>
      </c>
      <c r="H29" s="51">
        <v>29783</v>
      </c>
      <c r="I29" s="7" t="s">
        <v>323</v>
      </c>
      <c r="J29" s="65" t="s">
        <v>475</v>
      </c>
    </row>
    <row r="30" spans="1:10" x14ac:dyDescent="0.25">
      <c r="A30" s="195">
        <f t="shared" si="0"/>
        <v>25</v>
      </c>
      <c r="B30" s="64" t="s">
        <v>66</v>
      </c>
      <c r="C30" s="127" t="s">
        <v>405</v>
      </c>
      <c r="D30" s="128">
        <v>1982</v>
      </c>
      <c r="E30" s="128" t="s">
        <v>473</v>
      </c>
      <c r="F30" s="128" t="s">
        <v>469</v>
      </c>
      <c r="G30" s="4">
        <v>187014</v>
      </c>
      <c r="H30" s="51">
        <v>29783</v>
      </c>
      <c r="I30" s="7" t="s">
        <v>323</v>
      </c>
      <c r="J30" s="65" t="s">
        <v>475</v>
      </c>
    </row>
    <row r="31" spans="1:10" x14ac:dyDescent="0.25">
      <c r="A31" s="195">
        <f t="shared" si="0"/>
        <v>26</v>
      </c>
      <c r="B31" s="64" t="s">
        <v>67</v>
      </c>
      <c r="C31" s="127" t="s">
        <v>405</v>
      </c>
      <c r="D31" s="128">
        <v>1982</v>
      </c>
      <c r="E31" s="128" t="s">
        <v>473</v>
      </c>
      <c r="F31" s="128" t="s">
        <v>469</v>
      </c>
      <c r="G31" s="4">
        <v>187014</v>
      </c>
      <c r="H31" s="51">
        <v>29783</v>
      </c>
      <c r="I31" s="7" t="s">
        <v>323</v>
      </c>
      <c r="J31" s="65" t="s">
        <v>475</v>
      </c>
    </row>
    <row r="32" spans="1:10" x14ac:dyDescent="0.25">
      <c r="A32" s="195">
        <f t="shared" si="0"/>
        <v>27</v>
      </c>
      <c r="B32" s="64" t="s">
        <v>68</v>
      </c>
      <c r="C32" s="127" t="s">
        <v>405</v>
      </c>
      <c r="D32" s="128">
        <v>1982</v>
      </c>
      <c r="E32" s="128" t="s">
        <v>473</v>
      </c>
      <c r="F32" s="128" t="s">
        <v>469</v>
      </c>
      <c r="G32" s="4">
        <v>187014</v>
      </c>
      <c r="H32" s="51">
        <v>29783</v>
      </c>
      <c r="I32" s="7" t="s">
        <v>323</v>
      </c>
      <c r="J32" s="65" t="s">
        <v>475</v>
      </c>
    </row>
    <row r="33" spans="1:10" x14ac:dyDescent="0.25">
      <c r="A33" s="195">
        <f t="shared" si="0"/>
        <v>28</v>
      </c>
      <c r="B33" s="64" t="s">
        <v>69</v>
      </c>
      <c r="C33" s="127" t="s">
        <v>405</v>
      </c>
      <c r="D33" s="128">
        <v>1982</v>
      </c>
      <c r="E33" s="128" t="s">
        <v>473</v>
      </c>
      <c r="F33" s="128" t="s">
        <v>469</v>
      </c>
      <c r="G33" s="4">
        <v>187014</v>
      </c>
      <c r="H33" s="51">
        <v>29783</v>
      </c>
      <c r="I33" s="7" t="s">
        <v>323</v>
      </c>
      <c r="J33" s="65" t="s">
        <v>475</v>
      </c>
    </row>
    <row r="34" spans="1:10" x14ac:dyDescent="0.25">
      <c r="A34" s="195">
        <f t="shared" si="0"/>
        <v>29</v>
      </c>
      <c r="B34" s="64" t="s">
        <v>70</v>
      </c>
      <c r="C34" s="127" t="s">
        <v>405</v>
      </c>
      <c r="D34" s="128">
        <v>1982</v>
      </c>
      <c r="E34" s="128" t="s">
        <v>473</v>
      </c>
      <c r="F34" s="128" t="s">
        <v>469</v>
      </c>
      <c r="G34" s="4">
        <v>187014</v>
      </c>
      <c r="H34" s="51">
        <v>29783</v>
      </c>
      <c r="I34" s="7" t="s">
        <v>323</v>
      </c>
      <c r="J34" s="65" t="s">
        <v>475</v>
      </c>
    </row>
    <row r="35" spans="1:10" x14ac:dyDescent="0.25">
      <c r="A35" s="195">
        <f t="shared" si="0"/>
        <v>30</v>
      </c>
      <c r="B35" s="64" t="s">
        <v>71</v>
      </c>
      <c r="C35" s="127" t="s">
        <v>405</v>
      </c>
      <c r="D35" s="128">
        <v>1982</v>
      </c>
      <c r="E35" s="128" t="s">
        <v>473</v>
      </c>
      <c r="F35" s="128" t="s">
        <v>469</v>
      </c>
      <c r="G35" s="4">
        <v>187014</v>
      </c>
      <c r="H35" s="51">
        <v>29783</v>
      </c>
      <c r="I35" s="7" t="s">
        <v>323</v>
      </c>
      <c r="J35" s="65" t="s">
        <v>475</v>
      </c>
    </row>
    <row r="36" spans="1:10" x14ac:dyDescent="0.25">
      <c r="A36" s="195">
        <f t="shared" si="0"/>
        <v>31</v>
      </c>
      <c r="B36" s="64" t="s">
        <v>72</v>
      </c>
      <c r="C36" s="127" t="s">
        <v>405</v>
      </c>
      <c r="D36" s="128">
        <v>1982</v>
      </c>
      <c r="E36" s="128" t="s">
        <v>473</v>
      </c>
      <c r="F36" s="128" t="s">
        <v>469</v>
      </c>
      <c r="G36" s="4">
        <v>187014</v>
      </c>
      <c r="H36" s="51">
        <v>29783</v>
      </c>
      <c r="I36" s="7" t="s">
        <v>323</v>
      </c>
      <c r="J36" s="65" t="s">
        <v>475</v>
      </c>
    </row>
    <row r="37" spans="1:10" x14ac:dyDescent="0.25">
      <c r="A37" s="195">
        <f t="shared" si="0"/>
        <v>32</v>
      </c>
      <c r="B37" s="64" t="s">
        <v>73</v>
      </c>
      <c r="C37" s="127" t="s">
        <v>405</v>
      </c>
      <c r="D37" s="128">
        <v>1982</v>
      </c>
      <c r="E37" s="128" t="s">
        <v>473</v>
      </c>
      <c r="F37" s="128" t="s">
        <v>469</v>
      </c>
      <c r="G37" s="4">
        <v>187014</v>
      </c>
      <c r="H37" s="51">
        <v>29783</v>
      </c>
      <c r="I37" s="7" t="s">
        <v>323</v>
      </c>
      <c r="J37" s="65" t="s">
        <v>475</v>
      </c>
    </row>
    <row r="38" spans="1:10" x14ac:dyDescent="0.25">
      <c r="A38" s="195">
        <f t="shared" si="0"/>
        <v>33</v>
      </c>
      <c r="B38" s="64" t="s">
        <v>74</v>
      </c>
      <c r="C38" s="127" t="s">
        <v>405</v>
      </c>
      <c r="D38" s="128">
        <v>1982</v>
      </c>
      <c r="E38" s="128" t="s">
        <v>473</v>
      </c>
      <c r="F38" s="128" t="s">
        <v>469</v>
      </c>
      <c r="G38" s="4">
        <v>187014</v>
      </c>
      <c r="H38" s="51">
        <v>29783</v>
      </c>
      <c r="I38" s="7" t="s">
        <v>323</v>
      </c>
      <c r="J38" s="65" t="s">
        <v>475</v>
      </c>
    </row>
    <row r="39" spans="1:10" x14ac:dyDescent="0.25">
      <c r="A39" s="195">
        <f t="shared" ref="A39:A70" si="1">+A38+1</f>
        <v>34</v>
      </c>
      <c r="B39" s="64" t="s">
        <v>75</v>
      </c>
      <c r="C39" s="127" t="s">
        <v>405</v>
      </c>
      <c r="D39" s="128">
        <v>1982</v>
      </c>
      <c r="E39" s="128" t="s">
        <v>473</v>
      </c>
      <c r="F39" s="128" t="s">
        <v>469</v>
      </c>
      <c r="G39" s="4">
        <v>187014</v>
      </c>
      <c r="H39" s="51">
        <v>29783</v>
      </c>
      <c r="I39" s="7" t="s">
        <v>323</v>
      </c>
      <c r="J39" s="65" t="s">
        <v>475</v>
      </c>
    </row>
    <row r="40" spans="1:10" x14ac:dyDescent="0.25">
      <c r="A40" s="195">
        <f t="shared" si="1"/>
        <v>35</v>
      </c>
      <c r="B40" s="64" t="s">
        <v>76</v>
      </c>
      <c r="C40" s="127" t="s">
        <v>405</v>
      </c>
      <c r="D40" s="128">
        <v>1982</v>
      </c>
      <c r="E40" s="128" t="s">
        <v>473</v>
      </c>
      <c r="F40" s="128" t="s">
        <v>469</v>
      </c>
      <c r="G40" s="4">
        <v>187014</v>
      </c>
      <c r="H40" s="51">
        <v>29783</v>
      </c>
      <c r="I40" s="7" t="s">
        <v>323</v>
      </c>
      <c r="J40" s="65" t="s">
        <v>475</v>
      </c>
    </row>
    <row r="41" spans="1:10" x14ac:dyDescent="0.25">
      <c r="A41" s="195">
        <f t="shared" si="1"/>
        <v>36</v>
      </c>
      <c r="B41" s="64" t="s">
        <v>77</v>
      </c>
      <c r="C41" s="127" t="s">
        <v>405</v>
      </c>
      <c r="D41" s="128">
        <v>1982</v>
      </c>
      <c r="E41" s="128" t="s">
        <v>473</v>
      </c>
      <c r="F41" s="128" t="s">
        <v>469</v>
      </c>
      <c r="G41" s="4">
        <v>187014</v>
      </c>
      <c r="H41" s="51">
        <v>29783</v>
      </c>
      <c r="I41" s="7" t="s">
        <v>323</v>
      </c>
      <c r="J41" s="65" t="s">
        <v>475</v>
      </c>
    </row>
    <row r="42" spans="1:10" x14ac:dyDescent="0.25">
      <c r="A42" s="195">
        <f t="shared" si="1"/>
        <v>37</v>
      </c>
      <c r="B42" s="64" t="s">
        <v>78</v>
      </c>
      <c r="C42" s="127" t="s">
        <v>405</v>
      </c>
      <c r="D42" s="128">
        <v>1982</v>
      </c>
      <c r="E42" s="128" t="s">
        <v>473</v>
      </c>
      <c r="F42" s="128" t="s">
        <v>469</v>
      </c>
      <c r="G42" s="4">
        <v>187014</v>
      </c>
      <c r="H42" s="51">
        <v>29783</v>
      </c>
      <c r="I42" s="7" t="s">
        <v>323</v>
      </c>
      <c r="J42" s="65" t="s">
        <v>475</v>
      </c>
    </row>
    <row r="43" spans="1:10" x14ac:dyDescent="0.25">
      <c r="A43" s="195">
        <f t="shared" si="1"/>
        <v>38</v>
      </c>
      <c r="B43" s="64" t="s">
        <v>79</v>
      </c>
      <c r="C43" s="127" t="s">
        <v>405</v>
      </c>
      <c r="D43" s="128">
        <v>1982</v>
      </c>
      <c r="E43" s="128" t="s">
        <v>473</v>
      </c>
      <c r="F43" s="128" t="s">
        <v>469</v>
      </c>
      <c r="G43" s="4">
        <v>187014</v>
      </c>
      <c r="H43" s="51">
        <v>29783</v>
      </c>
      <c r="I43" s="7" t="s">
        <v>323</v>
      </c>
      <c r="J43" s="65" t="s">
        <v>475</v>
      </c>
    </row>
    <row r="44" spans="1:10" x14ac:dyDescent="0.25">
      <c r="A44" s="195">
        <f t="shared" si="1"/>
        <v>39</v>
      </c>
      <c r="B44" s="64" t="s">
        <v>80</v>
      </c>
      <c r="C44" s="127" t="s">
        <v>405</v>
      </c>
      <c r="D44" s="128">
        <v>1982</v>
      </c>
      <c r="E44" s="128" t="s">
        <v>473</v>
      </c>
      <c r="F44" s="128" t="s">
        <v>469</v>
      </c>
      <c r="G44" s="4">
        <v>187014</v>
      </c>
      <c r="H44" s="51">
        <v>29783</v>
      </c>
      <c r="I44" s="7" t="s">
        <v>323</v>
      </c>
      <c r="J44" s="65" t="s">
        <v>475</v>
      </c>
    </row>
    <row r="45" spans="1:10" x14ac:dyDescent="0.25">
      <c r="A45" s="195">
        <f t="shared" si="1"/>
        <v>40</v>
      </c>
      <c r="B45" s="64" t="s">
        <v>81</v>
      </c>
      <c r="C45" s="127" t="s">
        <v>405</v>
      </c>
      <c r="D45" s="128">
        <v>1982</v>
      </c>
      <c r="E45" s="128" t="s">
        <v>473</v>
      </c>
      <c r="F45" s="128" t="s">
        <v>469</v>
      </c>
      <c r="G45" s="4">
        <v>187014</v>
      </c>
      <c r="H45" s="51">
        <v>29783</v>
      </c>
      <c r="I45" s="7" t="s">
        <v>323</v>
      </c>
      <c r="J45" s="65" t="s">
        <v>475</v>
      </c>
    </row>
    <row r="46" spans="1:10" x14ac:dyDescent="0.25">
      <c r="A46" s="195">
        <f t="shared" si="1"/>
        <v>41</v>
      </c>
      <c r="B46" s="66" t="s">
        <v>113</v>
      </c>
      <c r="C46" s="127" t="s">
        <v>405</v>
      </c>
      <c r="D46" s="128">
        <v>1982</v>
      </c>
      <c r="E46" s="128" t="s">
        <v>473</v>
      </c>
      <c r="F46" s="128" t="s">
        <v>469</v>
      </c>
      <c r="G46" s="4">
        <v>187014</v>
      </c>
      <c r="H46" s="51">
        <v>29783</v>
      </c>
      <c r="I46" s="7" t="s">
        <v>323</v>
      </c>
      <c r="J46" s="65" t="s">
        <v>475</v>
      </c>
    </row>
    <row r="47" spans="1:10" x14ac:dyDescent="0.25">
      <c r="A47" s="195">
        <f t="shared" si="1"/>
        <v>42</v>
      </c>
      <c r="B47" s="66" t="s">
        <v>82</v>
      </c>
      <c r="C47" s="127" t="s">
        <v>405</v>
      </c>
      <c r="D47" s="128">
        <v>1982</v>
      </c>
      <c r="E47" s="128" t="s">
        <v>473</v>
      </c>
      <c r="F47" s="128" t="s">
        <v>469</v>
      </c>
      <c r="G47" s="4">
        <f>854453.97-G46</f>
        <v>667439.97</v>
      </c>
      <c r="H47" s="51">
        <v>29783</v>
      </c>
      <c r="I47" s="7" t="s">
        <v>323</v>
      </c>
      <c r="J47" s="65" t="s">
        <v>475</v>
      </c>
    </row>
    <row r="48" spans="1:10" x14ac:dyDescent="0.25">
      <c r="A48" s="195">
        <f t="shared" si="1"/>
        <v>43</v>
      </c>
      <c r="B48" s="64" t="s">
        <v>83</v>
      </c>
      <c r="C48" s="127" t="s">
        <v>405</v>
      </c>
      <c r="D48" s="128">
        <v>1982</v>
      </c>
      <c r="E48" s="128" t="s">
        <v>473</v>
      </c>
      <c r="F48" s="128" t="s">
        <v>469</v>
      </c>
      <c r="G48" s="4">
        <v>187014</v>
      </c>
      <c r="H48" s="51">
        <v>29783</v>
      </c>
      <c r="I48" s="7" t="s">
        <v>323</v>
      </c>
      <c r="J48" s="65" t="s">
        <v>475</v>
      </c>
    </row>
    <row r="49" spans="1:10" x14ac:dyDescent="0.25">
      <c r="A49" s="195">
        <f t="shared" si="1"/>
        <v>44</v>
      </c>
      <c r="B49" s="64" t="s">
        <v>84</v>
      </c>
      <c r="C49" s="127" t="s">
        <v>405</v>
      </c>
      <c r="D49" s="128">
        <v>1982</v>
      </c>
      <c r="E49" s="128" t="s">
        <v>473</v>
      </c>
      <c r="F49" s="128" t="s">
        <v>469</v>
      </c>
      <c r="G49" s="4">
        <v>187014</v>
      </c>
      <c r="H49" s="51">
        <v>29783</v>
      </c>
      <c r="I49" s="7" t="s">
        <v>323</v>
      </c>
      <c r="J49" s="65" t="s">
        <v>475</v>
      </c>
    </row>
    <row r="50" spans="1:10" x14ac:dyDescent="0.25">
      <c r="A50" s="195">
        <f t="shared" si="1"/>
        <v>45</v>
      </c>
      <c r="B50" s="64" t="s">
        <v>85</v>
      </c>
      <c r="C50" s="127" t="s">
        <v>405</v>
      </c>
      <c r="D50" s="128">
        <v>1982</v>
      </c>
      <c r="E50" s="128" t="s">
        <v>473</v>
      </c>
      <c r="F50" s="128" t="s">
        <v>469</v>
      </c>
      <c r="G50" s="4">
        <v>187014</v>
      </c>
      <c r="H50" s="51">
        <v>29783</v>
      </c>
      <c r="I50" s="7" t="s">
        <v>323</v>
      </c>
      <c r="J50" s="65" t="s">
        <v>475</v>
      </c>
    </row>
    <row r="51" spans="1:10" x14ac:dyDescent="0.25">
      <c r="A51" s="195">
        <f t="shared" si="1"/>
        <v>46</v>
      </c>
      <c r="B51" s="67" t="s">
        <v>86</v>
      </c>
      <c r="C51" s="127" t="s">
        <v>405</v>
      </c>
      <c r="D51" s="128">
        <v>1982</v>
      </c>
      <c r="E51" s="128" t="s">
        <v>473</v>
      </c>
      <c r="F51" s="128" t="s">
        <v>469</v>
      </c>
      <c r="G51" s="15">
        <v>187014</v>
      </c>
      <c r="H51" s="51">
        <v>29783</v>
      </c>
      <c r="I51" s="7" t="s">
        <v>323</v>
      </c>
      <c r="J51" s="65" t="s">
        <v>475</v>
      </c>
    </row>
    <row r="52" spans="1:10" x14ac:dyDescent="0.25">
      <c r="A52" s="195">
        <f t="shared" si="1"/>
        <v>47</v>
      </c>
      <c r="B52" s="64" t="s">
        <v>87</v>
      </c>
      <c r="C52" s="127" t="s">
        <v>405</v>
      </c>
      <c r="D52" s="128">
        <v>1982</v>
      </c>
      <c r="E52" s="128" t="s">
        <v>473</v>
      </c>
      <c r="F52" s="128" t="s">
        <v>469</v>
      </c>
      <c r="G52" s="4">
        <v>187014</v>
      </c>
      <c r="H52" s="51">
        <v>29783</v>
      </c>
      <c r="I52" s="7" t="s">
        <v>323</v>
      </c>
      <c r="J52" s="65" t="s">
        <v>475</v>
      </c>
    </row>
    <row r="53" spans="1:10" x14ac:dyDescent="0.25">
      <c r="A53" s="195">
        <f t="shared" si="1"/>
        <v>48</v>
      </c>
      <c r="B53" s="64" t="s">
        <v>88</v>
      </c>
      <c r="C53" s="127" t="s">
        <v>405</v>
      </c>
      <c r="D53" s="128">
        <v>1982</v>
      </c>
      <c r="E53" s="128" t="s">
        <v>473</v>
      </c>
      <c r="F53" s="128" t="s">
        <v>469</v>
      </c>
      <c r="G53" s="4">
        <v>187014</v>
      </c>
      <c r="H53" s="51">
        <v>29783</v>
      </c>
      <c r="I53" s="7" t="s">
        <v>323</v>
      </c>
      <c r="J53" s="65" t="s">
        <v>475</v>
      </c>
    </row>
    <row r="54" spans="1:10" x14ac:dyDescent="0.25">
      <c r="A54" s="195">
        <f t="shared" si="1"/>
        <v>49</v>
      </c>
      <c r="B54" s="64" t="s">
        <v>89</v>
      </c>
      <c r="C54" s="127" t="s">
        <v>405</v>
      </c>
      <c r="D54" s="128">
        <v>1982</v>
      </c>
      <c r="E54" s="128" t="s">
        <v>473</v>
      </c>
      <c r="F54" s="128" t="s">
        <v>469</v>
      </c>
      <c r="G54" s="4">
        <v>187014</v>
      </c>
      <c r="H54" s="51">
        <v>29783</v>
      </c>
      <c r="I54" s="7" t="s">
        <v>323</v>
      </c>
      <c r="J54" s="65" t="s">
        <v>475</v>
      </c>
    </row>
    <row r="55" spans="1:10" x14ac:dyDescent="0.25">
      <c r="A55" s="195">
        <f t="shared" si="1"/>
        <v>50</v>
      </c>
      <c r="B55" s="64" t="s">
        <v>90</v>
      </c>
      <c r="C55" s="127" t="s">
        <v>405</v>
      </c>
      <c r="D55" s="128">
        <v>1982</v>
      </c>
      <c r="E55" s="128" t="s">
        <v>473</v>
      </c>
      <c r="F55" s="128" t="s">
        <v>469</v>
      </c>
      <c r="G55" s="4">
        <v>187014</v>
      </c>
      <c r="H55" s="51">
        <v>29783</v>
      </c>
      <c r="I55" s="7" t="s">
        <v>323</v>
      </c>
      <c r="J55" s="65" t="s">
        <v>475</v>
      </c>
    </row>
    <row r="56" spans="1:10" x14ac:dyDescent="0.25">
      <c r="A56" s="195">
        <f t="shared" si="1"/>
        <v>51</v>
      </c>
      <c r="B56" s="64" t="s">
        <v>91</v>
      </c>
      <c r="C56" s="127" t="s">
        <v>405</v>
      </c>
      <c r="D56" s="128">
        <v>1982</v>
      </c>
      <c r="E56" s="128" t="s">
        <v>473</v>
      </c>
      <c r="F56" s="128" t="s">
        <v>469</v>
      </c>
      <c r="G56" s="4">
        <v>187014</v>
      </c>
      <c r="H56" s="51">
        <v>29783</v>
      </c>
      <c r="I56" s="7" t="s">
        <v>323</v>
      </c>
      <c r="J56" s="65" t="s">
        <v>475</v>
      </c>
    </row>
    <row r="57" spans="1:10" x14ac:dyDescent="0.25">
      <c r="A57" s="195">
        <f t="shared" si="1"/>
        <v>52</v>
      </c>
      <c r="B57" s="64" t="s">
        <v>92</v>
      </c>
      <c r="C57" s="127" t="s">
        <v>405</v>
      </c>
      <c r="D57" s="128">
        <v>1982</v>
      </c>
      <c r="E57" s="128" t="s">
        <v>473</v>
      </c>
      <c r="F57" s="128" t="s">
        <v>469</v>
      </c>
      <c r="G57" s="4">
        <v>187014</v>
      </c>
      <c r="H57" s="51">
        <v>29783</v>
      </c>
      <c r="I57" s="7" t="s">
        <v>323</v>
      </c>
      <c r="J57" s="65" t="s">
        <v>475</v>
      </c>
    </row>
    <row r="58" spans="1:10" x14ac:dyDescent="0.25">
      <c r="A58" s="195">
        <f t="shared" si="1"/>
        <v>53</v>
      </c>
      <c r="B58" s="64" t="s">
        <v>93</v>
      </c>
      <c r="C58" s="127" t="s">
        <v>405</v>
      </c>
      <c r="D58" s="128">
        <v>1982</v>
      </c>
      <c r="E58" s="128" t="s">
        <v>473</v>
      </c>
      <c r="F58" s="128" t="s">
        <v>469</v>
      </c>
      <c r="G58" s="4">
        <v>187014</v>
      </c>
      <c r="H58" s="51">
        <v>29783</v>
      </c>
      <c r="I58" s="7" t="s">
        <v>323</v>
      </c>
      <c r="J58" s="65" t="s">
        <v>475</v>
      </c>
    </row>
    <row r="59" spans="1:10" x14ac:dyDescent="0.25">
      <c r="A59" s="195">
        <f t="shared" si="1"/>
        <v>54</v>
      </c>
      <c r="B59" s="64" t="s">
        <v>94</v>
      </c>
      <c r="C59" s="127" t="s">
        <v>405</v>
      </c>
      <c r="D59" s="128">
        <v>1982</v>
      </c>
      <c r="E59" s="128" t="s">
        <v>473</v>
      </c>
      <c r="F59" s="128" t="s">
        <v>469</v>
      </c>
      <c r="G59" s="4">
        <v>187014</v>
      </c>
      <c r="H59" s="51">
        <v>29783</v>
      </c>
      <c r="I59" s="7" t="s">
        <v>323</v>
      </c>
      <c r="J59" s="65" t="s">
        <v>475</v>
      </c>
    </row>
    <row r="60" spans="1:10" x14ac:dyDescent="0.25">
      <c r="A60" s="195">
        <f t="shared" si="1"/>
        <v>55</v>
      </c>
      <c r="B60" s="64" t="s">
        <v>95</v>
      </c>
      <c r="C60" s="127" t="s">
        <v>405</v>
      </c>
      <c r="D60" s="128">
        <v>1982</v>
      </c>
      <c r="E60" s="128" t="s">
        <v>473</v>
      </c>
      <c r="F60" s="128" t="s">
        <v>469</v>
      </c>
      <c r="G60" s="4">
        <v>187014</v>
      </c>
      <c r="H60" s="51">
        <v>29783</v>
      </c>
      <c r="I60" s="7" t="s">
        <v>323</v>
      </c>
      <c r="J60" s="65" t="s">
        <v>475</v>
      </c>
    </row>
    <row r="61" spans="1:10" x14ac:dyDescent="0.25">
      <c r="A61" s="195">
        <f t="shared" si="1"/>
        <v>56</v>
      </c>
      <c r="B61" s="64" t="s">
        <v>96</v>
      </c>
      <c r="C61" s="127" t="s">
        <v>405</v>
      </c>
      <c r="D61" s="128">
        <v>1982</v>
      </c>
      <c r="E61" s="128" t="s">
        <v>473</v>
      </c>
      <c r="F61" s="128" t="s">
        <v>469</v>
      </c>
      <c r="G61" s="4">
        <v>187014</v>
      </c>
      <c r="H61" s="51">
        <v>29783</v>
      </c>
      <c r="I61" s="7" t="s">
        <v>323</v>
      </c>
      <c r="J61" s="65" t="s">
        <v>475</v>
      </c>
    </row>
    <row r="62" spans="1:10" x14ac:dyDescent="0.25">
      <c r="A62" s="195">
        <f t="shared" si="1"/>
        <v>57</v>
      </c>
      <c r="B62" s="64" t="s">
        <v>97</v>
      </c>
      <c r="C62" s="127" t="s">
        <v>405</v>
      </c>
      <c r="D62" s="128">
        <v>1982</v>
      </c>
      <c r="E62" s="128" t="s">
        <v>473</v>
      </c>
      <c r="F62" s="128" t="s">
        <v>469</v>
      </c>
      <c r="G62" s="4">
        <v>187014</v>
      </c>
      <c r="H62" s="51">
        <v>29783</v>
      </c>
      <c r="I62" s="7" t="s">
        <v>323</v>
      </c>
      <c r="J62" s="65" t="s">
        <v>475</v>
      </c>
    </row>
    <row r="63" spans="1:10" x14ac:dyDescent="0.25">
      <c r="A63" s="195">
        <f t="shared" si="1"/>
        <v>58</v>
      </c>
      <c r="B63" s="64" t="s">
        <v>98</v>
      </c>
      <c r="C63" s="127" t="s">
        <v>405</v>
      </c>
      <c r="D63" s="128">
        <v>1982</v>
      </c>
      <c r="E63" s="128" t="s">
        <v>473</v>
      </c>
      <c r="F63" s="128" t="s">
        <v>469</v>
      </c>
      <c r="G63" s="4">
        <v>187014</v>
      </c>
      <c r="H63" s="51">
        <v>29783</v>
      </c>
      <c r="I63" s="7" t="s">
        <v>323</v>
      </c>
      <c r="J63" s="65" t="s">
        <v>475</v>
      </c>
    </row>
    <row r="64" spans="1:10" x14ac:dyDescent="0.25">
      <c r="A64" s="195">
        <f t="shared" si="1"/>
        <v>59</v>
      </c>
      <c r="B64" s="64" t="s">
        <v>99</v>
      </c>
      <c r="C64" s="127" t="s">
        <v>406</v>
      </c>
      <c r="D64" s="128">
        <v>1982</v>
      </c>
      <c r="E64" s="128" t="s">
        <v>473</v>
      </c>
      <c r="F64" s="128" t="s">
        <v>469</v>
      </c>
      <c r="G64" s="4">
        <v>187014</v>
      </c>
      <c r="H64" s="52">
        <v>34500</v>
      </c>
      <c r="I64" s="7" t="s">
        <v>323</v>
      </c>
      <c r="J64" s="65" t="s">
        <v>475</v>
      </c>
    </row>
    <row r="65" spans="1:10" x14ac:dyDescent="0.25">
      <c r="A65" s="195">
        <f t="shared" si="1"/>
        <v>60</v>
      </c>
      <c r="B65" s="64" t="s">
        <v>100</v>
      </c>
      <c r="C65" s="127" t="s">
        <v>406</v>
      </c>
      <c r="D65" s="128">
        <v>1982</v>
      </c>
      <c r="E65" s="128" t="s">
        <v>473</v>
      </c>
      <c r="F65" s="128" t="s">
        <v>469</v>
      </c>
      <c r="G65" s="4">
        <v>366382.23</v>
      </c>
      <c r="H65" s="52">
        <v>34500</v>
      </c>
      <c r="I65" s="7" t="s">
        <v>323</v>
      </c>
      <c r="J65" s="65" t="s">
        <v>475</v>
      </c>
    </row>
    <row r="66" spans="1:10" x14ac:dyDescent="0.25">
      <c r="A66" s="195">
        <f t="shared" si="1"/>
        <v>61</v>
      </c>
      <c r="B66" s="64" t="s">
        <v>101</v>
      </c>
      <c r="C66" s="127" t="s">
        <v>406</v>
      </c>
      <c r="D66" s="128">
        <v>1982</v>
      </c>
      <c r="E66" s="128" t="s">
        <v>473</v>
      </c>
      <c r="F66" s="128" t="s">
        <v>469</v>
      </c>
      <c r="G66" s="4">
        <v>366382.23</v>
      </c>
      <c r="H66" s="52">
        <v>34500</v>
      </c>
      <c r="I66" s="7" t="s">
        <v>323</v>
      </c>
      <c r="J66" s="65" t="s">
        <v>475</v>
      </c>
    </row>
    <row r="67" spans="1:10" x14ac:dyDescent="0.25">
      <c r="A67" s="195">
        <f t="shared" si="1"/>
        <v>62</v>
      </c>
      <c r="B67" s="64" t="s">
        <v>102</v>
      </c>
      <c r="C67" s="127" t="s">
        <v>406</v>
      </c>
      <c r="D67" s="128">
        <v>1982</v>
      </c>
      <c r="E67" s="128" t="s">
        <v>473</v>
      </c>
      <c r="F67" s="128" t="s">
        <v>469</v>
      </c>
      <c r="G67" s="4">
        <v>366382.23</v>
      </c>
      <c r="H67" s="52">
        <v>34500</v>
      </c>
      <c r="I67" s="7" t="s">
        <v>323</v>
      </c>
      <c r="J67" s="65" t="s">
        <v>475</v>
      </c>
    </row>
    <row r="68" spans="1:10" x14ac:dyDescent="0.25">
      <c r="A68" s="195">
        <f t="shared" si="1"/>
        <v>63</v>
      </c>
      <c r="B68" s="64" t="s">
        <v>103</v>
      </c>
      <c r="C68" s="127" t="s">
        <v>406</v>
      </c>
      <c r="D68" s="128">
        <v>1982</v>
      </c>
      <c r="E68" s="128" t="s">
        <v>473</v>
      </c>
      <c r="F68" s="128" t="s">
        <v>469</v>
      </c>
      <c r="G68" s="4">
        <v>366382.23</v>
      </c>
      <c r="H68" s="52">
        <v>34500</v>
      </c>
      <c r="I68" s="7" t="s">
        <v>323</v>
      </c>
      <c r="J68" s="65" t="s">
        <v>475</v>
      </c>
    </row>
    <row r="69" spans="1:10" x14ac:dyDescent="0.25">
      <c r="A69" s="195">
        <f t="shared" si="1"/>
        <v>64</v>
      </c>
      <c r="B69" s="64" t="s">
        <v>104</v>
      </c>
      <c r="C69" s="127" t="s">
        <v>406</v>
      </c>
      <c r="D69" s="128">
        <v>1982</v>
      </c>
      <c r="E69" s="128" t="s">
        <v>473</v>
      </c>
      <c r="F69" s="128" t="s">
        <v>469</v>
      </c>
      <c r="G69" s="4">
        <v>366382.23</v>
      </c>
      <c r="H69" s="52">
        <v>34500</v>
      </c>
      <c r="I69" s="7" t="s">
        <v>323</v>
      </c>
      <c r="J69" s="65" t="s">
        <v>475</v>
      </c>
    </row>
    <row r="70" spans="1:10" x14ac:dyDescent="0.25">
      <c r="A70" s="195">
        <f t="shared" si="1"/>
        <v>65</v>
      </c>
      <c r="B70" s="64" t="s">
        <v>105</v>
      </c>
      <c r="C70" s="127" t="s">
        <v>406</v>
      </c>
      <c r="D70" s="128">
        <v>1982</v>
      </c>
      <c r="E70" s="128" t="s">
        <v>473</v>
      </c>
      <c r="F70" s="128" t="s">
        <v>469</v>
      </c>
      <c r="G70" s="4">
        <v>366382.23</v>
      </c>
      <c r="H70" s="52">
        <v>34500</v>
      </c>
      <c r="I70" s="7" t="s">
        <v>323</v>
      </c>
      <c r="J70" s="65" t="s">
        <v>475</v>
      </c>
    </row>
    <row r="71" spans="1:10" x14ac:dyDescent="0.25">
      <c r="A71" s="195">
        <f t="shared" ref="A71:A77" si="2">+A70+1</f>
        <v>66</v>
      </c>
      <c r="B71" s="64" t="s">
        <v>106</v>
      </c>
      <c r="C71" s="127" t="s">
        <v>406</v>
      </c>
      <c r="D71" s="128">
        <v>1982</v>
      </c>
      <c r="E71" s="128" t="s">
        <v>473</v>
      </c>
      <c r="F71" s="128" t="s">
        <v>469</v>
      </c>
      <c r="G71" s="4">
        <v>366382.23</v>
      </c>
      <c r="H71" s="52">
        <v>34500</v>
      </c>
      <c r="I71" s="7" t="s">
        <v>323</v>
      </c>
      <c r="J71" s="65" t="s">
        <v>475</v>
      </c>
    </row>
    <row r="72" spans="1:10" x14ac:dyDescent="0.25">
      <c r="A72" s="195">
        <f t="shared" si="2"/>
        <v>67</v>
      </c>
      <c r="B72" s="64" t="s">
        <v>107</v>
      </c>
      <c r="C72" s="127" t="s">
        <v>406</v>
      </c>
      <c r="D72" s="128">
        <v>1982</v>
      </c>
      <c r="E72" s="128" t="s">
        <v>473</v>
      </c>
      <c r="F72" s="128" t="s">
        <v>469</v>
      </c>
      <c r="G72" s="4">
        <v>366382.23</v>
      </c>
      <c r="H72" s="52">
        <v>34500</v>
      </c>
      <c r="I72" s="7" t="s">
        <v>323</v>
      </c>
      <c r="J72" s="65" t="s">
        <v>475</v>
      </c>
    </row>
    <row r="73" spans="1:10" x14ac:dyDescent="0.25">
      <c r="A73" s="195">
        <f t="shared" si="2"/>
        <v>68</v>
      </c>
      <c r="B73" s="64" t="s">
        <v>108</v>
      </c>
      <c r="C73" s="127" t="s">
        <v>406</v>
      </c>
      <c r="D73" s="128">
        <v>1982</v>
      </c>
      <c r="E73" s="128" t="s">
        <v>473</v>
      </c>
      <c r="F73" s="128" t="s">
        <v>469</v>
      </c>
      <c r="G73" s="4">
        <v>366382.23</v>
      </c>
      <c r="H73" s="52">
        <v>34500</v>
      </c>
      <c r="I73" s="7" t="s">
        <v>323</v>
      </c>
      <c r="J73" s="65" t="s">
        <v>475</v>
      </c>
    </row>
    <row r="74" spans="1:10" x14ac:dyDescent="0.25">
      <c r="A74" s="195">
        <f t="shared" si="2"/>
        <v>69</v>
      </c>
      <c r="B74" s="64" t="s">
        <v>109</v>
      </c>
      <c r="C74" s="127" t="s">
        <v>406</v>
      </c>
      <c r="D74" s="128">
        <v>1982</v>
      </c>
      <c r="E74" s="128" t="s">
        <v>473</v>
      </c>
      <c r="F74" s="128" t="s">
        <v>469</v>
      </c>
      <c r="G74" s="4">
        <v>366382.23</v>
      </c>
      <c r="H74" s="52">
        <v>34500</v>
      </c>
      <c r="I74" s="7" t="s">
        <v>323</v>
      </c>
      <c r="J74" s="65" t="s">
        <v>475</v>
      </c>
    </row>
    <row r="75" spans="1:10" x14ac:dyDescent="0.25">
      <c r="A75" s="195">
        <f t="shared" si="2"/>
        <v>70</v>
      </c>
      <c r="B75" s="64" t="s">
        <v>110</v>
      </c>
      <c r="C75" s="127" t="s">
        <v>406</v>
      </c>
      <c r="D75" s="128">
        <v>1982</v>
      </c>
      <c r="E75" s="128" t="s">
        <v>473</v>
      </c>
      <c r="F75" s="128" t="s">
        <v>469</v>
      </c>
      <c r="G75" s="4">
        <v>366382.23</v>
      </c>
      <c r="H75" s="52">
        <v>34500</v>
      </c>
      <c r="I75" s="7" t="s">
        <v>323</v>
      </c>
      <c r="J75" s="65" t="s">
        <v>475</v>
      </c>
    </row>
    <row r="76" spans="1:10" x14ac:dyDescent="0.25">
      <c r="A76" s="195">
        <f t="shared" si="2"/>
        <v>71</v>
      </c>
      <c r="B76" s="64" t="s">
        <v>111</v>
      </c>
      <c r="C76" s="127" t="s">
        <v>406</v>
      </c>
      <c r="D76" s="128">
        <v>1982</v>
      </c>
      <c r="E76" s="128" t="s">
        <v>473</v>
      </c>
      <c r="F76" s="128" t="s">
        <v>469</v>
      </c>
      <c r="G76" s="4">
        <v>366382.23</v>
      </c>
      <c r="H76" s="52">
        <v>34500</v>
      </c>
      <c r="I76" s="7" t="s">
        <v>323</v>
      </c>
      <c r="J76" s="65" t="s">
        <v>475</v>
      </c>
    </row>
    <row r="77" spans="1:10" ht="15.75" thickBot="1" x14ac:dyDescent="0.3">
      <c r="A77" s="195">
        <f t="shared" si="2"/>
        <v>72</v>
      </c>
      <c r="B77" s="68" t="s">
        <v>112</v>
      </c>
      <c r="C77" s="129" t="s">
        <v>406</v>
      </c>
      <c r="D77" s="130">
        <v>1982</v>
      </c>
      <c r="E77" s="130" t="s">
        <v>473</v>
      </c>
      <c r="F77" s="130" t="s">
        <v>469</v>
      </c>
      <c r="G77" s="4">
        <v>366382.23</v>
      </c>
      <c r="H77" s="70">
        <v>34500</v>
      </c>
      <c r="I77" s="71" t="s">
        <v>323</v>
      </c>
      <c r="J77" s="72" t="s">
        <v>475</v>
      </c>
    </row>
    <row r="78" spans="1:10" x14ac:dyDescent="0.25">
      <c r="B78" s="2"/>
      <c r="C78" s="131"/>
      <c r="D78" s="132"/>
      <c r="E78" s="132"/>
      <c r="F78" s="132"/>
      <c r="G78" s="5"/>
      <c r="H78" s="54"/>
    </row>
    <row r="79" spans="1:10" ht="15.75" thickBot="1" x14ac:dyDescent="0.3">
      <c r="B79" s="2"/>
      <c r="C79" s="131"/>
      <c r="D79" s="132"/>
      <c r="E79" s="132"/>
      <c r="F79" s="132"/>
      <c r="G79" s="3"/>
      <c r="H79" s="50"/>
    </row>
    <row r="80" spans="1:10" x14ac:dyDescent="0.25">
      <c r="B80" s="232" t="s">
        <v>478</v>
      </c>
      <c r="C80" s="233"/>
      <c r="D80" s="233"/>
      <c r="E80" s="233"/>
      <c r="F80" s="233"/>
      <c r="G80" s="233"/>
      <c r="H80" s="233"/>
      <c r="I80" s="233"/>
      <c r="J80" s="234"/>
    </row>
    <row r="81" spans="1:10" x14ac:dyDescent="0.25">
      <c r="B81" s="235" t="s">
        <v>477</v>
      </c>
      <c r="C81" s="236"/>
      <c r="D81" s="236"/>
      <c r="E81" s="236"/>
      <c r="F81" s="236"/>
      <c r="G81" s="236"/>
      <c r="H81" s="236"/>
      <c r="I81" s="236"/>
      <c r="J81" s="237"/>
    </row>
    <row r="82" spans="1:10" ht="15.75" thickBot="1" x14ac:dyDescent="0.3">
      <c r="B82" s="229" t="s">
        <v>618</v>
      </c>
      <c r="C82" s="230"/>
      <c r="D82" s="230"/>
      <c r="E82" s="230"/>
      <c r="F82" s="230"/>
      <c r="G82" s="230"/>
      <c r="H82" s="230"/>
      <c r="I82" s="230"/>
      <c r="J82" s="231"/>
    </row>
    <row r="83" spans="1:10" ht="15.75" thickBot="1" x14ac:dyDescent="0.3">
      <c r="A83" s="16"/>
      <c r="B83" s="73"/>
      <c r="C83" s="73"/>
      <c r="D83" s="73"/>
      <c r="E83" s="73"/>
      <c r="F83" s="73"/>
      <c r="G83" s="73"/>
      <c r="H83" s="73"/>
      <c r="I83" s="73"/>
      <c r="J83" s="73"/>
    </row>
    <row r="84" spans="1:10" ht="15.75" thickBot="1" x14ac:dyDescent="0.3">
      <c r="B84" s="180" t="s">
        <v>0</v>
      </c>
      <c r="C84" s="181" t="s">
        <v>314</v>
      </c>
      <c r="D84" s="182" t="s">
        <v>315</v>
      </c>
      <c r="E84" s="182" t="s">
        <v>466</v>
      </c>
      <c r="F84" s="182" t="s">
        <v>468</v>
      </c>
      <c r="G84" s="183" t="s">
        <v>412</v>
      </c>
      <c r="H84" s="184" t="s">
        <v>462</v>
      </c>
      <c r="I84" s="185" t="s">
        <v>321</v>
      </c>
      <c r="J84" s="186" t="s">
        <v>474</v>
      </c>
    </row>
    <row r="85" spans="1:10" x14ac:dyDescent="0.25">
      <c r="A85" s="195">
        <v>1</v>
      </c>
      <c r="B85" s="74" t="s">
        <v>114</v>
      </c>
      <c r="C85" s="133" t="s">
        <v>407</v>
      </c>
      <c r="D85" s="133" t="s">
        <v>408</v>
      </c>
      <c r="E85" s="133" t="s">
        <v>467</v>
      </c>
      <c r="F85" s="133" t="s">
        <v>469</v>
      </c>
      <c r="G85" s="75">
        <v>1</v>
      </c>
      <c r="H85" s="76">
        <v>39021</v>
      </c>
      <c r="I85" s="62" t="s">
        <v>323</v>
      </c>
      <c r="J85" s="63" t="s">
        <v>476</v>
      </c>
    </row>
    <row r="86" spans="1:10" x14ac:dyDescent="0.25">
      <c r="A86" s="195">
        <f t="shared" ref="A86:A123" si="3">+A85+1</f>
        <v>2</v>
      </c>
      <c r="B86" s="77" t="s">
        <v>115</v>
      </c>
      <c r="C86" s="134" t="s">
        <v>407</v>
      </c>
      <c r="D86" s="134" t="s">
        <v>408</v>
      </c>
      <c r="E86" s="134" t="s">
        <v>467</v>
      </c>
      <c r="F86" s="134" t="s">
        <v>469</v>
      </c>
      <c r="G86" s="6">
        <v>1</v>
      </c>
      <c r="H86" s="52">
        <v>39021</v>
      </c>
      <c r="I86" s="7" t="s">
        <v>323</v>
      </c>
      <c r="J86" s="65" t="s">
        <v>475</v>
      </c>
    </row>
    <row r="87" spans="1:10" x14ac:dyDescent="0.25">
      <c r="A87" s="195">
        <f t="shared" si="3"/>
        <v>3</v>
      </c>
      <c r="B87" s="77" t="s">
        <v>116</v>
      </c>
      <c r="C87" s="134" t="s">
        <v>407</v>
      </c>
      <c r="D87" s="134" t="s">
        <v>408</v>
      </c>
      <c r="E87" s="134" t="s">
        <v>467</v>
      </c>
      <c r="F87" s="134" t="s">
        <v>469</v>
      </c>
      <c r="G87" s="6">
        <v>1</v>
      </c>
      <c r="H87" s="52">
        <v>39021</v>
      </c>
      <c r="I87" s="7" t="s">
        <v>323</v>
      </c>
      <c r="J87" s="78" t="s">
        <v>475</v>
      </c>
    </row>
    <row r="88" spans="1:10" x14ac:dyDescent="0.25">
      <c r="A88" s="195">
        <f t="shared" si="3"/>
        <v>4</v>
      </c>
      <c r="B88" s="77" t="s">
        <v>117</v>
      </c>
      <c r="C88" s="134" t="s">
        <v>407</v>
      </c>
      <c r="D88" s="134" t="s">
        <v>408</v>
      </c>
      <c r="E88" s="134" t="s">
        <v>467</v>
      </c>
      <c r="F88" s="134" t="s">
        <v>469</v>
      </c>
      <c r="G88" s="6">
        <v>1</v>
      </c>
      <c r="H88" s="52">
        <v>39021</v>
      </c>
      <c r="I88" s="7" t="s">
        <v>323</v>
      </c>
      <c r="J88" s="78" t="s">
        <v>475</v>
      </c>
    </row>
    <row r="89" spans="1:10" x14ac:dyDescent="0.25">
      <c r="A89" s="195">
        <f t="shared" si="3"/>
        <v>5</v>
      </c>
      <c r="B89" s="77" t="s">
        <v>118</v>
      </c>
      <c r="C89" s="134" t="s">
        <v>407</v>
      </c>
      <c r="D89" s="134" t="s">
        <v>408</v>
      </c>
      <c r="E89" s="134" t="s">
        <v>467</v>
      </c>
      <c r="F89" s="134" t="s">
        <v>469</v>
      </c>
      <c r="G89" s="6">
        <v>1</v>
      </c>
      <c r="H89" s="52">
        <v>39021</v>
      </c>
      <c r="I89" s="7" t="s">
        <v>323</v>
      </c>
      <c r="J89" s="78" t="s">
        <v>475</v>
      </c>
    </row>
    <row r="90" spans="1:10" x14ac:dyDescent="0.25">
      <c r="A90" s="195">
        <f t="shared" si="3"/>
        <v>6</v>
      </c>
      <c r="B90" s="77" t="s">
        <v>119</v>
      </c>
      <c r="C90" s="134" t="s">
        <v>407</v>
      </c>
      <c r="D90" s="134" t="s">
        <v>408</v>
      </c>
      <c r="E90" s="134" t="s">
        <v>467</v>
      </c>
      <c r="F90" s="134" t="s">
        <v>469</v>
      </c>
      <c r="G90" s="6">
        <v>1</v>
      </c>
      <c r="H90" s="52">
        <v>39021</v>
      </c>
      <c r="I90" s="7" t="s">
        <v>323</v>
      </c>
      <c r="J90" s="78" t="s">
        <v>475</v>
      </c>
    </row>
    <row r="91" spans="1:10" x14ac:dyDescent="0.25">
      <c r="A91" s="195">
        <f t="shared" si="3"/>
        <v>7</v>
      </c>
      <c r="B91" s="77" t="s">
        <v>120</v>
      </c>
      <c r="C91" s="134" t="s">
        <v>407</v>
      </c>
      <c r="D91" s="134" t="s">
        <v>408</v>
      </c>
      <c r="E91" s="134" t="s">
        <v>467</v>
      </c>
      <c r="F91" s="134" t="s">
        <v>469</v>
      </c>
      <c r="G91" s="6">
        <v>1</v>
      </c>
      <c r="H91" s="52">
        <v>39021</v>
      </c>
      <c r="I91" s="7" t="s">
        <v>323</v>
      </c>
      <c r="J91" s="78" t="s">
        <v>475</v>
      </c>
    </row>
    <row r="92" spans="1:10" x14ac:dyDescent="0.25">
      <c r="A92" s="195">
        <f t="shared" si="3"/>
        <v>8</v>
      </c>
      <c r="B92" s="77" t="s">
        <v>121</v>
      </c>
      <c r="C92" s="134" t="s">
        <v>407</v>
      </c>
      <c r="D92" s="134" t="s">
        <v>408</v>
      </c>
      <c r="E92" s="134" t="s">
        <v>467</v>
      </c>
      <c r="F92" s="134" t="s">
        <v>469</v>
      </c>
      <c r="G92" s="6">
        <v>1</v>
      </c>
      <c r="H92" s="52">
        <v>39021</v>
      </c>
      <c r="I92" s="7" t="s">
        <v>323</v>
      </c>
      <c r="J92" s="78" t="s">
        <v>475</v>
      </c>
    </row>
    <row r="93" spans="1:10" x14ac:dyDescent="0.25">
      <c r="A93" s="195">
        <f t="shared" si="3"/>
        <v>9</v>
      </c>
      <c r="B93" s="77" t="s">
        <v>122</v>
      </c>
      <c r="C93" s="134" t="s">
        <v>407</v>
      </c>
      <c r="D93" s="134" t="s">
        <v>408</v>
      </c>
      <c r="E93" s="134" t="s">
        <v>467</v>
      </c>
      <c r="F93" s="134" t="s">
        <v>469</v>
      </c>
      <c r="G93" s="6">
        <v>1</v>
      </c>
      <c r="H93" s="52">
        <v>39021</v>
      </c>
      <c r="I93" s="7" t="s">
        <v>323</v>
      </c>
      <c r="J93" s="78" t="s">
        <v>475</v>
      </c>
    </row>
    <row r="94" spans="1:10" x14ac:dyDescent="0.25">
      <c r="A94" s="195">
        <f t="shared" si="3"/>
        <v>10</v>
      </c>
      <c r="B94" s="77" t="s">
        <v>123</v>
      </c>
      <c r="C94" s="134" t="s">
        <v>407</v>
      </c>
      <c r="D94" s="134" t="s">
        <v>408</v>
      </c>
      <c r="E94" s="134" t="s">
        <v>467</v>
      </c>
      <c r="F94" s="134" t="s">
        <v>469</v>
      </c>
      <c r="G94" s="6">
        <v>1</v>
      </c>
      <c r="H94" s="52">
        <v>39021</v>
      </c>
      <c r="I94" s="7" t="s">
        <v>323</v>
      </c>
      <c r="J94" s="78" t="s">
        <v>475</v>
      </c>
    </row>
    <row r="95" spans="1:10" x14ac:dyDescent="0.25">
      <c r="A95" s="195">
        <f t="shared" si="3"/>
        <v>11</v>
      </c>
      <c r="B95" s="77" t="s">
        <v>124</v>
      </c>
      <c r="C95" s="134" t="s">
        <v>407</v>
      </c>
      <c r="D95" s="134" t="s">
        <v>408</v>
      </c>
      <c r="E95" s="134" t="s">
        <v>467</v>
      </c>
      <c r="F95" s="134" t="s">
        <v>469</v>
      </c>
      <c r="G95" s="6">
        <v>1</v>
      </c>
      <c r="H95" s="52">
        <v>39021</v>
      </c>
      <c r="I95" s="7" t="s">
        <v>323</v>
      </c>
      <c r="J95" s="78" t="s">
        <v>475</v>
      </c>
    </row>
    <row r="96" spans="1:10" x14ac:dyDescent="0.25">
      <c r="A96" s="195">
        <f t="shared" si="3"/>
        <v>12</v>
      </c>
      <c r="B96" s="77" t="s">
        <v>125</v>
      </c>
      <c r="C96" s="134" t="s">
        <v>407</v>
      </c>
      <c r="D96" s="134" t="s">
        <v>408</v>
      </c>
      <c r="E96" s="134" t="s">
        <v>467</v>
      </c>
      <c r="F96" s="134" t="s">
        <v>469</v>
      </c>
      <c r="G96" s="6">
        <v>1</v>
      </c>
      <c r="H96" s="52">
        <v>39021</v>
      </c>
      <c r="I96" s="7" t="s">
        <v>323</v>
      </c>
      <c r="J96" s="78" t="s">
        <v>475</v>
      </c>
    </row>
    <row r="97" spans="1:10" x14ac:dyDescent="0.25">
      <c r="A97" s="195">
        <f t="shared" si="3"/>
        <v>13</v>
      </c>
      <c r="B97" s="77" t="s">
        <v>126</v>
      </c>
      <c r="C97" s="134" t="s">
        <v>407</v>
      </c>
      <c r="D97" s="134" t="s">
        <v>408</v>
      </c>
      <c r="E97" s="134" t="s">
        <v>467</v>
      </c>
      <c r="F97" s="134" t="s">
        <v>469</v>
      </c>
      <c r="G97" s="6">
        <v>1</v>
      </c>
      <c r="H97" s="52">
        <v>39021</v>
      </c>
      <c r="I97" s="7" t="s">
        <v>323</v>
      </c>
      <c r="J97" s="78" t="s">
        <v>475</v>
      </c>
    </row>
    <row r="98" spans="1:10" x14ac:dyDescent="0.25">
      <c r="A98" s="195">
        <f t="shared" si="3"/>
        <v>14</v>
      </c>
      <c r="B98" s="77" t="s">
        <v>127</v>
      </c>
      <c r="C98" s="134" t="s">
        <v>407</v>
      </c>
      <c r="D98" s="134" t="s">
        <v>408</v>
      </c>
      <c r="E98" s="134" t="s">
        <v>467</v>
      </c>
      <c r="F98" s="134" t="s">
        <v>469</v>
      </c>
      <c r="G98" s="6">
        <v>1</v>
      </c>
      <c r="H98" s="52">
        <v>39021</v>
      </c>
      <c r="I98" s="7" t="s">
        <v>323</v>
      </c>
      <c r="J98" s="78" t="s">
        <v>475</v>
      </c>
    </row>
    <row r="99" spans="1:10" x14ac:dyDescent="0.25">
      <c r="A99" s="195">
        <f t="shared" si="3"/>
        <v>15</v>
      </c>
      <c r="B99" s="77" t="s">
        <v>128</v>
      </c>
      <c r="C99" s="134" t="s">
        <v>407</v>
      </c>
      <c r="D99" s="134" t="s">
        <v>408</v>
      </c>
      <c r="E99" s="134" t="s">
        <v>467</v>
      </c>
      <c r="F99" s="134" t="s">
        <v>469</v>
      </c>
      <c r="G99" s="6">
        <v>1</v>
      </c>
      <c r="H99" s="52">
        <v>39021</v>
      </c>
      <c r="I99" s="7" t="s">
        <v>323</v>
      </c>
      <c r="J99" s="78" t="s">
        <v>475</v>
      </c>
    </row>
    <row r="100" spans="1:10" x14ac:dyDescent="0.25">
      <c r="A100" s="195">
        <f t="shared" si="3"/>
        <v>16</v>
      </c>
      <c r="B100" s="77" t="s">
        <v>129</v>
      </c>
      <c r="C100" s="134" t="s">
        <v>407</v>
      </c>
      <c r="D100" s="134" t="s">
        <v>408</v>
      </c>
      <c r="E100" s="134" t="s">
        <v>467</v>
      </c>
      <c r="F100" s="134" t="s">
        <v>469</v>
      </c>
      <c r="G100" s="6">
        <v>1</v>
      </c>
      <c r="H100" s="52">
        <v>39021</v>
      </c>
      <c r="I100" s="7" t="s">
        <v>323</v>
      </c>
      <c r="J100" s="78" t="s">
        <v>475</v>
      </c>
    </row>
    <row r="101" spans="1:10" x14ac:dyDescent="0.25">
      <c r="A101" s="195">
        <f t="shared" si="3"/>
        <v>17</v>
      </c>
      <c r="B101" s="77" t="s">
        <v>130</v>
      </c>
      <c r="C101" s="134" t="s">
        <v>407</v>
      </c>
      <c r="D101" s="134" t="s">
        <v>408</v>
      </c>
      <c r="E101" s="134" t="s">
        <v>467</v>
      </c>
      <c r="F101" s="134" t="s">
        <v>469</v>
      </c>
      <c r="G101" s="6">
        <v>1</v>
      </c>
      <c r="H101" s="52">
        <v>39021</v>
      </c>
      <c r="I101" s="7" t="s">
        <v>323</v>
      </c>
      <c r="J101" s="78" t="s">
        <v>475</v>
      </c>
    </row>
    <row r="102" spans="1:10" x14ac:dyDescent="0.25">
      <c r="A102" s="195">
        <f t="shared" si="3"/>
        <v>18</v>
      </c>
      <c r="B102" s="77" t="s">
        <v>131</v>
      </c>
      <c r="C102" s="134" t="s">
        <v>407</v>
      </c>
      <c r="D102" s="134" t="s">
        <v>408</v>
      </c>
      <c r="E102" s="134" t="s">
        <v>467</v>
      </c>
      <c r="F102" s="134" t="s">
        <v>469</v>
      </c>
      <c r="G102" s="6">
        <v>1</v>
      </c>
      <c r="H102" s="52">
        <v>39021</v>
      </c>
      <c r="I102" s="7" t="s">
        <v>323</v>
      </c>
      <c r="J102" s="78" t="s">
        <v>476</v>
      </c>
    </row>
    <row r="103" spans="1:10" x14ac:dyDescent="0.25">
      <c r="A103" s="195">
        <f t="shared" si="3"/>
        <v>19</v>
      </c>
      <c r="B103" s="77" t="s">
        <v>132</v>
      </c>
      <c r="C103" s="134" t="s">
        <v>407</v>
      </c>
      <c r="D103" s="134" t="s">
        <v>408</v>
      </c>
      <c r="E103" s="134" t="s">
        <v>467</v>
      </c>
      <c r="F103" s="134" t="s">
        <v>469</v>
      </c>
      <c r="G103" s="6">
        <v>1</v>
      </c>
      <c r="H103" s="52">
        <v>39021</v>
      </c>
      <c r="I103" s="7" t="s">
        <v>323</v>
      </c>
      <c r="J103" s="78" t="s">
        <v>476</v>
      </c>
    </row>
    <row r="104" spans="1:10" x14ac:dyDescent="0.25">
      <c r="A104" s="195">
        <f t="shared" si="3"/>
        <v>20</v>
      </c>
      <c r="B104" s="77" t="s">
        <v>133</v>
      </c>
      <c r="C104" s="134" t="s">
        <v>407</v>
      </c>
      <c r="D104" s="134" t="s">
        <v>408</v>
      </c>
      <c r="E104" s="134" t="s">
        <v>467</v>
      </c>
      <c r="F104" s="134" t="s">
        <v>469</v>
      </c>
      <c r="G104" s="6">
        <v>1</v>
      </c>
      <c r="H104" s="52">
        <v>39021</v>
      </c>
      <c r="I104" s="7" t="s">
        <v>323</v>
      </c>
      <c r="J104" s="78" t="s">
        <v>475</v>
      </c>
    </row>
    <row r="105" spans="1:10" x14ac:dyDescent="0.25">
      <c r="A105" s="195">
        <f t="shared" si="3"/>
        <v>21</v>
      </c>
      <c r="B105" s="77" t="s">
        <v>134</v>
      </c>
      <c r="C105" s="134" t="s">
        <v>407</v>
      </c>
      <c r="D105" s="134" t="s">
        <v>408</v>
      </c>
      <c r="E105" s="134" t="s">
        <v>467</v>
      </c>
      <c r="F105" s="134" t="s">
        <v>469</v>
      </c>
      <c r="G105" s="6">
        <v>1</v>
      </c>
      <c r="H105" s="52">
        <v>39021</v>
      </c>
      <c r="I105" s="7" t="s">
        <v>323</v>
      </c>
      <c r="J105" s="78" t="s">
        <v>475</v>
      </c>
    </row>
    <row r="106" spans="1:10" x14ac:dyDescent="0.25">
      <c r="A106" s="195">
        <f t="shared" si="3"/>
        <v>22</v>
      </c>
      <c r="B106" s="77" t="s">
        <v>135</v>
      </c>
      <c r="C106" s="134" t="s">
        <v>407</v>
      </c>
      <c r="D106" s="134" t="s">
        <v>408</v>
      </c>
      <c r="E106" s="134" t="s">
        <v>467</v>
      </c>
      <c r="F106" s="134" t="s">
        <v>469</v>
      </c>
      <c r="G106" s="6">
        <v>1</v>
      </c>
      <c r="H106" s="52">
        <v>39021</v>
      </c>
      <c r="I106" s="7" t="s">
        <v>323</v>
      </c>
      <c r="J106" s="78" t="s">
        <v>475</v>
      </c>
    </row>
    <row r="107" spans="1:10" x14ac:dyDescent="0.25">
      <c r="A107" s="195">
        <f t="shared" si="3"/>
        <v>23</v>
      </c>
      <c r="B107" s="77" t="s">
        <v>136</v>
      </c>
      <c r="C107" s="134" t="s">
        <v>407</v>
      </c>
      <c r="D107" s="134" t="s">
        <v>408</v>
      </c>
      <c r="E107" s="134" t="s">
        <v>467</v>
      </c>
      <c r="F107" s="134" t="s">
        <v>469</v>
      </c>
      <c r="G107" s="6">
        <v>1</v>
      </c>
      <c r="H107" s="52">
        <v>39021</v>
      </c>
      <c r="I107" s="7" t="s">
        <v>323</v>
      </c>
      <c r="J107" s="78" t="s">
        <v>476</v>
      </c>
    </row>
    <row r="108" spans="1:10" x14ac:dyDescent="0.25">
      <c r="A108" s="195">
        <f t="shared" si="3"/>
        <v>24</v>
      </c>
      <c r="B108" s="77" t="s">
        <v>137</v>
      </c>
      <c r="C108" s="134" t="s">
        <v>407</v>
      </c>
      <c r="D108" s="134" t="s">
        <v>408</v>
      </c>
      <c r="E108" s="134" t="s">
        <v>467</v>
      </c>
      <c r="F108" s="134" t="s">
        <v>469</v>
      </c>
      <c r="G108" s="6">
        <v>1</v>
      </c>
      <c r="H108" s="52">
        <v>39021</v>
      </c>
      <c r="I108" s="7" t="s">
        <v>323</v>
      </c>
      <c r="J108" s="78" t="s">
        <v>475</v>
      </c>
    </row>
    <row r="109" spans="1:10" x14ac:dyDescent="0.25">
      <c r="A109" s="195">
        <f t="shared" si="3"/>
        <v>25</v>
      </c>
      <c r="B109" s="77" t="s">
        <v>138</v>
      </c>
      <c r="C109" s="134" t="s">
        <v>407</v>
      </c>
      <c r="D109" s="134" t="s">
        <v>408</v>
      </c>
      <c r="E109" s="134" t="s">
        <v>467</v>
      </c>
      <c r="F109" s="134" t="s">
        <v>469</v>
      </c>
      <c r="G109" s="6">
        <v>1</v>
      </c>
      <c r="H109" s="52">
        <v>39021</v>
      </c>
      <c r="I109" s="7" t="s">
        <v>323</v>
      </c>
      <c r="J109" s="78" t="s">
        <v>476</v>
      </c>
    </row>
    <row r="110" spans="1:10" x14ac:dyDescent="0.25">
      <c r="A110" s="195">
        <f t="shared" si="3"/>
        <v>26</v>
      </c>
      <c r="B110" s="77" t="s">
        <v>139</v>
      </c>
      <c r="C110" s="134" t="s">
        <v>407</v>
      </c>
      <c r="D110" s="134" t="s">
        <v>408</v>
      </c>
      <c r="E110" s="134" t="s">
        <v>467</v>
      </c>
      <c r="F110" s="134" t="s">
        <v>469</v>
      </c>
      <c r="G110" s="6">
        <v>1</v>
      </c>
      <c r="H110" s="52">
        <v>39021</v>
      </c>
      <c r="I110" s="7" t="s">
        <v>323</v>
      </c>
      <c r="J110" s="78" t="s">
        <v>475</v>
      </c>
    </row>
    <row r="111" spans="1:10" x14ac:dyDescent="0.25">
      <c r="A111" s="195">
        <f t="shared" si="3"/>
        <v>27</v>
      </c>
      <c r="B111" s="77" t="s">
        <v>140</v>
      </c>
      <c r="C111" s="134" t="s">
        <v>407</v>
      </c>
      <c r="D111" s="134" t="s">
        <v>408</v>
      </c>
      <c r="E111" s="134" t="s">
        <v>467</v>
      </c>
      <c r="F111" s="134" t="s">
        <v>469</v>
      </c>
      <c r="G111" s="6">
        <v>1</v>
      </c>
      <c r="H111" s="52">
        <v>39021</v>
      </c>
      <c r="I111" s="7" t="s">
        <v>323</v>
      </c>
      <c r="J111" s="78" t="s">
        <v>475</v>
      </c>
    </row>
    <row r="112" spans="1:10" x14ac:dyDescent="0.25">
      <c r="A112" s="195">
        <f t="shared" si="3"/>
        <v>28</v>
      </c>
      <c r="B112" s="77" t="s">
        <v>141</v>
      </c>
      <c r="C112" s="134" t="s">
        <v>407</v>
      </c>
      <c r="D112" s="134" t="s">
        <v>408</v>
      </c>
      <c r="E112" s="134" t="s">
        <v>467</v>
      </c>
      <c r="F112" s="134" t="s">
        <v>469</v>
      </c>
      <c r="G112" s="6">
        <v>1</v>
      </c>
      <c r="H112" s="52">
        <v>39021</v>
      </c>
      <c r="I112" s="7" t="s">
        <v>323</v>
      </c>
      <c r="J112" s="78" t="s">
        <v>476</v>
      </c>
    </row>
    <row r="113" spans="1:10" x14ac:dyDescent="0.25">
      <c r="A113" s="195">
        <f t="shared" si="3"/>
        <v>29</v>
      </c>
      <c r="B113" s="77" t="s">
        <v>142</v>
      </c>
      <c r="C113" s="134" t="s">
        <v>407</v>
      </c>
      <c r="D113" s="134" t="s">
        <v>408</v>
      </c>
      <c r="E113" s="134" t="s">
        <v>467</v>
      </c>
      <c r="F113" s="134" t="s">
        <v>469</v>
      </c>
      <c r="G113" s="6">
        <v>1</v>
      </c>
      <c r="H113" s="52">
        <v>39021</v>
      </c>
      <c r="I113" s="7" t="s">
        <v>323</v>
      </c>
      <c r="J113" s="78" t="s">
        <v>476</v>
      </c>
    </row>
    <row r="114" spans="1:10" x14ac:dyDescent="0.25">
      <c r="A114" s="195">
        <f t="shared" si="3"/>
        <v>30</v>
      </c>
      <c r="B114" s="77" t="s">
        <v>143</v>
      </c>
      <c r="C114" s="134" t="s">
        <v>407</v>
      </c>
      <c r="D114" s="134" t="s">
        <v>408</v>
      </c>
      <c r="E114" s="134" t="s">
        <v>467</v>
      </c>
      <c r="F114" s="134" t="s">
        <v>469</v>
      </c>
      <c r="G114" s="6">
        <v>1</v>
      </c>
      <c r="H114" s="52">
        <v>39021</v>
      </c>
      <c r="I114" s="7" t="s">
        <v>323</v>
      </c>
      <c r="J114" s="78" t="s">
        <v>475</v>
      </c>
    </row>
    <row r="115" spans="1:10" x14ac:dyDescent="0.25">
      <c r="A115" s="195">
        <f t="shared" si="3"/>
        <v>31</v>
      </c>
      <c r="B115" s="77" t="s">
        <v>144</v>
      </c>
      <c r="C115" s="134" t="s">
        <v>407</v>
      </c>
      <c r="D115" s="134" t="s">
        <v>408</v>
      </c>
      <c r="E115" s="134" t="s">
        <v>467</v>
      </c>
      <c r="F115" s="134" t="s">
        <v>469</v>
      </c>
      <c r="G115" s="6">
        <v>1</v>
      </c>
      <c r="H115" s="52">
        <v>39021</v>
      </c>
      <c r="I115" s="7" t="s">
        <v>323</v>
      </c>
      <c r="J115" s="78" t="s">
        <v>476</v>
      </c>
    </row>
    <row r="116" spans="1:10" x14ac:dyDescent="0.25">
      <c r="A116" s="195">
        <f t="shared" si="3"/>
        <v>32</v>
      </c>
      <c r="B116" s="77" t="s">
        <v>145</v>
      </c>
      <c r="C116" s="134" t="s">
        <v>407</v>
      </c>
      <c r="D116" s="134" t="s">
        <v>408</v>
      </c>
      <c r="E116" s="134" t="s">
        <v>467</v>
      </c>
      <c r="F116" s="134" t="s">
        <v>469</v>
      </c>
      <c r="G116" s="6">
        <v>1</v>
      </c>
      <c r="H116" s="52">
        <v>39021</v>
      </c>
      <c r="I116" s="7" t="s">
        <v>323</v>
      </c>
      <c r="J116" s="78" t="s">
        <v>476</v>
      </c>
    </row>
    <row r="117" spans="1:10" x14ac:dyDescent="0.25">
      <c r="A117" s="195">
        <f t="shared" si="3"/>
        <v>33</v>
      </c>
      <c r="B117" s="77" t="s">
        <v>146</v>
      </c>
      <c r="C117" s="134" t="s">
        <v>407</v>
      </c>
      <c r="D117" s="134" t="s">
        <v>408</v>
      </c>
      <c r="E117" s="134" t="s">
        <v>467</v>
      </c>
      <c r="F117" s="134" t="s">
        <v>469</v>
      </c>
      <c r="G117" s="6">
        <v>1</v>
      </c>
      <c r="H117" s="52">
        <v>39021</v>
      </c>
      <c r="I117" s="7" t="s">
        <v>323</v>
      </c>
      <c r="J117" s="78" t="s">
        <v>476</v>
      </c>
    </row>
    <row r="118" spans="1:10" x14ac:dyDescent="0.25">
      <c r="A118" s="195">
        <f t="shared" si="3"/>
        <v>34</v>
      </c>
      <c r="B118" s="79" t="s">
        <v>147</v>
      </c>
      <c r="C118" s="134" t="s">
        <v>407</v>
      </c>
      <c r="D118" s="134" t="s">
        <v>408</v>
      </c>
      <c r="E118" s="134" t="s">
        <v>467</v>
      </c>
      <c r="F118" s="134" t="s">
        <v>469</v>
      </c>
      <c r="G118" s="6">
        <v>1</v>
      </c>
      <c r="H118" s="52">
        <v>39021</v>
      </c>
      <c r="I118" s="7" t="s">
        <v>323</v>
      </c>
      <c r="J118" s="78" t="s">
        <v>475</v>
      </c>
    </row>
    <row r="119" spans="1:10" x14ac:dyDescent="0.25">
      <c r="A119" s="195">
        <f t="shared" si="3"/>
        <v>35</v>
      </c>
      <c r="B119" s="77" t="s">
        <v>148</v>
      </c>
      <c r="C119" s="134" t="s">
        <v>407</v>
      </c>
      <c r="D119" s="134" t="s">
        <v>408</v>
      </c>
      <c r="E119" s="134" t="s">
        <v>467</v>
      </c>
      <c r="F119" s="134" t="s">
        <v>469</v>
      </c>
      <c r="G119" s="6">
        <v>1</v>
      </c>
      <c r="H119" s="52">
        <v>39021</v>
      </c>
      <c r="I119" s="7" t="s">
        <v>323</v>
      </c>
      <c r="J119" s="78" t="s">
        <v>476</v>
      </c>
    </row>
    <row r="120" spans="1:10" x14ac:dyDescent="0.25">
      <c r="A120" s="195">
        <f t="shared" si="3"/>
        <v>36</v>
      </c>
      <c r="B120" s="77" t="s">
        <v>149</v>
      </c>
      <c r="C120" s="134" t="s">
        <v>407</v>
      </c>
      <c r="D120" s="134" t="s">
        <v>408</v>
      </c>
      <c r="E120" s="134" t="s">
        <v>467</v>
      </c>
      <c r="F120" s="134" t="s">
        <v>469</v>
      </c>
      <c r="G120" s="6">
        <v>1</v>
      </c>
      <c r="H120" s="52">
        <v>39021</v>
      </c>
      <c r="I120" s="7" t="s">
        <v>323</v>
      </c>
      <c r="J120" s="78" t="s">
        <v>475</v>
      </c>
    </row>
    <row r="121" spans="1:10" x14ac:dyDescent="0.25">
      <c r="A121" s="195">
        <f t="shared" si="3"/>
        <v>37</v>
      </c>
      <c r="B121" s="77" t="s">
        <v>150</v>
      </c>
      <c r="C121" s="134" t="s">
        <v>407</v>
      </c>
      <c r="D121" s="134" t="s">
        <v>408</v>
      </c>
      <c r="E121" s="134" t="s">
        <v>467</v>
      </c>
      <c r="F121" s="134" t="s">
        <v>469</v>
      </c>
      <c r="G121" s="6">
        <v>1</v>
      </c>
      <c r="H121" s="52">
        <v>39021</v>
      </c>
      <c r="I121" s="7" t="s">
        <v>323</v>
      </c>
      <c r="J121" s="78" t="s">
        <v>475</v>
      </c>
    </row>
    <row r="122" spans="1:10" x14ac:dyDescent="0.25">
      <c r="A122" s="195">
        <f t="shared" si="3"/>
        <v>38</v>
      </c>
      <c r="B122" s="77" t="s">
        <v>151</v>
      </c>
      <c r="C122" s="134" t="s">
        <v>407</v>
      </c>
      <c r="D122" s="134" t="s">
        <v>408</v>
      </c>
      <c r="E122" s="134" t="s">
        <v>467</v>
      </c>
      <c r="F122" s="134" t="s">
        <v>469</v>
      </c>
      <c r="G122" s="6">
        <v>1</v>
      </c>
      <c r="H122" s="52">
        <v>39021</v>
      </c>
      <c r="I122" s="7" t="s">
        <v>323</v>
      </c>
      <c r="J122" s="78" t="s">
        <v>476</v>
      </c>
    </row>
    <row r="123" spans="1:10" ht="15.75" thickBot="1" x14ac:dyDescent="0.3">
      <c r="A123" s="195">
        <f t="shared" si="3"/>
        <v>39</v>
      </c>
      <c r="B123" s="80" t="s">
        <v>152</v>
      </c>
      <c r="C123" s="135" t="s">
        <v>407</v>
      </c>
      <c r="D123" s="135" t="s">
        <v>408</v>
      </c>
      <c r="E123" s="135" t="s">
        <v>467</v>
      </c>
      <c r="F123" s="135" t="s">
        <v>469</v>
      </c>
      <c r="G123" s="81">
        <v>1</v>
      </c>
      <c r="H123" s="70">
        <v>39021</v>
      </c>
      <c r="I123" s="71" t="s">
        <v>323</v>
      </c>
      <c r="J123" s="82" t="s">
        <v>475</v>
      </c>
    </row>
    <row r="124" spans="1:10" x14ac:dyDescent="0.25">
      <c r="C124" s="123"/>
      <c r="D124" s="124"/>
      <c r="E124" s="124"/>
      <c r="F124" s="124"/>
      <c r="G124" s="10"/>
      <c r="H124" s="55"/>
    </row>
    <row r="125" spans="1:10" ht="15.75" thickBot="1" x14ac:dyDescent="0.3">
      <c r="C125" s="123"/>
      <c r="D125" s="124"/>
      <c r="E125" s="124"/>
      <c r="F125" s="124"/>
      <c r="G125" s="10"/>
      <c r="H125" s="55"/>
    </row>
    <row r="126" spans="1:10" x14ac:dyDescent="0.25">
      <c r="B126" s="232" t="s">
        <v>465</v>
      </c>
      <c r="C126" s="233"/>
      <c r="D126" s="233"/>
      <c r="E126" s="233"/>
      <c r="F126" s="233"/>
      <c r="G126" s="233"/>
      <c r="H126" s="233"/>
      <c r="I126" s="233"/>
      <c r="J126" s="234"/>
    </row>
    <row r="127" spans="1:10" x14ac:dyDescent="0.25">
      <c r="B127" s="235" t="s">
        <v>464</v>
      </c>
      <c r="C127" s="236"/>
      <c r="D127" s="236"/>
      <c r="E127" s="236"/>
      <c r="F127" s="236"/>
      <c r="G127" s="236"/>
      <c r="H127" s="236"/>
      <c r="I127" s="236"/>
      <c r="J127" s="237"/>
    </row>
    <row r="128" spans="1:10" ht="15.75" thickBot="1" x14ac:dyDescent="0.3">
      <c r="B128" s="229" t="s">
        <v>619</v>
      </c>
      <c r="C128" s="230"/>
      <c r="D128" s="230"/>
      <c r="E128" s="230"/>
      <c r="F128" s="230"/>
      <c r="G128" s="230"/>
      <c r="H128" s="230"/>
      <c r="I128" s="230"/>
      <c r="J128" s="231"/>
    </row>
    <row r="129" spans="1:10" ht="15.75" thickBot="1" x14ac:dyDescent="0.3">
      <c r="A129" s="39"/>
      <c r="B129" s="187"/>
      <c r="C129" s="187"/>
      <c r="D129" s="187"/>
      <c r="E129" s="187"/>
      <c r="F129" s="187"/>
      <c r="G129" s="187"/>
      <c r="H129" s="83"/>
      <c r="I129" s="14"/>
      <c r="J129" s="14"/>
    </row>
    <row r="130" spans="1:10" ht="15.75" thickBot="1" x14ac:dyDescent="0.3">
      <c r="B130" s="188" t="s">
        <v>0</v>
      </c>
      <c r="C130" s="189" t="s">
        <v>314</v>
      </c>
      <c r="D130" s="190" t="s">
        <v>315</v>
      </c>
      <c r="E130" s="190" t="s">
        <v>466</v>
      </c>
      <c r="F130" s="190" t="s">
        <v>468</v>
      </c>
      <c r="G130" s="191" t="s">
        <v>412</v>
      </c>
      <c r="H130" s="192" t="s">
        <v>462</v>
      </c>
      <c r="I130" s="193" t="s">
        <v>321</v>
      </c>
      <c r="J130" s="194" t="s">
        <v>474</v>
      </c>
    </row>
    <row r="131" spans="1:10" ht="15.75" thickBot="1" x14ac:dyDescent="0.3">
      <c r="A131" s="195">
        <v>1</v>
      </c>
      <c r="B131" s="36" t="s">
        <v>153</v>
      </c>
      <c r="C131" s="136"/>
      <c r="D131" s="137" t="s">
        <v>410</v>
      </c>
      <c r="E131" s="137" t="s">
        <v>470</v>
      </c>
      <c r="F131" s="137" t="s">
        <v>469</v>
      </c>
      <c r="G131" s="84">
        <v>950000</v>
      </c>
      <c r="H131" s="85">
        <v>40246</v>
      </c>
      <c r="I131" s="37" t="s">
        <v>323</v>
      </c>
      <c r="J131" s="86" t="s">
        <v>475</v>
      </c>
    </row>
    <row r="132" spans="1:10" ht="15.75" thickBot="1" x14ac:dyDescent="0.3">
      <c r="C132" s="123"/>
      <c r="D132" s="124"/>
      <c r="E132" s="124"/>
      <c r="F132" s="124"/>
      <c r="H132" s="53"/>
    </row>
    <row r="133" spans="1:10" x14ac:dyDescent="0.25">
      <c r="B133" s="232" t="s">
        <v>310</v>
      </c>
      <c r="C133" s="233"/>
      <c r="D133" s="233"/>
      <c r="E133" s="233"/>
      <c r="F133" s="233"/>
      <c r="G133" s="233"/>
      <c r="H133" s="233"/>
      <c r="I133" s="233"/>
      <c r="J133" s="234"/>
    </row>
    <row r="134" spans="1:10" x14ac:dyDescent="0.25">
      <c r="B134" s="235" t="s">
        <v>413</v>
      </c>
      <c r="C134" s="236"/>
      <c r="D134" s="236"/>
      <c r="E134" s="236"/>
      <c r="F134" s="236"/>
      <c r="G134" s="236"/>
      <c r="H134" s="236"/>
      <c r="I134" s="236"/>
      <c r="J134" s="237"/>
    </row>
    <row r="135" spans="1:10" ht="15.75" thickBot="1" x14ac:dyDescent="0.3">
      <c r="B135" s="229" t="s">
        <v>620</v>
      </c>
      <c r="C135" s="230"/>
      <c r="D135" s="230"/>
      <c r="E135" s="230"/>
      <c r="F135" s="230"/>
      <c r="G135" s="230"/>
      <c r="H135" s="230"/>
      <c r="I135" s="230"/>
      <c r="J135" s="231"/>
    </row>
    <row r="136" spans="1:10" ht="15.75" thickBot="1" x14ac:dyDescent="0.3">
      <c r="B136" s="180" t="s">
        <v>0</v>
      </c>
      <c r="C136" s="181" t="s">
        <v>314</v>
      </c>
      <c r="D136" s="182" t="s">
        <v>315</v>
      </c>
      <c r="E136" s="182" t="s">
        <v>466</v>
      </c>
      <c r="F136" s="182" t="s">
        <v>468</v>
      </c>
      <c r="G136" s="183" t="s">
        <v>412</v>
      </c>
      <c r="H136" s="184" t="s">
        <v>462</v>
      </c>
      <c r="I136" s="185" t="s">
        <v>321</v>
      </c>
      <c r="J136" s="186" t="s">
        <v>474</v>
      </c>
    </row>
    <row r="137" spans="1:10" x14ac:dyDescent="0.25">
      <c r="A137" s="195">
        <v>1</v>
      </c>
      <c r="B137" s="33" t="s">
        <v>154</v>
      </c>
      <c r="C137" s="138" t="s">
        <v>409</v>
      </c>
      <c r="D137" s="139" t="s">
        <v>320</v>
      </c>
      <c r="E137" s="139" t="s">
        <v>471</v>
      </c>
      <c r="F137" s="139" t="s">
        <v>469</v>
      </c>
      <c r="G137" s="88">
        <v>25361.55</v>
      </c>
      <c r="H137" s="89">
        <v>41144</v>
      </c>
      <c r="I137" s="62" t="s">
        <v>323</v>
      </c>
      <c r="J137" s="63" t="s">
        <v>475</v>
      </c>
    </row>
    <row r="138" spans="1:10" x14ac:dyDescent="0.25">
      <c r="A138" s="195">
        <f t="shared" ref="A138:A169" si="4">+A137+1</f>
        <v>2</v>
      </c>
      <c r="B138" s="34" t="s">
        <v>155</v>
      </c>
      <c r="C138" s="140" t="s">
        <v>409</v>
      </c>
      <c r="D138" s="141" t="s">
        <v>320</v>
      </c>
      <c r="E138" s="141" t="s">
        <v>471</v>
      </c>
      <c r="F138" s="141" t="s">
        <v>469</v>
      </c>
      <c r="G138" s="8">
        <v>25361.55</v>
      </c>
      <c r="H138" s="87">
        <v>41144</v>
      </c>
      <c r="I138" s="7" t="s">
        <v>323</v>
      </c>
      <c r="J138" s="65" t="s">
        <v>475</v>
      </c>
    </row>
    <row r="139" spans="1:10" s="14" customFormat="1" x14ac:dyDescent="0.25">
      <c r="A139" s="14">
        <f t="shared" si="4"/>
        <v>3</v>
      </c>
      <c r="B139" s="212" t="s">
        <v>156</v>
      </c>
      <c r="C139" s="140" t="s">
        <v>409</v>
      </c>
      <c r="D139" s="141" t="s">
        <v>320</v>
      </c>
      <c r="E139" s="141" t="s">
        <v>471</v>
      </c>
      <c r="F139" s="141" t="s">
        <v>469</v>
      </c>
      <c r="G139" s="213">
        <v>14991.64</v>
      </c>
      <c r="H139" s="214">
        <v>41306</v>
      </c>
      <c r="I139" s="21" t="s">
        <v>323</v>
      </c>
      <c r="J139" s="78" t="s">
        <v>475</v>
      </c>
    </row>
    <row r="140" spans="1:10" s="14" customFormat="1" x14ac:dyDescent="0.25">
      <c r="A140" s="14">
        <f t="shared" si="4"/>
        <v>4</v>
      </c>
      <c r="B140" s="212" t="s">
        <v>157</v>
      </c>
      <c r="C140" s="140" t="s">
        <v>409</v>
      </c>
      <c r="D140" s="141" t="s">
        <v>320</v>
      </c>
      <c r="E140" s="141" t="s">
        <v>471</v>
      </c>
      <c r="F140" s="141" t="s">
        <v>469</v>
      </c>
      <c r="G140" s="213">
        <v>14991.64</v>
      </c>
      <c r="H140" s="214">
        <v>41306</v>
      </c>
      <c r="I140" s="21" t="s">
        <v>323</v>
      </c>
      <c r="J140" s="78" t="s">
        <v>475</v>
      </c>
    </row>
    <row r="141" spans="1:10" x14ac:dyDescent="0.25">
      <c r="A141" s="195">
        <f t="shared" si="4"/>
        <v>5</v>
      </c>
      <c r="B141" s="34" t="s">
        <v>158</v>
      </c>
      <c r="C141" s="140" t="s">
        <v>409</v>
      </c>
      <c r="D141" s="141" t="s">
        <v>320</v>
      </c>
      <c r="E141" s="141" t="s">
        <v>471</v>
      </c>
      <c r="F141" s="141" t="s">
        <v>469</v>
      </c>
      <c r="G141" s="8">
        <v>14991.64</v>
      </c>
      <c r="H141" s="87">
        <v>41306</v>
      </c>
      <c r="I141" s="7" t="s">
        <v>323</v>
      </c>
      <c r="J141" s="65" t="s">
        <v>475</v>
      </c>
    </row>
    <row r="142" spans="1:10" x14ac:dyDescent="0.25">
      <c r="A142" s="195">
        <f t="shared" si="4"/>
        <v>6</v>
      </c>
      <c r="B142" s="34" t="s">
        <v>159</v>
      </c>
      <c r="C142" s="140" t="s">
        <v>409</v>
      </c>
      <c r="D142" s="141" t="s">
        <v>320</v>
      </c>
      <c r="E142" s="141" t="s">
        <v>471</v>
      </c>
      <c r="F142" s="141" t="s">
        <v>469</v>
      </c>
      <c r="G142" s="8">
        <v>14991.64</v>
      </c>
      <c r="H142" s="87">
        <v>41306</v>
      </c>
      <c r="I142" s="7" t="s">
        <v>323</v>
      </c>
      <c r="J142" s="65" t="s">
        <v>475</v>
      </c>
    </row>
    <row r="143" spans="1:10" x14ac:dyDescent="0.25">
      <c r="A143" s="195">
        <f t="shared" si="4"/>
        <v>7</v>
      </c>
      <c r="B143" s="34" t="s">
        <v>160</v>
      </c>
      <c r="C143" s="140" t="s">
        <v>409</v>
      </c>
      <c r="D143" s="141" t="s">
        <v>320</v>
      </c>
      <c r="E143" s="141" t="s">
        <v>471</v>
      </c>
      <c r="F143" s="141" t="s">
        <v>469</v>
      </c>
      <c r="G143" s="8">
        <v>14991.64</v>
      </c>
      <c r="H143" s="87">
        <v>41306</v>
      </c>
      <c r="I143" s="7" t="s">
        <v>323</v>
      </c>
      <c r="J143" s="65" t="s">
        <v>475</v>
      </c>
    </row>
    <row r="144" spans="1:10" x14ac:dyDescent="0.25">
      <c r="A144" s="195">
        <f t="shared" si="4"/>
        <v>8</v>
      </c>
      <c r="B144" s="34" t="s">
        <v>161</v>
      </c>
      <c r="C144" s="140" t="s">
        <v>409</v>
      </c>
      <c r="D144" s="141" t="s">
        <v>320</v>
      </c>
      <c r="E144" s="141" t="s">
        <v>471</v>
      </c>
      <c r="F144" s="141" t="s">
        <v>469</v>
      </c>
      <c r="G144" s="8">
        <v>14991.64</v>
      </c>
      <c r="H144" s="87">
        <v>41306</v>
      </c>
      <c r="I144" s="7" t="s">
        <v>323</v>
      </c>
      <c r="J144" s="65" t="s">
        <v>475</v>
      </c>
    </row>
    <row r="145" spans="1:10" x14ac:dyDescent="0.25">
      <c r="A145" s="195">
        <f t="shared" si="4"/>
        <v>9</v>
      </c>
      <c r="B145" s="34" t="s">
        <v>162</v>
      </c>
      <c r="C145" s="140" t="s">
        <v>409</v>
      </c>
      <c r="D145" s="141" t="s">
        <v>320</v>
      </c>
      <c r="E145" s="141" t="s">
        <v>471</v>
      </c>
      <c r="F145" s="141" t="s">
        <v>469</v>
      </c>
      <c r="G145" s="8">
        <v>14991.64</v>
      </c>
      <c r="H145" s="87">
        <v>41306</v>
      </c>
      <c r="I145" s="7" t="s">
        <v>323</v>
      </c>
      <c r="J145" s="65" t="s">
        <v>475</v>
      </c>
    </row>
    <row r="146" spans="1:10" x14ac:dyDescent="0.25">
      <c r="A146" s="195">
        <f t="shared" si="4"/>
        <v>10</v>
      </c>
      <c r="B146" s="34" t="s">
        <v>163</v>
      </c>
      <c r="C146" s="140" t="s">
        <v>409</v>
      </c>
      <c r="D146" s="141" t="s">
        <v>320</v>
      </c>
      <c r="E146" s="141" t="s">
        <v>471</v>
      </c>
      <c r="F146" s="141" t="s">
        <v>469</v>
      </c>
      <c r="G146" s="8">
        <v>15271.11</v>
      </c>
      <c r="H146" s="87">
        <v>41306</v>
      </c>
      <c r="I146" s="7" t="s">
        <v>323</v>
      </c>
      <c r="J146" s="65" t="s">
        <v>475</v>
      </c>
    </row>
    <row r="147" spans="1:10" x14ac:dyDescent="0.25">
      <c r="A147" s="195">
        <f t="shared" si="4"/>
        <v>11</v>
      </c>
      <c r="B147" s="34" t="s">
        <v>164</v>
      </c>
      <c r="C147" s="140" t="s">
        <v>409</v>
      </c>
      <c r="D147" s="141" t="s">
        <v>320</v>
      </c>
      <c r="E147" s="141" t="s">
        <v>471</v>
      </c>
      <c r="F147" s="141" t="s">
        <v>469</v>
      </c>
      <c r="G147" s="8">
        <v>15271.11</v>
      </c>
      <c r="H147" s="87">
        <v>41306</v>
      </c>
      <c r="I147" s="7" t="s">
        <v>323</v>
      </c>
      <c r="J147" s="65" t="s">
        <v>475</v>
      </c>
    </row>
    <row r="148" spans="1:10" x14ac:dyDescent="0.25">
      <c r="A148" s="195">
        <f t="shared" si="4"/>
        <v>12</v>
      </c>
      <c r="B148" s="34" t="s">
        <v>165</v>
      </c>
      <c r="C148" s="140" t="s">
        <v>409</v>
      </c>
      <c r="D148" s="141" t="s">
        <v>320</v>
      </c>
      <c r="E148" s="141" t="s">
        <v>471</v>
      </c>
      <c r="F148" s="141" t="s">
        <v>469</v>
      </c>
      <c r="G148" s="8">
        <v>14991.64</v>
      </c>
      <c r="H148" s="87">
        <v>41306</v>
      </c>
      <c r="I148" s="7" t="s">
        <v>323</v>
      </c>
      <c r="J148" s="65" t="s">
        <v>475</v>
      </c>
    </row>
    <row r="149" spans="1:10" x14ac:dyDescent="0.25">
      <c r="A149" s="195">
        <f t="shared" si="4"/>
        <v>13</v>
      </c>
      <c r="B149" s="34" t="s">
        <v>166</v>
      </c>
      <c r="C149" s="140" t="s">
        <v>409</v>
      </c>
      <c r="D149" s="141" t="s">
        <v>320</v>
      </c>
      <c r="E149" s="141" t="s">
        <v>471</v>
      </c>
      <c r="F149" s="141" t="s">
        <v>469</v>
      </c>
      <c r="G149" s="8">
        <v>14991.64</v>
      </c>
      <c r="H149" s="87">
        <v>41306</v>
      </c>
      <c r="I149" s="7" t="s">
        <v>323</v>
      </c>
      <c r="J149" s="65" t="s">
        <v>475</v>
      </c>
    </row>
    <row r="150" spans="1:10" x14ac:dyDescent="0.25">
      <c r="A150" s="195">
        <f t="shared" si="4"/>
        <v>14</v>
      </c>
      <c r="B150" s="34" t="s">
        <v>167</v>
      </c>
      <c r="C150" s="140" t="s">
        <v>409</v>
      </c>
      <c r="D150" s="141" t="s">
        <v>320</v>
      </c>
      <c r="E150" s="141" t="s">
        <v>471</v>
      </c>
      <c r="F150" s="141" t="s">
        <v>469</v>
      </c>
      <c r="G150" s="8">
        <v>14991.64</v>
      </c>
      <c r="H150" s="87">
        <v>41306</v>
      </c>
      <c r="I150" s="7" t="s">
        <v>323</v>
      </c>
      <c r="J150" s="65" t="s">
        <v>475</v>
      </c>
    </row>
    <row r="151" spans="1:10" x14ac:dyDescent="0.25">
      <c r="A151" s="195">
        <f t="shared" si="4"/>
        <v>15</v>
      </c>
      <c r="B151" s="34" t="s">
        <v>168</v>
      </c>
      <c r="C151" s="140" t="s">
        <v>409</v>
      </c>
      <c r="D151" s="141" t="s">
        <v>320</v>
      </c>
      <c r="E151" s="141" t="s">
        <v>471</v>
      </c>
      <c r="F151" s="141" t="s">
        <v>469</v>
      </c>
      <c r="G151" s="8">
        <v>14991.64</v>
      </c>
      <c r="H151" s="87">
        <v>41306</v>
      </c>
      <c r="I151" s="7" t="s">
        <v>323</v>
      </c>
      <c r="J151" s="65" t="s">
        <v>475</v>
      </c>
    </row>
    <row r="152" spans="1:10" x14ac:dyDescent="0.25">
      <c r="A152" s="195">
        <f t="shared" si="4"/>
        <v>16</v>
      </c>
      <c r="B152" s="34" t="s">
        <v>169</v>
      </c>
      <c r="C152" s="140" t="s">
        <v>409</v>
      </c>
      <c r="D152" s="141" t="s">
        <v>320</v>
      </c>
      <c r="E152" s="141" t="s">
        <v>471</v>
      </c>
      <c r="F152" s="141" t="s">
        <v>469</v>
      </c>
      <c r="G152" s="8">
        <v>14991.64</v>
      </c>
      <c r="H152" s="87">
        <v>41306</v>
      </c>
      <c r="I152" s="7" t="s">
        <v>323</v>
      </c>
      <c r="J152" s="65" t="s">
        <v>475</v>
      </c>
    </row>
    <row r="153" spans="1:10" x14ac:dyDescent="0.25">
      <c r="A153" s="195">
        <f t="shared" si="4"/>
        <v>17</v>
      </c>
      <c r="B153" s="34" t="s">
        <v>170</v>
      </c>
      <c r="C153" s="140" t="s">
        <v>409</v>
      </c>
      <c r="D153" s="141" t="s">
        <v>320</v>
      </c>
      <c r="E153" s="141" t="s">
        <v>471</v>
      </c>
      <c r="F153" s="141" t="s">
        <v>469</v>
      </c>
      <c r="G153" s="8">
        <v>14991.64</v>
      </c>
      <c r="H153" s="87">
        <v>41306</v>
      </c>
      <c r="I153" s="7" t="s">
        <v>323</v>
      </c>
      <c r="J153" s="65" t="s">
        <v>475</v>
      </c>
    </row>
    <row r="154" spans="1:10" x14ac:dyDescent="0.25">
      <c r="A154" s="195">
        <f t="shared" si="4"/>
        <v>18</v>
      </c>
      <c r="B154" s="34" t="s">
        <v>171</v>
      </c>
      <c r="C154" s="140" t="s">
        <v>409</v>
      </c>
      <c r="D154" s="141" t="s">
        <v>320</v>
      </c>
      <c r="E154" s="141" t="s">
        <v>471</v>
      </c>
      <c r="F154" s="141" t="s">
        <v>469</v>
      </c>
      <c r="G154" s="8">
        <v>14991.64</v>
      </c>
      <c r="H154" s="87">
        <v>41306</v>
      </c>
      <c r="I154" s="7" t="s">
        <v>323</v>
      </c>
      <c r="J154" s="65" t="s">
        <v>475</v>
      </c>
    </row>
    <row r="155" spans="1:10" x14ac:dyDescent="0.25">
      <c r="A155" s="195">
        <f t="shared" si="4"/>
        <v>19</v>
      </c>
      <c r="B155" s="34" t="s">
        <v>172</v>
      </c>
      <c r="C155" s="140" t="s">
        <v>409</v>
      </c>
      <c r="D155" s="141" t="s">
        <v>320</v>
      </c>
      <c r="E155" s="141" t="s">
        <v>471</v>
      </c>
      <c r="F155" s="141" t="s">
        <v>469</v>
      </c>
      <c r="G155" s="8">
        <v>14991.64</v>
      </c>
      <c r="H155" s="87">
        <v>41306</v>
      </c>
      <c r="I155" s="7" t="s">
        <v>323</v>
      </c>
      <c r="J155" s="65" t="s">
        <v>475</v>
      </c>
    </row>
    <row r="156" spans="1:10" x14ac:dyDescent="0.25">
      <c r="A156" s="195">
        <f t="shared" si="4"/>
        <v>20</v>
      </c>
      <c r="B156" s="34" t="s">
        <v>173</v>
      </c>
      <c r="C156" s="140" t="s">
        <v>409</v>
      </c>
      <c r="D156" s="141" t="s">
        <v>320</v>
      </c>
      <c r="E156" s="141" t="s">
        <v>471</v>
      </c>
      <c r="F156" s="141" t="s">
        <v>469</v>
      </c>
      <c r="G156" s="8">
        <v>14991.64</v>
      </c>
      <c r="H156" s="87">
        <v>41306</v>
      </c>
      <c r="I156" s="7" t="s">
        <v>323</v>
      </c>
      <c r="J156" s="65" t="s">
        <v>475</v>
      </c>
    </row>
    <row r="157" spans="1:10" x14ac:dyDescent="0.25">
      <c r="A157" s="195">
        <f t="shared" si="4"/>
        <v>21</v>
      </c>
      <c r="B157" s="34" t="s">
        <v>174</v>
      </c>
      <c r="C157" s="140" t="s">
        <v>409</v>
      </c>
      <c r="D157" s="141" t="s">
        <v>320</v>
      </c>
      <c r="E157" s="141" t="s">
        <v>471</v>
      </c>
      <c r="F157" s="141" t="s">
        <v>469</v>
      </c>
      <c r="G157" s="8">
        <v>14991.64</v>
      </c>
      <c r="H157" s="87">
        <v>41306</v>
      </c>
      <c r="I157" s="7" t="s">
        <v>323</v>
      </c>
      <c r="J157" s="65" t="s">
        <v>475</v>
      </c>
    </row>
    <row r="158" spans="1:10" x14ac:dyDescent="0.25">
      <c r="A158" s="195">
        <f t="shared" si="4"/>
        <v>22</v>
      </c>
      <c r="B158" s="34" t="s">
        <v>175</v>
      </c>
      <c r="C158" s="140" t="s">
        <v>409</v>
      </c>
      <c r="D158" s="141" t="s">
        <v>320</v>
      </c>
      <c r="E158" s="141" t="s">
        <v>471</v>
      </c>
      <c r="F158" s="141" t="s">
        <v>469</v>
      </c>
      <c r="G158" s="8">
        <v>15271.11</v>
      </c>
      <c r="H158" s="87">
        <v>41306</v>
      </c>
      <c r="I158" s="7" t="s">
        <v>323</v>
      </c>
      <c r="J158" s="65" t="s">
        <v>475</v>
      </c>
    </row>
    <row r="159" spans="1:10" x14ac:dyDescent="0.25">
      <c r="A159" s="195">
        <f t="shared" si="4"/>
        <v>23</v>
      </c>
      <c r="B159" s="34" t="s">
        <v>176</v>
      </c>
      <c r="C159" s="140" t="s">
        <v>409</v>
      </c>
      <c r="D159" s="141" t="s">
        <v>320</v>
      </c>
      <c r="E159" s="141" t="s">
        <v>471</v>
      </c>
      <c r="F159" s="141" t="s">
        <v>469</v>
      </c>
      <c r="G159" s="8">
        <v>15271.11</v>
      </c>
      <c r="H159" s="87">
        <v>41306</v>
      </c>
      <c r="I159" s="7" t="s">
        <v>323</v>
      </c>
      <c r="J159" s="65" t="s">
        <v>475</v>
      </c>
    </row>
    <row r="160" spans="1:10" x14ac:dyDescent="0.25">
      <c r="A160" s="195">
        <f t="shared" si="4"/>
        <v>24</v>
      </c>
      <c r="B160" s="34" t="s">
        <v>177</v>
      </c>
      <c r="C160" s="140" t="s">
        <v>409</v>
      </c>
      <c r="D160" s="141" t="s">
        <v>320</v>
      </c>
      <c r="E160" s="141" t="s">
        <v>471</v>
      </c>
      <c r="F160" s="141" t="s">
        <v>469</v>
      </c>
      <c r="G160" s="8">
        <v>14991.64</v>
      </c>
      <c r="H160" s="87">
        <v>41306</v>
      </c>
      <c r="I160" s="7" t="s">
        <v>323</v>
      </c>
      <c r="J160" s="65" t="s">
        <v>475</v>
      </c>
    </row>
    <row r="161" spans="1:10" x14ac:dyDescent="0.25">
      <c r="A161" s="195">
        <f t="shared" si="4"/>
        <v>25</v>
      </c>
      <c r="B161" s="34" t="s">
        <v>178</v>
      </c>
      <c r="C161" s="140" t="s">
        <v>409</v>
      </c>
      <c r="D161" s="141" t="s">
        <v>320</v>
      </c>
      <c r="E161" s="141" t="s">
        <v>471</v>
      </c>
      <c r="F161" s="141" t="s">
        <v>469</v>
      </c>
      <c r="G161" s="8">
        <v>14991.64</v>
      </c>
      <c r="H161" s="87">
        <v>41306</v>
      </c>
      <c r="I161" s="7" t="s">
        <v>323</v>
      </c>
      <c r="J161" s="65" t="s">
        <v>475</v>
      </c>
    </row>
    <row r="162" spans="1:10" x14ac:dyDescent="0.25">
      <c r="A162" s="195">
        <f t="shared" si="4"/>
        <v>26</v>
      </c>
      <c r="B162" s="34" t="s">
        <v>179</v>
      </c>
      <c r="C162" s="140" t="s">
        <v>409</v>
      </c>
      <c r="D162" s="141" t="s">
        <v>320</v>
      </c>
      <c r="E162" s="141" t="s">
        <v>471</v>
      </c>
      <c r="F162" s="141" t="s">
        <v>469</v>
      </c>
      <c r="G162" s="8">
        <v>14991.64</v>
      </c>
      <c r="H162" s="87">
        <v>41306</v>
      </c>
      <c r="I162" s="7" t="s">
        <v>323</v>
      </c>
      <c r="J162" s="65" t="s">
        <v>475</v>
      </c>
    </row>
    <row r="163" spans="1:10" x14ac:dyDescent="0.25">
      <c r="A163" s="195">
        <f t="shared" si="4"/>
        <v>27</v>
      </c>
      <c r="B163" s="34" t="s">
        <v>180</v>
      </c>
      <c r="C163" s="140" t="s">
        <v>409</v>
      </c>
      <c r="D163" s="141" t="s">
        <v>320</v>
      </c>
      <c r="E163" s="141" t="s">
        <v>471</v>
      </c>
      <c r="F163" s="141" t="s">
        <v>469</v>
      </c>
      <c r="G163" s="8">
        <v>15271.11</v>
      </c>
      <c r="H163" s="87">
        <v>41306</v>
      </c>
      <c r="I163" s="7" t="s">
        <v>323</v>
      </c>
      <c r="J163" s="65" t="s">
        <v>475</v>
      </c>
    </row>
    <row r="164" spans="1:10" x14ac:dyDescent="0.25">
      <c r="A164" s="195">
        <f t="shared" si="4"/>
        <v>28</v>
      </c>
      <c r="B164" s="34" t="s">
        <v>181</v>
      </c>
      <c r="C164" s="140" t="s">
        <v>409</v>
      </c>
      <c r="D164" s="141" t="s">
        <v>320</v>
      </c>
      <c r="E164" s="141" t="s">
        <v>471</v>
      </c>
      <c r="F164" s="141" t="s">
        <v>469</v>
      </c>
      <c r="G164" s="8">
        <v>15271.11</v>
      </c>
      <c r="H164" s="87">
        <v>41306</v>
      </c>
      <c r="I164" s="7" t="s">
        <v>323</v>
      </c>
      <c r="J164" s="65" t="s">
        <v>475</v>
      </c>
    </row>
    <row r="165" spans="1:10" x14ac:dyDescent="0.25">
      <c r="A165" s="195">
        <f t="shared" si="4"/>
        <v>29</v>
      </c>
      <c r="B165" s="34" t="s">
        <v>182</v>
      </c>
      <c r="C165" s="140" t="s">
        <v>409</v>
      </c>
      <c r="D165" s="141" t="s">
        <v>320</v>
      </c>
      <c r="E165" s="141" t="s">
        <v>471</v>
      </c>
      <c r="F165" s="141" t="s">
        <v>469</v>
      </c>
      <c r="G165" s="8">
        <v>15271.11</v>
      </c>
      <c r="H165" s="87">
        <v>41306</v>
      </c>
      <c r="I165" s="7" t="s">
        <v>323</v>
      </c>
      <c r="J165" s="65" t="s">
        <v>475</v>
      </c>
    </row>
    <row r="166" spans="1:10" x14ac:dyDescent="0.25">
      <c r="A166" s="195">
        <f t="shared" si="4"/>
        <v>30</v>
      </c>
      <c r="B166" s="34" t="s">
        <v>183</v>
      </c>
      <c r="C166" s="140" t="s">
        <v>409</v>
      </c>
      <c r="D166" s="141" t="s">
        <v>320</v>
      </c>
      <c r="E166" s="141" t="s">
        <v>471</v>
      </c>
      <c r="F166" s="141" t="s">
        <v>469</v>
      </c>
      <c r="G166" s="8">
        <v>15271.11</v>
      </c>
      <c r="H166" s="87">
        <v>41306</v>
      </c>
      <c r="I166" s="7" t="s">
        <v>323</v>
      </c>
      <c r="J166" s="65" t="s">
        <v>475</v>
      </c>
    </row>
    <row r="167" spans="1:10" x14ac:dyDescent="0.25">
      <c r="A167" s="195">
        <f t="shared" si="4"/>
        <v>31</v>
      </c>
      <c r="B167" s="34" t="s">
        <v>184</v>
      </c>
      <c r="C167" s="140" t="s">
        <v>409</v>
      </c>
      <c r="D167" s="141" t="s">
        <v>320</v>
      </c>
      <c r="E167" s="141" t="s">
        <v>471</v>
      </c>
      <c r="F167" s="141" t="s">
        <v>469</v>
      </c>
      <c r="G167" s="8">
        <v>15271.11</v>
      </c>
      <c r="H167" s="87">
        <v>41306</v>
      </c>
      <c r="I167" s="7" t="s">
        <v>323</v>
      </c>
      <c r="J167" s="65" t="s">
        <v>475</v>
      </c>
    </row>
    <row r="168" spans="1:10" x14ac:dyDescent="0.25">
      <c r="A168" s="195">
        <f t="shared" si="4"/>
        <v>32</v>
      </c>
      <c r="B168" s="34" t="s">
        <v>185</v>
      </c>
      <c r="C168" s="140" t="s">
        <v>409</v>
      </c>
      <c r="D168" s="141" t="s">
        <v>320</v>
      </c>
      <c r="E168" s="141" t="s">
        <v>471</v>
      </c>
      <c r="F168" s="141" t="s">
        <v>469</v>
      </c>
      <c r="G168" s="8">
        <v>15271.11</v>
      </c>
      <c r="H168" s="87">
        <v>41306</v>
      </c>
      <c r="I168" s="7" t="s">
        <v>323</v>
      </c>
      <c r="J168" s="65" t="s">
        <v>475</v>
      </c>
    </row>
    <row r="169" spans="1:10" x14ac:dyDescent="0.25">
      <c r="A169" s="195">
        <f t="shared" si="4"/>
        <v>33</v>
      </c>
      <c r="B169" s="34" t="s">
        <v>186</v>
      </c>
      <c r="C169" s="140" t="s">
        <v>409</v>
      </c>
      <c r="D169" s="141" t="s">
        <v>320</v>
      </c>
      <c r="E169" s="141" t="s">
        <v>471</v>
      </c>
      <c r="F169" s="141" t="s">
        <v>469</v>
      </c>
      <c r="G169" s="8">
        <v>15271.11</v>
      </c>
      <c r="H169" s="87">
        <v>41306</v>
      </c>
      <c r="I169" s="7" t="s">
        <v>323</v>
      </c>
      <c r="J169" s="65" t="s">
        <v>475</v>
      </c>
    </row>
    <row r="170" spans="1:10" x14ac:dyDescent="0.25">
      <c r="A170" s="195">
        <f t="shared" ref="A170:A194" si="5">+A169+1</f>
        <v>34</v>
      </c>
      <c r="B170" s="34" t="s">
        <v>187</v>
      </c>
      <c r="C170" s="140" t="s">
        <v>409</v>
      </c>
      <c r="D170" s="141" t="s">
        <v>320</v>
      </c>
      <c r="E170" s="141" t="s">
        <v>471</v>
      </c>
      <c r="F170" s="141" t="s">
        <v>469</v>
      </c>
      <c r="G170" s="8">
        <v>15271.11</v>
      </c>
      <c r="H170" s="87">
        <v>41306</v>
      </c>
      <c r="I170" s="7" t="s">
        <v>323</v>
      </c>
      <c r="J170" s="65" t="s">
        <v>475</v>
      </c>
    </row>
    <row r="171" spans="1:10" x14ac:dyDescent="0.25">
      <c r="A171" s="195">
        <f t="shared" si="5"/>
        <v>35</v>
      </c>
      <c r="B171" s="34" t="s">
        <v>188</v>
      </c>
      <c r="C171" s="140" t="s">
        <v>409</v>
      </c>
      <c r="D171" s="141" t="s">
        <v>320</v>
      </c>
      <c r="E171" s="141" t="s">
        <v>471</v>
      </c>
      <c r="F171" s="141" t="s">
        <v>469</v>
      </c>
      <c r="G171" s="8">
        <v>15271.11</v>
      </c>
      <c r="H171" s="87">
        <v>41306</v>
      </c>
      <c r="I171" s="7" t="s">
        <v>323</v>
      </c>
      <c r="J171" s="65" t="s">
        <v>475</v>
      </c>
    </row>
    <row r="172" spans="1:10" x14ac:dyDescent="0.25">
      <c r="A172" s="195">
        <f t="shared" si="5"/>
        <v>36</v>
      </c>
      <c r="B172" s="34" t="s">
        <v>189</v>
      </c>
      <c r="C172" s="140" t="s">
        <v>409</v>
      </c>
      <c r="D172" s="141" t="s">
        <v>320</v>
      </c>
      <c r="E172" s="141" t="s">
        <v>471</v>
      </c>
      <c r="F172" s="141" t="s">
        <v>469</v>
      </c>
      <c r="G172" s="8">
        <v>15271.11</v>
      </c>
      <c r="H172" s="87">
        <v>41306</v>
      </c>
      <c r="I172" s="7" t="s">
        <v>323</v>
      </c>
      <c r="J172" s="65" t="s">
        <v>475</v>
      </c>
    </row>
    <row r="173" spans="1:10" x14ac:dyDescent="0.25">
      <c r="A173" s="195">
        <f t="shared" si="5"/>
        <v>37</v>
      </c>
      <c r="B173" s="34" t="s">
        <v>190</v>
      </c>
      <c r="C173" s="140" t="s">
        <v>409</v>
      </c>
      <c r="D173" s="141" t="s">
        <v>320</v>
      </c>
      <c r="E173" s="141" t="s">
        <v>471</v>
      </c>
      <c r="F173" s="141" t="s">
        <v>469</v>
      </c>
      <c r="G173" s="8">
        <v>15271.11</v>
      </c>
      <c r="H173" s="87">
        <v>41306</v>
      </c>
      <c r="I173" s="7" t="s">
        <v>323</v>
      </c>
      <c r="J173" s="65" t="s">
        <v>475</v>
      </c>
    </row>
    <row r="174" spans="1:10" x14ac:dyDescent="0.25">
      <c r="A174" s="195">
        <f t="shared" si="5"/>
        <v>38</v>
      </c>
      <c r="B174" s="34" t="s">
        <v>191</v>
      </c>
      <c r="C174" s="140" t="s">
        <v>409</v>
      </c>
      <c r="D174" s="141" t="s">
        <v>320</v>
      </c>
      <c r="E174" s="141" t="s">
        <v>471</v>
      </c>
      <c r="F174" s="141" t="s">
        <v>469</v>
      </c>
      <c r="G174" s="8">
        <v>15271.11</v>
      </c>
      <c r="H174" s="87">
        <v>41306</v>
      </c>
      <c r="I174" s="7" t="s">
        <v>323</v>
      </c>
      <c r="J174" s="65" t="s">
        <v>475</v>
      </c>
    </row>
    <row r="175" spans="1:10" x14ac:dyDescent="0.25">
      <c r="A175" s="195">
        <f t="shared" si="5"/>
        <v>39</v>
      </c>
      <c r="B175" s="34" t="s">
        <v>192</v>
      </c>
      <c r="C175" s="140" t="s">
        <v>409</v>
      </c>
      <c r="D175" s="141" t="s">
        <v>320</v>
      </c>
      <c r="E175" s="141" t="s">
        <v>471</v>
      </c>
      <c r="F175" s="141" t="s">
        <v>469</v>
      </c>
      <c r="G175" s="8">
        <v>15271.11</v>
      </c>
      <c r="H175" s="87">
        <v>41306</v>
      </c>
      <c r="I175" s="7" t="s">
        <v>323</v>
      </c>
      <c r="J175" s="65" t="s">
        <v>475</v>
      </c>
    </row>
    <row r="176" spans="1:10" x14ac:dyDescent="0.25">
      <c r="A176" s="195">
        <f t="shared" si="5"/>
        <v>40</v>
      </c>
      <c r="B176" s="34" t="s">
        <v>193</v>
      </c>
      <c r="C176" s="140" t="s">
        <v>409</v>
      </c>
      <c r="D176" s="141" t="s">
        <v>320</v>
      </c>
      <c r="E176" s="141" t="s">
        <v>471</v>
      </c>
      <c r="F176" s="141" t="s">
        <v>469</v>
      </c>
      <c r="G176" s="8">
        <v>15271.11</v>
      </c>
      <c r="H176" s="87">
        <v>41306</v>
      </c>
      <c r="I176" s="7" t="s">
        <v>323</v>
      </c>
      <c r="J176" s="65" t="s">
        <v>475</v>
      </c>
    </row>
    <row r="177" spans="1:10" x14ac:dyDescent="0.25">
      <c r="A177" s="195">
        <f t="shared" si="5"/>
        <v>41</v>
      </c>
      <c r="B177" s="34" t="s">
        <v>194</v>
      </c>
      <c r="C177" s="140" t="s">
        <v>409</v>
      </c>
      <c r="D177" s="141" t="s">
        <v>320</v>
      </c>
      <c r="E177" s="141" t="s">
        <v>471</v>
      </c>
      <c r="F177" s="141" t="s">
        <v>469</v>
      </c>
      <c r="G177" s="8">
        <v>15271.11</v>
      </c>
      <c r="H177" s="87">
        <v>41306</v>
      </c>
      <c r="I177" s="7" t="s">
        <v>323</v>
      </c>
      <c r="J177" s="65" t="s">
        <v>475</v>
      </c>
    </row>
    <row r="178" spans="1:10" x14ac:dyDescent="0.25">
      <c r="A178" s="195">
        <f t="shared" si="5"/>
        <v>42</v>
      </c>
      <c r="B178" s="34" t="s">
        <v>195</v>
      </c>
      <c r="C178" s="140" t="s">
        <v>409</v>
      </c>
      <c r="D178" s="141" t="s">
        <v>320</v>
      </c>
      <c r="E178" s="141" t="s">
        <v>471</v>
      </c>
      <c r="F178" s="141" t="s">
        <v>469</v>
      </c>
      <c r="G178" s="8">
        <v>15271.11</v>
      </c>
      <c r="H178" s="87">
        <v>41306</v>
      </c>
      <c r="I178" s="7" t="s">
        <v>323</v>
      </c>
      <c r="J178" s="65" t="s">
        <v>475</v>
      </c>
    </row>
    <row r="179" spans="1:10" x14ac:dyDescent="0.25">
      <c r="A179" s="195">
        <f t="shared" si="5"/>
        <v>43</v>
      </c>
      <c r="B179" s="34" t="s">
        <v>196</v>
      </c>
      <c r="C179" s="140" t="s">
        <v>409</v>
      </c>
      <c r="D179" s="141" t="s">
        <v>320</v>
      </c>
      <c r="E179" s="141" t="s">
        <v>471</v>
      </c>
      <c r="F179" s="141" t="s">
        <v>469</v>
      </c>
      <c r="G179" s="8">
        <v>15271.11</v>
      </c>
      <c r="H179" s="87">
        <v>41306</v>
      </c>
      <c r="I179" s="7" t="s">
        <v>323</v>
      </c>
      <c r="J179" s="65" t="s">
        <v>475</v>
      </c>
    </row>
    <row r="180" spans="1:10" x14ac:dyDescent="0.25">
      <c r="A180" s="195">
        <f t="shared" si="5"/>
        <v>44</v>
      </c>
      <c r="B180" s="34" t="s">
        <v>197</v>
      </c>
      <c r="C180" s="140" t="s">
        <v>409</v>
      </c>
      <c r="D180" s="141" t="s">
        <v>320</v>
      </c>
      <c r="E180" s="141" t="s">
        <v>471</v>
      </c>
      <c r="F180" s="141" t="s">
        <v>469</v>
      </c>
      <c r="G180" s="8">
        <v>15271.11</v>
      </c>
      <c r="H180" s="87">
        <v>41306</v>
      </c>
      <c r="I180" s="7" t="s">
        <v>323</v>
      </c>
      <c r="J180" s="65" t="s">
        <v>475</v>
      </c>
    </row>
    <row r="181" spans="1:10" x14ac:dyDescent="0.25">
      <c r="A181" s="195">
        <f t="shared" si="5"/>
        <v>45</v>
      </c>
      <c r="B181" s="34" t="s">
        <v>198</v>
      </c>
      <c r="C181" s="140" t="s">
        <v>409</v>
      </c>
      <c r="D181" s="141" t="s">
        <v>320</v>
      </c>
      <c r="E181" s="141" t="s">
        <v>471</v>
      </c>
      <c r="F181" s="141" t="s">
        <v>469</v>
      </c>
      <c r="G181" s="8">
        <v>15271.11</v>
      </c>
      <c r="H181" s="87">
        <v>41306</v>
      </c>
      <c r="I181" s="7" t="s">
        <v>323</v>
      </c>
      <c r="J181" s="65" t="s">
        <v>475</v>
      </c>
    </row>
    <row r="182" spans="1:10" x14ac:dyDescent="0.25">
      <c r="A182" s="195">
        <f t="shared" si="5"/>
        <v>46</v>
      </c>
      <c r="B182" s="34" t="s">
        <v>199</v>
      </c>
      <c r="C182" s="140" t="s">
        <v>409</v>
      </c>
      <c r="D182" s="141" t="s">
        <v>320</v>
      </c>
      <c r="E182" s="141" t="s">
        <v>471</v>
      </c>
      <c r="F182" s="141" t="s">
        <v>469</v>
      </c>
      <c r="G182" s="8">
        <v>15271.11</v>
      </c>
      <c r="H182" s="87">
        <v>41306</v>
      </c>
      <c r="I182" s="7" t="s">
        <v>323</v>
      </c>
      <c r="J182" s="65" t="s">
        <v>475</v>
      </c>
    </row>
    <row r="183" spans="1:10" x14ac:dyDescent="0.25">
      <c r="A183" s="195">
        <f t="shared" si="5"/>
        <v>47</v>
      </c>
      <c r="B183" s="34" t="s">
        <v>200</v>
      </c>
      <c r="C183" s="140" t="s">
        <v>409</v>
      </c>
      <c r="D183" s="141" t="s">
        <v>320</v>
      </c>
      <c r="E183" s="141" t="s">
        <v>471</v>
      </c>
      <c r="F183" s="141" t="s">
        <v>469</v>
      </c>
      <c r="G183" s="8">
        <v>15271.11</v>
      </c>
      <c r="H183" s="87">
        <v>41306</v>
      </c>
      <c r="I183" s="7" t="s">
        <v>323</v>
      </c>
      <c r="J183" s="65" t="s">
        <v>475</v>
      </c>
    </row>
    <row r="184" spans="1:10" x14ac:dyDescent="0.25">
      <c r="A184" s="195">
        <f t="shared" si="5"/>
        <v>48</v>
      </c>
      <c r="B184" s="34" t="s">
        <v>201</v>
      </c>
      <c r="C184" s="140" t="s">
        <v>409</v>
      </c>
      <c r="D184" s="141" t="s">
        <v>320</v>
      </c>
      <c r="E184" s="141" t="s">
        <v>471</v>
      </c>
      <c r="F184" s="141" t="s">
        <v>469</v>
      </c>
      <c r="G184" s="8">
        <v>15271.11</v>
      </c>
      <c r="H184" s="87">
        <v>41306</v>
      </c>
      <c r="I184" s="7" t="s">
        <v>323</v>
      </c>
      <c r="J184" s="65" t="s">
        <v>475</v>
      </c>
    </row>
    <row r="185" spans="1:10" x14ac:dyDescent="0.25">
      <c r="A185" s="195">
        <f t="shared" si="5"/>
        <v>49</v>
      </c>
      <c r="B185" s="34" t="s">
        <v>202</v>
      </c>
      <c r="C185" s="140" t="s">
        <v>409</v>
      </c>
      <c r="D185" s="141" t="s">
        <v>320</v>
      </c>
      <c r="E185" s="141" t="s">
        <v>471</v>
      </c>
      <c r="F185" s="141" t="s">
        <v>469</v>
      </c>
      <c r="G185" s="8">
        <v>15271.11</v>
      </c>
      <c r="H185" s="87">
        <v>41306</v>
      </c>
      <c r="I185" s="7" t="s">
        <v>323</v>
      </c>
      <c r="J185" s="65" t="s">
        <v>475</v>
      </c>
    </row>
    <row r="186" spans="1:10" x14ac:dyDescent="0.25">
      <c r="A186" s="195">
        <f t="shared" si="5"/>
        <v>50</v>
      </c>
      <c r="B186" s="34" t="s">
        <v>203</v>
      </c>
      <c r="C186" s="140" t="s">
        <v>409</v>
      </c>
      <c r="D186" s="141" t="s">
        <v>320</v>
      </c>
      <c r="E186" s="141" t="s">
        <v>471</v>
      </c>
      <c r="F186" s="141" t="s">
        <v>469</v>
      </c>
      <c r="G186" s="8">
        <v>15271.11</v>
      </c>
      <c r="H186" s="87">
        <v>41306</v>
      </c>
      <c r="I186" s="7" t="s">
        <v>323</v>
      </c>
      <c r="J186" s="65" t="s">
        <v>475</v>
      </c>
    </row>
    <row r="187" spans="1:10" x14ac:dyDescent="0.25">
      <c r="A187" s="195">
        <f t="shared" si="5"/>
        <v>51</v>
      </c>
      <c r="B187" s="34" t="s">
        <v>204</v>
      </c>
      <c r="C187" s="140" t="s">
        <v>409</v>
      </c>
      <c r="D187" s="141" t="s">
        <v>320</v>
      </c>
      <c r="E187" s="141" t="s">
        <v>471</v>
      </c>
      <c r="F187" s="141" t="s">
        <v>469</v>
      </c>
      <c r="G187" s="8">
        <v>15271.11</v>
      </c>
      <c r="H187" s="87">
        <v>41306</v>
      </c>
      <c r="I187" s="7" t="s">
        <v>323</v>
      </c>
      <c r="J187" s="65" t="s">
        <v>475</v>
      </c>
    </row>
    <row r="188" spans="1:10" x14ac:dyDescent="0.25">
      <c r="A188" s="195">
        <f t="shared" si="5"/>
        <v>52</v>
      </c>
      <c r="B188" s="34" t="s">
        <v>205</v>
      </c>
      <c r="C188" s="140" t="s">
        <v>409</v>
      </c>
      <c r="D188" s="141" t="s">
        <v>320</v>
      </c>
      <c r="E188" s="141" t="s">
        <v>471</v>
      </c>
      <c r="F188" s="141" t="s">
        <v>469</v>
      </c>
      <c r="G188" s="8">
        <v>15271.11</v>
      </c>
      <c r="H188" s="87">
        <v>41306</v>
      </c>
      <c r="I188" s="7" t="s">
        <v>323</v>
      </c>
      <c r="J188" s="65" t="s">
        <v>475</v>
      </c>
    </row>
    <row r="189" spans="1:10" x14ac:dyDescent="0.25">
      <c r="A189" s="195">
        <f t="shared" si="5"/>
        <v>53</v>
      </c>
      <c r="B189" s="34" t="s">
        <v>206</v>
      </c>
      <c r="C189" s="140" t="s">
        <v>409</v>
      </c>
      <c r="D189" s="141" t="s">
        <v>320</v>
      </c>
      <c r="E189" s="141" t="s">
        <v>471</v>
      </c>
      <c r="F189" s="141" t="s">
        <v>469</v>
      </c>
      <c r="G189" s="8">
        <v>15271.11</v>
      </c>
      <c r="H189" s="87">
        <v>41306</v>
      </c>
      <c r="I189" s="7" t="s">
        <v>323</v>
      </c>
      <c r="J189" s="65" t="s">
        <v>475</v>
      </c>
    </row>
    <row r="190" spans="1:10" x14ac:dyDescent="0.25">
      <c r="A190" s="195">
        <f t="shared" si="5"/>
        <v>54</v>
      </c>
      <c r="B190" s="34" t="s">
        <v>207</v>
      </c>
      <c r="C190" s="140" t="s">
        <v>409</v>
      </c>
      <c r="D190" s="141" t="s">
        <v>320</v>
      </c>
      <c r="E190" s="141" t="s">
        <v>471</v>
      </c>
      <c r="F190" s="141" t="s">
        <v>469</v>
      </c>
      <c r="G190" s="8">
        <v>15271.11</v>
      </c>
      <c r="H190" s="87">
        <v>41306</v>
      </c>
      <c r="I190" s="7" t="s">
        <v>323</v>
      </c>
      <c r="J190" s="65" t="s">
        <v>475</v>
      </c>
    </row>
    <row r="191" spans="1:10" x14ac:dyDescent="0.25">
      <c r="A191" s="195">
        <f t="shared" si="5"/>
        <v>55</v>
      </c>
      <c r="B191" s="34" t="s">
        <v>208</v>
      </c>
      <c r="C191" s="140" t="s">
        <v>409</v>
      </c>
      <c r="D191" s="141" t="s">
        <v>320</v>
      </c>
      <c r="E191" s="141" t="s">
        <v>471</v>
      </c>
      <c r="F191" s="141" t="s">
        <v>469</v>
      </c>
      <c r="G191" s="8">
        <v>15271.11</v>
      </c>
      <c r="H191" s="87">
        <v>41306</v>
      </c>
      <c r="I191" s="7" t="s">
        <v>323</v>
      </c>
      <c r="J191" s="65" t="s">
        <v>475</v>
      </c>
    </row>
    <row r="192" spans="1:10" x14ac:dyDescent="0.25">
      <c r="A192" s="195">
        <f t="shared" si="5"/>
        <v>56</v>
      </c>
      <c r="B192" s="34" t="s">
        <v>209</v>
      </c>
      <c r="C192" s="140" t="s">
        <v>409</v>
      </c>
      <c r="D192" s="141" t="s">
        <v>320</v>
      </c>
      <c r="E192" s="141" t="s">
        <v>471</v>
      </c>
      <c r="F192" s="141" t="s">
        <v>469</v>
      </c>
      <c r="G192" s="8">
        <v>15271.11</v>
      </c>
      <c r="H192" s="87">
        <v>41306</v>
      </c>
      <c r="I192" s="7" t="s">
        <v>323</v>
      </c>
      <c r="J192" s="65" t="s">
        <v>475</v>
      </c>
    </row>
    <row r="193" spans="1:10" x14ac:dyDescent="0.25">
      <c r="A193" s="195">
        <f t="shared" si="5"/>
        <v>57</v>
      </c>
      <c r="B193" s="34" t="s">
        <v>210</v>
      </c>
      <c r="C193" s="140" t="s">
        <v>409</v>
      </c>
      <c r="D193" s="141" t="s">
        <v>320</v>
      </c>
      <c r="E193" s="141" t="s">
        <v>471</v>
      </c>
      <c r="F193" s="141" t="s">
        <v>469</v>
      </c>
      <c r="G193" s="8">
        <v>15271.11</v>
      </c>
      <c r="H193" s="87">
        <v>41306</v>
      </c>
      <c r="I193" s="7" t="s">
        <v>323</v>
      </c>
      <c r="J193" s="65" t="s">
        <v>475</v>
      </c>
    </row>
    <row r="194" spans="1:10" ht="15.75" thickBot="1" x14ac:dyDescent="0.3">
      <c r="A194" s="195">
        <f t="shared" si="5"/>
        <v>58</v>
      </c>
      <c r="B194" s="35" t="s">
        <v>211</v>
      </c>
      <c r="C194" s="142" t="s">
        <v>409</v>
      </c>
      <c r="D194" s="143" t="s">
        <v>320</v>
      </c>
      <c r="E194" s="143" t="s">
        <v>471</v>
      </c>
      <c r="F194" s="143" t="s">
        <v>469</v>
      </c>
      <c r="G194" s="90">
        <v>15271.11</v>
      </c>
      <c r="H194" s="91">
        <v>41306</v>
      </c>
      <c r="I194" s="71" t="s">
        <v>323</v>
      </c>
      <c r="J194" s="72" t="s">
        <v>475</v>
      </c>
    </row>
    <row r="195" spans="1:10" x14ac:dyDescent="0.25">
      <c r="B195" s="11"/>
      <c r="C195" s="144"/>
      <c r="D195" s="145"/>
      <c r="E195" s="145"/>
      <c r="F195" s="145"/>
      <c r="G195" s="12"/>
      <c r="H195" s="56"/>
    </row>
    <row r="196" spans="1:10" ht="15.75" thickBot="1" x14ac:dyDescent="0.3">
      <c r="C196" s="123"/>
      <c r="D196" s="124"/>
      <c r="E196" s="124"/>
      <c r="F196" s="124"/>
      <c r="H196" s="53"/>
    </row>
    <row r="197" spans="1:10" x14ac:dyDescent="0.25">
      <c r="B197" s="232" t="s">
        <v>465</v>
      </c>
      <c r="C197" s="233"/>
      <c r="D197" s="233"/>
      <c r="E197" s="233"/>
      <c r="F197" s="233"/>
      <c r="G197" s="233"/>
      <c r="H197" s="233"/>
      <c r="I197" s="233"/>
      <c r="J197" s="234"/>
    </row>
    <row r="198" spans="1:10" x14ac:dyDescent="0.25">
      <c r="B198" s="235" t="s">
        <v>477</v>
      </c>
      <c r="C198" s="236"/>
      <c r="D198" s="236"/>
      <c r="E198" s="236"/>
      <c r="F198" s="236"/>
      <c r="G198" s="236"/>
      <c r="H198" s="236"/>
      <c r="I198" s="236"/>
      <c r="J198" s="237"/>
    </row>
    <row r="199" spans="1:10" ht="15.75" thickBot="1" x14ac:dyDescent="0.3">
      <c r="B199" s="229" t="s">
        <v>621</v>
      </c>
      <c r="C199" s="230"/>
      <c r="D199" s="230"/>
      <c r="E199" s="230"/>
      <c r="F199" s="230"/>
      <c r="G199" s="230"/>
      <c r="H199" s="230"/>
      <c r="I199" s="230"/>
      <c r="J199" s="231"/>
    </row>
    <row r="200" spans="1:10" ht="15.75" thickBot="1" x14ac:dyDescent="0.3">
      <c r="B200" s="180" t="s">
        <v>0</v>
      </c>
      <c r="C200" s="181" t="s">
        <v>314</v>
      </c>
      <c r="D200" s="182" t="s">
        <v>315</v>
      </c>
      <c r="E200" s="182" t="s">
        <v>466</v>
      </c>
      <c r="F200" s="182" t="s">
        <v>468</v>
      </c>
      <c r="G200" s="183" t="s">
        <v>412</v>
      </c>
      <c r="H200" s="184" t="s">
        <v>462</v>
      </c>
      <c r="I200" s="185" t="s">
        <v>321</v>
      </c>
      <c r="J200" s="186" t="s">
        <v>474</v>
      </c>
    </row>
    <row r="201" spans="1:10" x14ac:dyDescent="0.25">
      <c r="A201" s="195">
        <v>1</v>
      </c>
      <c r="B201" s="32" t="s">
        <v>212</v>
      </c>
      <c r="C201" s="146" t="s">
        <v>316</v>
      </c>
      <c r="D201" s="146" t="s">
        <v>319</v>
      </c>
      <c r="E201" s="147" t="s">
        <v>470</v>
      </c>
      <c r="F201" s="146" t="s">
        <v>469</v>
      </c>
      <c r="G201" s="95">
        <v>1</v>
      </c>
      <c r="H201" s="96">
        <v>33424</v>
      </c>
      <c r="I201" s="62" t="s">
        <v>323</v>
      </c>
      <c r="J201" s="63" t="s">
        <v>475</v>
      </c>
    </row>
    <row r="202" spans="1:10" x14ac:dyDescent="0.25">
      <c r="A202" s="195">
        <f t="shared" ref="A202:A233" si="6">+A201+1</f>
        <v>2</v>
      </c>
      <c r="B202" s="17" t="s">
        <v>213</v>
      </c>
      <c r="C202" s="148" t="s">
        <v>316</v>
      </c>
      <c r="D202" s="148" t="s">
        <v>318</v>
      </c>
      <c r="E202" s="148" t="s">
        <v>472</v>
      </c>
      <c r="F202" s="148" t="s">
        <v>469</v>
      </c>
      <c r="G202" s="1">
        <v>1</v>
      </c>
      <c r="H202" s="94">
        <v>33291</v>
      </c>
      <c r="I202" s="7" t="s">
        <v>323</v>
      </c>
      <c r="J202" s="65" t="s">
        <v>475</v>
      </c>
    </row>
    <row r="203" spans="1:10" x14ac:dyDescent="0.25">
      <c r="A203" s="195">
        <f t="shared" si="6"/>
        <v>3</v>
      </c>
      <c r="B203" s="17" t="s">
        <v>214</v>
      </c>
      <c r="C203" s="148" t="s">
        <v>316</v>
      </c>
      <c r="D203" s="148" t="s">
        <v>318</v>
      </c>
      <c r="E203" s="148" t="s">
        <v>472</v>
      </c>
      <c r="F203" s="148" t="s">
        <v>469</v>
      </c>
      <c r="G203" s="1">
        <v>1</v>
      </c>
      <c r="H203" s="94">
        <v>33291</v>
      </c>
      <c r="I203" s="7" t="s">
        <v>323</v>
      </c>
      <c r="J203" s="65" t="s">
        <v>475</v>
      </c>
    </row>
    <row r="204" spans="1:10" x14ac:dyDescent="0.25">
      <c r="A204" s="195">
        <f t="shared" si="6"/>
        <v>4</v>
      </c>
      <c r="B204" s="17" t="s">
        <v>215</v>
      </c>
      <c r="C204" s="148" t="s">
        <v>316</v>
      </c>
      <c r="D204" s="148" t="s">
        <v>318</v>
      </c>
      <c r="E204" s="148" t="s">
        <v>472</v>
      </c>
      <c r="F204" s="148" t="s">
        <v>469</v>
      </c>
      <c r="G204" s="1">
        <v>1</v>
      </c>
      <c r="H204" s="94">
        <v>33291</v>
      </c>
      <c r="I204" s="7" t="s">
        <v>323</v>
      </c>
      <c r="J204" s="65" t="s">
        <v>475</v>
      </c>
    </row>
    <row r="205" spans="1:10" x14ac:dyDescent="0.25">
      <c r="A205" s="195">
        <f t="shared" si="6"/>
        <v>5</v>
      </c>
      <c r="B205" s="17" t="s">
        <v>216</v>
      </c>
      <c r="C205" s="148" t="s">
        <v>316</v>
      </c>
      <c r="D205" s="148" t="s">
        <v>318</v>
      </c>
      <c r="E205" s="148" t="s">
        <v>472</v>
      </c>
      <c r="F205" s="148" t="s">
        <v>469</v>
      </c>
      <c r="G205" s="1">
        <v>1</v>
      </c>
      <c r="H205" s="94">
        <v>33291</v>
      </c>
      <c r="I205" s="7" t="s">
        <v>323</v>
      </c>
      <c r="J205" s="65" t="s">
        <v>475</v>
      </c>
    </row>
    <row r="206" spans="1:10" x14ac:dyDescent="0.25">
      <c r="A206" s="195">
        <f t="shared" si="6"/>
        <v>6</v>
      </c>
      <c r="B206" s="17" t="s">
        <v>217</v>
      </c>
      <c r="C206" s="148" t="s">
        <v>316</v>
      </c>
      <c r="D206" s="148" t="s">
        <v>317</v>
      </c>
      <c r="E206" s="148" t="s">
        <v>472</v>
      </c>
      <c r="F206" s="148" t="s">
        <v>469</v>
      </c>
      <c r="G206" s="1">
        <v>1</v>
      </c>
      <c r="H206" s="94">
        <v>33291</v>
      </c>
      <c r="I206" s="7" t="s">
        <v>323</v>
      </c>
      <c r="J206" s="65" t="s">
        <v>475</v>
      </c>
    </row>
    <row r="207" spans="1:10" x14ac:dyDescent="0.25">
      <c r="A207" s="195">
        <f t="shared" si="6"/>
        <v>7</v>
      </c>
      <c r="B207" s="17" t="s">
        <v>218</v>
      </c>
      <c r="C207" s="148" t="s">
        <v>407</v>
      </c>
      <c r="D207" s="148" t="s">
        <v>317</v>
      </c>
      <c r="E207" s="148" t="s">
        <v>467</v>
      </c>
      <c r="F207" s="148" t="s">
        <v>469</v>
      </c>
      <c r="G207" s="1">
        <v>1</v>
      </c>
      <c r="H207" s="94">
        <v>36090</v>
      </c>
      <c r="I207" s="7" t="s">
        <v>323</v>
      </c>
      <c r="J207" s="65" t="s">
        <v>475</v>
      </c>
    </row>
    <row r="208" spans="1:10" x14ac:dyDescent="0.25">
      <c r="A208" s="195">
        <f t="shared" si="6"/>
        <v>8</v>
      </c>
      <c r="B208" s="17" t="s">
        <v>219</v>
      </c>
      <c r="C208" s="148" t="s">
        <v>407</v>
      </c>
      <c r="D208" s="148" t="s">
        <v>317</v>
      </c>
      <c r="E208" s="148" t="s">
        <v>467</v>
      </c>
      <c r="F208" s="148" t="s">
        <v>469</v>
      </c>
      <c r="G208" s="1">
        <v>1</v>
      </c>
      <c r="H208" s="94">
        <v>36090</v>
      </c>
      <c r="I208" s="7" t="s">
        <v>323</v>
      </c>
      <c r="J208" s="65" t="s">
        <v>476</v>
      </c>
    </row>
    <row r="209" spans="1:10" x14ac:dyDescent="0.25">
      <c r="A209" s="195">
        <f t="shared" si="6"/>
        <v>9</v>
      </c>
      <c r="B209" s="17" t="s">
        <v>220</v>
      </c>
      <c r="C209" s="148" t="s">
        <v>407</v>
      </c>
      <c r="D209" s="148" t="s">
        <v>317</v>
      </c>
      <c r="E209" s="148" t="s">
        <v>467</v>
      </c>
      <c r="F209" s="148" t="s">
        <v>469</v>
      </c>
      <c r="G209" s="1">
        <v>1</v>
      </c>
      <c r="H209" s="94">
        <v>36090</v>
      </c>
      <c r="I209" s="7" t="s">
        <v>323</v>
      </c>
      <c r="J209" s="65" t="s">
        <v>476</v>
      </c>
    </row>
    <row r="210" spans="1:10" x14ac:dyDescent="0.25">
      <c r="A210" s="195">
        <f t="shared" si="6"/>
        <v>10</v>
      </c>
      <c r="B210" s="17" t="s">
        <v>221</v>
      </c>
      <c r="C210" s="148" t="s">
        <v>407</v>
      </c>
      <c r="D210" s="148" t="s">
        <v>317</v>
      </c>
      <c r="E210" s="148" t="s">
        <v>467</v>
      </c>
      <c r="F210" s="148" t="s">
        <v>469</v>
      </c>
      <c r="G210" s="1">
        <v>1</v>
      </c>
      <c r="H210" s="94">
        <v>36090</v>
      </c>
      <c r="I210" s="7" t="s">
        <v>323</v>
      </c>
      <c r="J210" s="65" t="s">
        <v>476</v>
      </c>
    </row>
    <row r="211" spans="1:10" x14ac:dyDescent="0.25">
      <c r="A211" s="195">
        <f t="shared" si="6"/>
        <v>11</v>
      </c>
      <c r="B211" s="17" t="s">
        <v>222</v>
      </c>
      <c r="C211" s="148" t="s">
        <v>407</v>
      </c>
      <c r="D211" s="148" t="s">
        <v>317</v>
      </c>
      <c r="E211" s="148" t="s">
        <v>467</v>
      </c>
      <c r="F211" s="148" t="s">
        <v>469</v>
      </c>
      <c r="G211" s="1">
        <v>1</v>
      </c>
      <c r="H211" s="94">
        <v>36090</v>
      </c>
      <c r="I211" s="7" t="s">
        <v>323</v>
      </c>
      <c r="J211" s="65" t="s">
        <v>476</v>
      </c>
    </row>
    <row r="212" spans="1:10" x14ac:dyDescent="0.25">
      <c r="A212" s="195">
        <f t="shared" si="6"/>
        <v>12</v>
      </c>
      <c r="B212" s="17" t="s">
        <v>223</v>
      </c>
      <c r="C212" s="148" t="s">
        <v>407</v>
      </c>
      <c r="D212" s="148" t="s">
        <v>317</v>
      </c>
      <c r="E212" s="148" t="s">
        <v>467</v>
      </c>
      <c r="F212" s="148" t="s">
        <v>469</v>
      </c>
      <c r="G212" s="1">
        <v>1</v>
      </c>
      <c r="H212" s="94">
        <v>36090</v>
      </c>
      <c r="I212" s="7" t="s">
        <v>323</v>
      </c>
      <c r="J212" s="65" t="s">
        <v>476</v>
      </c>
    </row>
    <row r="213" spans="1:10" x14ac:dyDescent="0.25">
      <c r="A213" s="195">
        <f t="shared" si="6"/>
        <v>13</v>
      </c>
      <c r="B213" s="17" t="s">
        <v>224</v>
      </c>
      <c r="C213" s="148" t="s">
        <v>407</v>
      </c>
      <c r="D213" s="148" t="s">
        <v>317</v>
      </c>
      <c r="E213" s="148" t="s">
        <v>467</v>
      </c>
      <c r="F213" s="148" t="s">
        <v>469</v>
      </c>
      <c r="G213" s="1">
        <v>1</v>
      </c>
      <c r="H213" s="94">
        <v>36090</v>
      </c>
      <c r="I213" s="7" t="s">
        <v>323</v>
      </c>
      <c r="J213" s="65" t="s">
        <v>475</v>
      </c>
    </row>
    <row r="214" spans="1:10" x14ac:dyDescent="0.25">
      <c r="A214" s="195">
        <f t="shared" si="6"/>
        <v>14</v>
      </c>
      <c r="B214" s="17" t="s">
        <v>225</v>
      </c>
      <c r="C214" s="148" t="s">
        <v>407</v>
      </c>
      <c r="D214" s="148" t="s">
        <v>317</v>
      </c>
      <c r="E214" s="148" t="s">
        <v>467</v>
      </c>
      <c r="F214" s="148" t="s">
        <v>469</v>
      </c>
      <c r="G214" s="1">
        <v>1</v>
      </c>
      <c r="H214" s="94">
        <v>36090</v>
      </c>
      <c r="I214" s="7" t="s">
        <v>323</v>
      </c>
      <c r="J214" s="65" t="s">
        <v>476</v>
      </c>
    </row>
    <row r="215" spans="1:10" x14ac:dyDescent="0.25">
      <c r="A215" s="195">
        <f t="shared" si="6"/>
        <v>15</v>
      </c>
      <c r="B215" s="17" t="s">
        <v>226</v>
      </c>
      <c r="C215" s="148" t="s">
        <v>407</v>
      </c>
      <c r="D215" s="148" t="s">
        <v>317</v>
      </c>
      <c r="E215" s="148" t="s">
        <v>467</v>
      </c>
      <c r="F215" s="148" t="s">
        <v>469</v>
      </c>
      <c r="G215" s="1">
        <v>1</v>
      </c>
      <c r="H215" s="94">
        <v>36090</v>
      </c>
      <c r="I215" s="7" t="s">
        <v>323</v>
      </c>
      <c r="J215" s="65" t="s">
        <v>476</v>
      </c>
    </row>
    <row r="216" spans="1:10" x14ac:dyDescent="0.25">
      <c r="A216" s="195">
        <f t="shared" si="6"/>
        <v>16</v>
      </c>
      <c r="B216" s="17" t="s">
        <v>227</v>
      </c>
      <c r="C216" s="148" t="s">
        <v>407</v>
      </c>
      <c r="D216" s="148" t="s">
        <v>317</v>
      </c>
      <c r="E216" s="148" t="s">
        <v>467</v>
      </c>
      <c r="F216" s="148" t="s">
        <v>469</v>
      </c>
      <c r="G216" s="1">
        <v>1</v>
      </c>
      <c r="H216" s="94">
        <v>36090</v>
      </c>
      <c r="I216" s="7" t="s">
        <v>323</v>
      </c>
      <c r="J216" s="65" t="s">
        <v>476</v>
      </c>
    </row>
    <row r="217" spans="1:10" x14ac:dyDescent="0.25">
      <c r="A217" s="195">
        <f t="shared" si="6"/>
        <v>17</v>
      </c>
      <c r="B217" s="17" t="s">
        <v>228</v>
      </c>
      <c r="C217" s="148" t="s">
        <v>407</v>
      </c>
      <c r="D217" s="148" t="s">
        <v>317</v>
      </c>
      <c r="E217" s="148" t="s">
        <v>467</v>
      </c>
      <c r="F217" s="148" t="s">
        <v>469</v>
      </c>
      <c r="G217" s="1">
        <v>1</v>
      </c>
      <c r="H217" s="94">
        <v>36090</v>
      </c>
      <c r="I217" s="7" t="s">
        <v>323</v>
      </c>
      <c r="J217" s="65" t="s">
        <v>476</v>
      </c>
    </row>
    <row r="218" spans="1:10" x14ac:dyDescent="0.25">
      <c r="A218" s="195">
        <f t="shared" si="6"/>
        <v>18</v>
      </c>
      <c r="B218" s="17" t="s">
        <v>229</v>
      </c>
      <c r="C218" s="148" t="s">
        <v>407</v>
      </c>
      <c r="D218" s="148" t="s">
        <v>317</v>
      </c>
      <c r="E218" s="148" t="s">
        <v>467</v>
      </c>
      <c r="F218" s="148" t="s">
        <v>469</v>
      </c>
      <c r="G218" s="1">
        <v>1</v>
      </c>
      <c r="H218" s="94">
        <v>36090</v>
      </c>
      <c r="I218" s="7" t="s">
        <v>323</v>
      </c>
      <c r="J218" s="65" t="s">
        <v>475</v>
      </c>
    </row>
    <row r="219" spans="1:10" x14ac:dyDescent="0.25">
      <c r="A219" s="195">
        <f t="shared" si="6"/>
        <v>19</v>
      </c>
      <c r="B219" s="17" t="s">
        <v>230</v>
      </c>
      <c r="C219" s="148" t="s">
        <v>407</v>
      </c>
      <c r="D219" s="148" t="s">
        <v>317</v>
      </c>
      <c r="E219" s="148" t="s">
        <v>467</v>
      </c>
      <c r="F219" s="148" t="s">
        <v>469</v>
      </c>
      <c r="G219" s="1">
        <v>1</v>
      </c>
      <c r="H219" s="94">
        <v>36090</v>
      </c>
      <c r="I219" s="7" t="s">
        <v>323</v>
      </c>
      <c r="J219" s="65" t="s">
        <v>476</v>
      </c>
    </row>
    <row r="220" spans="1:10" x14ac:dyDescent="0.25">
      <c r="A220" s="195">
        <f t="shared" si="6"/>
        <v>20</v>
      </c>
      <c r="B220" s="17" t="s">
        <v>231</v>
      </c>
      <c r="C220" s="148" t="s">
        <v>407</v>
      </c>
      <c r="D220" s="148" t="s">
        <v>317</v>
      </c>
      <c r="E220" s="148" t="s">
        <v>467</v>
      </c>
      <c r="F220" s="148" t="s">
        <v>469</v>
      </c>
      <c r="G220" s="1">
        <v>1</v>
      </c>
      <c r="H220" s="94">
        <v>36090</v>
      </c>
      <c r="I220" s="7" t="s">
        <v>323</v>
      </c>
      <c r="J220" s="65" t="s">
        <v>475</v>
      </c>
    </row>
    <row r="221" spans="1:10" x14ac:dyDescent="0.25">
      <c r="A221" s="195">
        <f t="shared" si="6"/>
        <v>21</v>
      </c>
      <c r="B221" s="17" t="s">
        <v>232</v>
      </c>
      <c r="C221" s="148" t="s">
        <v>407</v>
      </c>
      <c r="D221" s="148" t="s">
        <v>317</v>
      </c>
      <c r="E221" s="148" t="s">
        <v>467</v>
      </c>
      <c r="F221" s="148" t="s">
        <v>469</v>
      </c>
      <c r="G221" s="1">
        <v>1</v>
      </c>
      <c r="H221" s="94">
        <v>36090</v>
      </c>
      <c r="I221" s="7" t="s">
        <v>323</v>
      </c>
      <c r="J221" s="65" t="s">
        <v>475</v>
      </c>
    </row>
    <row r="222" spans="1:10" x14ac:dyDescent="0.25">
      <c r="A222" s="195">
        <f t="shared" si="6"/>
        <v>22</v>
      </c>
      <c r="B222" s="17" t="s">
        <v>233</v>
      </c>
      <c r="C222" s="148" t="s">
        <v>407</v>
      </c>
      <c r="D222" s="148" t="s">
        <v>317</v>
      </c>
      <c r="E222" s="148" t="s">
        <v>467</v>
      </c>
      <c r="F222" s="148" t="s">
        <v>469</v>
      </c>
      <c r="G222" s="1">
        <v>1</v>
      </c>
      <c r="H222" s="94">
        <v>36090</v>
      </c>
      <c r="I222" s="7" t="s">
        <v>323</v>
      </c>
      <c r="J222" s="65" t="s">
        <v>475</v>
      </c>
    </row>
    <row r="223" spans="1:10" x14ac:dyDescent="0.25">
      <c r="A223" s="195">
        <f t="shared" si="6"/>
        <v>23</v>
      </c>
      <c r="B223" s="17" t="s">
        <v>234</v>
      </c>
      <c r="C223" s="148" t="s">
        <v>407</v>
      </c>
      <c r="D223" s="148" t="s">
        <v>317</v>
      </c>
      <c r="E223" s="148" t="s">
        <v>467</v>
      </c>
      <c r="F223" s="148" t="s">
        <v>469</v>
      </c>
      <c r="G223" s="1">
        <v>1</v>
      </c>
      <c r="H223" s="94">
        <v>36090</v>
      </c>
      <c r="I223" s="7" t="s">
        <v>323</v>
      </c>
      <c r="J223" s="65" t="s">
        <v>475</v>
      </c>
    </row>
    <row r="224" spans="1:10" x14ac:dyDescent="0.25">
      <c r="A224" s="195">
        <f t="shared" si="6"/>
        <v>24</v>
      </c>
      <c r="B224" s="17" t="s">
        <v>235</v>
      </c>
      <c r="C224" s="148" t="s">
        <v>407</v>
      </c>
      <c r="D224" s="148" t="s">
        <v>317</v>
      </c>
      <c r="E224" s="148" t="s">
        <v>467</v>
      </c>
      <c r="F224" s="148" t="s">
        <v>469</v>
      </c>
      <c r="G224" s="1">
        <v>1</v>
      </c>
      <c r="H224" s="94">
        <v>36090</v>
      </c>
      <c r="I224" s="7" t="s">
        <v>323</v>
      </c>
      <c r="J224" s="65" t="s">
        <v>476</v>
      </c>
    </row>
    <row r="225" spans="1:10" x14ac:dyDescent="0.25">
      <c r="A225" s="195">
        <f t="shared" si="6"/>
        <v>25</v>
      </c>
      <c r="B225" s="17" t="s">
        <v>236</v>
      </c>
      <c r="C225" s="148" t="s">
        <v>407</v>
      </c>
      <c r="D225" s="148" t="s">
        <v>317</v>
      </c>
      <c r="E225" s="148" t="s">
        <v>467</v>
      </c>
      <c r="F225" s="148" t="s">
        <v>469</v>
      </c>
      <c r="G225" s="1">
        <v>1</v>
      </c>
      <c r="H225" s="94">
        <v>36090</v>
      </c>
      <c r="I225" s="7" t="s">
        <v>323</v>
      </c>
      <c r="J225" s="65" t="s">
        <v>475</v>
      </c>
    </row>
    <row r="226" spans="1:10" x14ac:dyDescent="0.25">
      <c r="A226" s="195">
        <f t="shared" si="6"/>
        <v>26</v>
      </c>
      <c r="B226" s="17" t="s">
        <v>237</v>
      </c>
      <c r="C226" s="148" t="s">
        <v>407</v>
      </c>
      <c r="D226" s="148" t="s">
        <v>317</v>
      </c>
      <c r="E226" s="148" t="s">
        <v>467</v>
      </c>
      <c r="F226" s="148" t="s">
        <v>469</v>
      </c>
      <c r="G226" s="1">
        <v>1</v>
      </c>
      <c r="H226" s="94">
        <v>36090</v>
      </c>
      <c r="I226" s="7" t="s">
        <v>323</v>
      </c>
      <c r="J226" s="65" t="s">
        <v>475</v>
      </c>
    </row>
    <row r="227" spans="1:10" x14ac:dyDescent="0.25">
      <c r="A227" s="195">
        <f t="shared" si="6"/>
        <v>27</v>
      </c>
      <c r="B227" s="17" t="s">
        <v>238</v>
      </c>
      <c r="C227" s="148" t="s">
        <v>407</v>
      </c>
      <c r="D227" s="148" t="s">
        <v>317</v>
      </c>
      <c r="E227" s="148" t="s">
        <v>467</v>
      </c>
      <c r="F227" s="148" t="s">
        <v>469</v>
      </c>
      <c r="G227" s="1">
        <v>1</v>
      </c>
      <c r="H227" s="94">
        <v>36090</v>
      </c>
      <c r="I227" s="7" t="s">
        <v>323</v>
      </c>
      <c r="J227" s="65" t="s">
        <v>475</v>
      </c>
    </row>
    <row r="228" spans="1:10" x14ac:dyDescent="0.25">
      <c r="A228" s="195">
        <f t="shared" si="6"/>
        <v>28</v>
      </c>
      <c r="B228" s="17" t="s">
        <v>239</v>
      </c>
      <c r="C228" s="148" t="s">
        <v>407</v>
      </c>
      <c r="D228" s="148" t="s">
        <v>317</v>
      </c>
      <c r="E228" s="148" t="s">
        <v>467</v>
      </c>
      <c r="F228" s="148" t="s">
        <v>469</v>
      </c>
      <c r="G228" s="1">
        <v>1</v>
      </c>
      <c r="H228" s="94">
        <v>36090</v>
      </c>
      <c r="I228" s="7" t="s">
        <v>323</v>
      </c>
      <c r="J228" s="65" t="s">
        <v>476</v>
      </c>
    </row>
    <row r="229" spans="1:10" x14ac:dyDescent="0.25">
      <c r="A229" s="195">
        <f t="shared" si="6"/>
        <v>29</v>
      </c>
      <c r="B229" s="17" t="s">
        <v>240</v>
      </c>
      <c r="C229" s="148" t="s">
        <v>407</v>
      </c>
      <c r="D229" s="148" t="s">
        <v>317</v>
      </c>
      <c r="E229" s="148" t="s">
        <v>467</v>
      </c>
      <c r="F229" s="148" t="s">
        <v>469</v>
      </c>
      <c r="G229" s="1">
        <v>1</v>
      </c>
      <c r="H229" s="94">
        <v>36090</v>
      </c>
      <c r="I229" s="7" t="s">
        <v>323</v>
      </c>
      <c r="J229" s="65" t="s">
        <v>476</v>
      </c>
    </row>
    <row r="230" spans="1:10" x14ac:dyDescent="0.25">
      <c r="A230" s="195">
        <f t="shared" si="6"/>
        <v>30</v>
      </c>
      <c r="B230" s="17" t="s">
        <v>241</v>
      </c>
      <c r="C230" s="148" t="s">
        <v>407</v>
      </c>
      <c r="D230" s="148" t="s">
        <v>317</v>
      </c>
      <c r="E230" s="148" t="s">
        <v>467</v>
      </c>
      <c r="F230" s="148" t="s">
        <v>469</v>
      </c>
      <c r="G230" s="1">
        <v>1</v>
      </c>
      <c r="H230" s="94">
        <v>36090</v>
      </c>
      <c r="I230" s="7" t="s">
        <v>323</v>
      </c>
      <c r="J230" s="65" t="s">
        <v>475</v>
      </c>
    </row>
    <row r="231" spans="1:10" x14ac:dyDescent="0.25">
      <c r="A231" s="195">
        <f t="shared" si="6"/>
        <v>31</v>
      </c>
      <c r="B231" s="17" t="s">
        <v>242</v>
      </c>
      <c r="C231" s="148" t="s">
        <v>407</v>
      </c>
      <c r="D231" s="148" t="s">
        <v>317</v>
      </c>
      <c r="E231" s="148" t="s">
        <v>467</v>
      </c>
      <c r="F231" s="148" t="s">
        <v>469</v>
      </c>
      <c r="G231" s="1">
        <v>1</v>
      </c>
      <c r="H231" s="94">
        <v>36090</v>
      </c>
      <c r="I231" s="7" t="s">
        <v>323</v>
      </c>
      <c r="J231" s="65" t="s">
        <v>475</v>
      </c>
    </row>
    <row r="232" spans="1:10" x14ac:dyDescent="0.25">
      <c r="A232" s="195">
        <f t="shared" si="6"/>
        <v>32</v>
      </c>
      <c r="B232" s="17" t="s">
        <v>243</v>
      </c>
      <c r="C232" s="148" t="s">
        <v>407</v>
      </c>
      <c r="D232" s="148" t="s">
        <v>317</v>
      </c>
      <c r="E232" s="148" t="s">
        <v>467</v>
      </c>
      <c r="F232" s="148" t="s">
        <v>469</v>
      </c>
      <c r="G232" s="1">
        <v>1</v>
      </c>
      <c r="H232" s="94">
        <v>36090</v>
      </c>
      <c r="I232" s="7" t="s">
        <v>323</v>
      </c>
      <c r="J232" s="65" t="s">
        <v>476</v>
      </c>
    </row>
    <row r="233" spans="1:10" x14ac:dyDescent="0.25">
      <c r="A233" s="195">
        <f t="shared" si="6"/>
        <v>33</v>
      </c>
      <c r="B233" s="17" t="s">
        <v>244</v>
      </c>
      <c r="C233" s="148" t="s">
        <v>407</v>
      </c>
      <c r="D233" s="148" t="s">
        <v>317</v>
      </c>
      <c r="E233" s="148" t="s">
        <v>467</v>
      </c>
      <c r="F233" s="148" t="s">
        <v>469</v>
      </c>
      <c r="G233" s="1">
        <v>1</v>
      </c>
      <c r="H233" s="94">
        <v>36090</v>
      </c>
      <c r="I233" s="7" t="s">
        <v>323</v>
      </c>
      <c r="J233" s="65" t="s">
        <v>476</v>
      </c>
    </row>
    <row r="234" spans="1:10" x14ac:dyDescent="0.25">
      <c r="A234" s="195">
        <f t="shared" ref="A234:A265" si="7">+A233+1</f>
        <v>34</v>
      </c>
      <c r="B234" s="17" t="s">
        <v>245</v>
      </c>
      <c r="C234" s="148" t="s">
        <v>407</v>
      </c>
      <c r="D234" s="148" t="s">
        <v>317</v>
      </c>
      <c r="E234" s="148" t="s">
        <v>467</v>
      </c>
      <c r="F234" s="148" t="s">
        <v>469</v>
      </c>
      <c r="G234" s="1">
        <v>1</v>
      </c>
      <c r="H234" s="94">
        <v>36090</v>
      </c>
      <c r="I234" s="7" t="s">
        <v>323</v>
      </c>
      <c r="J234" s="65" t="s">
        <v>475</v>
      </c>
    </row>
    <row r="235" spans="1:10" x14ac:dyDescent="0.25">
      <c r="A235" s="195">
        <f t="shared" si="7"/>
        <v>35</v>
      </c>
      <c r="B235" s="17" t="s">
        <v>246</v>
      </c>
      <c r="C235" s="148" t="s">
        <v>407</v>
      </c>
      <c r="D235" s="148" t="s">
        <v>317</v>
      </c>
      <c r="E235" s="148" t="s">
        <v>467</v>
      </c>
      <c r="F235" s="148" t="s">
        <v>469</v>
      </c>
      <c r="G235" s="1">
        <v>1</v>
      </c>
      <c r="H235" s="94">
        <v>36090</v>
      </c>
      <c r="I235" s="7" t="s">
        <v>323</v>
      </c>
      <c r="J235" s="65" t="s">
        <v>476</v>
      </c>
    </row>
    <row r="236" spans="1:10" x14ac:dyDescent="0.25">
      <c r="A236" s="195">
        <f t="shared" si="7"/>
        <v>36</v>
      </c>
      <c r="B236" s="17" t="s">
        <v>247</v>
      </c>
      <c r="C236" s="148" t="s">
        <v>407</v>
      </c>
      <c r="D236" s="148" t="s">
        <v>317</v>
      </c>
      <c r="E236" s="148" t="s">
        <v>467</v>
      </c>
      <c r="F236" s="148" t="s">
        <v>469</v>
      </c>
      <c r="G236" s="1">
        <v>1</v>
      </c>
      <c r="H236" s="94">
        <v>36090</v>
      </c>
      <c r="I236" s="7" t="s">
        <v>323</v>
      </c>
      <c r="J236" s="65" t="s">
        <v>475</v>
      </c>
    </row>
    <row r="237" spans="1:10" x14ac:dyDescent="0.25">
      <c r="A237" s="195">
        <f t="shared" si="7"/>
        <v>37</v>
      </c>
      <c r="B237" s="17" t="s">
        <v>248</v>
      </c>
      <c r="C237" s="148" t="s">
        <v>407</v>
      </c>
      <c r="D237" s="148" t="s">
        <v>317</v>
      </c>
      <c r="E237" s="148" t="s">
        <v>467</v>
      </c>
      <c r="F237" s="148" t="s">
        <v>469</v>
      </c>
      <c r="G237" s="1">
        <v>1</v>
      </c>
      <c r="H237" s="94">
        <v>36090</v>
      </c>
      <c r="I237" s="7" t="s">
        <v>323</v>
      </c>
      <c r="J237" s="65" t="s">
        <v>476</v>
      </c>
    </row>
    <row r="238" spans="1:10" x14ac:dyDescent="0.25">
      <c r="A238" s="195">
        <f t="shared" si="7"/>
        <v>38</v>
      </c>
      <c r="B238" s="17" t="s">
        <v>249</v>
      </c>
      <c r="C238" s="148" t="s">
        <v>407</v>
      </c>
      <c r="D238" s="148" t="s">
        <v>317</v>
      </c>
      <c r="E238" s="148" t="s">
        <v>467</v>
      </c>
      <c r="F238" s="148" t="s">
        <v>469</v>
      </c>
      <c r="G238" s="1">
        <v>1</v>
      </c>
      <c r="H238" s="94">
        <v>36090</v>
      </c>
      <c r="I238" s="7" t="s">
        <v>323</v>
      </c>
      <c r="J238" s="65" t="s">
        <v>475</v>
      </c>
    </row>
    <row r="239" spans="1:10" x14ac:dyDescent="0.25">
      <c r="A239" s="195">
        <f t="shared" si="7"/>
        <v>39</v>
      </c>
      <c r="B239" s="17" t="s">
        <v>250</v>
      </c>
      <c r="C239" s="148" t="s">
        <v>407</v>
      </c>
      <c r="D239" s="148" t="s">
        <v>317</v>
      </c>
      <c r="E239" s="148" t="s">
        <v>467</v>
      </c>
      <c r="F239" s="148" t="s">
        <v>469</v>
      </c>
      <c r="G239" s="1">
        <v>1</v>
      </c>
      <c r="H239" s="94">
        <v>36090</v>
      </c>
      <c r="I239" s="7" t="s">
        <v>323</v>
      </c>
      <c r="J239" s="65" t="s">
        <v>476</v>
      </c>
    </row>
    <row r="240" spans="1:10" x14ac:dyDescent="0.25">
      <c r="A240" s="195">
        <f t="shared" si="7"/>
        <v>40</v>
      </c>
      <c r="B240" s="17" t="s">
        <v>251</v>
      </c>
      <c r="C240" s="148" t="s">
        <v>407</v>
      </c>
      <c r="D240" s="148" t="s">
        <v>317</v>
      </c>
      <c r="E240" s="148" t="s">
        <v>467</v>
      </c>
      <c r="F240" s="148" t="s">
        <v>469</v>
      </c>
      <c r="G240" s="1">
        <v>1</v>
      </c>
      <c r="H240" s="94">
        <v>36090</v>
      </c>
      <c r="I240" s="7" t="s">
        <v>323</v>
      </c>
      <c r="J240" s="65" t="s">
        <v>475</v>
      </c>
    </row>
    <row r="241" spans="1:10" x14ac:dyDescent="0.25">
      <c r="A241" s="195">
        <f t="shared" si="7"/>
        <v>41</v>
      </c>
      <c r="B241" s="17" t="s">
        <v>252</v>
      </c>
      <c r="C241" s="148" t="s">
        <v>407</v>
      </c>
      <c r="D241" s="148" t="s">
        <v>317</v>
      </c>
      <c r="E241" s="148" t="s">
        <v>467</v>
      </c>
      <c r="F241" s="148" t="s">
        <v>469</v>
      </c>
      <c r="G241" s="1">
        <v>1</v>
      </c>
      <c r="H241" s="94">
        <v>36090</v>
      </c>
      <c r="I241" s="7" t="s">
        <v>323</v>
      </c>
      <c r="J241" s="65" t="s">
        <v>475</v>
      </c>
    </row>
    <row r="242" spans="1:10" x14ac:dyDescent="0.25">
      <c r="A242" s="195">
        <f t="shared" si="7"/>
        <v>42</v>
      </c>
      <c r="B242" s="17" t="s">
        <v>253</v>
      </c>
      <c r="C242" s="148" t="s">
        <v>407</v>
      </c>
      <c r="D242" s="148" t="s">
        <v>317</v>
      </c>
      <c r="E242" s="148" t="s">
        <v>467</v>
      </c>
      <c r="F242" s="148" t="s">
        <v>469</v>
      </c>
      <c r="G242" s="1">
        <v>1</v>
      </c>
      <c r="H242" s="94">
        <v>36090</v>
      </c>
      <c r="I242" s="7" t="s">
        <v>323</v>
      </c>
      <c r="J242" s="65" t="s">
        <v>475</v>
      </c>
    </row>
    <row r="243" spans="1:10" x14ac:dyDescent="0.25">
      <c r="A243" s="195">
        <f t="shared" si="7"/>
        <v>43</v>
      </c>
      <c r="B243" s="17" t="s">
        <v>254</v>
      </c>
      <c r="C243" s="148" t="s">
        <v>407</v>
      </c>
      <c r="D243" s="148" t="s">
        <v>317</v>
      </c>
      <c r="E243" s="148" t="s">
        <v>467</v>
      </c>
      <c r="F243" s="148" t="s">
        <v>469</v>
      </c>
      <c r="G243" s="1">
        <v>1</v>
      </c>
      <c r="H243" s="94">
        <v>36090</v>
      </c>
      <c r="I243" s="7" t="s">
        <v>323</v>
      </c>
      <c r="J243" s="97" t="s">
        <v>476</v>
      </c>
    </row>
    <row r="244" spans="1:10" x14ac:dyDescent="0.25">
      <c r="A244" s="195">
        <f t="shared" si="7"/>
        <v>44</v>
      </c>
      <c r="B244" s="17" t="s">
        <v>255</v>
      </c>
      <c r="C244" s="148" t="s">
        <v>407</v>
      </c>
      <c r="D244" s="148" t="s">
        <v>317</v>
      </c>
      <c r="E244" s="148" t="s">
        <v>467</v>
      </c>
      <c r="F244" s="148" t="s">
        <v>469</v>
      </c>
      <c r="G244" s="1">
        <v>1</v>
      </c>
      <c r="H244" s="94">
        <v>36090</v>
      </c>
      <c r="I244" s="7" t="s">
        <v>323</v>
      </c>
      <c r="J244" s="65" t="s">
        <v>475</v>
      </c>
    </row>
    <row r="245" spans="1:10" x14ac:dyDescent="0.25">
      <c r="A245" s="195">
        <f t="shared" si="7"/>
        <v>45</v>
      </c>
      <c r="B245" s="17" t="s">
        <v>256</v>
      </c>
      <c r="C245" s="148" t="s">
        <v>407</v>
      </c>
      <c r="D245" s="148" t="s">
        <v>317</v>
      </c>
      <c r="E245" s="148" t="s">
        <v>467</v>
      </c>
      <c r="F245" s="148" t="s">
        <v>469</v>
      </c>
      <c r="G245" s="1">
        <v>1</v>
      </c>
      <c r="H245" s="94">
        <v>36090</v>
      </c>
      <c r="I245" s="7" t="s">
        <v>323</v>
      </c>
      <c r="J245" s="65" t="s">
        <v>475</v>
      </c>
    </row>
    <row r="246" spans="1:10" x14ac:dyDescent="0.25">
      <c r="A246" s="195">
        <f t="shared" si="7"/>
        <v>46</v>
      </c>
      <c r="B246" s="17" t="s">
        <v>257</v>
      </c>
      <c r="C246" s="148" t="s">
        <v>407</v>
      </c>
      <c r="D246" s="148" t="s">
        <v>317</v>
      </c>
      <c r="E246" s="148" t="s">
        <v>467</v>
      </c>
      <c r="F246" s="148" t="s">
        <v>469</v>
      </c>
      <c r="G246" s="1">
        <v>1</v>
      </c>
      <c r="H246" s="94">
        <v>36090</v>
      </c>
      <c r="I246" s="7" t="s">
        <v>323</v>
      </c>
      <c r="J246" s="65" t="s">
        <v>476</v>
      </c>
    </row>
    <row r="247" spans="1:10" x14ac:dyDescent="0.25">
      <c r="A247" s="195">
        <f t="shared" si="7"/>
        <v>47</v>
      </c>
      <c r="B247" s="17" t="s">
        <v>258</v>
      </c>
      <c r="C247" s="148" t="s">
        <v>407</v>
      </c>
      <c r="D247" s="148" t="s">
        <v>317</v>
      </c>
      <c r="E247" s="148" t="s">
        <v>467</v>
      </c>
      <c r="F247" s="148" t="s">
        <v>469</v>
      </c>
      <c r="G247" s="1">
        <v>1</v>
      </c>
      <c r="H247" s="94">
        <v>36090</v>
      </c>
      <c r="I247" s="7" t="s">
        <v>323</v>
      </c>
      <c r="J247" s="65" t="s">
        <v>475</v>
      </c>
    </row>
    <row r="248" spans="1:10" x14ac:dyDescent="0.25">
      <c r="A248" s="195">
        <f t="shared" si="7"/>
        <v>48</v>
      </c>
      <c r="B248" s="17" t="s">
        <v>259</v>
      </c>
      <c r="C248" s="148" t="s">
        <v>407</v>
      </c>
      <c r="D248" s="148" t="s">
        <v>317</v>
      </c>
      <c r="E248" s="148" t="s">
        <v>467</v>
      </c>
      <c r="F248" s="148" t="s">
        <v>469</v>
      </c>
      <c r="G248" s="1">
        <v>1</v>
      </c>
      <c r="H248" s="94">
        <v>36090</v>
      </c>
      <c r="I248" s="7" t="s">
        <v>323</v>
      </c>
      <c r="J248" s="65" t="s">
        <v>475</v>
      </c>
    </row>
    <row r="249" spans="1:10" x14ac:dyDescent="0.25">
      <c r="A249" s="195">
        <f t="shared" si="7"/>
        <v>49</v>
      </c>
      <c r="B249" s="17" t="s">
        <v>260</v>
      </c>
      <c r="C249" s="148" t="s">
        <v>407</v>
      </c>
      <c r="D249" s="148" t="s">
        <v>317</v>
      </c>
      <c r="E249" s="148" t="s">
        <v>467</v>
      </c>
      <c r="F249" s="148" t="s">
        <v>469</v>
      </c>
      <c r="G249" s="1">
        <v>1</v>
      </c>
      <c r="H249" s="94">
        <v>36090</v>
      </c>
      <c r="I249" s="7" t="s">
        <v>323</v>
      </c>
      <c r="J249" s="65" t="s">
        <v>475</v>
      </c>
    </row>
    <row r="250" spans="1:10" x14ac:dyDescent="0.25">
      <c r="A250" s="195">
        <f t="shared" si="7"/>
        <v>50</v>
      </c>
      <c r="B250" s="17" t="s">
        <v>261</v>
      </c>
      <c r="C250" s="148" t="s">
        <v>407</v>
      </c>
      <c r="D250" s="148" t="s">
        <v>317</v>
      </c>
      <c r="E250" s="148" t="s">
        <v>467</v>
      </c>
      <c r="F250" s="148" t="s">
        <v>469</v>
      </c>
      <c r="G250" s="1">
        <v>1</v>
      </c>
      <c r="H250" s="94">
        <v>36090</v>
      </c>
      <c r="I250" s="7" t="s">
        <v>323</v>
      </c>
      <c r="J250" s="65" t="s">
        <v>476</v>
      </c>
    </row>
    <row r="251" spans="1:10" x14ac:dyDescent="0.25">
      <c r="A251" s="195">
        <f t="shared" si="7"/>
        <v>51</v>
      </c>
      <c r="B251" s="17" t="s">
        <v>262</v>
      </c>
      <c r="C251" s="148" t="s">
        <v>407</v>
      </c>
      <c r="D251" s="148" t="s">
        <v>317</v>
      </c>
      <c r="E251" s="148" t="s">
        <v>467</v>
      </c>
      <c r="F251" s="148" t="s">
        <v>469</v>
      </c>
      <c r="G251" s="1">
        <v>1</v>
      </c>
      <c r="H251" s="94">
        <v>36090</v>
      </c>
      <c r="I251" s="7" t="s">
        <v>323</v>
      </c>
      <c r="J251" s="65" t="s">
        <v>476</v>
      </c>
    </row>
    <row r="252" spans="1:10" x14ac:dyDescent="0.25">
      <c r="A252" s="195">
        <f t="shared" si="7"/>
        <v>52</v>
      </c>
      <c r="B252" s="17" t="s">
        <v>263</v>
      </c>
      <c r="C252" s="148" t="s">
        <v>407</v>
      </c>
      <c r="D252" s="148" t="s">
        <v>317</v>
      </c>
      <c r="E252" s="148" t="s">
        <v>467</v>
      </c>
      <c r="F252" s="148" t="s">
        <v>469</v>
      </c>
      <c r="G252" s="1">
        <v>1</v>
      </c>
      <c r="H252" s="94">
        <v>36090</v>
      </c>
      <c r="I252" s="7" t="s">
        <v>323</v>
      </c>
      <c r="J252" s="65" t="s">
        <v>476</v>
      </c>
    </row>
    <row r="253" spans="1:10" x14ac:dyDescent="0.25">
      <c r="A253" s="195">
        <f t="shared" si="7"/>
        <v>53</v>
      </c>
      <c r="B253" s="17" t="s">
        <v>264</v>
      </c>
      <c r="C253" s="148" t="s">
        <v>407</v>
      </c>
      <c r="D253" s="148" t="s">
        <v>317</v>
      </c>
      <c r="E253" s="148" t="s">
        <v>467</v>
      </c>
      <c r="F253" s="148" t="s">
        <v>469</v>
      </c>
      <c r="G253" s="1">
        <v>1</v>
      </c>
      <c r="H253" s="94">
        <v>36090</v>
      </c>
      <c r="I253" s="7" t="s">
        <v>323</v>
      </c>
      <c r="J253" s="65" t="s">
        <v>475</v>
      </c>
    </row>
    <row r="254" spans="1:10" x14ac:dyDescent="0.25">
      <c r="A254" s="195">
        <f t="shared" si="7"/>
        <v>54</v>
      </c>
      <c r="B254" s="17" t="s">
        <v>265</v>
      </c>
      <c r="C254" s="148" t="s">
        <v>407</v>
      </c>
      <c r="D254" s="148" t="s">
        <v>317</v>
      </c>
      <c r="E254" s="148" t="s">
        <v>467</v>
      </c>
      <c r="F254" s="148" t="s">
        <v>469</v>
      </c>
      <c r="G254" s="1">
        <v>1</v>
      </c>
      <c r="H254" s="94">
        <v>36090</v>
      </c>
      <c r="I254" s="7" t="s">
        <v>323</v>
      </c>
      <c r="J254" s="65" t="s">
        <v>475</v>
      </c>
    </row>
    <row r="255" spans="1:10" x14ac:dyDescent="0.25">
      <c r="A255" s="195">
        <f t="shared" si="7"/>
        <v>55</v>
      </c>
      <c r="B255" s="17" t="s">
        <v>266</v>
      </c>
      <c r="C255" s="148" t="s">
        <v>407</v>
      </c>
      <c r="D255" s="148" t="s">
        <v>317</v>
      </c>
      <c r="E255" s="148" t="s">
        <v>467</v>
      </c>
      <c r="F255" s="148" t="s">
        <v>469</v>
      </c>
      <c r="G255" s="1">
        <v>1</v>
      </c>
      <c r="H255" s="94">
        <v>36090</v>
      </c>
      <c r="I255" s="7" t="s">
        <v>323</v>
      </c>
      <c r="J255" s="65" t="s">
        <v>475</v>
      </c>
    </row>
    <row r="256" spans="1:10" x14ac:dyDescent="0.25">
      <c r="A256" s="195">
        <f t="shared" si="7"/>
        <v>56</v>
      </c>
      <c r="B256" s="17" t="s">
        <v>267</v>
      </c>
      <c r="C256" s="148" t="s">
        <v>407</v>
      </c>
      <c r="D256" s="148" t="s">
        <v>317</v>
      </c>
      <c r="E256" s="148" t="s">
        <v>467</v>
      </c>
      <c r="F256" s="148" t="s">
        <v>469</v>
      </c>
      <c r="G256" s="1">
        <v>1</v>
      </c>
      <c r="H256" s="94">
        <v>36090</v>
      </c>
      <c r="I256" s="7" t="s">
        <v>323</v>
      </c>
      <c r="J256" s="65" t="s">
        <v>476</v>
      </c>
    </row>
    <row r="257" spans="1:10" x14ac:dyDescent="0.25">
      <c r="A257" s="195">
        <f t="shared" si="7"/>
        <v>57</v>
      </c>
      <c r="B257" s="17" t="s">
        <v>268</v>
      </c>
      <c r="C257" s="148" t="s">
        <v>407</v>
      </c>
      <c r="D257" s="148" t="s">
        <v>317</v>
      </c>
      <c r="E257" s="148" t="s">
        <v>467</v>
      </c>
      <c r="F257" s="148" t="s">
        <v>469</v>
      </c>
      <c r="G257" s="1">
        <v>1</v>
      </c>
      <c r="H257" s="94">
        <v>36090</v>
      </c>
      <c r="I257" s="7" t="s">
        <v>323</v>
      </c>
      <c r="J257" s="65" t="s">
        <v>475</v>
      </c>
    </row>
    <row r="258" spans="1:10" x14ac:dyDescent="0.25">
      <c r="A258" s="195">
        <f t="shared" si="7"/>
        <v>58</v>
      </c>
      <c r="B258" s="17" t="s">
        <v>269</v>
      </c>
      <c r="C258" s="148" t="s">
        <v>407</v>
      </c>
      <c r="D258" s="148" t="s">
        <v>317</v>
      </c>
      <c r="E258" s="148" t="s">
        <v>467</v>
      </c>
      <c r="F258" s="148" t="s">
        <v>469</v>
      </c>
      <c r="G258" s="1">
        <v>1</v>
      </c>
      <c r="H258" s="94">
        <v>36090</v>
      </c>
      <c r="I258" s="7" t="s">
        <v>323</v>
      </c>
      <c r="J258" s="65" t="s">
        <v>475</v>
      </c>
    </row>
    <row r="259" spans="1:10" x14ac:dyDescent="0.25">
      <c r="A259" s="195">
        <f t="shared" si="7"/>
        <v>59</v>
      </c>
      <c r="B259" s="17" t="s">
        <v>270</v>
      </c>
      <c r="C259" s="148" t="s">
        <v>407</v>
      </c>
      <c r="D259" s="148" t="s">
        <v>317</v>
      </c>
      <c r="E259" s="148" t="s">
        <v>467</v>
      </c>
      <c r="F259" s="148" t="s">
        <v>469</v>
      </c>
      <c r="G259" s="1">
        <v>1</v>
      </c>
      <c r="H259" s="94">
        <v>36090</v>
      </c>
      <c r="I259" s="7" t="s">
        <v>323</v>
      </c>
      <c r="J259" s="65" t="s">
        <v>475</v>
      </c>
    </row>
    <row r="260" spans="1:10" x14ac:dyDescent="0.25">
      <c r="A260" s="195">
        <f t="shared" si="7"/>
        <v>60</v>
      </c>
      <c r="B260" s="17" t="s">
        <v>271</v>
      </c>
      <c r="C260" s="148" t="s">
        <v>407</v>
      </c>
      <c r="D260" s="148" t="s">
        <v>317</v>
      </c>
      <c r="E260" s="148" t="s">
        <v>467</v>
      </c>
      <c r="F260" s="148" t="s">
        <v>469</v>
      </c>
      <c r="G260" s="1">
        <v>1</v>
      </c>
      <c r="H260" s="94">
        <v>36090</v>
      </c>
      <c r="I260" s="7" t="s">
        <v>323</v>
      </c>
      <c r="J260" s="65" t="s">
        <v>476</v>
      </c>
    </row>
    <row r="261" spans="1:10" x14ac:dyDescent="0.25">
      <c r="A261" s="195">
        <f t="shared" si="7"/>
        <v>61</v>
      </c>
      <c r="B261" s="17" t="s">
        <v>272</v>
      </c>
      <c r="C261" s="148" t="s">
        <v>407</v>
      </c>
      <c r="D261" s="148" t="s">
        <v>317</v>
      </c>
      <c r="E261" s="148" t="s">
        <v>467</v>
      </c>
      <c r="F261" s="148" t="s">
        <v>469</v>
      </c>
      <c r="G261" s="1">
        <v>1</v>
      </c>
      <c r="H261" s="94">
        <v>36090</v>
      </c>
      <c r="I261" s="7" t="s">
        <v>323</v>
      </c>
      <c r="J261" s="65" t="s">
        <v>475</v>
      </c>
    </row>
    <row r="262" spans="1:10" x14ac:dyDescent="0.25">
      <c r="A262" s="195">
        <f t="shared" si="7"/>
        <v>62</v>
      </c>
      <c r="B262" s="17" t="s">
        <v>273</v>
      </c>
      <c r="C262" s="148" t="s">
        <v>407</v>
      </c>
      <c r="D262" s="148" t="s">
        <v>317</v>
      </c>
      <c r="E262" s="148" t="s">
        <v>467</v>
      </c>
      <c r="F262" s="148" t="s">
        <v>469</v>
      </c>
      <c r="G262" s="1">
        <v>1</v>
      </c>
      <c r="H262" s="94">
        <v>36090</v>
      </c>
      <c r="I262" s="7" t="s">
        <v>323</v>
      </c>
      <c r="J262" s="65" t="s">
        <v>475</v>
      </c>
    </row>
    <row r="263" spans="1:10" x14ac:dyDescent="0.25">
      <c r="A263" s="195">
        <f t="shared" si="7"/>
        <v>63</v>
      </c>
      <c r="B263" s="17" t="s">
        <v>274</v>
      </c>
      <c r="C263" s="148" t="s">
        <v>407</v>
      </c>
      <c r="D263" s="148" t="s">
        <v>317</v>
      </c>
      <c r="E263" s="148" t="s">
        <v>467</v>
      </c>
      <c r="F263" s="148" t="s">
        <v>469</v>
      </c>
      <c r="G263" s="1">
        <v>1</v>
      </c>
      <c r="H263" s="94">
        <v>36090</v>
      </c>
      <c r="I263" s="7" t="s">
        <v>323</v>
      </c>
      <c r="J263" s="65" t="s">
        <v>475</v>
      </c>
    </row>
    <row r="264" spans="1:10" x14ac:dyDescent="0.25">
      <c r="A264" s="195">
        <f t="shared" si="7"/>
        <v>64</v>
      </c>
      <c r="B264" s="17" t="s">
        <v>275</v>
      </c>
      <c r="C264" s="148" t="s">
        <v>407</v>
      </c>
      <c r="D264" s="148" t="s">
        <v>317</v>
      </c>
      <c r="E264" s="148" t="s">
        <v>467</v>
      </c>
      <c r="F264" s="148" t="s">
        <v>469</v>
      </c>
      <c r="G264" s="1">
        <v>1</v>
      </c>
      <c r="H264" s="94">
        <v>36090</v>
      </c>
      <c r="I264" s="7" t="s">
        <v>323</v>
      </c>
      <c r="J264" s="65" t="s">
        <v>476</v>
      </c>
    </row>
    <row r="265" spans="1:10" x14ac:dyDescent="0.25">
      <c r="A265" s="195">
        <f t="shared" si="7"/>
        <v>65</v>
      </c>
      <c r="B265" s="17" t="s">
        <v>276</v>
      </c>
      <c r="C265" s="148" t="s">
        <v>407</v>
      </c>
      <c r="D265" s="148" t="s">
        <v>317</v>
      </c>
      <c r="E265" s="148" t="s">
        <v>467</v>
      </c>
      <c r="F265" s="148" t="s">
        <v>469</v>
      </c>
      <c r="G265" s="1">
        <v>1</v>
      </c>
      <c r="H265" s="94">
        <v>36090</v>
      </c>
      <c r="I265" s="7" t="s">
        <v>323</v>
      </c>
      <c r="J265" s="65" t="s">
        <v>475</v>
      </c>
    </row>
    <row r="266" spans="1:10" x14ac:dyDescent="0.25">
      <c r="A266" s="195">
        <f t="shared" ref="A266:A296" si="8">+A265+1</f>
        <v>66</v>
      </c>
      <c r="B266" s="17" t="s">
        <v>277</v>
      </c>
      <c r="C266" s="148" t="s">
        <v>407</v>
      </c>
      <c r="D266" s="148" t="s">
        <v>317</v>
      </c>
      <c r="E266" s="148" t="s">
        <v>467</v>
      </c>
      <c r="F266" s="148" t="s">
        <v>469</v>
      </c>
      <c r="G266" s="1">
        <v>1</v>
      </c>
      <c r="H266" s="94">
        <v>36090</v>
      </c>
      <c r="I266" s="7" t="s">
        <v>323</v>
      </c>
      <c r="J266" s="65" t="s">
        <v>475</v>
      </c>
    </row>
    <row r="267" spans="1:10" x14ac:dyDescent="0.25">
      <c r="A267" s="195">
        <f t="shared" si="8"/>
        <v>67</v>
      </c>
      <c r="B267" s="17" t="s">
        <v>278</v>
      </c>
      <c r="C267" s="148" t="s">
        <v>407</v>
      </c>
      <c r="D267" s="148" t="s">
        <v>317</v>
      </c>
      <c r="E267" s="148" t="s">
        <v>467</v>
      </c>
      <c r="F267" s="148" t="s">
        <v>469</v>
      </c>
      <c r="G267" s="1">
        <v>1</v>
      </c>
      <c r="H267" s="94">
        <v>36090</v>
      </c>
      <c r="I267" s="7" t="s">
        <v>323</v>
      </c>
      <c r="J267" s="65" t="s">
        <v>476</v>
      </c>
    </row>
    <row r="268" spans="1:10" x14ac:dyDescent="0.25">
      <c r="A268" s="195">
        <f t="shared" si="8"/>
        <v>68</v>
      </c>
      <c r="B268" s="17" t="s">
        <v>279</v>
      </c>
      <c r="C268" s="148" t="s">
        <v>407</v>
      </c>
      <c r="D268" s="148" t="s">
        <v>317</v>
      </c>
      <c r="E268" s="148" t="s">
        <v>467</v>
      </c>
      <c r="F268" s="148" t="s">
        <v>469</v>
      </c>
      <c r="G268" s="1">
        <v>1</v>
      </c>
      <c r="H268" s="94">
        <v>36090</v>
      </c>
      <c r="I268" s="7" t="s">
        <v>323</v>
      </c>
      <c r="J268" s="65" t="s">
        <v>475</v>
      </c>
    </row>
    <row r="269" spans="1:10" x14ac:dyDescent="0.25">
      <c r="A269" s="195">
        <f t="shared" si="8"/>
        <v>69</v>
      </c>
      <c r="B269" s="17" t="s">
        <v>280</v>
      </c>
      <c r="C269" s="148" t="s">
        <v>407</v>
      </c>
      <c r="D269" s="148" t="s">
        <v>317</v>
      </c>
      <c r="E269" s="148" t="s">
        <v>467</v>
      </c>
      <c r="F269" s="148" t="s">
        <v>469</v>
      </c>
      <c r="G269" s="1">
        <v>1</v>
      </c>
      <c r="H269" s="94">
        <v>36090</v>
      </c>
      <c r="I269" s="7" t="s">
        <v>323</v>
      </c>
      <c r="J269" s="65" t="s">
        <v>475</v>
      </c>
    </row>
    <row r="270" spans="1:10" x14ac:dyDescent="0.25">
      <c r="A270" s="195">
        <f t="shared" si="8"/>
        <v>70</v>
      </c>
      <c r="B270" s="17" t="s">
        <v>281</v>
      </c>
      <c r="C270" s="148" t="s">
        <v>407</v>
      </c>
      <c r="D270" s="148" t="s">
        <v>317</v>
      </c>
      <c r="E270" s="148" t="s">
        <v>467</v>
      </c>
      <c r="F270" s="148" t="s">
        <v>469</v>
      </c>
      <c r="G270" s="1">
        <v>1</v>
      </c>
      <c r="H270" s="94">
        <v>36090</v>
      </c>
      <c r="I270" s="7" t="s">
        <v>323</v>
      </c>
      <c r="J270" s="65" t="s">
        <v>475</v>
      </c>
    </row>
    <row r="271" spans="1:10" x14ac:dyDescent="0.25">
      <c r="A271" s="195">
        <f t="shared" si="8"/>
        <v>71</v>
      </c>
      <c r="B271" s="17" t="s">
        <v>282</v>
      </c>
      <c r="C271" s="148" t="s">
        <v>407</v>
      </c>
      <c r="D271" s="148" t="s">
        <v>317</v>
      </c>
      <c r="E271" s="148" t="s">
        <v>467</v>
      </c>
      <c r="F271" s="148" t="s">
        <v>469</v>
      </c>
      <c r="G271" s="1">
        <v>1</v>
      </c>
      <c r="H271" s="94">
        <v>36090</v>
      </c>
      <c r="I271" s="7" t="s">
        <v>323</v>
      </c>
      <c r="J271" s="65" t="s">
        <v>475</v>
      </c>
    </row>
    <row r="272" spans="1:10" x14ac:dyDescent="0.25">
      <c r="A272" s="195">
        <f t="shared" si="8"/>
        <v>72</v>
      </c>
      <c r="B272" s="17" t="s">
        <v>283</v>
      </c>
      <c r="C272" s="148" t="s">
        <v>407</v>
      </c>
      <c r="D272" s="148" t="s">
        <v>317</v>
      </c>
      <c r="E272" s="148" t="s">
        <v>467</v>
      </c>
      <c r="F272" s="148" t="s">
        <v>469</v>
      </c>
      <c r="G272" s="1">
        <v>1</v>
      </c>
      <c r="H272" s="94">
        <v>36090</v>
      </c>
      <c r="I272" s="7" t="s">
        <v>323</v>
      </c>
      <c r="J272" s="65" t="s">
        <v>475</v>
      </c>
    </row>
    <row r="273" spans="1:10" x14ac:dyDescent="0.25">
      <c r="A273" s="195">
        <f t="shared" si="8"/>
        <v>73</v>
      </c>
      <c r="B273" s="17" t="s">
        <v>284</v>
      </c>
      <c r="C273" s="148" t="s">
        <v>407</v>
      </c>
      <c r="D273" s="148" t="s">
        <v>317</v>
      </c>
      <c r="E273" s="148" t="s">
        <v>467</v>
      </c>
      <c r="F273" s="148" t="s">
        <v>469</v>
      </c>
      <c r="G273" s="1">
        <v>1</v>
      </c>
      <c r="H273" s="94">
        <v>36090</v>
      </c>
      <c r="I273" s="7" t="s">
        <v>323</v>
      </c>
      <c r="J273" s="65" t="s">
        <v>476</v>
      </c>
    </row>
    <row r="274" spans="1:10" x14ac:dyDescent="0.25">
      <c r="A274" s="195">
        <f t="shared" si="8"/>
        <v>74</v>
      </c>
      <c r="B274" s="17" t="s">
        <v>285</v>
      </c>
      <c r="C274" s="148" t="s">
        <v>407</v>
      </c>
      <c r="D274" s="148" t="s">
        <v>317</v>
      </c>
      <c r="E274" s="148" t="s">
        <v>467</v>
      </c>
      <c r="F274" s="148" t="s">
        <v>469</v>
      </c>
      <c r="G274" s="1">
        <v>1</v>
      </c>
      <c r="H274" s="94">
        <v>36090</v>
      </c>
      <c r="I274" s="7" t="s">
        <v>323</v>
      </c>
      <c r="J274" s="65" t="s">
        <v>476</v>
      </c>
    </row>
    <row r="275" spans="1:10" x14ac:dyDescent="0.25">
      <c r="A275" s="195">
        <f t="shared" si="8"/>
        <v>75</v>
      </c>
      <c r="B275" s="17" t="s">
        <v>286</v>
      </c>
      <c r="C275" s="148" t="s">
        <v>407</v>
      </c>
      <c r="D275" s="148" t="s">
        <v>317</v>
      </c>
      <c r="E275" s="148" t="s">
        <v>467</v>
      </c>
      <c r="F275" s="148" t="s">
        <v>469</v>
      </c>
      <c r="G275" s="1">
        <v>1</v>
      </c>
      <c r="H275" s="94">
        <v>36090</v>
      </c>
      <c r="I275" s="7" t="s">
        <v>323</v>
      </c>
      <c r="J275" s="65" t="s">
        <v>476</v>
      </c>
    </row>
    <row r="276" spans="1:10" x14ac:dyDescent="0.25">
      <c r="A276" s="195">
        <f t="shared" si="8"/>
        <v>76</v>
      </c>
      <c r="B276" s="17" t="s">
        <v>287</v>
      </c>
      <c r="C276" s="148" t="s">
        <v>407</v>
      </c>
      <c r="D276" s="148" t="s">
        <v>317</v>
      </c>
      <c r="E276" s="148" t="s">
        <v>467</v>
      </c>
      <c r="F276" s="148" t="s">
        <v>469</v>
      </c>
      <c r="G276" s="1">
        <v>1</v>
      </c>
      <c r="H276" s="94">
        <v>36090</v>
      </c>
      <c r="I276" s="7" t="s">
        <v>323</v>
      </c>
      <c r="J276" s="65" t="s">
        <v>476</v>
      </c>
    </row>
    <row r="277" spans="1:10" x14ac:dyDescent="0.25">
      <c r="A277" s="195">
        <f t="shared" si="8"/>
        <v>77</v>
      </c>
      <c r="B277" s="17" t="s">
        <v>288</v>
      </c>
      <c r="C277" s="148" t="s">
        <v>407</v>
      </c>
      <c r="D277" s="148" t="s">
        <v>317</v>
      </c>
      <c r="E277" s="148" t="s">
        <v>467</v>
      </c>
      <c r="F277" s="148" t="s">
        <v>469</v>
      </c>
      <c r="G277" s="1">
        <v>1</v>
      </c>
      <c r="H277" s="94">
        <v>36090</v>
      </c>
      <c r="I277" s="7" t="s">
        <v>323</v>
      </c>
      <c r="J277" s="65" t="s">
        <v>475</v>
      </c>
    </row>
    <row r="278" spans="1:10" x14ac:dyDescent="0.25">
      <c r="A278" s="195">
        <f t="shared" si="8"/>
        <v>78</v>
      </c>
      <c r="B278" s="17" t="s">
        <v>289</v>
      </c>
      <c r="C278" s="148" t="s">
        <v>407</v>
      </c>
      <c r="D278" s="148" t="s">
        <v>317</v>
      </c>
      <c r="E278" s="148" t="s">
        <v>467</v>
      </c>
      <c r="F278" s="148" t="s">
        <v>469</v>
      </c>
      <c r="G278" s="1">
        <v>1</v>
      </c>
      <c r="H278" s="94">
        <v>36090</v>
      </c>
      <c r="I278" s="7" t="s">
        <v>323</v>
      </c>
      <c r="J278" s="65" t="s">
        <v>476</v>
      </c>
    </row>
    <row r="279" spans="1:10" x14ac:dyDescent="0.25">
      <c r="A279" s="195">
        <f t="shared" si="8"/>
        <v>79</v>
      </c>
      <c r="B279" s="17" t="s">
        <v>290</v>
      </c>
      <c r="C279" s="148" t="s">
        <v>407</v>
      </c>
      <c r="D279" s="148" t="s">
        <v>317</v>
      </c>
      <c r="E279" s="148" t="s">
        <v>467</v>
      </c>
      <c r="F279" s="148" t="s">
        <v>469</v>
      </c>
      <c r="G279" s="1">
        <v>1</v>
      </c>
      <c r="H279" s="94">
        <v>36090</v>
      </c>
      <c r="I279" s="7" t="s">
        <v>323</v>
      </c>
      <c r="J279" s="65" t="s">
        <v>476</v>
      </c>
    </row>
    <row r="280" spans="1:10" x14ac:dyDescent="0.25">
      <c r="A280" s="195">
        <f t="shared" si="8"/>
        <v>80</v>
      </c>
      <c r="B280" s="17" t="s">
        <v>291</v>
      </c>
      <c r="C280" s="148" t="s">
        <v>407</v>
      </c>
      <c r="D280" s="148" t="s">
        <v>317</v>
      </c>
      <c r="E280" s="148" t="s">
        <v>467</v>
      </c>
      <c r="F280" s="148" t="s">
        <v>469</v>
      </c>
      <c r="G280" s="1">
        <v>1</v>
      </c>
      <c r="H280" s="94">
        <v>36090</v>
      </c>
      <c r="I280" s="7" t="s">
        <v>323</v>
      </c>
      <c r="J280" s="65" t="s">
        <v>476</v>
      </c>
    </row>
    <row r="281" spans="1:10" x14ac:dyDescent="0.25">
      <c r="A281" s="195">
        <f t="shared" si="8"/>
        <v>81</v>
      </c>
      <c r="B281" s="17" t="s">
        <v>292</v>
      </c>
      <c r="C281" s="148" t="s">
        <v>407</v>
      </c>
      <c r="D281" s="148" t="s">
        <v>317</v>
      </c>
      <c r="E281" s="148" t="s">
        <v>467</v>
      </c>
      <c r="F281" s="148" t="s">
        <v>469</v>
      </c>
      <c r="G281" s="1">
        <v>1</v>
      </c>
      <c r="H281" s="94">
        <v>36090</v>
      </c>
      <c r="I281" s="7" t="s">
        <v>323</v>
      </c>
      <c r="J281" s="65" t="s">
        <v>475</v>
      </c>
    </row>
    <row r="282" spans="1:10" x14ac:dyDescent="0.25">
      <c r="A282" s="195">
        <f t="shared" si="8"/>
        <v>82</v>
      </c>
      <c r="B282" s="17" t="s">
        <v>293</v>
      </c>
      <c r="C282" s="148" t="s">
        <v>407</v>
      </c>
      <c r="D282" s="148" t="s">
        <v>317</v>
      </c>
      <c r="E282" s="148" t="s">
        <v>467</v>
      </c>
      <c r="F282" s="148" t="s">
        <v>469</v>
      </c>
      <c r="G282" s="1">
        <v>1</v>
      </c>
      <c r="H282" s="94">
        <v>36090</v>
      </c>
      <c r="I282" s="7" t="s">
        <v>323</v>
      </c>
      <c r="J282" s="65" t="s">
        <v>476</v>
      </c>
    </row>
    <row r="283" spans="1:10" x14ac:dyDescent="0.25">
      <c r="A283" s="195">
        <f t="shared" si="8"/>
        <v>83</v>
      </c>
      <c r="B283" s="17" t="s">
        <v>294</v>
      </c>
      <c r="C283" s="148" t="s">
        <v>407</v>
      </c>
      <c r="D283" s="148" t="s">
        <v>317</v>
      </c>
      <c r="E283" s="148" t="s">
        <v>467</v>
      </c>
      <c r="F283" s="148" t="s">
        <v>469</v>
      </c>
      <c r="G283" s="1">
        <v>1</v>
      </c>
      <c r="H283" s="94">
        <v>36090</v>
      </c>
      <c r="I283" s="7" t="s">
        <v>323</v>
      </c>
      <c r="J283" s="65" t="s">
        <v>475</v>
      </c>
    </row>
    <row r="284" spans="1:10" x14ac:dyDescent="0.25">
      <c r="A284" s="195">
        <f t="shared" si="8"/>
        <v>84</v>
      </c>
      <c r="B284" s="17" t="s">
        <v>295</v>
      </c>
      <c r="C284" s="148" t="s">
        <v>407</v>
      </c>
      <c r="D284" s="148" t="s">
        <v>317</v>
      </c>
      <c r="E284" s="148" t="s">
        <v>467</v>
      </c>
      <c r="F284" s="148" t="s">
        <v>469</v>
      </c>
      <c r="G284" s="1">
        <v>1</v>
      </c>
      <c r="H284" s="94">
        <v>36090</v>
      </c>
      <c r="I284" s="7" t="s">
        <v>323</v>
      </c>
      <c r="J284" s="65" t="s">
        <v>476</v>
      </c>
    </row>
    <row r="285" spans="1:10" x14ac:dyDescent="0.25">
      <c r="A285" s="195">
        <f t="shared" si="8"/>
        <v>85</v>
      </c>
      <c r="B285" s="17" t="s">
        <v>296</v>
      </c>
      <c r="C285" s="148" t="s">
        <v>407</v>
      </c>
      <c r="D285" s="148" t="s">
        <v>317</v>
      </c>
      <c r="E285" s="148" t="s">
        <v>467</v>
      </c>
      <c r="F285" s="148" t="s">
        <v>469</v>
      </c>
      <c r="G285" s="1">
        <v>1</v>
      </c>
      <c r="H285" s="94">
        <v>36090</v>
      </c>
      <c r="I285" s="7" t="s">
        <v>323</v>
      </c>
      <c r="J285" s="65" t="s">
        <v>476</v>
      </c>
    </row>
    <row r="286" spans="1:10" x14ac:dyDescent="0.25">
      <c r="A286" s="195">
        <f t="shared" si="8"/>
        <v>86</v>
      </c>
      <c r="B286" s="17" t="s">
        <v>297</v>
      </c>
      <c r="C286" s="148" t="s">
        <v>407</v>
      </c>
      <c r="D286" s="148" t="s">
        <v>317</v>
      </c>
      <c r="E286" s="148" t="s">
        <v>467</v>
      </c>
      <c r="F286" s="148" t="s">
        <v>469</v>
      </c>
      <c r="G286" s="1">
        <v>1</v>
      </c>
      <c r="H286" s="94">
        <v>36090</v>
      </c>
      <c r="I286" s="7" t="s">
        <v>323</v>
      </c>
      <c r="J286" s="65" t="s">
        <v>475</v>
      </c>
    </row>
    <row r="287" spans="1:10" x14ac:dyDescent="0.25">
      <c r="A287" s="195">
        <f t="shared" si="8"/>
        <v>87</v>
      </c>
      <c r="B287" s="17" t="s">
        <v>298</v>
      </c>
      <c r="C287" s="148" t="s">
        <v>407</v>
      </c>
      <c r="D287" s="148" t="s">
        <v>317</v>
      </c>
      <c r="E287" s="148" t="s">
        <v>467</v>
      </c>
      <c r="F287" s="148" t="s">
        <v>469</v>
      </c>
      <c r="G287" s="1">
        <v>1</v>
      </c>
      <c r="H287" s="94">
        <v>36090</v>
      </c>
      <c r="I287" s="7" t="s">
        <v>323</v>
      </c>
      <c r="J287" s="65" t="s">
        <v>475</v>
      </c>
    </row>
    <row r="288" spans="1:10" x14ac:dyDescent="0.25">
      <c r="A288" s="195">
        <f t="shared" si="8"/>
        <v>88</v>
      </c>
      <c r="B288" s="17" t="s">
        <v>299</v>
      </c>
      <c r="C288" s="148" t="s">
        <v>407</v>
      </c>
      <c r="D288" s="148" t="s">
        <v>317</v>
      </c>
      <c r="E288" s="148" t="s">
        <v>467</v>
      </c>
      <c r="F288" s="148" t="s">
        <v>469</v>
      </c>
      <c r="G288" s="1">
        <v>1</v>
      </c>
      <c r="H288" s="94">
        <v>36090</v>
      </c>
      <c r="I288" s="7" t="s">
        <v>323</v>
      </c>
      <c r="J288" s="65" t="s">
        <v>475</v>
      </c>
    </row>
    <row r="289" spans="1:10" x14ac:dyDescent="0.25">
      <c r="A289" s="195">
        <f t="shared" si="8"/>
        <v>89</v>
      </c>
      <c r="B289" s="17" t="s">
        <v>300</v>
      </c>
      <c r="C289" s="148" t="s">
        <v>407</v>
      </c>
      <c r="D289" s="148" t="s">
        <v>317</v>
      </c>
      <c r="E289" s="148" t="s">
        <v>467</v>
      </c>
      <c r="F289" s="148" t="s">
        <v>469</v>
      </c>
      <c r="G289" s="1">
        <v>1</v>
      </c>
      <c r="H289" s="94">
        <v>36090</v>
      </c>
      <c r="I289" s="7" t="s">
        <v>323</v>
      </c>
      <c r="J289" s="65" t="s">
        <v>476</v>
      </c>
    </row>
    <row r="290" spans="1:10" x14ac:dyDescent="0.25">
      <c r="A290" s="195">
        <f t="shared" si="8"/>
        <v>90</v>
      </c>
      <c r="B290" s="17" t="s">
        <v>301</v>
      </c>
      <c r="C290" s="148" t="s">
        <v>407</v>
      </c>
      <c r="D290" s="148" t="s">
        <v>317</v>
      </c>
      <c r="E290" s="148" t="s">
        <v>467</v>
      </c>
      <c r="F290" s="148" t="s">
        <v>469</v>
      </c>
      <c r="G290" s="1">
        <v>1</v>
      </c>
      <c r="H290" s="94">
        <v>36090</v>
      </c>
      <c r="I290" s="7" t="s">
        <v>323</v>
      </c>
      <c r="J290" s="65" t="s">
        <v>475</v>
      </c>
    </row>
    <row r="291" spans="1:10" x14ac:dyDescent="0.25">
      <c r="A291" s="195">
        <f t="shared" si="8"/>
        <v>91</v>
      </c>
      <c r="B291" s="17" t="s">
        <v>302</v>
      </c>
      <c r="C291" s="148" t="s">
        <v>407</v>
      </c>
      <c r="D291" s="148" t="s">
        <v>317</v>
      </c>
      <c r="E291" s="148" t="s">
        <v>467</v>
      </c>
      <c r="F291" s="148" t="s">
        <v>469</v>
      </c>
      <c r="G291" s="1">
        <v>1</v>
      </c>
      <c r="H291" s="94">
        <v>36090</v>
      </c>
      <c r="I291" s="7" t="s">
        <v>323</v>
      </c>
      <c r="J291" s="65" t="s">
        <v>475</v>
      </c>
    </row>
    <row r="292" spans="1:10" x14ac:dyDescent="0.25">
      <c r="A292" s="195">
        <f t="shared" si="8"/>
        <v>92</v>
      </c>
      <c r="B292" s="17" t="s">
        <v>303</v>
      </c>
      <c r="C292" s="148" t="s">
        <v>407</v>
      </c>
      <c r="D292" s="148" t="s">
        <v>317</v>
      </c>
      <c r="E292" s="148" t="s">
        <v>467</v>
      </c>
      <c r="F292" s="148" t="s">
        <v>469</v>
      </c>
      <c r="G292" s="1">
        <v>1</v>
      </c>
      <c r="H292" s="94">
        <v>36090</v>
      </c>
      <c r="I292" s="7" t="s">
        <v>323</v>
      </c>
      <c r="J292" s="65" t="s">
        <v>475</v>
      </c>
    </row>
    <row r="293" spans="1:10" x14ac:dyDescent="0.25">
      <c r="A293" s="195">
        <f t="shared" si="8"/>
        <v>93</v>
      </c>
      <c r="B293" s="17" t="s">
        <v>304</v>
      </c>
      <c r="C293" s="148" t="s">
        <v>407</v>
      </c>
      <c r="D293" s="148" t="s">
        <v>317</v>
      </c>
      <c r="E293" s="148" t="s">
        <v>467</v>
      </c>
      <c r="F293" s="148" t="s">
        <v>469</v>
      </c>
      <c r="G293" s="1">
        <v>1</v>
      </c>
      <c r="H293" s="94">
        <v>36090</v>
      </c>
      <c r="I293" s="7" t="s">
        <v>323</v>
      </c>
      <c r="J293" s="65" t="s">
        <v>476</v>
      </c>
    </row>
    <row r="294" spans="1:10" x14ac:dyDescent="0.25">
      <c r="A294" s="195">
        <f t="shared" si="8"/>
        <v>94</v>
      </c>
      <c r="B294" s="17" t="s">
        <v>305</v>
      </c>
      <c r="C294" s="148" t="s">
        <v>407</v>
      </c>
      <c r="D294" s="148" t="s">
        <v>317</v>
      </c>
      <c r="E294" s="148" t="s">
        <v>467</v>
      </c>
      <c r="F294" s="148" t="s">
        <v>469</v>
      </c>
      <c r="G294" s="1">
        <v>1</v>
      </c>
      <c r="H294" s="94">
        <v>36090</v>
      </c>
      <c r="I294" s="7" t="s">
        <v>323</v>
      </c>
      <c r="J294" s="65" t="s">
        <v>475</v>
      </c>
    </row>
    <row r="295" spans="1:10" x14ac:dyDescent="0.25">
      <c r="A295" s="195">
        <f t="shared" si="8"/>
        <v>95</v>
      </c>
      <c r="B295" s="17" t="s">
        <v>306</v>
      </c>
      <c r="C295" s="148" t="s">
        <v>407</v>
      </c>
      <c r="D295" s="148" t="s">
        <v>317</v>
      </c>
      <c r="E295" s="148" t="s">
        <v>467</v>
      </c>
      <c r="F295" s="148" t="s">
        <v>469</v>
      </c>
      <c r="G295" s="1">
        <v>1</v>
      </c>
      <c r="H295" s="94">
        <v>36090</v>
      </c>
      <c r="I295" s="7" t="s">
        <v>323</v>
      </c>
      <c r="J295" s="65" t="s">
        <v>475</v>
      </c>
    </row>
    <row r="296" spans="1:10" ht="15.75" thickBot="1" x14ac:dyDescent="0.3">
      <c r="A296" s="195">
        <f t="shared" si="8"/>
        <v>96</v>
      </c>
      <c r="B296" s="18" t="s">
        <v>307</v>
      </c>
      <c r="C296" s="149" t="s">
        <v>407</v>
      </c>
      <c r="D296" s="149" t="s">
        <v>317</v>
      </c>
      <c r="E296" s="149" t="s">
        <v>467</v>
      </c>
      <c r="F296" s="149" t="s">
        <v>469</v>
      </c>
      <c r="G296" s="98">
        <v>1</v>
      </c>
      <c r="H296" s="99">
        <v>36090</v>
      </c>
      <c r="I296" s="71" t="s">
        <v>323</v>
      </c>
      <c r="J296" s="72" t="s">
        <v>476</v>
      </c>
    </row>
    <row r="297" spans="1:10" x14ac:dyDescent="0.25">
      <c r="B297" s="92"/>
      <c r="C297" s="150"/>
      <c r="D297" s="150"/>
      <c r="E297" s="150"/>
      <c r="F297" s="150"/>
      <c r="G297" s="93"/>
      <c r="H297" s="58"/>
      <c r="I297" s="16"/>
      <c r="J297" s="196"/>
    </row>
    <row r="298" spans="1:10" ht="15.75" thickBot="1" x14ac:dyDescent="0.3">
      <c r="B298" s="100"/>
      <c r="C298" s="151"/>
      <c r="D298" s="151"/>
      <c r="E298" s="151"/>
      <c r="F298" s="151"/>
      <c r="G298" s="101"/>
      <c r="H298" s="57"/>
      <c r="I298" s="16"/>
      <c r="J298" s="196"/>
    </row>
    <row r="299" spans="1:10" ht="15.75" thickBot="1" x14ac:dyDescent="0.3">
      <c r="B299" s="156" t="s">
        <v>308</v>
      </c>
      <c r="C299" s="157" t="s">
        <v>407</v>
      </c>
      <c r="D299" s="157" t="s">
        <v>317</v>
      </c>
      <c r="E299" s="149" t="s">
        <v>467</v>
      </c>
      <c r="F299" s="149" t="s">
        <v>469</v>
      </c>
      <c r="G299" s="158">
        <v>40</v>
      </c>
      <c r="H299" s="159">
        <v>36090</v>
      </c>
      <c r="I299" s="37" t="s">
        <v>323</v>
      </c>
      <c r="J299" s="160" t="s">
        <v>476</v>
      </c>
    </row>
    <row r="300" spans="1:10" x14ac:dyDescent="0.25">
      <c r="C300" s="123"/>
      <c r="D300" s="124"/>
      <c r="E300" s="124"/>
      <c r="F300" s="124"/>
      <c r="G300" s="13"/>
      <c r="H300" s="55"/>
    </row>
    <row r="301" spans="1:10" x14ac:dyDescent="0.25">
      <c r="C301" s="123"/>
      <c r="D301" s="124"/>
      <c r="E301" s="124"/>
      <c r="F301" s="124"/>
      <c r="G301" s="13"/>
      <c r="H301" s="55"/>
    </row>
    <row r="302" spans="1:10" x14ac:dyDescent="0.25">
      <c r="C302" s="123"/>
      <c r="D302" s="124"/>
      <c r="E302" s="124"/>
      <c r="F302" s="124"/>
      <c r="G302" s="9"/>
      <c r="H302" s="53"/>
    </row>
  </sheetData>
  <mergeCells count="15">
    <mergeCell ref="B197:J197"/>
    <mergeCell ref="B198:J198"/>
    <mergeCell ref="B199:J199"/>
    <mergeCell ref="B126:J126"/>
    <mergeCell ref="B127:J127"/>
    <mergeCell ref="B128:J128"/>
    <mergeCell ref="B133:J133"/>
    <mergeCell ref="B134:J134"/>
    <mergeCell ref="B135:J135"/>
    <mergeCell ref="B82:J82"/>
    <mergeCell ref="B1:J1"/>
    <mergeCell ref="B2:J2"/>
    <mergeCell ref="B3:J3"/>
    <mergeCell ref="B80:J80"/>
    <mergeCell ref="B81:J8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workbookViewId="0">
      <selection activeCell="B79" sqref="B79"/>
    </sheetView>
  </sheetViews>
  <sheetFormatPr baseColWidth="10" defaultRowHeight="15" x14ac:dyDescent="0.25"/>
  <cols>
    <col min="1" max="1" width="88.5703125" bestFit="1" customWidth="1"/>
    <col min="2" max="2" width="10.5703125" bestFit="1" customWidth="1"/>
    <col min="3" max="3" width="19.28515625" bestFit="1" customWidth="1"/>
    <col min="4" max="4" width="25.28515625" bestFit="1" customWidth="1"/>
    <col min="5" max="5" width="22.5703125" bestFit="1" customWidth="1"/>
  </cols>
  <sheetData>
    <row r="1" spans="1:5" s="28" customFormat="1" ht="15.75" thickBot="1" x14ac:dyDescent="0.3"/>
    <row r="2" spans="1:5" s="28" customFormat="1" x14ac:dyDescent="0.25">
      <c r="A2" s="238" t="s">
        <v>465</v>
      </c>
      <c r="B2" s="247"/>
      <c r="C2" s="247"/>
      <c r="D2" s="247"/>
      <c r="E2" s="248"/>
    </row>
    <row r="3" spans="1:5" s="28" customFormat="1" x14ac:dyDescent="0.25">
      <c r="A3" s="241" t="s">
        <v>464</v>
      </c>
      <c r="B3" s="249"/>
      <c r="C3" s="249"/>
      <c r="D3" s="249"/>
      <c r="E3" s="250"/>
    </row>
    <row r="4" spans="1:5" s="28" customFormat="1" x14ac:dyDescent="0.25">
      <c r="A4" s="241" t="s">
        <v>600</v>
      </c>
      <c r="B4" s="249"/>
      <c r="C4" s="249"/>
      <c r="D4" s="249"/>
      <c r="E4" s="250"/>
    </row>
    <row r="5" spans="1:5" s="28" customFormat="1" ht="15.75" thickBot="1" x14ac:dyDescent="0.3">
      <c r="A5" s="27"/>
      <c r="B5" s="25"/>
      <c r="C5" s="25"/>
      <c r="D5" s="25"/>
      <c r="E5" s="26"/>
    </row>
    <row r="6" spans="1:5" s="38" customFormat="1" ht="15.75" thickBot="1" x14ac:dyDescent="0.3">
      <c r="A6" s="40" t="s">
        <v>0</v>
      </c>
      <c r="B6" s="41" t="s">
        <v>41</v>
      </c>
      <c r="C6" s="42" t="s">
        <v>462</v>
      </c>
      <c r="D6" s="43" t="s">
        <v>321</v>
      </c>
      <c r="E6" s="44" t="s">
        <v>463</v>
      </c>
    </row>
    <row r="7" spans="1:5" s="38" customFormat="1" x14ac:dyDescent="0.25">
      <c r="A7" s="161" t="s">
        <v>442</v>
      </c>
      <c r="B7" s="162">
        <v>1</v>
      </c>
      <c r="C7" s="163">
        <v>35217</v>
      </c>
      <c r="D7" s="164" t="s">
        <v>322</v>
      </c>
      <c r="E7" s="165" t="s">
        <v>414</v>
      </c>
    </row>
    <row r="8" spans="1:5" s="38" customFormat="1" x14ac:dyDescent="0.25">
      <c r="A8" s="166" t="s">
        <v>415</v>
      </c>
      <c r="B8" s="46">
        <v>1</v>
      </c>
      <c r="C8" s="47">
        <v>35582</v>
      </c>
      <c r="D8" s="21" t="s">
        <v>322</v>
      </c>
      <c r="E8" s="167" t="s">
        <v>416</v>
      </c>
    </row>
    <row r="9" spans="1:5" s="38" customFormat="1" x14ac:dyDescent="0.25">
      <c r="A9" s="166" t="s">
        <v>443</v>
      </c>
      <c r="B9" s="46">
        <v>3</v>
      </c>
      <c r="C9" s="47">
        <v>35827</v>
      </c>
      <c r="D9" s="21" t="s">
        <v>322</v>
      </c>
      <c r="E9" s="167" t="s">
        <v>417</v>
      </c>
    </row>
    <row r="10" spans="1:5" s="38" customFormat="1" x14ac:dyDescent="0.25">
      <c r="A10" s="166" t="s">
        <v>444</v>
      </c>
      <c r="B10" s="46">
        <v>1</v>
      </c>
      <c r="C10" s="47">
        <v>36312</v>
      </c>
      <c r="D10" s="21" t="s">
        <v>322</v>
      </c>
      <c r="E10" s="167" t="s">
        <v>418</v>
      </c>
    </row>
    <row r="11" spans="1:5" s="38" customFormat="1" x14ac:dyDescent="0.25">
      <c r="A11" s="166" t="s">
        <v>445</v>
      </c>
      <c r="B11" s="46">
        <v>1</v>
      </c>
      <c r="C11" s="47">
        <v>36557</v>
      </c>
      <c r="D11" s="21" t="s">
        <v>322</v>
      </c>
      <c r="E11" s="167" t="s">
        <v>419</v>
      </c>
    </row>
    <row r="12" spans="1:5" s="38" customFormat="1" ht="15" customHeight="1" x14ac:dyDescent="0.25">
      <c r="A12" s="166" t="s">
        <v>446</v>
      </c>
      <c r="B12" s="46">
        <v>1</v>
      </c>
      <c r="C12" s="47">
        <v>36586</v>
      </c>
      <c r="D12" s="21" t="s">
        <v>322</v>
      </c>
      <c r="E12" s="167" t="s">
        <v>420</v>
      </c>
    </row>
    <row r="13" spans="1:5" s="38" customFormat="1" x14ac:dyDescent="0.25">
      <c r="A13" s="166" t="s">
        <v>447</v>
      </c>
      <c r="B13" s="46">
        <v>1</v>
      </c>
      <c r="C13" s="47">
        <v>36647</v>
      </c>
      <c r="D13" s="21" t="s">
        <v>322</v>
      </c>
      <c r="E13" s="167" t="s">
        <v>419</v>
      </c>
    </row>
    <row r="14" spans="1:5" s="38" customFormat="1" x14ac:dyDescent="0.25">
      <c r="A14" s="166" t="s">
        <v>448</v>
      </c>
      <c r="B14" s="46">
        <v>1</v>
      </c>
      <c r="C14" s="47">
        <v>36678</v>
      </c>
      <c r="D14" s="21" t="s">
        <v>322</v>
      </c>
      <c r="E14" s="167" t="s">
        <v>422</v>
      </c>
    </row>
    <row r="15" spans="1:5" s="38" customFormat="1" x14ac:dyDescent="0.25">
      <c r="A15" s="166" t="s">
        <v>449</v>
      </c>
      <c r="B15" s="46">
        <v>1</v>
      </c>
      <c r="C15" s="47">
        <v>36678</v>
      </c>
      <c r="D15" s="21" t="s">
        <v>322</v>
      </c>
      <c r="E15" s="167" t="s">
        <v>414</v>
      </c>
    </row>
    <row r="16" spans="1:5" s="38" customFormat="1" x14ac:dyDescent="0.25">
      <c r="A16" s="166" t="s">
        <v>450</v>
      </c>
      <c r="B16" s="46">
        <v>1</v>
      </c>
      <c r="C16" s="47">
        <v>36678</v>
      </c>
      <c r="D16" s="21" t="s">
        <v>322</v>
      </c>
      <c r="E16" s="167" t="s">
        <v>423</v>
      </c>
    </row>
    <row r="17" spans="1:5" s="38" customFormat="1" x14ac:dyDescent="0.25">
      <c r="A17" s="166" t="s">
        <v>451</v>
      </c>
      <c r="B17" s="46">
        <v>1</v>
      </c>
      <c r="C17" s="47">
        <v>36678</v>
      </c>
      <c r="D17" s="21" t="s">
        <v>322</v>
      </c>
      <c r="E17" s="167" t="s">
        <v>425</v>
      </c>
    </row>
    <row r="18" spans="1:5" s="38" customFormat="1" x14ac:dyDescent="0.25">
      <c r="A18" s="166" t="s">
        <v>452</v>
      </c>
      <c r="B18" s="46">
        <v>1</v>
      </c>
      <c r="C18" s="47">
        <v>36678</v>
      </c>
      <c r="D18" s="21" t="s">
        <v>322</v>
      </c>
      <c r="E18" s="167" t="s">
        <v>424</v>
      </c>
    </row>
    <row r="19" spans="1:5" s="38" customFormat="1" x14ac:dyDescent="0.25">
      <c r="A19" s="166" t="s">
        <v>453</v>
      </c>
      <c r="B19" s="46">
        <v>1</v>
      </c>
      <c r="C19" s="47">
        <v>36678</v>
      </c>
      <c r="D19" s="21" t="s">
        <v>322</v>
      </c>
      <c r="E19" s="167" t="s">
        <v>423</v>
      </c>
    </row>
    <row r="20" spans="1:5" s="38" customFormat="1" x14ac:dyDescent="0.25">
      <c r="A20" s="166" t="s">
        <v>454</v>
      </c>
      <c r="B20" s="46">
        <v>1</v>
      </c>
      <c r="C20" s="47">
        <v>36678</v>
      </c>
      <c r="D20" s="21" t="s">
        <v>322</v>
      </c>
      <c r="E20" s="167" t="s">
        <v>425</v>
      </c>
    </row>
    <row r="21" spans="1:5" s="38" customFormat="1" x14ac:dyDescent="0.25">
      <c r="A21" s="166" t="s">
        <v>455</v>
      </c>
      <c r="B21" s="46">
        <v>1</v>
      </c>
      <c r="C21" s="47">
        <v>36678</v>
      </c>
      <c r="D21" s="21" t="s">
        <v>322</v>
      </c>
      <c r="E21" s="167" t="s">
        <v>423</v>
      </c>
    </row>
    <row r="22" spans="1:5" s="38" customFormat="1" x14ac:dyDescent="0.25">
      <c r="A22" s="166" t="s">
        <v>456</v>
      </c>
      <c r="B22" s="46">
        <v>4</v>
      </c>
      <c r="C22" s="47">
        <v>36708</v>
      </c>
      <c r="D22" s="21" t="s">
        <v>322</v>
      </c>
      <c r="E22" s="167" t="s">
        <v>426</v>
      </c>
    </row>
    <row r="23" spans="1:5" s="38" customFormat="1" x14ac:dyDescent="0.25">
      <c r="A23" s="166" t="s">
        <v>457</v>
      </c>
      <c r="B23" s="46">
        <v>2</v>
      </c>
      <c r="C23" s="47">
        <v>36739</v>
      </c>
      <c r="D23" s="21" t="s">
        <v>322</v>
      </c>
      <c r="E23" s="167" t="s">
        <v>423</v>
      </c>
    </row>
    <row r="24" spans="1:5" s="38" customFormat="1" x14ac:dyDescent="0.25">
      <c r="A24" s="166" t="s">
        <v>427</v>
      </c>
      <c r="B24" s="46">
        <v>3</v>
      </c>
      <c r="C24" s="47">
        <v>36770</v>
      </c>
      <c r="D24" s="21" t="s">
        <v>322</v>
      </c>
      <c r="E24" s="167" t="s">
        <v>428</v>
      </c>
    </row>
    <row r="25" spans="1:5" s="38" customFormat="1" x14ac:dyDescent="0.25">
      <c r="A25" s="166" t="s">
        <v>458</v>
      </c>
      <c r="B25" s="46">
        <v>10</v>
      </c>
      <c r="C25" s="47">
        <v>36831</v>
      </c>
      <c r="D25" s="21" t="s">
        <v>322</v>
      </c>
      <c r="E25" s="167" t="s">
        <v>429</v>
      </c>
    </row>
    <row r="26" spans="1:5" s="38" customFormat="1" x14ac:dyDescent="0.25">
      <c r="A26" s="166" t="s">
        <v>459</v>
      </c>
      <c r="B26" s="46">
        <v>3</v>
      </c>
      <c r="C26" s="47">
        <v>36982</v>
      </c>
      <c r="D26" s="21" t="s">
        <v>322</v>
      </c>
      <c r="E26" s="167" t="s">
        <v>419</v>
      </c>
    </row>
    <row r="27" spans="1:5" s="38" customFormat="1" x14ac:dyDescent="0.25">
      <c r="A27" s="166" t="s">
        <v>460</v>
      </c>
      <c r="B27" s="46">
        <v>1</v>
      </c>
      <c r="C27" s="47">
        <v>37165</v>
      </c>
      <c r="D27" s="21" t="s">
        <v>322</v>
      </c>
      <c r="E27" s="167" t="s">
        <v>430</v>
      </c>
    </row>
    <row r="28" spans="1:5" s="38" customFormat="1" x14ac:dyDescent="0.25">
      <c r="A28" s="166" t="s">
        <v>1</v>
      </c>
      <c r="B28" s="46">
        <v>1</v>
      </c>
      <c r="C28" s="47">
        <v>37226</v>
      </c>
      <c r="D28" s="21" t="s">
        <v>322</v>
      </c>
      <c r="E28" s="167" t="s">
        <v>430</v>
      </c>
    </row>
    <row r="29" spans="1:5" s="38" customFormat="1" x14ac:dyDescent="0.25">
      <c r="A29" s="166" t="s">
        <v>461</v>
      </c>
      <c r="B29" s="46">
        <v>1</v>
      </c>
      <c r="C29" s="47">
        <v>37742</v>
      </c>
      <c r="D29" s="21" t="s">
        <v>322</v>
      </c>
      <c r="E29" s="167" t="s">
        <v>422</v>
      </c>
    </row>
    <row r="30" spans="1:5" s="38" customFormat="1" x14ac:dyDescent="0.25">
      <c r="A30" s="166" t="s">
        <v>2</v>
      </c>
      <c r="B30" s="46">
        <v>1</v>
      </c>
      <c r="C30" s="47">
        <v>38504</v>
      </c>
      <c r="D30" s="21" t="s">
        <v>322</v>
      </c>
      <c r="E30" s="167" t="s">
        <v>431</v>
      </c>
    </row>
    <row r="31" spans="1:5" s="38" customFormat="1" x14ac:dyDescent="0.25">
      <c r="A31" s="166" t="s">
        <v>3</v>
      </c>
      <c r="B31" s="46">
        <v>1</v>
      </c>
      <c r="C31" s="47">
        <v>38551</v>
      </c>
      <c r="D31" s="21" t="s">
        <v>322</v>
      </c>
      <c r="E31" s="167" t="s">
        <v>430</v>
      </c>
    </row>
    <row r="32" spans="1:5" s="38" customFormat="1" x14ac:dyDescent="0.25">
      <c r="A32" s="166" t="s">
        <v>4</v>
      </c>
      <c r="B32" s="46">
        <v>430</v>
      </c>
      <c r="C32" s="47">
        <v>38768</v>
      </c>
      <c r="D32" s="21" t="s">
        <v>322</v>
      </c>
      <c r="E32" s="167" t="s">
        <v>430</v>
      </c>
    </row>
    <row r="33" spans="1:5" s="38" customFormat="1" x14ac:dyDescent="0.25">
      <c r="A33" s="166" t="s">
        <v>5</v>
      </c>
      <c r="B33" s="46">
        <v>430</v>
      </c>
      <c r="C33" s="47">
        <v>38768</v>
      </c>
      <c r="D33" s="21" t="s">
        <v>322</v>
      </c>
      <c r="E33" s="167" t="s">
        <v>429</v>
      </c>
    </row>
    <row r="34" spans="1:5" s="38" customFormat="1" x14ac:dyDescent="0.25">
      <c r="A34" s="166" t="s">
        <v>311</v>
      </c>
      <c r="B34" s="48">
        <v>3220</v>
      </c>
      <c r="C34" s="47">
        <v>38777</v>
      </c>
      <c r="D34" s="21" t="s">
        <v>322</v>
      </c>
      <c r="E34" s="167" t="s">
        <v>430</v>
      </c>
    </row>
    <row r="35" spans="1:5" s="38" customFormat="1" x14ac:dyDescent="0.25">
      <c r="A35" s="166" t="s">
        <v>6</v>
      </c>
      <c r="B35" s="48">
        <v>529</v>
      </c>
      <c r="C35" s="47">
        <v>38789</v>
      </c>
      <c r="D35" s="21" t="s">
        <v>322</v>
      </c>
      <c r="E35" s="167" t="s">
        <v>429</v>
      </c>
    </row>
    <row r="36" spans="1:5" s="38" customFormat="1" x14ac:dyDescent="0.25">
      <c r="A36" s="166" t="s">
        <v>7</v>
      </c>
      <c r="B36" s="48">
        <v>4289.5</v>
      </c>
      <c r="C36" s="47">
        <v>39022</v>
      </c>
      <c r="D36" s="21" t="s">
        <v>322</v>
      </c>
      <c r="E36" s="167" t="s">
        <v>431</v>
      </c>
    </row>
    <row r="37" spans="1:5" s="38" customFormat="1" x14ac:dyDescent="0.25">
      <c r="A37" s="166" t="s">
        <v>8</v>
      </c>
      <c r="B37" s="48">
        <v>6482.55</v>
      </c>
      <c r="C37" s="47">
        <v>39092</v>
      </c>
      <c r="D37" s="21" t="s">
        <v>322</v>
      </c>
      <c r="E37" s="167" t="s">
        <v>431</v>
      </c>
    </row>
    <row r="38" spans="1:5" s="38" customFormat="1" x14ac:dyDescent="0.25">
      <c r="A38" s="166" t="s">
        <v>9</v>
      </c>
      <c r="B38" s="48">
        <v>3731.52</v>
      </c>
      <c r="C38" s="47">
        <v>39125</v>
      </c>
      <c r="D38" s="21" t="s">
        <v>322</v>
      </c>
      <c r="E38" s="167" t="s">
        <v>431</v>
      </c>
    </row>
    <row r="39" spans="1:5" s="38" customFormat="1" x14ac:dyDescent="0.25">
      <c r="A39" s="166" t="s">
        <v>10</v>
      </c>
      <c r="B39" s="48">
        <v>2249.4</v>
      </c>
      <c r="C39" s="47">
        <v>39141</v>
      </c>
      <c r="D39" s="21" t="s">
        <v>322</v>
      </c>
      <c r="E39" s="167" t="s">
        <v>429</v>
      </c>
    </row>
    <row r="40" spans="1:5" s="38" customFormat="1" x14ac:dyDescent="0.25">
      <c r="A40" s="166" t="s">
        <v>11</v>
      </c>
      <c r="B40" s="48">
        <v>13805</v>
      </c>
      <c r="C40" s="47">
        <v>39218</v>
      </c>
      <c r="D40" s="21" t="s">
        <v>322</v>
      </c>
      <c r="E40" s="167" t="s">
        <v>432</v>
      </c>
    </row>
    <row r="41" spans="1:5" s="38" customFormat="1" x14ac:dyDescent="0.25">
      <c r="A41" s="166" t="s">
        <v>12</v>
      </c>
      <c r="B41" s="48">
        <v>1349</v>
      </c>
      <c r="C41" s="47">
        <v>39399</v>
      </c>
      <c r="D41" s="21" t="s">
        <v>322</v>
      </c>
      <c r="E41" s="167" t="s">
        <v>432</v>
      </c>
    </row>
    <row r="42" spans="1:5" s="38" customFormat="1" x14ac:dyDescent="0.25">
      <c r="A42" s="166" t="s">
        <v>13</v>
      </c>
      <c r="B42" s="48">
        <v>2873.85</v>
      </c>
      <c r="C42" s="47">
        <v>39386</v>
      </c>
      <c r="D42" s="21" t="s">
        <v>322</v>
      </c>
      <c r="E42" s="167" t="s">
        <v>433</v>
      </c>
    </row>
    <row r="43" spans="1:5" s="38" customFormat="1" x14ac:dyDescent="0.25">
      <c r="A43" s="166" t="s">
        <v>14</v>
      </c>
      <c r="B43" s="48">
        <v>3918</v>
      </c>
      <c r="C43" s="47">
        <v>39392</v>
      </c>
      <c r="D43" s="21" t="s">
        <v>322</v>
      </c>
      <c r="E43" s="167" t="s">
        <v>434</v>
      </c>
    </row>
    <row r="44" spans="1:5" s="38" customFormat="1" x14ac:dyDescent="0.25">
      <c r="A44" s="166" t="s">
        <v>309</v>
      </c>
      <c r="B44" s="46">
        <v>9435.11</v>
      </c>
      <c r="C44" s="47">
        <v>39486</v>
      </c>
      <c r="D44" s="21" t="s">
        <v>322</v>
      </c>
      <c r="E44" s="167" t="s">
        <v>433</v>
      </c>
    </row>
    <row r="45" spans="1:5" s="38" customFormat="1" x14ac:dyDescent="0.25">
      <c r="A45" s="166" t="s">
        <v>15</v>
      </c>
      <c r="B45" s="48">
        <v>1799</v>
      </c>
      <c r="C45" s="47">
        <v>39526</v>
      </c>
      <c r="D45" s="21" t="s">
        <v>322</v>
      </c>
      <c r="E45" s="167" t="s">
        <v>435</v>
      </c>
    </row>
    <row r="46" spans="1:5" s="38" customFormat="1" x14ac:dyDescent="0.25">
      <c r="A46" s="166" t="s">
        <v>16</v>
      </c>
      <c r="B46" s="46">
        <v>75192.75</v>
      </c>
      <c r="C46" s="47">
        <v>39759</v>
      </c>
      <c r="D46" s="21" t="s">
        <v>322</v>
      </c>
      <c r="E46" s="167" t="s">
        <v>433</v>
      </c>
    </row>
    <row r="47" spans="1:5" s="38" customFormat="1" x14ac:dyDescent="0.25">
      <c r="A47" s="166" t="s">
        <v>17</v>
      </c>
      <c r="B47" s="46">
        <v>1345.5</v>
      </c>
      <c r="C47" s="47">
        <v>39827</v>
      </c>
      <c r="D47" s="21" t="s">
        <v>322</v>
      </c>
      <c r="E47" s="167" t="s">
        <v>435</v>
      </c>
    </row>
    <row r="48" spans="1:5" s="38" customFormat="1" x14ac:dyDescent="0.25">
      <c r="A48" s="166" t="s">
        <v>18</v>
      </c>
      <c r="B48" s="46">
        <v>7258.85</v>
      </c>
      <c r="C48" s="47">
        <v>39878</v>
      </c>
      <c r="D48" s="21" t="s">
        <v>322</v>
      </c>
      <c r="E48" s="167" t="s">
        <v>422</v>
      </c>
    </row>
    <row r="49" spans="1:5" s="38" customFormat="1" x14ac:dyDescent="0.25">
      <c r="A49" s="166" t="s">
        <v>19</v>
      </c>
      <c r="B49" s="46">
        <v>4174.5</v>
      </c>
      <c r="C49" s="47">
        <v>39909</v>
      </c>
      <c r="D49" s="21" t="s">
        <v>322</v>
      </c>
      <c r="E49" s="167" t="s">
        <v>436</v>
      </c>
    </row>
    <row r="50" spans="1:5" s="38" customFormat="1" x14ac:dyDescent="0.25">
      <c r="A50" s="166" t="s">
        <v>20</v>
      </c>
      <c r="B50" s="46">
        <v>1840</v>
      </c>
      <c r="C50" s="47">
        <v>40021</v>
      </c>
      <c r="D50" s="21" t="s">
        <v>322</v>
      </c>
      <c r="E50" s="167" t="s">
        <v>437</v>
      </c>
    </row>
    <row r="51" spans="1:5" s="38" customFormat="1" x14ac:dyDescent="0.25">
      <c r="A51" s="166" t="s">
        <v>21</v>
      </c>
      <c r="B51" s="46">
        <v>3888.15</v>
      </c>
      <c r="C51" s="47">
        <v>40065</v>
      </c>
      <c r="D51" s="21" t="s">
        <v>322</v>
      </c>
      <c r="E51" s="167" t="s">
        <v>433</v>
      </c>
    </row>
    <row r="52" spans="1:5" s="38" customFormat="1" x14ac:dyDescent="0.25">
      <c r="A52" s="166" t="s">
        <v>22</v>
      </c>
      <c r="B52" s="48">
        <v>5250</v>
      </c>
      <c r="C52" s="47">
        <v>40281</v>
      </c>
      <c r="D52" s="21" t="s">
        <v>322</v>
      </c>
      <c r="E52" s="167" t="s">
        <v>433</v>
      </c>
    </row>
    <row r="53" spans="1:5" s="38" customFormat="1" x14ac:dyDescent="0.25">
      <c r="A53" s="166" t="s">
        <v>312</v>
      </c>
      <c r="B53" s="46">
        <v>14877</v>
      </c>
      <c r="C53" s="47">
        <v>40389</v>
      </c>
      <c r="D53" s="21" t="s">
        <v>322</v>
      </c>
      <c r="E53" s="167" t="s">
        <v>433</v>
      </c>
    </row>
    <row r="54" spans="1:5" s="38" customFormat="1" x14ac:dyDescent="0.25">
      <c r="A54" s="166" t="s">
        <v>23</v>
      </c>
      <c r="B54" s="46">
        <v>7150</v>
      </c>
      <c r="C54" s="47">
        <v>40673</v>
      </c>
      <c r="D54" s="21" t="s">
        <v>322</v>
      </c>
      <c r="E54" s="167" t="s">
        <v>433</v>
      </c>
    </row>
    <row r="55" spans="1:5" s="38" customFormat="1" x14ac:dyDescent="0.25">
      <c r="A55" s="166" t="s">
        <v>313</v>
      </c>
      <c r="B55" s="46">
        <v>126476</v>
      </c>
      <c r="C55" s="47">
        <v>40694</v>
      </c>
      <c r="D55" s="21" t="s">
        <v>322</v>
      </c>
      <c r="E55" s="167" t="s">
        <v>433</v>
      </c>
    </row>
    <row r="56" spans="1:5" s="38" customFormat="1" x14ac:dyDescent="0.25">
      <c r="A56" s="166" t="s">
        <v>24</v>
      </c>
      <c r="B56" s="48">
        <v>6819.73</v>
      </c>
      <c r="C56" s="47">
        <v>40722</v>
      </c>
      <c r="D56" s="21" t="s">
        <v>322</v>
      </c>
      <c r="E56" s="167" t="s">
        <v>433</v>
      </c>
    </row>
    <row r="57" spans="1:5" s="38" customFormat="1" x14ac:dyDescent="0.25">
      <c r="A57" s="166" t="s">
        <v>25</v>
      </c>
      <c r="B57" s="46">
        <v>11321.01</v>
      </c>
      <c r="C57" s="47">
        <v>40925</v>
      </c>
      <c r="D57" s="21" t="s">
        <v>322</v>
      </c>
      <c r="E57" s="167" t="s">
        <v>433</v>
      </c>
    </row>
    <row r="58" spans="1:5" s="38" customFormat="1" x14ac:dyDescent="0.25">
      <c r="A58" s="166" t="s">
        <v>26</v>
      </c>
      <c r="B58" s="46">
        <v>2773.91</v>
      </c>
      <c r="C58" s="47">
        <v>40966</v>
      </c>
      <c r="D58" s="21" t="s">
        <v>322</v>
      </c>
      <c r="E58" s="167" t="s">
        <v>433</v>
      </c>
    </row>
    <row r="59" spans="1:5" s="38" customFormat="1" x14ac:dyDescent="0.25">
      <c r="A59" s="166" t="s">
        <v>27</v>
      </c>
      <c r="B59" s="46">
        <v>4474.24</v>
      </c>
      <c r="C59" s="47">
        <v>40995</v>
      </c>
      <c r="D59" s="21" t="s">
        <v>322</v>
      </c>
      <c r="E59" s="167" t="s">
        <v>431</v>
      </c>
    </row>
    <row r="60" spans="1:5" s="38" customFormat="1" x14ac:dyDescent="0.25">
      <c r="A60" s="166" t="s">
        <v>28</v>
      </c>
      <c r="B60" s="46">
        <v>2726</v>
      </c>
      <c r="C60" s="47">
        <v>41017</v>
      </c>
      <c r="D60" s="21" t="s">
        <v>322</v>
      </c>
      <c r="E60" s="167" t="s">
        <v>435</v>
      </c>
    </row>
    <row r="61" spans="1:5" s="38" customFormat="1" x14ac:dyDescent="0.25">
      <c r="A61" s="166" t="s">
        <v>29</v>
      </c>
      <c r="B61" s="46">
        <v>2773.91</v>
      </c>
      <c r="C61" s="47">
        <v>41060</v>
      </c>
      <c r="D61" s="21" t="s">
        <v>322</v>
      </c>
      <c r="E61" s="167" t="s">
        <v>435</v>
      </c>
    </row>
    <row r="62" spans="1:5" s="38" customFormat="1" x14ac:dyDescent="0.25">
      <c r="A62" s="166" t="s">
        <v>30</v>
      </c>
      <c r="B62" s="46">
        <v>2773.91</v>
      </c>
      <c r="C62" s="47">
        <v>41050</v>
      </c>
      <c r="D62" s="21" t="s">
        <v>322</v>
      </c>
      <c r="E62" s="167" t="s">
        <v>434</v>
      </c>
    </row>
    <row r="63" spans="1:5" s="38" customFormat="1" x14ac:dyDescent="0.25">
      <c r="A63" s="166" t="s">
        <v>31</v>
      </c>
      <c r="B63" s="46">
        <v>4633.8999999999996</v>
      </c>
      <c r="C63" s="47">
        <v>41060</v>
      </c>
      <c r="D63" s="21" t="s">
        <v>322</v>
      </c>
      <c r="E63" s="167" t="s">
        <v>433</v>
      </c>
    </row>
    <row r="64" spans="1:5" s="38" customFormat="1" x14ac:dyDescent="0.25">
      <c r="A64" s="166" t="s">
        <v>32</v>
      </c>
      <c r="B64" s="46">
        <v>7310.32</v>
      </c>
      <c r="C64" s="47">
        <v>41115</v>
      </c>
      <c r="D64" s="21" t="s">
        <v>322</v>
      </c>
      <c r="E64" s="167" t="s">
        <v>423</v>
      </c>
    </row>
    <row r="65" spans="1:5" s="38" customFormat="1" x14ac:dyDescent="0.25">
      <c r="A65" s="166" t="s">
        <v>33</v>
      </c>
      <c r="B65" s="46">
        <v>6459.01</v>
      </c>
      <c r="C65" s="47">
        <v>41113</v>
      </c>
      <c r="D65" s="21" t="s">
        <v>322</v>
      </c>
      <c r="E65" s="167" t="s">
        <v>423</v>
      </c>
    </row>
    <row r="66" spans="1:5" s="38" customFormat="1" x14ac:dyDescent="0.25">
      <c r="A66" s="166" t="s">
        <v>34</v>
      </c>
      <c r="B66" s="46">
        <v>19707.810000000001</v>
      </c>
      <c r="C66" s="47">
        <v>41171</v>
      </c>
      <c r="D66" s="21" t="s">
        <v>322</v>
      </c>
      <c r="E66" s="167" t="s">
        <v>434</v>
      </c>
    </row>
    <row r="67" spans="1:5" s="38" customFormat="1" x14ac:dyDescent="0.25">
      <c r="A67" s="166" t="s">
        <v>35</v>
      </c>
      <c r="B67" s="48">
        <v>15481.36</v>
      </c>
      <c r="C67" s="47">
        <v>41171</v>
      </c>
      <c r="D67" s="21" t="s">
        <v>322</v>
      </c>
      <c r="E67" s="167" t="s">
        <v>434</v>
      </c>
    </row>
    <row r="68" spans="1:5" s="38" customFormat="1" x14ac:dyDescent="0.25">
      <c r="A68" s="166" t="s">
        <v>36</v>
      </c>
      <c r="B68" s="46">
        <v>8906.48</v>
      </c>
      <c r="C68" s="47">
        <v>41198</v>
      </c>
      <c r="D68" s="21" t="s">
        <v>322</v>
      </c>
      <c r="E68" s="167" t="s">
        <v>435</v>
      </c>
    </row>
    <row r="69" spans="1:5" s="38" customFormat="1" x14ac:dyDescent="0.25">
      <c r="A69" s="166" t="s">
        <v>37</v>
      </c>
      <c r="B69" s="46">
        <v>37440.160000000003</v>
      </c>
      <c r="C69" s="47">
        <v>41248</v>
      </c>
      <c r="D69" s="21" t="s">
        <v>322</v>
      </c>
      <c r="E69" s="167" t="s">
        <v>422</v>
      </c>
    </row>
    <row r="70" spans="1:5" s="38" customFormat="1" x14ac:dyDescent="0.25">
      <c r="A70" s="166" t="s">
        <v>404</v>
      </c>
      <c r="B70" s="46">
        <v>3773.48</v>
      </c>
      <c r="C70" s="47">
        <v>41710</v>
      </c>
      <c r="D70" s="21" t="s">
        <v>322</v>
      </c>
      <c r="E70" s="167" t="s">
        <v>436</v>
      </c>
    </row>
    <row r="71" spans="1:5" s="38" customFormat="1" x14ac:dyDescent="0.25">
      <c r="A71" s="166" t="s">
        <v>438</v>
      </c>
      <c r="B71" s="46">
        <v>7192</v>
      </c>
      <c r="C71" s="47">
        <v>42025</v>
      </c>
      <c r="D71" s="21" t="s">
        <v>322</v>
      </c>
      <c r="E71" s="167" t="s">
        <v>421</v>
      </c>
    </row>
    <row r="72" spans="1:5" s="38" customFormat="1" x14ac:dyDescent="0.25">
      <c r="A72" s="166" t="s">
        <v>439</v>
      </c>
      <c r="B72" s="46">
        <v>11490</v>
      </c>
      <c r="C72" s="47">
        <v>42048</v>
      </c>
      <c r="D72" s="21" t="s">
        <v>322</v>
      </c>
      <c r="E72" s="167" t="s">
        <v>433</v>
      </c>
    </row>
    <row r="73" spans="1:5" s="38" customFormat="1" x14ac:dyDescent="0.25">
      <c r="A73" s="166" t="s">
        <v>440</v>
      </c>
      <c r="B73" s="46">
        <v>2690.01</v>
      </c>
      <c r="C73" s="47">
        <v>42117</v>
      </c>
      <c r="D73" s="21" t="s">
        <v>322</v>
      </c>
      <c r="E73" s="167" t="s">
        <v>433</v>
      </c>
    </row>
    <row r="74" spans="1:5" s="38" customFormat="1" x14ac:dyDescent="0.25">
      <c r="A74" s="166" t="s">
        <v>441</v>
      </c>
      <c r="B74" s="46">
        <v>4988</v>
      </c>
      <c r="C74" s="47">
        <v>42152</v>
      </c>
      <c r="D74" s="21" t="s">
        <v>322</v>
      </c>
      <c r="E74" s="167" t="s">
        <v>430</v>
      </c>
    </row>
    <row r="75" spans="1:5" s="38" customFormat="1" x14ac:dyDescent="0.25">
      <c r="A75" s="168" t="s">
        <v>38</v>
      </c>
      <c r="B75" s="49">
        <v>920</v>
      </c>
      <c r="C75" s="45">
        <v>38544</v>
      </c>
      <c r="D75" s="21" t="s">
        <v>322</v>
      </c>
      <c r="E75" s="167" t="s">
        <v>436</v>
      </c>
    </row>
    <row r="76" spans="1:5" s="38" customFormat="1" x14ac:dyDescent="0.25">
      <c r="A76" s="168" t="s">
        <v>39</v>
      </c>
      <c r="B76" s="48">
        <v>1437</v>
      </c>
      <c r="C76" s="45">
        <v>38747</v>
      </c>
      <c r="D76" s="21" t="s">
        <v>322</v>
      </c>
      <c r="E76" s="167" t="s">
        <v>436</v>
      </c>
    </row>
    <row r="77" spans="1:5" s="38" customFormat="1" ht="15.75" thickBot="1" x14ac:dyDescent="0.3">
      <c r="A77" s="169" t="s">
        <v>40</v>
      </c>
      <c r="B77" s="170">
        <v>1092.5</v>
      </c>
      <c r="C77" s="171">
        <v>38991</v>
      </c>
      <c r="D77" s="172" t="s">
        <v>322</v>
      </c>
      <c r="E77" s="173" t="s">
        <v>436</v>
      </c>
    </row>
    <row r="79" spans="1:5" x14ac:dyDescent="0.25">
      <c r="B79" s="13"/>
    </row>
    <row r="81" spans="2:2" x14ac:dyDescent="0.25">
      <c r="B81" s="207"/>
    </row>
  </sheetData>
  <mergeCells count="3">
    <mergeCell ref="A2:E2"/>
    <mergeCell ref="A3:E3"/>
    <mergeCell ref="A4:E4"/>
  </mergeCells>
  <printOptions horizontalCentered="1"/>
  <pageMargins left="0.70866141732283472" right="0.31496062992125984" top="0.35433070866141736" bottom="0.55118110236220474" header="0.31496062992125984" footer="0.31496062992125984"/>
  <pageSetup scale="7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zoomScaleNormal="100" workbookViewId="0">
      <selection activeCell="A77" sqref="A77"/>
    </sheetView>
  </sheetViews>
  <sheetFormatPr baseColWidth="10" defaultRowHeight="15" x14ac:dyDescent="0.25"/>
  <cols>
    <col min="1" max="1" width="88.5703125" style="195" bestFit="1" customWidth="1"/>
    <col min="2" max="2" width="10.5703125" style="195" bestFit="1" customWidth="1"/>
    <col min="3" max="3" width="19.28515625" style="195" bestFit="1" customWidth="1"/>
    <col min="4" max="4" width="25.28515625" style="195" bestFit="1" customWidth="1"/>
    <col min="5" max="5" width="22.5703125" style="195" bestFit="1" customWidth="1"/>
    <col min="6" max="16384" width="11.42578125" style="195"/>
  </cols>
  <sheetData>
    <row r="1" spans="1:5" ht="15.75" thickBot="1" x14ac:dyDescent="0.3"/>
    <row r="2" spans="1:5" x14ac:dyDescent="0.25">
      <c r="A2" s="238" t="s">
        <v>465</v>
      </c>
      <c r="B2" s="247"/>
      <c r="C2" s="247"/>
      <c r="D2" s="247"/>
      <c r="E2" s="248"/>
    </row>
    <row r="3" spans="1:5" x14ac:dyDescent="0.25">
      <c r="A3" s="241" t="s">
        <v>464</v>
      </c>
      <c r="B3" s="249"/>
      <c r="C3" s="249"/>
      <c r="D3" s="249"/>
      <c r="E3" s="250"/>
    </row>
    <row r="4" spans="1:5" x14ac:dyDescent="0.25">
      <c r="A4" s="241" t="s">
        <v>608</v>
      </c>
      <c r="B4" s="249"/>
      <c r="C4" s="249"/>
      <c r="D4" s="249"/>
      <c r="E4" s="250"/>
    </row>
    <row r="5" spans="1:5" ht="15.75" thickBot="1" x14ac:dyDescent="0.3">
      <c r="A5" s="113"/>
      <c r="B5" s="114"/>
      <c r="C5" s="114"/>
      <c r="D5" s="114"/>
      <c r="E5" s="115"/>
    </row>
    <row r="6" spans="1:5" s="38" customFormat="1" ht="15.75" thickBot="1" x14ac:dyDescent="0.3">
      <c r="A6" s="40" t="s">
        <v>0</v>
      </c>
      <c r="B6" s="41" t="s">
        <v>41</v>
      </c>
      <c r="C6" s="42" t="s">
        <v>462</v>
      </c>
      <c r="D6" s="43" t="s">
        <v>321</v>
      </c>
      <c r="E6" s="44" t="s">
        <v>463</v>
      </c>
    </row>
    <row r="7" spans="1:5" s="216" customFormat="1" ht="15" customHeight="1" x14ac:dyDescent="0.25">
      <c r="A7" s="161" t="s">
        <v>442</v>
      </c>
      <c r="B7" s="162">
        <v>1</v>
      </c>
      <c r="C7" s="163">
        <v>35217</v>
      </c>
      <c r="D7" s="164" t="s">
        <v>322</v>
      </c>
      <c r="E7" s="215" t="s">
        <v>414</v>
      </c>
    </row>
    <row r="8" spans="1:5" s="216" customFormat="1" ht="15" customHeight="1" x14ac:dyDescent="0.25">
      <c r="A8" s="166" t="s">
        <v>415</v>
      </c>
      <c r="B8" s="46">
        <v>1</v>
      </c>
      <c r="C8" s="47">
        <v>35582</v>
      </c>
      <c r="D8" s="21" t="s">
        <v>322</v>
      </c>
      <c r="E8" s="217" t="s">
        <v>416</v>
      </c>
    </row>
    <row r="9" spans="1:5" s="216" customFormat="1" ht="15.75" customHeight="1" x14ac:dyDescent="0.25">
      <c r="A9" s="166" t="s">
        <v>443</v>
      </c>
      <c r="B9" s="46">
        <v>3</v>
      </c>
      <c r="C9" s="47">
        <v>35827</v>
      </c>
      <c r="D9" s="21" t="s">
        <v>322</v>
      </c>
      <c r="E9" s="217" t="s">
        <v>417</v>
      </c>
    </row>
    <row r="10" spans="1:5" s="216" customFormat="1" x14ac:dyDescent="0.25">
      <c r="A10" s="166" t="s">
        <v>444</v>
      </c>
      <c r="B10" s="46">
        <v>1</v>
      </c>
      <c r="C10" s="47">
        <v>36312</v>
      </c>
      <c r="D10" s="21" t="s">
        <v>322</v>
      </c>
      <c r="E10" s="217" t="s">
        <v>418</v>
      </c>
    </row>
    <row r="11" spans="1:5" s="216" customFormat="1" x14ac:dyDescent="0.25">
      <c r="A11" s="166" t="s">
        <v>445</v>
      </c>
      <c r="B11" s="46">
        <v>1</v>
      </c>
      <c r="C11" s="47">
        <v>36557</v>
      </c>
      <c r="D11" s="21" t="s">
        <v>322</v>
      </c>
      <c r="E11" s="217" t="s">
        <v>419</v>
      </c>
    </row>
    <row r="12" spans="1:5" s="216" customFormat="1" ht="15" customHeight="1" x14ac:dyDescent="0.25">
      <c r="A12" s="166" t="s">
        <v>446</v>
      </c>
      <c r="B12" s="46">
        <v>1</v>
      </c>
      <c r="C12" s="47">
        <v>36586</v>
      </c>
      <c r="D12" s="21" t="s">
        <v>322</v>
      </c>
      <c r="E12" s="217" t="s">
        <v>420</v>
      </c>
    </row>
    <row r="13" spans="1:5" s="216" customFormat="1" x14ac:dyDescent="0.25">
      <c r="A13" s="166" t="s">
        <v>447</v>
      </c>
      <c r="B13" s="46">
        <v>1</v>
      </c>
      <c r="C13" s="47">
        <v>36647</v>
      </c>
      <c r="D13" s="21" t="s">
        <v>322</v>
      </c>
      <c r="E13" s="217" t="s">
        <v>419</v>
      </c>
    </row>
    <row r="14" spans="1:5" s="216" customFormat="1" x14ac:dyDescent="0.25">
      <c r="A14" s="166" t="s">
        <v>448</v>
      </c>
      <c r="B14" s="46">
        <v>1</v>
      </c>
      <c r="C14" s="47">
        <v>36678</v>
      </c>
      <c r="D14" s="21" t="s">
        <v>322</v>
      </c>
      <c r="E14" s="217" t="s">
        <v>422</v>
      </c>
    </row>
    <row r="15" spans="1:5" s="216" customFormat="1" x14ac:dyDescent="0.25">
      <c r="A15" s="166" t="s">
        <v>449</v>
      </c>
      <c r="B15" s="46">
        <v>1</v>
      </c>
      <c r="C15" s="47">
        <v>36678</v>
      </c>
      <c r="D15" s="21" t="s">
        <v>322</v>
      </c>
      <c r="E15" s="217" t="s">
        <v>414</v>
      </c>
    </row>
    <row r="16" spans="1:5" s="216" customFormat="1" x14ac:dyDescent="0.25">
      <c r="A16" s="166" t="s">
        <v>450</v>
      </c>
      <c r="B16" s="46">
        <v>1</v>
      </c>
      <c r="C16" s="47">
        <v>36678</v>
      </c>
      <c r="D16" s="21" t="s">
        <v>322</v>
      </c>
      <c r="E16" s="217" t="s">
        <v>423</v>
      </c>
    </row>
    <row r="17" spans="1:5" s="216" customFormat="1" x14ac:dyDescent="0.25">
      <c r="A17" s="166" t="s">
        <v>451</v>
      </c>
      <c r="B17" s="46">
        <v>1</v>
      </c>
      <c r="C17" s="47">
        <v>36678</v>
      </c>
      <c r="D17" s="21" t="s">
        <v>322</v>
      </c>
      <c r="E17" s="217" t="s">
        <v>425</v>
      </c>
    </row>
    <row r="18" spans="1:5" s="216" customFormat="1" x14ac:dyDescent="0.25">
      <c r="A18" s="166" t="s">
        <v>452</v>
      </c>
      <c r="B18" s="46">
        <v>1</v>
      </c>
      <c r="C18" s="47">
        <v>36678</v>
      </c>
      <c r="D18" s="21" t="s">
        <v>322</v>
      </c>
      <c r="E18" s="217" t="s">
        <v>424</v>
      </c>
    </row>
    <row r="19" spans="1:5" s="216" customFormat="1" x14ac:dyDescent="0.25">
      <c r="A19" s="166" t="s">
        <v>453</v>
      </c>
      <c r="B19" s="46">
        <v>1</v>
      </c>
      <c r="C19" s="47">
        <v>36678</v>
      </c>
      <c r="D19" s="21" t="s">
        <v>322</v>
      </c>
      <c r="E19" s="217" t="s">
        <v>423</v>
      </c>
    </row>
    <row r="20" spans="1:5" s="216" customFormat="1" x14ac:dyDescent="0.25">
      <c r="A20" s="166" t="s">
        <v>454</v>
      </c>
      <c r="B20" s="46">
        <v>1</v>
      </c>
      <c r="C20" s="47">
        <v>36678</v>
      </c>
      <c r="D20" s="21" t="s">
        <v>322</v>
      </c>
      <c r="E20" s="217" t="s">
        <v>425</v>
      </c>
    </row>
    <row r="21" spans="1:5" s="216" customFormat="1" x14ac:dyDescent="0.25">
      <c r="A21" s="166" t="s">
        <v>455</v>
      </c>
      <c r="B21" s="46">
        <v>1</v>
      </c>
      <c r="C21" s="47">
        <v>36678</v>
      </c>
      <c r="D21" s="21" t="s">
        <v>322</v>
      </c>
      <c r="E21" s="217" t="s">
        <v>423</v>
      </c>
    </row>
    <row r="22" spans="1:5" s="216" customFormat="1" x14ac:dyDescent="0.25">
      <c r="A22" s="166" t="s">
        <v>456</v>
      </c>
      <c r="B22" s="46">
        <v>4</v>
      </c>
      <c r="C22" s="47">
        <v>36708</v>
      </c>
      <c r="D22" s="21" t="s">
        <v>322</v>
      </c>
      <c r="E22" s="217" t="s">
        <v>426</v>
      </c>
    </row>
    <row r="23" spans="1:5" s="216" customFormat="1" x14ac:dyDescent="0.25">
      <c r="A23" s="166" t="s">
        <v>457</v>
      </c>
      <c r="B23" s="46">
        <v>2</v>
      </c>
      <c r="C23" s="47">
        <v>36739</v>
      </c>
      <c r="D23" s="21" t="s">
        <v>322</v>
      </c>
      <c r="E23" s="217" t="s">
        <v>423</v>
      </c>
    </row>
    <row r="24" spans="1:5" s="216" customFormat="1" x14ac:dyDescent="0.25">
      <c r="A24" s="166" t="s">
        <v>427</v>
      </c>
      <c r="B24" s="46">
        <v>3</v>
      </c>
      <c r="C24" s="47">
        <v>36770</v>
      </c>
      <c r="D24" s="21" t="s">
        <v>322</v>
      </c>
      <c r="E24" s="217" t="s">
        <v>428</v>
      </c>
    </row>
    <row r="25" spans="1:5" s="216" customFormat="1" x14ac:dyDescent="0.25">
      <c r="A25" s="166" t="s">
        <v>458</v>
      </c>
      <c r="B25" s="46">
        <v>10</v>
      </c>
      <c r="C25" s="47">
        <v>36831</v>
      </c>
      <c r="D25" s="21" t="s">
        <v>322</v>
      </c>
      <c r="E25" s="217" t="s">
        <v>429</v>
      </c>
    </row>
    <row r="26" spans="1:5" s="216" customFormat="1" x14ac:dyDescent="0.25">
      <c r="A26" s="166" t="s">
        <v>459</v>
      </c>
      <c r="B26" s="46">
        <v>3</v>
      </c>
      <c r="C26" s="47">
        <v>36982</v>
      </c>
      <c r="D26" s="21" t="s">
        <v>322</v>
      </c>
      <c r="E26" s="217" t="s">
        <v>419</v>
      </c>
    </row>
    <row r="27" spans="1:5" s="216" customFormat="1" x14ac:dyDescent="0.25">
      <c r="A27" s="166" t="s">
        <v>460</v>
      </c>
      <c r="B27" s="46">
        <v>1</v>
      </c>
      <c r="C27" s="47">
        <v>37165</v>
      </c>
      <c r="D27" s="21" t="s">
        <v>322</v>
      </c>
      <c r="E27" s="217" t="s">
        <v>430</v>
      </c>
    </row>
    <row r="28" spans="1:5" s="216" customFormat="1" x14ac:dyDescent="0.25">
      <c r="A28" s="166" t="s">
        <v>1</v>
      </c>
      <c r="B28" s="46">
        <v>1</v>
      </c>
      <c r="C28" s="47">
        <v>37226</v>
      </c>
      <c r="D28" s="21" t="s">
        <v>322</v>
      </c>
      <c r="E28" s="217" t="s">
        <v>430</v>
      </c>
    </row>
    <row r="29" spans="1:5" s="216" customFormat="1" x14ac:dyDescent="0.25">
      <c r="A29" s="166" t="s">
        <v>461</v>
      </c>
      <c r="B29" s="46">
        <v>1</v>
      </c>
      <c r="C29" s="47">
        <v>37742</v>
      </c>
      <c r="D29" s="21" t="s">
        <v>322</v>
      </c>
      <c r="E29" s="217" t="s">
        <v>422</v>
      </c>
    </row>
    <row r="30" spans="1:5" s="216" customFormat="1" x14ac:dyDescent="0.25">
      <c r="A30" s="166" t="s">
        <v>2</v>
      </c>
      <c r="B30" s="46">
        <v>1406.4</v>
      </c>
      <c r="C30" s="47">
        <v>38504</v>
      </c>
      <c r="D30" s="21" t="s">
        <v>322</v>
      </c>
      <c r="E30" s="217" t="s">
        <v>431</v>
      </c>
    </row>
    <row r="31" spans="1:5" s="216" customFormat="1" x14ac:dyDescent="0.25">
      <c r="A31" s="166" t="s">
        <v>3</v>
      </c>
      <c r="B31" s="46">
        <v>540.01</v>
      </c>
      <c r="C31" s="47">
        <v>38551</v>
      </c>
      <c r="D31" s="21" t="s">
        <v>322</v>
      </c>
      <c r="E31" s="217" t="s">
        <v>430</v>
      </c>
    </row>
    <row r="32" spans="1:5" s="216" customFormat="1" x14ac:dyDescent="0.25">
      <c r="A32" s="166" t="s">
        <v>4</v>
      </c>
      <c r="B32" s="46">
        <v>430</v>
      </c>
      <c r="C32" s="47">
        <v>38768</v>
      </c>
      <c r="D32" s="21" t="s">
        <v>322</v>
      </c>
      <c r="E32" s="217" t="s">
        <v>430</v>
      </c>
    </row>
    <row r="33" spans="1:5" s="216" customFormat="1" x14ac:dyDescent="0.25">
      <c r="A33" s="166" t="s">
        <v>5</v>
      </c>
      <c r="B33" s="46">
        <v>430</v>
      </c>
      <c r="C33" s="47">
        <v>38768</v>
      </c>
      <c r="D33" s="21" t="s">
        <v>322</v>
      </c>
      <c r="E33" s="217" t="s">
        <v>429</v>
      </c>
    </row>
    <row r="34" spans="1:5" s="216" customFormat="1" x14ac:dyDescent="0.25">
      <c r="A34" s="166" t="s">
        <v>311</v>
      </c>
      <c r="B34" s="48">
        <v>3220</v>
      </c>
      <c r="C34" s="47">
        <v>38777</v>
      </c>
      <c r="D34" s="21" t="s">
        <v>322</v>
      </c>
      <c r="E34" s="217" t="s">
        <v>430</v>
      </c>
    </row>
    <row r="35" spans="1:5" s="216" customFormat="1" x14ac:dyDescent="0.25">
      <c r="A35" s="166" t="s">
        <v>6</v>
      </c>
      <c r="B35" s="48">
        <v>529</v>
      </c>
      <c r="C35" s="47">
        <v>38789</v>
      </c>
      <c r="D35" s="21" t="s">
        <v>322</v>
      </c>
      <c r="E35" s="217" t="s">
        <v>429</v>
      </c>
    </row>
    <row r="36" spans="1:5" s="216" customFormat="1" x14ac:dyDescent="0.25">
      <c r="A36" s="166" t="s">
        <v>7</v>
      </c>
      <c r="B36" s="48">
        <v>4289.5</v>
      </c>
      <c r="C36" s="47">
        <v>39022</v>
      </c>
      <c r="D36" s="21" t="s">
        <v>322</v>
      </c>
      <c r="E36" s="217" t="s">
        <v>431</v>
      </c>
    </row>
    <row r="37" spans="1:5" s="216" customFormat="1" x14ac:dyDescent="0.25">
      <c r="A37" s="166" t="s">
        <v>8</v>
      </c>
      <c r="B37" s="48">
        <v>6482.55</v>
      </c>
      <c r="C37" s="47">
        <v>39092</v>
      </c>
      <c r="D37" s="21" t="s">
        <v>322</v>
      </c>
      <c r="E37" s="217" t="s">
        <v>431</v>
      </c>
    </row>
    <row r="38" spans="1:5" s="216" customFormat="1" x14ac:dyDescent="0.25">
      <c r="A38" s="166" t="s">
        <v>9</v>
      </c>
      <c r="B38" s="48">
        <v>3731.52</v>
      </c>
      <c r="C38" s="47">
        <v>39125</v>
      </c>
      <c r="D38" s="21" t="s">
        <v>322</v>
      </c>
      <c r="E38" s="217" t="s">
        <v>431</v>
      </c>
    </row>
    <row r="39" spans="1:5" s="216" customFormat="1" x14ac:dyDescent="0.25">
      <c r="A39" s="166" t="s">
        <v>10</v>
      </c>
      <c r="B39" s="48">
        <v>2249.4</v>
      </c>
      <c r="C39" s="47">
        <v>39141</v>
      </c>
      <c r="D39" s="21" t="s">
        <v>322</v>
      </c>
      <c r="E39" s="217" t="s">
        <v>429</v>
      </c>
    </row>
    <row r="40" spans="1:5" s="216" customFormat="1" x14ac:dyDescent="0.25">
      <c r="A40" s="166" t="s">
        <v>11</v>
      </c>
      <c r="B40" s="48">
        <v>13805</v>
      </c>
      <c r="C40" s="47">
        <v>39218</v>
      </c>
      <c r="D40" s="21" t="s">
        <v>322</v>
      </c>
      <c r="E40" s="217" t="s">
        <v>432</v>
      </c>
    </row>
    <row r="41" spans="1:5" s="216" customFormat="1" x14ac:dyDescent="0.25">
      <c r="A41" s="166" t="s">
        <v>12</v>
      </c>
      <c r="B41" s="48">
        <v>1349</v>
      </c>
      <c r="C41" s="47">
        <v>39399</v>
      </c>
      <c r="D41" s="21" t="s">
        <v>322</v>
      </c>
      <c r="E41" s="217" t="s">
        <v>432</v>
      </c>
    </row>
    <row r="42" spans="1:5" s="216" customFormat="1" x14ac:dyDescent="0.25">
      <c r="A42" s="166" t="s">
        <v>13</v>
      </c>
      <c r="B42" s="48">
        <v>2873.85</v>
      </c>
      <c r="C42" s="47">
        <v>39386</v>
      </c>
      <c r="D42" s="21" t="s">
        <v>322</v>
      </c>
      <c r="E42" s="217" t="s">
        <v>433</v>
      </c>
    </row>
    <row r="43" spans="1:5" s="216" customFormat="1" x14ac:dyDescent="0.25">
      <c r="A43" s="166" t="s">
        <v>14</v>
      </c>
      <c r="B43" s="48">
        <v>3918</v>
      </c>
      <c r="C43" s="47">
        <v>39392</v>
      </c>
      <c r="D43" s="21" t="s">
        <v>322</v>
      </c>
      <c r="E43" s="217" t="s">
        <v>434</v>
      </c>
    </row>
    <row r="44" spans="1:5" s="216" customFormat="1" x14ac:dyDescent="0.25">
      <c r="A44" s="166" t="s">
        <v>309</v>
      </c>
      <c r="B44" s="46">
        <v>9435.11</v>
      </c>
      <c r="C44" s="47">
        <v>39486</v>
      </c>
      <c r="D44" s="21" t="s">
        <v>322</v>
      </c>
      <c r="E44" s="217" t="s">
        <v>433</v>
      </c>
    </row>
    <row r="45" spans="1:5" s="216" customFormat="1" x14ac:dyDescent="0.25">
      <c r="A45" s="166" t="s">
        <v>15</v>
      </c>
      <c r="B45" s="48">
        <v>1799</v>
      </c>
      <c r="C45" s="47">
        <v>39526</v>
      </c>
      <c r="D45" s="21" t="s">
        <v>322</v>
      </c>
      <c r="E45" s="217" t="s">
        <v>435</v>
      </c>
    </row>
    <row r="46" spans="1:5" s="216" customFormat="1" x14ac:dyDescent="0.25">
      <c r="A46" s="166" t="s">
        <v>16</v>
      </c>
      <c r="B46" s="46">
        <v>75192.75</v>
      </c>
      <c r="C46" s="47">
        <v>39759</v>
      </c>
      <c r="D46" s="21" t="s">
        <v>322</v>
      </c>
      <c r="E46" s="217" t="s">
        <v>433</v>
      </c>
    </row>
    <row r="47" spans="1:5" s="216" customFormat="1" x14ac:dyDescent="0.25">
      <c r="A47" s="166" t="s">
        <v>17</v>
      </c>
      <c r="B47" s="46">
        <v>1345.5</v>
      </c>
      <c r="C47" s="47">
        <v>39827</v>
      </c>
      <c r="D47" s="21" t="s">
        <v>322</v>
      </c>
      <c r="E47" s="217" t="s">
        <v>435</v>
      </c>
    </row>
    <row r="48" spans="1:5" s="216" customFormat="1" x14ac:dyDescent="0.25">
      <c r="A48" s="166" t="s">
        <v>18</v>
      </c>
      <c r="B48" s="46">
        <v>7258.85</v>
      </c>
      <c r="C48" s="47">
        <v>39878</v>
      </c>
      <c r="D48" s="21" t="s">
        <v>322</v>
      </c>
      <c r="E48" s="217" t="s">
        <v>422</v>
      </c>
    </row>
    <row r="49" spans="1:5" s="216" customFormat="1" x14ac:dyDescent="0.25">
      <c r="A49" s="166" t="s">
        <v>19</v>
      </c>
      <c r="B49" s="46">
        <v>4174.5</v>
      </c>
      <c r="C49" s="47">
        <v>39909</v>
      </c>
      <c r="D49" s="21" t="s">
        <v>322</v>
      </c>
      <c r="E49" s="217" t="s">
        <v>436</v>
      </c>
    </row>
    <row r="50" spans="1:5" s="216" customFormat="1" x14ac:dyDescent="0.25">
      <c r="A50" s="166" t="s">
        <v>20</v>
      </c>
      <c r="B50" s="46">
        <v>1840</v>
      </c>
      <c r="C50" s="47">
        <v>40021</v>
      </c>
      <c r="D50" s="21" t="s">
        <v>322</v>
      </c>
      <c r="E50" s="217" t="s">
        <v>437</v>
      </c>
    </row>
    <row r="51" spans="1:5" s="216" customFormat="1" x14ac:dyDescent="0.25">
      <c r="A51" s="166" t="s">
        <v>21</v>
      </c>
      <c r="B51" s="46">
        <v>3888.15</v>
      </c>
      <c r="C51" s="47">
        <v>40065</v>
      </c>
      <c r="D51" s="21" t="s">
        <v>322</v>
      </c>
      <c r="E51" s="217" t="s">
        <v>433</v>
      </c>
    </row>
    <row r="52" spans="1:5" s="216" customFormat="1" x14ac:dyDescent="0.25">
      <c r="A52" s="166" t="s">
        <v>22</v>
      </c>
      <c r="B52" s="48">
        <v>5250</v>
      </c>
      <c r="C52" s="47">
        <v>40281</v>
      </c>
      <c r="D52" s="21" t="s">
        <v>322</v>
      </c>
      <c r="E52" s="217" t="s">
        <v>433</v>
      </c>
    </row>
    <row r="53" spans="1:5" s="216" customFormat="1" x14ac:dyDescent="0.25">
      <c r="A53" s="166" t="s">
        <v>312</v>
      </c>
      <c r="B53" s="46">
        <v>14877</v>
      </c>
      <c r="C53" s="47">
        <v>40389</v>
      </c>
      <c r="D53" s="21" t="s">
        <v>322</v>
      </c>
      <c r="E53" s="217" t="s">
        <v>433</v>
      </c>
    </row>
    <row r="54" spans="1:5" s="216" customFormat="1" x14ac:dyDescent="0.25">
      <c r="A54" s="166" t="s">
        <v>23</v>
      </c>
      <c r="B54" s="46">
        <v>7150</v>
      </c>
      <c r="C54" s="47">
        <v>40673</v>
      </c>
      <c r="D54" s="21" t="s">
        <v>322</v>
      </c>
      <c r="E54" s="217" t="s">
        <v>433</v>
      </c>
    </row>
    <row r="55" spans="1:5" s="216" customFormat="1" x14ac:dyDescent="0.25">
      <c r="A55" s="166" t="s">
        <v>313</v>
      </c>
      <c r="B55" s="46">
        <v>126476</v>
      </c>
      <c r="C55" s="47">
        <v>40694</v>
      </c>
      <c r="D55" s="21" t="s">
        <v>322</v>
      </c>
      <c r="E55" s="217" t="s">
        <v>433</v>
      </c>
    </row>
    <row r="56" spans="1:5" s="216" customFormat="1" x14ac:dyDescent="0.25">
      <c r="A56" s="166" t="s">
        <v>24</v>
      </c>
      <c r="B56" s="48">
        <v>6819.73</v>
      </c>
      <c r="C56" s="47">
        <v>40722</v>
      </c>
      <c r="D56" s="21" t="s">
        <v>322</v>
      </c>
      <c r="E56" s="217" t="s">
        <v>433</v>
      </c>
    </row>
    <row r="57" spans="1:5" s="216" customFormat="1" x14ac:dyDescent="0.25">
      <c r="A57" s="166" t="s">
        <v>25</v>
      </c>
      <c r="B57" s="46">
        <v>11321.01</v>
      </c>
      <c r="C57" s="47">
        <v>40925</v>
      </c>
      <c r="D57" s="21" t="s">
        <v>322</v>
      </c>
      <c r="E57" s="217" t="s">
        <v>433</v>
      </c>
    </row>
    <row r="58" spans="1:5" s="216" customFormat="1" x14ac:dyDescent="0.25">
      <c r="A58" s="166" t="s">
        <v>26</v>
      </c>
      <c r="B58" s="46">
        <v>2773.91</v>
      </c>
      <c r="C58" s="47">
        <v>40966</v>
      </c>
      <c r="D58" s="21" t="s">
        <v>322</v>
      </c>
      <c r="E58" s="217" t="s">
        <v>433</v>
      </c>
    </row>
    <row r="59" spans="1:5" s="216" customFormat="1" x14ac:dyDescent="0.25">
      <c r="A59" s="166" t="s">
        <v>27</v>
      </c>
      <c r="B59" s="46">
        <v>4474.24</v>
      </c>
      <c r="C59" s="47">
        <v>40995</v>
      </c>
      <c r="D59" s="21" t="s">
        <v>322</v>
      </c>
      <c r="E59" s="217" t="s">
        <v>431</v>
      </c>
    </row>
    <row r="60" spans="1:5" s="216" customFormat="1" x14ac:dyDescent="0.25">
      <c r="A60" s="166" t="s">
        <v>28</v>
      </c>
      <c r="B60" s="46">
        <v>2726</v>
      </c>
      <c r="C60" s="47">
        <v>41017</v>
      </c>
      <c r="D60" s="21" t="s">
        <v>322</v>
      </c>
      <c r="E60" s="217" t="s">
        <v>435</v>
      </c>
    </row>
    <row r="61" spans="1:5" s="216" customFormat="1" x14ac:dyDescent="0.25">
      <c r="A61" s="166" t="s">
        <v>29</v>
      </c>
      <c r="B61" s="46">
        <v>2773.91</v>
      </c>
      <c r="C61" s="47">
        <v>41060</v>
      </c>
      <c r="D61" s="21" t="s">
        <v>322</v>
      </c>
      <c r="E61" s="217" t="s">
        <v>435</v>
      </c>
    </row>
    <row r="62" spans="1:5" s="216" customFormat="1" x14ac:dyDescent="0.25">
      <c r="A62" s="166" t="s">
        <v>30</v>
      </c>
      <c r="B62" s="46">
        <v>2773.91</v>
      </c>
      <c r="C62" s="47">
        <v>41050</v>
      </c>
      <c r="D62" s="21" t="s">
        <v>322</v>
      </c>
      <c r="E62" s="217" t="s">
        <v>434</v>
      </c>
    </row>
    <row r="63" spans="1:5" s="216" customFormat="1" x14ac:dyDescent="0.25">
      <c r="A63" s="166" t="s">
        <v>31</v>
      </c>
      <c r="B63" s="46">
        <v>4633.8999999999996</v>
      </c>
      <c r="C63" s="47">
        <v>41060</v>
      </c>
      <c r="D63" s="21" t="s">
        <v>322</v>
      </c>
      <c r="E63" s="217" t="s">
        <v>433</v>
      </c>
    </row>
    <row r="64" spans="1:5" s="216" customFormat="1" x14ac:dyDescent="0.25">
      <c r="A64" s="166" t="s">
        <v>32</v>
      </c>
      <c r="B64" s="46">
        <v>7310.32</v>
      </c>
      <c r="C64" s="47">
        <v>41115</v>
      </c>
      <c r="D64" s="21" t="s">
        <v>322</v>
      </c>
      <c r="E64" s="217" t="s">
        <v>423</v>
      </c>
    </row>
    <row r="65" spans="1:5" s="216" customFormat="1" x14ac:dyDescent="0.25">
      <c r="A65" s="166" t="s">
        <v>33</v>
      </c>
      <c r="B65" s="46">
        <v>6459.01</v>
      </c>
      <c r="C65" s="47">
        <v>41113</v>
      </c>
      <c r="D65" s="21" t="s">
        <v>322</v>
      </c>
      <c r="E65" s="217" t="s">
        <v>423</v>
      </c>
    </row>
    <row r="66" spans="1:5" s="216" customFormat="1" x14ac:dyDescent="0.25">
      <c r="A66" s="166" t="s">
        <v>34</v>
      </c>
      <c r="B66" s="46">
        <v>19707.810000000001</v>
      </c>
      <c r="C66" s="47">
        <v>41171</v>
      </c>
      <c r="D66" s="21" t="s">
        <v>322</v>
      </c>
      <c r="E66" s="217" t="s">
        <v>434</v>
      </c>
    </row>
    <row r="67" spans="1:5" s="216" customFormat="1" x14ac:dyDescent="0.25">
      <c r="A67" s="166" t="s">
        <v>35</v>
      </c>
      <c r="B67" s="48">
        <v>15481.36</v>
      </c>
      <c r="C67" s="47">
        <v>41171</v>
      </c>
      <c r="D67" s="21" t="s">
        <v>322</v>
      </c>
      <c r="E67" s="217" t="s">
        <v>434</v>
      </c>
    </row>
    <row r="68" spans="1:5" s="216" customFormat="1" x14ac:dyDescent="0.25">
      <c r="A68" s="166" t="s">
        <v>36</v>
      </c>
      <c r="B68" s="46">
        <v>8906.48</v>
      </c>
      <c r="C68" s="47">
        <v>41198</v>
      </c>
      <c r="D68" s="21" t="s">
        <v>322</v>
      </c>
      <c r="E68" s="217" t="s">
        <v>435</v>
      </c>
    </row>
    <row r="69" spans="1:5" s="216" customFormat="1" x14ac:dyDescent="0.25">
      <c r="A69" s="166" t="s">
        <v>37</v>
      </c>
      <c r="B69" s="46">
        <v>37440.160000000003</v>
      </c>
      <c r="C69" s="47">
        <v>41248</v>
      </c>
      <c r="D69" s="21" t="s">
        <v>322</v>
      </c>
      <c r="E69" s="217" t="s">
        <v>422</v>
      </c>
    </row>
    <row r="70" spans="1:5" s="216" customFormat="1" x14ac:dyDescent="0.25">
      <c r="A70" s="166" t="s">
        <v>404</v>
      </c>
      <c r="B70" s="46">
        <v>3773.48</v>
      </c>
      <c r="C70" s="47">
        <v>41710</v>
      </c>
      <c r="D70" s="21" t="s">
        <v>322</v>
      </c>
      <c r="E70" s="217" t="s">
        <v>436</v>
      </c>
    </row>
    <row r="71" spans="1:5" s="216" customFormat="1" x14ac:dyDescent="0.25">
      <c r="A71" s="219" t="s">
        <v>609</v>
      </c>
      <c r="B71" s="220">
        <v>2530</v>
      </c>
      <c r="C71" s="45">
        <v>38384</v>
      </c>
      <c r="D71" s="21" t="s">
        <v>322</v>
      </c>
      <c r="E71" s="217" t="s">
        <v>436</v>
      </c>
    </row>
    <row r="72" spans="1:5" s="216" customFormat="1" x14ac:dyDescent="0.25">
      <c r="A72" s="219" t="s">
        <v>612</v>
      </c>
      <c r="B72" s="220">
        <v>1380</v>
      </c>
      <c r="C72" s="45">
        <v>38449</v>
      </c>
      <c r="D72" s="21" t="s">
        <v>322</v>
      </c>
      <c r="E72" s="217" t="s">
        <v>436</v>
      </c>
    </row>
    <row r="73" spans="1:5" s="216" customFormat="1" x14ac:dyDescent="0.25">
      <c r="A73" s="219" t="s">
        <v>613</v>
      </c>
      <c r="B73" s="220">
        <v>862.5</v>
      </c>
      <c r="C73" s="45">
        <v>38449</v>
      </c>
      <c r="D73" s="21" t="s">
        <v>322</v>
      </c>
      <c r="E73" s="217" t="s">
        <v>436</v>
      </c>
    </row>
    <row r="74" spans="1:5" s="216" customFormat="1" x14ac:dyDescent="0.25">
      <c r="A74" s="219" t="s">
        <v>614</v>
      </c>
      <c r="B74" s="221">
        <v>1138</v>
      </c>
      <c r="C74" s="45">
        <v>38464</v>
      </c>
      <c r="D74" s="21" t="s">
        <v>322</v>
      </c>
      <c r="E74" s="217" t="s">
        <v>436</v>
      </c>
    </row>
    <row r="75" spans="1:5" s="216" customFormat="1" x14ac:dyDescent="0.25">
      <c r="A75" s="219" t="s">
        <v>38</v>
      </c>
      <c r="B75" s="221">
        <v>920</v>
      </c>
      <c r="C75" s="45">
        <v>38544</v>
      </c>
      <c r="D75" s="21" t="s">
        <v>322</v>
      </c>
      <c r="E75" s="217" t="s">
        <v>436</v>
      </c>
    </row>
    <row r="76" spans="1:5" s="216" customFormat="1" x14ac:dyDescent="0.25">
      <c r="A76" s="219" t="s">
        <v>615</v>
      </c>
      <c r="B76" s="222">
        <v>1265</v>
      </c>
      <c r="C76" s="45">
        <v>38933</v>
      </c>
      <c r="D76" s="21" t="s">
        <v>322</v>
      </c>
      <c r="E76" s="217" t="s">
        <v>436</v>
      </c>
    </row>
    <row r="77" spans="1:5" s="216" customFormat="1" x14ac:dyDescent="0.25">
      <c r="A77" s="168" t="s">
        <v>38</v>
      </c>
      <c r="B77" s="49">
        <v>920</v>
      </c>
      <c r="C77" s="45">
        <v>38544</v>
      </c>
      <c r="D77" s="21" t="s">
        <v>322</v>
      </c>
      <c r="E77" s="217" t="s">
        <v>436</v>
      </c>
    </row>
    <row r="78" spans="1:5" s="216" customFormat="1" x14ac:dyDescent="0.25">
      <c r="A78" s="168" t="s">
        <v>39</v>
      </c>
      <c r="B78" s="48">
        <v>1437</v>
      </c>
      <c r="C78" s="45">
        <v>38747</v>
      </c>
      <c r="D78" s="21" t="s">
        <v>322</v>
      </c>
      <c r="E78" s="217" t="s">
        <v>436</v>
      </c>
    </row>
    <row r="79" spans="1:5" s="216" customFormat="1" ht="15.75" thickBot="1" x14ac:dyDescent="0.3">
      <c r="A79" s="169" t="s">
        <v>40</v>
      </c>
      <c r="B79" s="170">
        <v>1092.5</v>
      </c>
      <c r="C79" s="171">
        <v>38991</v>
      </c>
      <c r="D79" s="172" t="s">
        <v>322</v>
      </c>
      <c r="E79" s="218" t="s">
        <v>436</v>
      </c>
    </row>
    <row r="81" spans="2:2" x14ac:dyDescent="0.25">
      <c r="B81" s="13"/>
    </row>
    <row r="83" spans="2:2" x14ac:dyDescent="0.25">
      <c r="B83" s="207"/>
    </row>
    <row r="88" spans="2:2" ht="15" customHeight="1" x14ac:dyDescent="0.25"/>
    <row r="89" spans="2:2" ht="15" customHeight="1" x14ac:dyDescent="0.25"/>
    <row r="90" spans="2:2" ht="15.75" customHeight="1" x14ac:dyDescent="0.25"/>
  </sheetData>
  <autoFilter ref="A1:F115"/>
  <mergeCells count="3">
    <mergeCell ref="A2:E2"/>
    <mergeCell ref="A3:E3"/>
    <mergeCell ref="A4:E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workbookViewId="0">
      <selection activeCell="F19" sqref="F19"/>
    </sheetView>
  </sheetViews>
  <sheetFormatPr baseColWidth="10" defaultRowHeight="15" x14ac:dyDescent="0.25"/>
  <cols>
    <col min="1" max="1" width="88.5703125" style="195" bestFit="1" customWidth="1"/>
    <col min="2" max="2" width="10.5703125" style="195" bestFit="1" customWidth="1"/>
    <col min="3" max="3" width="19.28515625" style="195" bestFit="1" customWidth="1"/>
    <col min="4" max="4" width="25.28515625" style="195" bestFit="1" customWidth="1"/>
    <col min="5" max="5" width="22.5703125" style="195" bestFit="1" customWidth="1"/>
    <col min="6" max="16384" width="11.42578125" style="195"/>
  </cols>
  <sheetData>
    <row r="1" spans="1:5" ht="15.75" thickBot="1" x14ac:dyDescent="0.3"/>
    <row r="2" spans="1:5" x14ac:dyDescent="0.25">
      <c r="A2" s="238" t="s">
        <v>465</v>
      </c>
      <c r="B2" s="247"/>
      <c r="C2" s="247"/>
      <c r="D2" s="247"/>
      <c r="E2" s="248"/>
    </row>
    <row r="3" spans="1:5" x14ac:dyDescent="0.25">
      <c r="A3" s="241" t="s">
        <v>464</v>
      </c>
      <c r="B3" s="249"/>
      <c r="C3" s="249"/>
      <c r="D3" s="249"/>
      <c r="E3" s="250"/>
    </row>
    <row r="4" spans="1:5" x14ac:dyDescent="0.25">
      <c r="A4" s="241" t="s">
        <v>622</v>
      </c>
      <c r="B4" s="249"/>
      <c r="C4" s="249"/>
      <c r="D4" s="249"/>
      <c r="E4" s="250"/>
    </row>
    <row r="5" spans="1:5" ht="15.75" thickBot="1" x14ac:dyDescent="0.3">
      <c r="A5" s="113"/>
      <c r="B5" s="114"/>
      <c r="C5" s="114"/>
      <c r="D5" s="114"/>
      <c r="E5" s="115"/>
    </row>
    <row r="6" spans="1:5" s="38" customFormat="1" ht="15.75" thickBot="1" x14ac:dyDescent="0.3">
      <c r="A6" s="40" t="s">
        <v>0</v>
      </c>
      <c r="B6" s="41" t="s">
        <v>41</v>
      </c>
      <c r="C6" s="42" t="s">
        <v>462</v>
      </c>
      <c r="D6" s="43" t="s">
        <v>321</v>
      </c>
      <c r="E6" s="44" t="s">
        <v>463</v>
      </c>
    </row>
    <row r="7" spans="1:5" s="216" customFormat="1" x14ac:dyDescent="0.25">
      <c r="A7" s="161" t="s">
        <v>442</v>
      </c>
      <c r="B7" s="162">
        <v>1</v>
      </c>
      <c r="C7" s="163">
        <v>35217</v>
      </c>
      <c r="D7" s="164" t="s">
        <v>322</v>
      </c>
      <c r="E7" s="215" t="s">
        <v>414</v>
      </c>
    </row>
    <row r="8" spans="1:5" s="216" customFormat="1" x14ac:dyDescent="0.25">
      <c r="A8" s="166" t="s">
        <v>415</v>
      </c>
      <c r="B8" s="46">
        <v>1</v>
      </c>
      <c r="C8" s="47">
        <v>35582</v>
      </c>
      <c r="D8" s="21" t="s">
        <v>322</v>
      </c>
      <c r="E8" s="217" t="s">
        <v>416</v>
      </c>
    </row>
    <row r="9" spans="1:5" s="216" customFormat="1" x14ac:dyDescent="0.25">
      <c r="A9" s="166" t="s">
        <v>443</v>
      </c>
      <c r="B9" s="46">
        <v>3</v>
      </c>
      <c r="C9" s="47">
        <v>35827</v>
      </c>
      <c r="D9" s="21" t="s">
        <v>322</v>
      </c>
      <c r="E9" s="217" t="s">
        <v>417</v>
      </c>
    </row>
    <row r="10" spans="1:5" s="216" customFormat="1" x14ac:dyDescent="0.25">
      <c r="A10" s="166" t="s">
        <v>444</v>
      </c>
      <c r="B10" s="46">
        <v>1</v>
      </c>
      <c r="C10" s="47">
        <v>36312</v>
      </c>
      <c r="D10" s="21" t="s">
        <v>322</v>
      </c>
      <c r="E10" s="217" t="s">
        <v>418</v>
      </c>
    </row>
    <row r="11" spans="1:5" s="216" customFormat="1" x14ac:dyDescent="0.25">
      <c r="A11" s="166" t="s">
        <v>445</v>
      </c>
      <c r="B11" s="46">
        <v>1</v>
      </c>
      <c r="C11" s="47">
        <v>36557</v>
      </c>
      <c r="D11" s="21" t="s">
        <v>322</v>
      </c>
      <c r="E11" s="217" t="s">
        <v>419</v>
      </c>
    </row>
    <row r="12" spans="1:5" s="216" customFormat="1" x14ac:dyDescent="0.25">
      <c r="A12" s="166" t="s">
        <v>446</v>
      </c>
      <c r="B12" s="46">
        <v>1</v>
      </c>
      <c r="C12" s="47">
        <v>36586</v>
      </c>
      <c r="D12" s="21" t="s">
        <v>322</v>
      </c>
      <c r="E12" s="217" t="s">
        <v>420</v>
      </c>
    </row>
    <row r="13" spans="1:5" s="216" customFormat="1" x14ac:dyDescent="0.25">
      <c r="A13" s="166" t="s">
        <v>447</v>
      </c>
      <c r="B13" s="46">
        <v>1</v>
      </c>
      <c r="C13" s="47">
        <v>36647</v>
      </c>
      <c r="D13" s="21" t="s">
        <v>322</v>
      </c>
      <c r="E13" s="217" t="s">
        <v>419</v>
      </c>
    </row>
    <row r="14" spans="1:5" s="216" customFormat="1" x14ac:dyDescent="0.25">
      <c r="A14" s="166" t="s">
        <v>448</v>
      </c>
      <c r="B14" s="46">
        <v>1</v>
      </c>
      <c r="C14" s="47">
        <v>36678</v>
      </c>
      <c r="D14" s="21" t="s">
        <v>322</v>
      </c>
      <c r="E14" s="217" t="s">
        <v>422</v>
      </c>
    </row>
    <row r="15" spans="1:5" s="216" customFormat="1" x14ac:dyDescent="0.25">
      <c r="A15" s="166" t="s">
        <v>449</v>
      </c>
      <c r="B15" s="46">
        <v>1</v>
      </c>
      <c r="C15" s="47">
        <v>36678</v>
      </c>
      <c r="D15" s="21" t="s">
        <v>322</v>
      </c>
      <c r="E15" s="217" t="s">
        <v>414</v>
      </c>
    </row>
    <row r="16" spans="1:5" s="216" customFormat="1" x14ac:dyDescent="0.25">
      <c r="A16" s="166" t="s">
        <v>450</v>
      </c>
      <c r="B16" s="46">
        <v>1</v>
      </c>
      <c r="C16" s="47">
        <v>36678</v>
      </c>
      <c r="D16" s="21" t="s">
        <v>322</v>
      </c>
      <c r="E16" s="217" t="s">
        <v>423</v>
      </c>
    </row>
    <row r="17" spans="1:5" s="216" customFormat="1" x14ac:dyDescent="0.25">
      <c r="A17" s="166" t="s">
        <v>451</v>
      </c>
      <c r="B17" s="46">
        <v>1</v>
      </c>
      <c r="C17" s="47">
        <v>36678</v>
      </c>
      <c r="D17" s="21" t="s">
        <v>322</v>
      </c>
      <c r="E17" s="217" t="s">
        <v>425</v>
      </c>
    </row>
    <row r="18" spans="1:5" s="216" customFormat="1" x14ac:dyDescent="0.25">
      <c r="A18" s="166" t="s">
        <v>452</v>
      </c>
      <c r="B18" s="46">
        <v>1</v>
      </c>
      <c r="C18" s="47">
        <v>36678</v>
      </c>
      <c r="D18" s="21" t="s">
        <v>322</v>
      </c>
      <c r="E18" s="217" t="s">
        <v>424</v>
      </c>
    </row>
    <row r="19" spans="1:5" s="216" customFormat="1" x14ac:dyDescent="0.25">
      <c r="A19" s="166" t="s">
        <v>453</v>
      </c>
      <c r="B19" s="46">
        <v>1</v>
      </c>
      <c r="C19" s="47">
        <v>36678</v>
      </c>
      <c r="D19" s="21" t="s">
        <v>322</v>
      </c>
      <c r="E19" s="217" t="s">
        <v>423</v>
      </c>
    </row>
    <row r="20" spans="1:5" s="216" customFormat="1" x14ac:dyDescent="0.25">
      <c r="A20" s="166" t="s">
        <v>454</v>
      </c>
      <c r="B20" s="46">
        <v>1</v>
      </c>
      <c r="C20" s="47">
        <v>36678</v>
      </c>
      <c r="D20" s="21" t="s">
        <v>322</v>
      </c>
      <c r="E20" s="217" t="s">
        <v>425</v>
      </c>
    </row>
    <row r="21" spans="1:5" s="216" customFormat="1" x14ac:dyDescent="0.25">
      <c r="A21" s="166" t="s">
        <v>455</v>
      </c>
      <c r="B21" s="46">
        <v>1</v>
      </c>
      <c r="C21" s="47">
        <v>36678</v>
      </c>
      <c r="D21" s="21" t="s">
        <v>322</v>
      </c>
      <c r="E21" s="217" t="s">
        <v>423</v>
      </c>
    </row>
    <row r="22" spans="1:5" s="216" customFormat="1" x14ac:dyDescent="0.25">
      <c r="A22" s="166" t="s">
        <v>456</v>
      </c>
      <c r="B22" s="46">
        <v>4</v>
      </c>
      <c r="C22" s="47">
        <v>36708</v>
      </c>
      <c r="D22" s="21" t="s">
        <v>322</v>
      </c>
      <c r="E22" s="217" t="s">
        <v>426</v>
      </c>
    </row>
    <row r="23" spans="1:5" s="216" customFormat="1" x14ac:dyDescent="0.25">
      <c r="A23" s="166" t="s">
        <v>457</v>
      </c>
      <c r="B23" s="46">
        <v>2</v>
      </c>
      <c r="C23" s="47">
        <v>36739</v>
      </c>
      <c r="D23" s="21" t="s">
        <v>322</v>
      </c>
      <c r="E23" s="217" t="s">
        <v>423</v>
      </c>
    </row>
    <row r="24" spans="1:5" s="216" customFormat="1" x14ac:dyDescent="0.25">
      <c r="A24" s="166" t="s">
        <v>427</v>
      </c>
      <c r="B24" s="46">
        <v>3</v>
      </c>
      <c r="C24" s="47">
        <v>36770</v>
      </c>
      <c r="D24" s="21" t="s">
        <v>322</v>
      </c>
      <c r="E24" s="217" t="s">
        <v>428</v>
      </c>
    </row>
    <row r="25" spans="1:5" s="216" customFormat="1" x14ac:dyDescent="0.25">
      <c r="A25" s="166" t="s">
        <v>458</v>
      </c>
      <c r="B25" s="46">
        <v>10</v>
      </c>
      <c r="C25" s="47">
        <v>36831</v>
      </c>
      <c r="D25" s="21" t="s">
        <v>322</v>
      </c>
      <c r="E25" s="217" t="s">
        <v>429</v>
      </c>
    </row>
    <row r="26" spans="1:5" s="216" customFormat="1" x14ac:dyDescent="0.25">
      <c r="A26" s="166" t="s">
        <v>459</v>
      </c>
      <c r="B26" s="46">
        <v>3</v>
      </c>
      <c r="C26" s="47">
        <v>36982</v>
      </c>
      <c r="D26" s="21" t="s">
        <v>322</v>
      </c>
      <c r="E26" s="217" t="s">
        <v>419</v>
      </c>
    </row>
    <row r="27" spans="1:5" s="216" customFormat="1" x14ac:dyDescent="0.25">
      <c r="A27" s="166" t="s">
        <v>460</v>
      </c>
      <c r="B27" s="46">
        <v>1</v>
      </c>
      <c r="C27" s="47">
        <v>37165</v>
      </c>
      <c r="D27" s="21" t="s">
        <v>322</v>
      </c>
      <c r="E27" s="217" t="s">
        <v>430</v>
      </c>
    </row>
    <row r="28" spans="1:5" s="216" customFormat="1" x14ac:dyDescent="0.25">
      <c r="A28" s="166" t="s">
        <v>1</v>
      </c>
      <c r="B28" s="46">
        <v>1</v>
      </c>
      <c r="C28" s="47">
        <v>37226</v>
      </c>
      <c r="D28" s="21" t="s">
        <v>322</v>
      </c>
      <c r="E28" s="217" t="s">
        <v>430</v>
      </c>
    </row>
    <row r="29" spans="1:5" s="216" customFormat="1" x14ac:dyDescent="0.25">
      <c r="A29" s="166" t="s">
        <v>461</v>
      </c>
      <c r="B29" s="46">
        <v>511.71</v>
      </c>
      <c r="C29" s="47">
        <v>37742</v>
      </c>
      <c r="D29" s="21" t="s">
        <v>322</v>
      </c>
      <c r="E29" s="217" t="s">
        <v>422</v>
      </c>
    </row>
    <row r="30" spans="1:5" s="216" customFormat="1" x14ac:dyDescent="0.25">
      <c r="A30" s="166" t="s">
        <v>2</v>
      </c>
      <c r="B30" s="46">
        <v>1406.4</v>
      </c>
      <c r="C30" s="47">
        <v>38504</v>
      </c>
      <c r="D30" s="21" t="s">
        <v>322</v>
      </c>
      <c r="E30" s="217" t="s">
        <v>431</v>
      </c>
    </row>
    <row r="31" spans="1:5" s="216" customFormat="1" x14ac:dyDescent="0.25">
      <c r="A31" s="166" t="s">
        <v>3</v>
      </c>
      <c r="B31" s="46">
        <v>540.01</v>
      </c>
      <c r="C31" s="47">
        <v>38551</v>
      </c>
      <c r="D31" s="21" t="s">
        <v>322</v>
      </c>
      <c r="E31" s="217" t="s">
        <v>430</v>
      </c>
    </row>
    <row r="32" spans="1:5" s="216" customFormat="1" x14ac:dyDescent="0.25">
      <c r="A32" s="166" t="s">
        <v>4</v>
      </c>
      <c r="B32" s="46">
        <v>430</v>
      </c>
      <c r="C32" s="47">
        <v>38768</v>
      </c>
      <c r="D32" s="21" t="s">
        <v>322</v>
      </c>
      <c r="E32" s="217" t="s">
        <v>430</v>
      </c>
    </row>
    <row r="33" spans="1:5" s="216" customFormat="1" x14ac:dyDescent="0.25">
      <c r="A33" s="166" t="s">
        <v>5</v>
      </c>
      <c r="B33" s="46">
        <v>430</v>
      </c>
      <c r="C33" s="47">
        <v>38768</v>
      </c>
      <c r="D33" s="21" t="s">
        <v>322</v>
      </c>
      <c r="E33" s="217" t="s">
        <v>429</v>
      </c>
    </row>
    <row r="34" spans="1:5" s="216" customFormat="1" x14ac:dyDescent="0.25">
      <c r="A34" s="166" t="s">
        <v>311</v>
      </c>
      <c r="B34" s="48">
        <v>3220</v>
      </c>
      <c r="C34" s="47">
        <v>38777</v>
      </c>
      <c r="D34" s="21" t="s">
        <v>322</v>
      </c>
      <c r="E34" s="217" t="s">
        <v>430</v>
      </c>
    </row>
    <row r="35" spans="1:5" s="216" customFormat="1" x14ac:dyDescent="0.25">
      <c r="A35" s="166" t="s">
        <v>6</v>
      </c>
      <c r="B35" s="48">
        <v>529</v>
      </c>
      <c r="C35" s="47">
        <v>38789</v>
      </c>
      <c r="D35" s="21" t="s">
        <v>322</v>
      </c>
      <c r="E35" s="217" t="s">
        <v>429</v>
      </c>
    </row>
    <row r="36" spans="1:5" s="216" customFormat="1" x14ac:dyDescent="0.25">
      <c r="A36" s="166" t="s">
        <v>7</v>
      </c>
      <c r="B36" s="48">
        <v>4289.5</v>
      </c>
      <c r="C36" s="47">
        <v>39022</v>
      </c>
      <c r="D36" s="21" t="s">
        <v>322</v>
      </c>
      <c r="E36" s="217" t="s">
        <v>431</v>
      </c>
    </row>
    <row r="37" spans="1:5" s="216" customFormat="1" x14ac:dyDescent="0.25">
      <c r="A37" s="166" t="s">
        <v>8</v>
      </c>
      <c r="B37" s="48">
        <v>6482.55</v>
      </c>
      <c r="C37" s="47">
        <v>39092</v>
      </c>
      <c r="D37" s="21" t="s">
        <v>322</v>
      </c>
      <c r="E37" s="217" t="s">
        <v>431</v>
      </c>
    </row>
    <row r="38" spans="1:5" s="216" customFormat="1" x14ac:dyDescent="0.25">
      <c r="A38" s="166" t="s">
        <v>9</v>
      </c>
      <c r="B38" s="48">
        <v>3731.52</v>
      </c>
      <c r="C38" s="47">
        <v>39125</v>
      </c>
      <c r="D38" s="21" t="s">
        <v>322</v>
      </c>
      <c r="E38" s="217" t="s">
        <v>431</v>
      </c>
    </row>
    <row r="39" spans="1:5" s="216" customFormat="1" x14ac:dyDescent="0.25">
      <c r="A39" s="166" t="s">
        <v>10</v>
      </c>
      <c r="B39" s="48">
        <v>2249.4</v>
      </c>
      <c r="C39" s="47">
        <v>39141</v>
      </c>
      <c r="D39" s="21" t="s">
        <v>322</v>
      </c>
      <c r="E39" s="217" t="s">
        <v>429</v>
      </c>
    </row>
    <row r="40" spans="1:5" s="216" customFormat="1" x14ac:dyDescent="0.25">
      <c r="A40" s="166" t="s">
        <v>11</v>
      </c>
      <c r="B40" s="48">
        <v>13805</v>
      </c>
      <c r="C40" s="47">
        <v>39218</v>
      </c>
      <c r="D40" s="21" t="s">
        <v>322</v>
      </c>
      <c r="E40" s="217" t="s">
        <v>432</v>
      </c>
    </row>
    <row r="41" spans="1:5" s="216" customFormat="1" x14ac:dyDescent="0.25">
      <c r="A41" s="166" t="s">
        <v>12</v>
      </c>
      <c r="B41" s="48">
        <v>1349</v>
      </c>
      <c r="C41" s="47">
        <v>39399</v>
      </c>
      <c r="D41" s="21" t="s">
        <v>322</v>
      </c>
      <c r="E41" s="217" t="s">
        <v>432</v>
      </c>
    </row>
    <row r="42" spans="1:5" s="216" customFormat="1" x14ac:dyDescent="0.25">
      <c r="A42" s="166" t="s">
        <v>13</v>
      </c>
      <c r="B42" s="48">
        <v>2873.85</v>
      </c>
      <c r="C42" s="47">
        <v>39386</v>
      </c>
      <c r="D42" s="21" t="s">
        <v>322</v>
      </c>
      <c r="E42" s="217" t="s">
        <v>433</v>
      </c>
    </row>
    <row r="43" spans="1:5" s="216" customFormat="1" x14ac:dyDescent="0.25">
      <c r="A43" s="166" t="s">
        <v>14</v>
      </c>
      <c r="B43" s="48">
        <v>3918</v>
      </c>
      <c r="C43" s="47">
        <v>39392</v>
      </c>
      <c r="D43" s="21" t="s">
        <v>322</v>
      </c>
      <c r="E43" s="217" t="s">
        <v>434</v>
      </c>
    </row>
    <row r="44" spans="1:5" s="216" customFormat="1" x14ac:dyDescent="0.25">
      <c r="A44" s="166" t="s">
        <v>309</v>
      </c>
      <c r="B44" s="46">
        <v>9435.11</v>
      </c>
      <c r="C44" s="47">
        <v>39486</v>
      </c>
      <c r="D44" s="21" t="s">
        <v>322</v>
      </c>
      <c r="E44" s="217" t="s">
        <v>433</v>
      </c>
    </row>
    <row r="45" spans="1:5" s="216" customFormat="1" x14ac:dyDescent="0.25">
      <c r="A45" s="166" t="s">
        <v>15</v>
      </c>
      <c r="B45" s="48">
        <v>1799</v>
      </c>
      <c r="C45" s="47">
        <v>39526</v>
      </c>
      <c r="D45" s="21" t="s">
        <v>322</v>
      </c>
      <c r="E45" s="217" t="s">
        <v>435</v>
      </c>
    </row>
    <row r="46" spans="1:5" s="216" customFormat="1" x14ac:dyDescent="0.25">
      <c r="A46" s="166" t="s">
        <v>16</v>
      </c>
      <c r="B46" s="46">
        <v>75192.75</v>
      </c>
      <c r="C46" s="47">
        <v>39759</v>
      </c>
      <c r="D46" s="21" t="s">
        <v>322</v>
      </c>
      <c r="E46" s="217" t="s">
        <v>433</v>
      </c>
    </row>
    <row r="47" spans="1:5" s="216" customFormat="1" x14ac:dyDescent="0.25">
      <c r="A47" s="166" t="s">
        <v>17</v>
      </c>
      <c r="B47" s="46">
        <v>1345.5</v>
      </c>
      <c r="C47" s="47">
        <v>39827</v>
      </c>
      <c r="D47" s="21" t="s">
        <v>322</v>
      </c>
      <c r="E47" s="217" t="s">
        <v>435</v>
      </c>
    </row>
    <row r="48" spans="1:5" s="216" customFormat="1" x14ac:dyDescent="0.25">
      <c r="A48" s="166" t="s">
        <v>18</v>
      </c>
      <c r="B48" s="46">
        <v>7258.85</v>
      </c>
      <c r="C48" s="47">
        <v>39878</v>
      </c>
      <c r="D48" s="21" t="s">
        <v>322</v>
      </c>
      <c r="E48" s="217" t="s">
        <v>422</v>
      </c>
    </row>
    <row r="49" spans="1:5" s="216" customFormat="1" x14ac:dyDescent="0.25">
      <c r="A49" s="166" t="s">
        <v>19</v>
      </c>
      <c r="B49" s="46">
        <v>4174.5</v>
      </c>
      <c r="C49" s="47">
        <v>39909</v>
      </c>
      <c r="D49" s="21" t="s">
        <v>322</v>
      </c>
      <c r="E49" s="217" t="s">
        <v>436</v>
      </c>
    </row>
    <row r="50" spans="1:5" s="216" customFormat="1" x14ac:dyDescent="0.25">
      <c r="A50" s="166" t="s">
        <v>20</v>
      </c>
      <c r="B50" s="46">
        <v>1840</v>
      </c>
      <c r="C50" s="47">
        <v>40021</v>
      </c>
      <c r="D50" s="21" t="s">
        <v>322</v>
      </c>
      <c r="E50" s="217" t="s">
        <v>437</v>
      </c>
    </row>
    <row r="51" spans="1:5" s="216" customFormat="1" x14ac:dyDescent="0.25">
      <c r="A51" s="166" t="s">
        <v>21</v>
      </c>
      <c r="B51" s="46">
        <v>3888.15</v>
      </c>
      <c r="C51" s="47">
        <v>40065</v>
      </c>
      <c r="D51" s="21" t="s">
        <v>322</v>
      </c>
      <c r="E51" s="217" t="s">
        <v>433</v>
      </c>
    </row>
    <row r="52" spans="1:5" s="216" customFormat="1" x14ac:dyDescent="0.25">
      <c r="A52" s="166" t="s">
        <v>22</v>
      </c>
      <c r="B52" s="48">
        <v>5250</v>
      </c>
      <c r="C52" s="47">
        <v>40281</v>
      </c>
      <c r="D52" s="21" t="s">
        <v>322</v>
      </c>
      <c r="E52" s="217" t="s">
        <v>433</v>
      </c>
    </row>
    <row r="53" spans="1:5" s="216" customFormat="1" x14ac:dyDescent="0.25">
      <c r="A53" s="166" t="s">
        <v>312</v>
      </c>
      <c r="B53" s="46">
        <v>14877</v>
      </c>
      <c r="C53" s="47">
        <v>40389</v>
      </c>
      <c r="D53" s="21" t="s">
        <v>322</v>
      </c>
      <c r="E53" s="217" t="s">
        <v>433</v>
      </c>
    </row>
    <row r="54" spans="1:5" s="216" customFormat="1" x14ac:dyDescent="0.25">
      <c r="A54" s="166" t="s">
        <v>23</v>
      </c>
      <c r="B54" s="46">
        <v>7150</v>
      </c>
      <c r="C54" s="47">
        <v>40673</v>
      </c>
      <c r="D54" s="21" t="s">
        <v>322</v>
      </c>
      <c r="E54" s="217" t="s">
        <v>433</v>
      </c>
    </row>
    <row r="55" spans="1:5" s="216" customFormat="1" x14ac:dyDescent="0.25">
      <c r="A55" s="166" t="s">
        <v>313</v>
      </c>
      <c r="B55" s="46">
        <v>126476</v>
      </c>
      <c r="C55" s="47">
        <v>40694</v>
      </c>
      <c r="D55" s="21" t="s">
        <v>322</v>
      </c>
      <c r="E55" s="217" t="s">
        <v>433</v>
      </c>
    </row>
    <row r="56" spans="1:5" s="216" customFormat="1" x14ac:dyDescent="0.25">
      <c r="A56" s="166" t="s">
        <v>24</v>
      </c>
      <c r="B56" s="48">
        <v>6819.73</v>
      </c>
      <c r="C56" s="47">
        <v>40722</v>
      </c>
      <c r="D56" s="21" t="s">
        <v>322</v>
      </c>
      <c r="E56" s="217" t="s">
        <v>433</v>
      </c>
    </row>
    <row r="57" spans="1:5" s="216" customFormat="1" x14ac:dyDescent="0.25">
      <c r="A57" s="166" t="s">
        <v>25</v>
      </c>
      <c r="B57" s="46">
        <v>11321.01</v>
      </c>
      <c r="C57" s="47">
        <v>40925</v>
      </c>
      <c r="D57" s="21" t="s">
        <v>322</v>
      </c>
      <c r="E57" s="217" t="s">
        <v>433</v>
      </c>
    </row>
    <row r="58" spans="1:5" s="216" customFormat="1" x14ac:dyDescent="0.25">
      <c r="A58" s="166" t="s">
        <v>26</v>
      </c>
      <c r="B58" s="46">
        <v>2773.91</v>
      </c>
      <c r="C58" s="47">
        <v>40966</v>
      </c>
      <c r="D58" s="21" t="s">
        <v>322</v>
      </c>
      <c r="E58" s="217" t="s">
        <v>433</v>
      </c>
    </row>
    <row r="59" spans="1:5" s="216" customFormat="1" x14ac:dyDescent="0.25">
      <c r="A59" s="166" t="s">
        <v>27</v>
      </c>
      <c r="B59" s="46">
        <v>4474.24</v>
      </c>
      <c r="C59" s="47">
        <v>40995</v>
      </c>
      <c r="D59" s="21" t="s">
        <v>322</v>
      </c>
      <c r="E59" s="217" t="s">
        <v>431</v>
      </c>
    </row>
    <row r="60" spans="1:5" s="216" customFormat="1" x14ac:dyDescent="0.25">
      <c r="A60" s="166" t="s">
        <v>28</v>
      </c>
      <c r="B60" s="46">
        <v>2726</v>
      </c>
      <c r="C60" s="47">
        <v>41017</v>
      </c>
      <c r="D60" s="21" t="s">
        <v>322</v>
      </c>
      <c r="E60" s="217" t="s">
        <v>435</v>
      </c>
    </row>
    <row r="61" spans="1:5" s="216" customFormat="1" x14ac:dyDescent="0.25">
      <c r="A61" s="166" t="s">
        <v>29</v>
      </c>
      <c r="B61" s="46">
        <v>2773.91</v>
      </c>
      <c r="C61" s="47">
        <v>41060</v>
      </c>
      <c r="D61" s="21" t="s">
        <v>322</v>
      </c>
      <c r="E61" s="217" t="s">
        <v>435</v>
      </c>
    </row>
    <row r="62" spans="1:5" s="216" customFormat="1" x14ac:dyDescent="0.25">
      <c r="A62" s="166" t="s">
        <v>30</v>
      </c>
      <c r="B62" s="46">
        <v>2773.91</v>
      </c>
      <c r="C62" s="47">
        <v>41050</v>
      </c>
      <c r="D62" s="21" t="s">
        <v>322</v>
      </c>
      <c r="E62" s="217" t="s">
        <v>434</v>
      </c>
    </row>
    <row r="63" spans="1:5" s="216" customFormat="1" x14ac:dyDescent="0.25">
      <c r="A63" s="166" t="s">
        <v>31</v>
      </c>
      <c r="B63" s="46">
        <v>4633.8999999999996</v>
      </c>
      <c r="C63" s="47">
        <v>41060</v>
      </c>
      <c r="D63" s="21" t="s">
        <v>322</v>
      </c>
      <c r="E63" s="217" t="s">
        <v>433</v>
      </c>
    </row>
    <row r="64" spans="1:5" s="216" customFormat="1" x14ac:dyDescent="0.25">
      <c r="A64" s="166" t="s">
        <v>32</v>
      </c>
      <c r="B64" s="46">
        <v>7310.32</v>
      </c>
      <c r="C64" s="47">
        <v>41115</v>
      </c>
      <c r="D64" s="21" t="s">
        <v>322</v>
      </c>
      <c r="E64" s="217" t="s">
        <v>423</v>
      </c>
    </row>
    <row r="65" spans="1:5" s="216" customFormat="1" x14ac:dyDescent="0.25">
      <c r="A65" s="166" t="s">
        <v>33</v>
      </c>
      <c r="B65" s="46">
        <v>6459.01</v>
      </c>
      <c r="C65" s="47">
        <v>41113</v>
      </c>
      <c r="D65" s="21" t="s">
        <v>322</v>
      </c>
      <c r="E65" s="217" t="s">
        <v>423</v>
      </c>
    </row>
    <row r="66" spans="1:5" s="216" customFormat="1" x14ac:dyDescent="0.25">
      <c r="A66" s="166" t="s">
        <v>34</v>
      </c>
      <c r="B66" s="46">
        <v>19707.810000000001</v>
      </c>
      <c r="C66" s="47">
        <v>41171</v>
      </c>
      <c r="D66" s="21" t="s">
        <v>322</v>
      </c>
      <c r="E66" s="217" t="s">
        <v>434</v>
      </c>
    </row>
    <row r="67" spans="1:5" s="216" customFormat="1" x14ac:dyDescent="0.25">
      <c r="A67" s="166" t="s">
        <v>35</v>
      </c>
      <c r="B67" s="48">
        <v>15481.36</v>
      </c>
      <c r="C67" s="47">
        <v>41171</v>
      </c>
      <c r="D67" s="21" t="s">
        <v>322</v>
      </c>
      <c r="E67" s="217" t="s">
        <v>434</v>
      </c>
    </row>
    <row r="68" spans="1:5" s="216" customFormat="1" x14ac:dyDescent="0.25">
      <c r="A68" s="166" t="s">
        <v>36</v>
      </c>
      <c r="B68" s="46">
        <v>8906.48</v>
      </c>
      <c r="C68" s="47">
        <v>41198</v>
      </c>
      <c r="D68" s="21" t="s">
        <v>322</v>
      </c>
      <c r="E68" s="217" t="s">
        <v>435</v>
      </c>
    </row>
    <row r="69" spans="1:5" s="216" customFormat="1" x14ac:dyDescent="0.25">
      <c r="A69" s="166" t="s">
        <v>37</v>
      </c>
      <c r="B69" s="46">
        <v>37440.160000000003</v>
      </c>
      <c r="C69" s="47">
        <v>41248</v>
      </c>
      <c r="D69" s="21" t="s">
        <v>322</v>
      </c>
      <c r="E69" s="217" t="s">
        <v>422</v>
      </c>
    </row>
    <row r="70" spans="1:5" s="216" customFormat="1" x14ac:dyDescent="0.25">
      <c r="A70" s="219" t="s">
        <v>610</v>
      </c>
      <c r="B70" s="220">
        <v>1026.48</v>
      </c>
      <c r="C70" s="45">
        <v>37539</v>
      </c>
      <c r="D70" s="21" t="s">
        <v>322</v>
      </c>
      <c r="E70" s="217" t="s">
        <v>436</v>
      </c>
    </row>
    <row r="71" spans="1:5" s="216" customFormat="1" x14ac:dyDescent="0.25">
      <c r="A71" s="219" t="s">
        <v>611</v>
      </c>
      <c r="B71" s="220">
        <v>2638.1</v>
      </c>
      <c r="C71" s="45">
        <v>38384</v>
      </c>
      <c r="D71" s="21" t="s">
        <v>322</v>
      </c>
      <c r="E71" s="217" t="s">
        <v>436</v>
      </c>
    </row>
    <row r="72" spans="1:5" s="216" customFormat="1" x14ac:dyDescent="0.25">
      <c r="A72" s="219" t="s">
        <v>609</v>
      </c>
      <c r="B72" s="220">
        <v>2530</v>
      </c>
      <c r="C72" s="45">
        <v>38384</v>
      </c>
      <c r="D72" s="21" t="s">
        <v>322</v>
      </c>
      <c r="E72" s="217" t="s">
        <v>436</v>
      </c>
    </row>
    <row r="73" spans="1:5" s="216" customFormat="1" x14ac:dyDescent="0.25">
      <c r="A73" s="219" t="s">
        <v>612</v>
      </c>
      <c r="B73" s="220">
        <v>1380</v>
      </c>
      <c r="C73" s="45">
        <v>38449</v>
      </c>
      <c r="D73" s="21" t="s">
        <v>322</v>
      </c>
      <c r="E73" s="217" t="s">
        <v>436</v>
      </c>
    </row>
    <row r="74" spans="1:5" s="216" customFormat="1" x14ac:dyDescent="0.25">
      <c r="A74" s="219" t="s">
        <v>613</v>
      </c>
      <c r="B74" s="220">
        <v>862.5</v>
      </c>
      <c r="C74" s="45">
        <v>38449</v>
      </c>
      <c r="D74" s="21" t="s">
        <v>322</v>
      </c>
      <c r="E74" s="217" t="s">
        <v>436</v>
      </c>
    </row>
    <row r="75" spans="1:5" s="216" customFormat="1" x14ac:dyDescent="0.25">
      <c r="A75" s="219" t="s">
        <v>614</v>
      </c>
      <c r="B75" s="221">
        <v>1138</v>
      </c>
      <c r="C75" s="45">
        <v>38464</v>
      </c>
      <c r="D75" s="21" t="s">
        <v>322</v>
      </c>
      <c r="E75" s="217" t="s">
        <v>436</v>
      </c>
    </row>
    <row r="76" spans="1:5" s="216" customFormat="1" x14ac:dyDescent="0.25">
      <c r="A76" s="219" t="s">
        <v>38</v>
      </c>
      <c r="B76" s="221">
        <v>920</v>
      </c>
      <c r="C76" s="45">
        <v>38544</v>
      </c>
      <c r="D76" s="21" t="s">
        <v>322</v>
      </c>
      <c r="E76" s="217" t="s">
        <v>436</v>
      </c>
    </row>
    <row r="77" spans="1:5" s="216" customFormat="1" x14ac:dyDescent="0.25">
      <c r="A77" s="219" t="s">
        <v>615</v>
      </c>
      <c r="B77" s="222">
        <v>1265</v>
      </c>
      <c r="C77" s="45">
        <v>38933</v>
      </c>
      <c r="D77" s="21" t="s">
        <v>322</v>
      </c>
      <c r="E77" s="217" t="s">
        <v>436</v>
      </c>
    </row>
    <row r="78" spans="1:5" s="216" customFormat="1" x14ac:dyDescent="0.25">
      <c r="A78" s="168" t="s">
        <v>38</v>
      </c>
      <c r="B78" s="49">
        <v>920</v>
      </c>
      <c r="C78" s="45">
        <v>38544</v>
      </c>
      <c r="D78" s="21" t="s">
        <v>322</v>
      </c>
      <c r="E78" s="217" t="s">
        <v>436</v>
      </c>
    </row>
    <row r="79" spans="1:5" s="216" customFormat="1" x14ac:dyDescent="0.25">
      <c r="A79" s="168" t="s">
        <v>39</v>
      </c>
      <c r="B79" s="48">
        <v>1437</v>
      </c>
      <c r="C79" s="45">
        <v>38747</v>
      </c>
      <c r="D79" s="21" t="s">
        <v>322</v>
      </c>
      <c r="E79" s="217" t="s">
        <v>436</v>
      </c>
    </row>
    <row r="80" spans="1:5" s="216" customFormat="1" ht="15.75" thickBot="1" x14ac:dyDescent="0.3">
      <c r="A80" s="169" t="s">
        <v>40</v>
      </c>
      <c r="B80" s="170">
        <v>1092.5</v>
      </c>
      <c r="C80" s="171">
        <v>38991</v>
      </c>
      <c r="D80" s="172" t="s">
        <v>322</v>
      </c>
      <c r="E80" s="218" t="s">
        <v>436</v>
      </c>
    </row>
    <row r="81" spans="2:2" x14ac:dyDescent="0.25">
      <c r="B81" s="9"/>
    </row>
    <row r="82" spans="2:2" x14ac:dyDescent="0.25">
      <c r="B82" s="13"/>
    </row>
    <row r="84" spans="2:2" x14ac:dyDescent="0.25">
      <c r="B84" s="207"/>
    </row>
  </sheetData>
  <mergeCells count="3">
    <mergeCell ref="A2:E2"/>
    <mergeCell ref="A3:E3"/>
    <mergeCell ref="A4:E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workbookViewId="0">
      <selection activeCell="G19" sqref="G19"/>
    </sheetView>
  </sheetViews>
  <sheetFormatPr baseColWidth="10" defaultRowHeight="15" x14ac:dyDescent="0.25"/>
  <cols>
    <col min="1" max="1" width="67.85546875" style="28" bestFit="1" customWidth="1"/>
    <col min="2" max="2" width="10.140625" style="118" bestFit="1" customWidth="1"/>
    <col min="3" max="3" width="19.28515625" style="28" bestFit="1" customWidth="1"/>
    <col min="4" max="4" width="25.28515625" style="28" bestFit="1" customWidth="1"/>
    <col min="5" max="5" width="17.140625" style="123" bestFit="1" customWidth="1"/>
    <col min="6" max="16384" width="11.42578125" style="28"/>
  </cols>
  <sheetData>
    <row r="1" spans="1:5" ht="15.75" thickBot="1" x14ac:dyDescent="0.3"/>
    <row r="2" spans="1:5" x14ac:dyDescent="0.25">
      <c r="A2" s="238" t="s">
        <v>465</v>
      </c>
      <c r="B2" s="247"/>
      <c r="C2" s="247"/>
      <c r="D2" s="247"/>
      <c r="E2" s="248"/>
    </row>
    <row r="3" spans="1:5" x14ac:dyDescent="0.25">
      <c r="A3" s="241" t="s">
        <v>464</v>
      </c>
      <c r="B3" s="249"/>
      <c r="C3" s="249"/>
      <c r="D3" s="249"/>
      <c r="E3" s="250"/>
    </row>
    <row r="4" spans="1:5" x14ac:dyDescent="0.25">
      <c r="A4" s="241" t="s">
        <v>601</v>
      </c>
      <c r="B4" s="249"/>
      <c r="C4" s="249"/>
      <c r="D4" s="249"/>
      <c r="E4" s="250"/>
    </row>
    <row r="5" spans="1:5" ht="15.75" thickBot="1" x14ac:dyDescent="0.3">
      <c r="A5" s="110"/>
      <c r="B5" s="119"/>
      <c r="C5" s="111"/>
      <c r="D5" s="111"/>
      <c r="E5" s="112"/>
    </row>
    <row r="6" spans="1:5" s="38" customFormat="1" ht="15.75" thickBot="1" x14ac:dyDescent="0.3">
      <c r="A6" s="40" t="s">
        <v>0</v>
      </c>
      <c r="B6" s="41" t="s">
        <v>41</v>
      </c>
      <c r="C6" s="42" t="s">
        <v>462</v>
      </c>
      <c r="D6" s="43" t="s">
        <v>321</v>
      </c>
      <c r="E6" s="44" t="s">
        <v>463</v>
      </c>
    </row>
    <row r="7" spans="1:5" s="38" customFormat="1" x14ac:dyDescent="0.25">
      <c r="A7" s="161" t="s">
        <v>479</v>
      </c>
      <c r="B7" s="174">
        <v>1</v>
      </c>
      <c r="C7" s="175">
        <v>36220</v>
      </c>
      <c r="D7" s="164" t="s">
        <v>322</v>
      </c>
      <c r="E7" s="197" t="s">
        <v>592</v>
      </c>
    </row>
    <row r="8" spans="1:5" s="38" customFormat="1" x14ac:dyDescent="0.25">
      <c r="A8" s="166" t="s">
        <v>480</v>
      </c>
      <c r="B8" s="23">
        <v>1</v>
      </c>
      <c r="C8" s="45">
        <v>36312</v>
      </c>
      <c r="D8" s="21" t="s">
        <v>322</v>
      </c>
      <c r="E8" s="198" t="s">
        <v>592</v>
      </c>
    </row>
    <row r="9" spans="1:5" s="38" customFormat="1" x14ac:dyDescent="0.25">
      <c r="A9" s="166" t="s">
        <v>481</v>
      </c>
      <c r="B9" s="23">
        <v>1</v>
      </c>
      <c r="C9" s="45">
        <v>36778</v>
      </c>
      <c r="D9" s="21" t="s">
        <v>322</v>
      </c>
      <c r="E9" s="198" t="s">
        <v>592</v>
      </c>
    </row>
    <row r="10" spans="1:5" s="38" customFormat="1" x14ac:dyDescent="0.25">
      <c r="A10" s="166" t="s">
        <v>482</v>
      </c>
      <c r="B10" s="23">
        <v>1</v>
      </c>
      <c r="C10" s="45">
        <v>37196</v>
      </c>
      <c r="D10" s="21" t="s">
        <v>322</v>
      </c>
      <c r="E10" s="198" t="s">
        <v>592</v>
      </c>
    </row>
    <row r="11" spans="1:5" s="38" customFormat="1" x14ac:dyDescent="0.25">
      <c r="A11" s="166" t="s">
        <v>483</v>
      </c>
      <c r="B11" s="22">
        <v>1</v>
      </c>
      <c r="C11" s="116">
        <v>37712</v>
      </c>
      <c r="D11" s="21" t="s">
        <v>322</v>
      </c>
      <c r="E11" s="198" t="s">
        <v>592</v>
      </c>
    </row>
    <row r="12" spans="1:5" s="38" customFormat="1" x14ac:dyDescent="0.25">
      <c r="A12" s="166" t="s">
        <v>484</v>
      </c>
      <c r="B12" s="22">
        <v>1</v>
      </c>
      <c r="C12" s="116">
        <v>37712</v>
      </c>
      <c r="D12" s="21" t="s">
        <v>322</v>
      </c>
      <c r="E12" s="198" t="s">
        <v>592</v>
      </c>
    </row>
    <row r="13" spans="1:5" s="38" customFormat="1" x14ac:dyDescent="0.25">
      <c r="A13" s="166" t="s">
        <v>485</v>
      </c>
      <c r="B13" s="23">
        <v>1</v>
      </c>
      <c r="C13" s="116">
        <v>38649</v>
      </c>
      <c r="D13" s="21" t="s">
        <v>322</v>
      </c>
      <c r="E13" s="198" t="s">
        <v>592</v>
      </c>
    </row>
    <row r="14" spans="1:5" s="38" customFormat="1" x14ac:dyDescent="0.25">
      <c r="A14" s="166" t="s">
        <v>486</v>
      </c>
      <c r="B14" s="23">
        <v>1</v>
      </c>
      <c r="C14" s="116">
        <v>38741</v>
      </c>
      <c r="D14" s="21" t="s">
        <v>322</v>
      </c>
      <c r="E14" s="198" t="s">
        <v>592</v>
      </c>
    </row>
    <row r="15" spans="1:5" x14ac:dyDescent="0.25">
      <c r="A15" s="176" t="s">
        <v>487</v>
      </c>
      <c r="B15" s="120">
        <v>1</v>
      </c>
      <c r="C15" s="116">
        <v>38981</v>
      </c>
      <c r="D15" s="21" t="s">
        <v>322</v>
      </c>
      <c r="E15" s="198" t="s">
        <v>592</v>
      </c>
    </row>
    <row r="16" spans="1:5" x14ac:dyDescent="0.25">
      <c r="A16" s="176" t="s">
        <v>488</v>
      </c>
      <c r="B16" s="122">
        <v>1</v>
      </c>
      <c r="C16" s="116">
        <v>39083</v>
      </c>
      <c r="D16" s="21" t="s">
        <v>322</v>
      </c>
      <c r="E16" s="198" t="s">
        <v>592</v>
      </c>
    </row>
    <row r="17" spans="1:5" x14ac:dyDescent="0.25">
      <c r="A17" s="176" t="s">
        <v>489</v>
      </c>
      <c r="B17" s="122">
        <v>1</v>
      </c>
      <c r="C17" s="116">
        <v>39173</v>
      </c>
      <c r="D17" s="21" t="s">
        <v>322</v>
      </c>
      <c r="E17" s="198" t="s">
        <v>592</v>
      </c>
    </row>
    <row r="18" spans="1:5" x14ac:dyDescent="0.25">
      <c r="A18" s="176" t="s">
        <v>490</v>
      </c>
      <c r="B18" s="122">
        <v>1</v>
      </c>
      <c r="C18" s="116">
        <v>39203</v>
      </c>
      <c r="D18" s="21" t="s">
        <v>322</v>
      </c>
      <c r="E18" s="198" t="s">
        <v>592</v>
      </c>
    </row>
    <row r="19" spans="1:5" x14ac:dyDescent="0.25">
      <c r="A19" s="176" t="s">
        <v>491</v>
      </c>
      <c r="B19" s="122">
        <v>1</v>
      </c>
      <c r="C19" s="116">
        <v>39344</v>
      </c>
      <c r="D19" s="21" t="s">
        <v>322</v>
      </c>
      <c r="E19" s="198" t="s">
        <v>592</v>
      </c>
    </row>
    <row r="20" spans="1:5" x14ac:dyDescent="0.25">
      <c r="A20" s="176" t="s">
        <v>492</v>
      </c>
      <c r="B20" s="122">
        <v>1</v>
      </c>
      <c r="C20" s="116">
        <v>39413</v>
      </c>
      <c r="D20" s="21" t="s">
        <v>322</v>
      </c>
      <c r="E20" s="198" t="s">
        <v>592</v>
      </c>
    </row>
    <row r="21" spans="1:5" x14ac:dyDescent="0.25">
      <c r="A21" s="176" t="s">
        <v>493</v>
      </c>
      <c r="B21" s="122">
        <v>1</v>
      </c>
      <c r="C21" s="116">
        <v>39417</v>
      </c>
      <c r="D21" s="21" t="s">
        <v>322</v>
      </c>
      <c r="E21" s="198" t="s">
        <v>592</v>
      </c>
    </row>
    <row r="22" spans="1:5" x14ac:dyDescent="0.25">
      <c r="A22" s="176" t="s">
        <v>494</v>
      </c>
      <c r="B22" s="122">
        <v>1</v>
      </c>
      <c r="C22" s="116">
        <v>39417</v>
      </c>
      <c r="D22" s="21" t="s">
        <v>322</v>
      </c>
      <c r="E22" s="198" t="s">
        <v>592</v>
      </c>
    </row>
    <row r="23" spans="1:5" x14ac:dyDescent="0.25">
      <c r="A23" s="176" t="s">
        <v>495</v>
      </c>
      <c r="B23" s="122">
        <v>1</v>
      </c>
      <c r="C23" s="116">
        <v>39448</v>
      </c>
      <c r="D23" s="21" t="s">
        <v>322</v>
      </c>
      <c r="E23" s="198" t="s">
        <v>592</v>
      </c>
    </row>
    <row r="24" spans="1:5" x14ac:dyDescent="0.25">
      <c r="A24" s="176" t="s">
        <v>496</v>
      </c>
      <c r="B24" s="122">
        <v>1</v>
      </c>
      <c r="C24" s="116">
        <v>39448</v>
      </c>
      <c r="D24" s="21" t="s">
        <v>322</v>
      </c>
      <c r="E24" s="198" t="s">
        <v>592</v>
      </c>
    </row>
    <row r="25" spans="1:5" x14ac:dyDescent="0.25">
      <c r="A25" s="176" t="s">
        <v>497</v>
      </c>
      <c r="B25" s="122">
        <v>1</v>
      </c>
      <c r="C25" s="116">
        <v>39539</v>
      </c>
      <c r="D25" s="21" t="s">
        <v>322</v>
      </c>
      <c r="E25" s="198" t="s">
        <v>592</v>
      </c>
    </row>
    <row r="26" spans="1:5" x14ac:dyDescent="0.25">
      <c r="A26" s="176" t="s">
        <v>498</v>
      </c>
      <c r="B26" s="122">
        <v>1</v>
      </c>
      <c r="C26" s="116">
        <v>39600</v>
      </c>
      <c r="D26" s="21" t="s">
        <v>322</v>
      </c>
      <c r="E26" s="198" t="s">
        <v>592</v>
      </c>
    </row>
    <row r="27" spans="1:5" x14ac:dyDescent="0.25">
      <c r="A27" s="176" t="s">
        <v>499</v>
      </c>
      <c r="B27" s="122">
        <v>1</v>
      </c>
      <c r="C27" s="116">
        <v>39639</v>
      </c>
      <c r="D27" s="21" t="s">
        <v>322</v>
      </c>
      <c r="E27" s="198" t="s">
        <v>592</v>
      </c>
    </row>
    <row r="28" spans="1:5" x14ac:dyDescent="0.25">
      <c r="A28" s="176" t="s">
        <v>499</v>
      </c>
      <c r="B28" s="122">
        <v>1</v>
      </c>
      <c r="C28" s="116">
        <v>39639</v>
      </c>
      <c r="D28" s="21" t="s">
        <v>322</v>
      </c>
      <c r="E28" s="198" t="s">
        <v>592</v>
      </c>
    </row>
    <row r="29" spans="1:5" x14ac:dyDescent="0.25">
      <c r="A29" s="176" t="s">
        <v>500</v>
      </c>
      <c r="B29" s="122">
        <v>1</v>
      </c>
      <c r="C29" s="116">
        <v>39630</v>
      </c>
      <c r="D29" s="21" t="s">
        <v>322</v>
      </c>
      <c r="E29" s="198" t="s">
        <v>592</v>
      </c>
    </row>
    <row r="30" spans="1:5" x14ac:dyDescent="0.25">
      <c r="A30" s="176" t="s">
        <v>501</v>
      </c>
      <c r="B30" s="122">
        <v>1</v>
      </c>
      <c r="C30" s="116">
        <v>39630</v>
      </c>
      <c r="D30" s="21" t="s">
        <v>322</v>
      </c>
      <c r="E30" s="198" t="s">
        <v>592</v>
      </c>
    </row>
    <row r="31" spans="1:5" x14ac:dyDescent="0.25">
      <c r="A31" s="176" t="s">
        <v>502</v>
      </c>
      <c r="B31" s="122">
        <v>1</v>
      </c>
      <c r="C31" s="116">
        <v>39665</v>
      </c>
      <c r="D31" s="21" t="s">
        <v>322</v>
      </c>
      <c r="E31" s="198" t="s">
        <v>592</v>
      </c>
    </row>
    <row r="32" spans="1:5" x14ac:dyDescent="0.25">
      <c r="A32" s="176" t="s">
        <v>503</v>
      </c>
      <c r="B32" s="122">
        <v>1</v>
      </c>
      <c r="C32" s="116">
        <v>39783</v>
      </c>
      <c r="D32" s="21" t="s">
        <v>322</v>
      </c>
      <c r="E32" s="198" t="s">
        <v>592</v>
      </c>
    </row>
    <row r="33" spans="1:5" x14ac:dyDescent="0.25">
      <c r="A33" s="176" t="s">
        <v>504</v>
      </c>
      <c r="B33" s="122">
        <v>1</v>
      </c>
      <c r="C33" s="116">
        <v>39783</v>
      </c>
      <c r="D33" s="21" t="s">
        <v>322</v>
      </c>
      <c r="E33" s="198" t="s">
        <v>592</v>
      </c>
    </row>
    <row r="34" spans="1:5" x14ac:dyDescent="0.25">
      <c r="A34" s="176" t="s">
        <v>505</v>
      </c>
      <c r="B34" s="122">
        <v>1</v>
      </c>
      <c r="C34" s="116">
        <v>39783</v>
      </c>
      <c r="D34" s="21" t="s">
        <v>322</v>
      </c>
      <c r="E34" s="198" t="s">
        <v>592</v>
      </c>
    </row>
    <row r="35" spans="1:5" x14ac:dyDescent="0.25">
      <c r="A35" s="176" t="s">
        <v>506</v>
      </c>
      <c r="B35" s="122">
        <v>1</v>
      </c>
      <c r="C35" s="116">
        <v>39818</v>
      </c>
      <c r="D35" s="21" t="s">
        <v>322</v>
      </c>
      <c r="E35" s="198" t="s">
        <v>592</v>
      </c>
    </row>
    <row r="36" spans="1:5" x14ac:dyDescent="0.25">
      <c r="A36" s="176" t="s">
        <v>507</v>
      </c>
      <c r="B36" s="122">
        <v>1</v>
      </c>
      <c r="C36" s="116">
        <v>39818</v>
      </c>
      <c r="D36" s="21" t="s">
        <v>322</v>
      </c>
      <c r="E36" s="198" t="s">
        <v>592</v>
      </c>
    </row>
    <row r="37" spans="1:5" x14ac:dyDescent="0.25">
      <c r="A37" s="176" t="s">
        <v>508</v>
      </c>
      <c r="B37" s="122">
        <v>1</v>
      </c>
      <c r="C37" s="116">
        <v>39919</v>
      </c>
      <c r="D37" s="21" t="s">
        <v>322</v>
      </c>
      <c r="E37" s="198" t="s">
        <v>592</v>
      </c>
    </row>
    <row r="38" spans="1:5" x14ac:dyDescent="0.25">
      <c r="A38" s="176" t="s">
        <v>509</v>
      </c>
      <c r="B38" s="122">
        <v>1</v>
      </c>
      <c r="C38" s="116">
        <v>39958</v>
      </c>
      <c r="D38" s="21" t="s">
        <v>322</v>
      </c>
      <c r="E38" s="198" t="s">
        <v>592</v>
      </c>
    </row>
    <row r="39" spans="1:5" x14ac:dyDescent="0.25">
      <c r="A39" s="176" t="s">
        <v>510</v>
      </c>
      <c r="B39" s="122">
        <v>1</v>
      </c>
      <c r="C39" s="116">
        <v>39976</v>
      </c>
      <c r="D39" s="21" t="s">
        <v>322</v>
      </c>
      <c r="E39" s="198" t="s">
        <v>592</v>
      </c>
    </row>
    <row r="40" spans="1:5" x14ac:dyDescent="0.25">
      <c r="A40" s="176" t="s">
        <v>511</v>
      </c>
      <c r="B40" s="122">
        <v>1</v>
      </c>
      <c r="C40" s="116">
        <v>40049</v>
      </c>
      <c r="D40" s="21" t="s">
        <v>322</v>
      </c>
      <c r="E40" s="198" t="s">
        <v>592</v>
      </c>
    </row>
    <row r="41" spans="1:5" x14ac:dyDescent="0.25">
      <c r="A41" s="176" t="s">
        <v>512</v>
      </c>
      <c r="B41" s="122">
        <v>1</v>
      </c>
      <c r="C41" s="116">
        <v>40221</v>
      </c>
      <c r="D41" s="21" t="s">
        <v>322</v>
      </c>
      <c r="E41" s="198" t="s">
        <v>592</v>
      </c>
    </row>
    <row r="42" spans="1:5" x14ac:dyDescent="0.25">
      <c r="A42" s="176" t="s">
        <v>513</v>
      </c>
      <c r="B42" s="122">
        <v>1</v>
      </c>
      <c r="C42" s="116">
        <v>40249</v>
      </c>
      <c r="D42" s="21" t="s">
        <v>322</v>
      </c>
      <c r="E42" s="198" t="s">
        <v>592</v>
      </c>
    </row>
    <row r="43" spans="1:5" x14ac:dyDescent="0.25">
      <c r="A43" s="176" t="s">
        <v>514</v>
      </c>
      <c r="B43" s="122">
        <v>1</v>
      </c>
      <c r="C43" s="116">
        <v>40249</v>
      </c>
      <c r="D43" s="21" t="s">
        <v>322</v>
      </c>
      <c r="E43" s="198" t="s">
        <v>592</v>
      </c>
    </row>
    <row r="44" spans="1:5" x14ac:dyDescent="0.25">
      <c r="A44" s="176" t="s">
        <v>515</v>
      </c>
      <c r="B44" s="122">
        <v>1</v>
      </c>
      <c r="C44" s="116">
        <v>40298</v>
      </c>
      <c r="D44" s="21" t="s">
        <v>322</v>
      </c>
      <c r="E44" s="198" t="s">
        <v>592</v>
      </c>
    </row>
    <row r="45" spans="1:5" x14ac:dyDescent="0.25">
      <c r="A45" s="176" t="s">
        <v>516</v>
      </c>
      <c r="B45" s="122">
        <v>1</v>
      </c>
      <c r="C45" s="116">
        <v>40359</v>
      </c>
      <c r="D45" s="21" t="s">
        <v>322</v>
      </c>
      <c r="E45" s="198" t="s">
        <v>592</v>
      </c>
    </row>
    <row r="46" spans="1:5" x14ac:dyDescent="0.25">
      <c r="A46" s="176" t="s">
        <v>517</v>
      </c>
      <c r="B46" s="122">
        <v>1</v>
      </c>
      <c r="C46" s="116">
        <v>40353</v>
      </c>
      <c r="D46" s="21" t="s">
        <v>322</v>
      </c>
      <c r="E46" s="198" t="s">
        <v>592</v>
      </c>
    </row>
    <row r="47" spans="1:5" x14ac:dyDescent="0.25">
      <c r="A47" s="176" t="s">
        <v>518</v>
      </c>
      <c r="B47" s="122">
        <v>1</v>
      </c>
      <c r="C47" s="116">
        <v>40427</v>
      </c>
      <c r="D47" s="21" t="s">
        <v>322</v>
      </c>
      <c r="E47" s="198" t="s">
        <v>592</v>
      </c>
    </row>
    <row r="48" spans="1:5" x14ac:dyDescent="0.25">
      <c r="A48" s="176" t="s">
        <v>519</v>
      </c>
      <c r="B48" s="122">
        <v>1</v>
      </c>
      <c r="C48" s="116">
        <v>40512</v>
      </c>
      <c r="D48" s="21" t="s">
        <v>322</v>
      </c>
      <c r="E48" s="198" t="s">
        <v>592</v>
      </c>
    </row>
    <row r="49" spans="1:5" x14ac:dyDescent="0.25">
      <c r="A49" s="176" t="s">
        <v>520</v>
      </c>
      <c r="B49" s="122">
        <v>1</v>
      </c>
      <c r="C49" s="116">
        <v>40574</v>
      </c>
      <c r="D49" s="21" t="s">
        <v>322</v>
      </c>
      <c r="E49" s="198" t="s">
        <v>592</v>
      </c>
    </row>
    <row r="50" spans="1:5" x14ac:dyDescent="0.25">
      <c r="A50" s="176" t="s">
        <v>521</v>
      </c>
      <c r="B50" s="122">
        <v>1</v>
      </c>
      <c r="C50" s="116">
        <v>40602</v>
      </c>
      <c r="D50" s="21" t="s">
        <v>322</v>
      </c>
      <c r="E50" s="198" t="s">
        <v>592</v>
      </c>
    </row>
    <row r="51" spans="1:5" x14ac:dyDescent="0.25">
      <c r="A51" s="176" t="s">
        <v>522</v>
      </c>
      <c r="B51" s="122">
        <v>1</v>
      </c>
      <c r="C51" s="116">
        <v>40602</v>
      </c>
      <c r="D51" s="21" t="s">
        <v>322</v>
      </c>
      <c r="E51" s="198" t="s">
        <v>592</v>
      </c>
    </row>
    <row r="52" spans="1:5" x14ac:dyDescent="0.25">
      <c r="A52" s="176" t="s">
        <v>523</v>
      </c>
      <c r="B52" s="122">
        <v>1</v>
      </c>
      <c r="C52" s="116">
        <v>40602</v>
      </c>
      <c r="D52" s="21" t="s">
        <v>322</v>
      </c>
      <c r="E52" s="198" t="s">
        <v>592</v>
      </c>
    </row>
    <row r="53" spans="1:5" x14ac:dyDescent="0.25">
      <c r="A53" s="176" t="s">
        <v>524</v>
      </c>
      <c r="B53" s="122">
        <v>1</v>
      </c>
      <c r="C53" s="116">
        <v>40602</v>
      </c>
      <c r="D53" s="21" t="s">
        <v>322</v>
      </c>
      <c r="E53" s="198" t="s">
        <v>592</v>
      </c>
    </row>
    <row r="54" spans="1:5" x14ac:dyDescent="0.25">
      <c r="A54" s="176" t="s">
        <v>525</v>
      </c>
      <c r="B54" s="122">
        <v>1</v>
      </c>
      <c r="C54" s="116">
        <v>40602</v>
      </c>
      <c r="D54" s="21" t="s">
        <v>322</v>
      </c>
      <c r="E54" s="198" t="s">
        <v>592</v>
      </c>
    </row>
    <row r="55" spans="1:5" x14ac:dyDescent="0.25">
      <c r="A55" s="176" t="s">
        <v>526</v>
      </c>
      <c r="B55" s="122">
        <v>1</v>
      </c>
      <c r="C55" s="116">
        <v>40602</v>
      </c>
      <c r="D55" s="21" t="s">
        <v>322</v>
      </c>
      <c r="E55" s="198" t="s">
        <v>592</v>
      </c>
    </row>
    <row r="56" spans="1:5" x14ac:dyDescent="0.25">
      <c r="A56" s="176" t="s">
        <v>527</v>
      </c>
      <c r="B56" s="122">
        <v>1</v>
      </c>
      <c r="C56" s="116">
        <v>40633</v>
      </c>
      <c r="D56" s="21" t="s">
        <v>322</v>
      </c>
      <c r="E56" s="198" t="s">
        <v>592</v>
      </c>
    </row>
    <row r="57" spans="1:5" x14ac:dyDescent="0.25">
      <c r="A57" s="176" t="s">
        <v>528</v>
      </c>
      <c r="B57" s="122">
        <v>1</v>
      </c>
      <c r="C57" s="116">
        <v>40663</v>
      </c>
      <c r="D57" s="21" t="s">
        <v>322</v>
      </c>
      <c r="E57" s="198" t="s">
        <v>592</v>
      </c>
    </row>
    <row r="58" spans="1:5" x14ac:dyDescent="0.25">
      <c r="A58" s="176" t="s">
        <v>529</v>
      </c>
      <c r="B58" s="122">
        <v>1</v>
      </c>
      <c r="C58" s="116">
        <v>40694</v>
      </c>
      <c r="D58" s="21" t="s">
        <v>322</v>
      </c>
      <c r="E58" s="198" t="s">
        <v>592</v>
      </c>
    </row>
    <row r="59" spans="1:5" x14ac:dyDescent="0.25">
      <c r="A59" s="176" t="s">
        <v>530</v>
      </c>
      <c r="B59" s="122">
        <v>1</v>
      </c>
      <c r="C59" s="116">
        <v>40694</v>
      </c>
      <c r="D59" s="21" t="s">
        <v>322</v>
      </c>
      <c r="E59" s="198" t="s">
        <v>592</v>
      </c>
    </row>
    <row r="60" spans="1:5" x14ac:dyDescent="0.25">
      <c r="A60" s="176" t="s">
        <v>531</v>
      </c>
      <c r="B60" s="122">
        <v>1</v>
      </c>
      <c r="C60" s="116">
        <v>40694</v>
      </c>
      <c r="D60" s="21" t="s">
        <v>322</v>
      </c>
      <c r="E60" s="198" t="s">
        <v>592</v>
      </c>
    </row>
    <row r="61" spans="1:5" x14ac:dyDescent="0.25">
      <c r="A61" s="176" t="s">
        <v>532</v>
      </c>
      <c r="B61" s="122">
        <v>1</v>
      </c>
      <c r="C61" s="116">
        <v>40724</v>
      </c>
      <c r="D61" s="21" t="s">
        <v>322</v>
      </c>
      <c r="E61" s="198" t="s">
        <v>592</v>
      </c>
    </row>
    <row r="62" spans="1:5" x14ac:dyDescent="0.25">
      <c r="A62" s="176" t="s">
        <v>533</v>
      </c>
      <c r="B62" s="122">
        <v>1</v>
      </c>
      <c r="C62" s="116">
        <v>40724</v>
      </c>
      <c r="D62" s="21" t="s">
        <v>322</v>
      </c>
      <c r="E62" s="198" t="s">
        <v>592</v>
      </c>
    </row>
    <row r="63" spans="1:5" x14ac:dyDescent="0.25">
      <c r="A63" s="176" t="s">
        <v>534</v>
      </c>
      <c r="B63" s="122">
        <v>1</v>
      </c>
      <c r="C63" s="116">
        <v>40724</v>
      </c>
      <c r="D63" s="21" t="s">
        <v>322</v>
      </c>
      <c r="E63" s="198" t="s">
        <v>592</v>
      </c>
    </row>
    <row r="64" spans="1:5" x14ac:dyDescent="0.25">
      <c r="A64" s="176" t="s">
        <v>535</v>
      </c>
      <c r="B64" s="122">
        <v>1</v>
      </c>
      <c r="C64" s="116">
        <v>40702</v>
      </c>
      <c r="D64" s="21" t="s">
        <v>322</v>
      </c>
      <c r="E64" s="198" t="s">
        <v>592</v>
      </c>
    </row>
    <row r="65" spans="1:5" x14ac:dyDescent="0.25">
      <c r="A65" s="176" t="s">
        <v>536</v>
      </c>
      <c r="B65" s="122">
        <v>1</v>
      </c>
      <c r="C65" s="116">
        <v>40786</v>
      </c>
      <c r="D65" s="21" t="s">
        <v>322</v>
      </c>
      <c r="E65" s="198" t="s">
        <v>592</v>
      </c>
    </row>
    <row r="66" spans="1:5" x14ac:dyDescent="0.25">
      <c r="A66" s="176" t="s">
        <v>537</v>
      </c>
      <c r="B66" s="122">
        <v>1</v>
      </c>
      <c r="C66" s="116">
        <v>40816</v>
      </c>
      <c r="D66" s="21" t="s">
        <v>322</v>
      </c>
      <c r="E66" s="198" t="s">
        <v>592</v>
      </c>
    </row>
    <row r="67" spans="1:5" x14ac:dyDescent="0.25">
      <c r="A67" s="176" t="s">
        <v>538</v>
      </c>
      <c r="B67" s="122">
        <v>1</v>
      </c>
      <c r="C67" s="116">
        <v>40877</v>
      </c>
      <c r="D67" s="21" t="s">
        <v>322</v>
      </c>
      <c r="E67" s="198" t="s">
        <v>592</v>
      </c>
    </row>
    <row r="68" spans="1:5" x14ac:dyDescent="0.25">
      <c r="A68" s="176" t="s">
        <v>539</v>
      </c>
      <c r="B68" s="122">
        <v>1</v>
      </c>
      <c r="C68" s="116">
        <v>40877</v>
      </c>
      <c r="D68" s="21" t="s">
        <v>322</v>
      </c>
      <c r="E68" s="198" t="s">
        <v>592</v>
      </c>
    </row>
    <row r="69" spans="1:5" x14ac:dyDescent="0.25">
      <c r="A69" s="176" t="s">
        <v>540</v>
      </c>
      <c r="B69" s="122">
        <v>1</v>
      </c>
      <c r="C69" s="116">
        <v>40908</v>
      </c>
      <c r="D69" s="21" t="s">
        <v>322</v>
      </c>
      <c r="E69" s="198" t="s">
        <v>592</v>
      </c>
    </row>
    <row r="70" spans="1:5" x14ac:dyDescent="0.25">
      <c r="A70" s="176" t="s">
        <v>541</v>
      </c>
      <c r="B70" s="122">
        <v>1</v>
      </c>
      <c r="C70" s="116">
        <v>41274</v>
      </c>
      <c r="D70" s="21" t="s">
        <v>322</v>
      </c>
      <c r="E70" s="198" t="s">
        <v>592</v>
      </c>
    </row>
    <row r="71" spans="1:5" x14ac:dyDescent="0.25">
      <c r="A71" s="176" t="s">
        <v>542</v>
      </c>
      <c r="B71" s="122">
        <v>1</v>
      </c>
      <c r="C71" s="116">
        <v>41250</v>
      </c>
      <c r="D71" s="21" t="s">
        <v>322</v>
      </c>
      <c r="E71" s="198" t="s">
        <v>592</v>
      </c>
    </row>
    <row r="72" spans="1:5" x14ac:dyDescent="0.25">
      <c r="A72" s="176" t="s">
        <v>543</v>
      </c>
      <c r="B72" s="122">
        <v>1</v>
      </c>
      <c r="C72" s="116">
        <v>40999</v>
      </c>
      <c r="D72" s="21" t="s">
        <v>322</v>
      </c>
      <c r="E72" s="198" t="s">
        <v>592</v>
      </c>
    </row>
    <row r="73" spans="1:5" x14ac:dyDescent="0.25">
      <c r="A73" s="176" t="s">
        <v>544</v>
      </c>
      <c r="B73" s="122">
        <v>1</v>
      </c>
      <c r="C73" s="116">
        <v>41060</v>
      </c>
      <c r="D73" s="21" t="s">
        <v>322</v>
      </c>
      <c r="E73" s="198" t="s">
        <v>592</v>
      </c>
    </row>
    <row r="74" spans="1:5" x14ac:dyDescent="0.25">
      <c r="A74" s="176" t="s">
        <v>545</v>
      </c>
      <c r="B74" s="122">
        <v>1</v>
      </c>
      <c r="C74" s="116">
        <v>41085</v>
      </c>
      <c r="D74" s="21" t="s">
        <v>322</v>
      </c>
      <c r="E74" s="198" t="s">
        <v>592</v>
      </c>
    </row>
    <row r="75" spans="1:5" x14ac:dyDescent="0.25">
      <c r="A75" s="176" t="s">
        <v>546</v>
      </c>
      <c r="B75" s="122">
        <v>1</v>
      </c>
      <c r="C75" s="116">
        <v>41081</v>
      </c>
      <c r="D75" s="21" t="s">
        <v>322</v>
      </c>
      <c r="E75" s="198" t="s">
        <v>592</v>
      </c>
    </row>
    <row r="76" spans="1:5" x14ac:dyDescent="0.25">
      <c r="A76" s="176" t="s">
        <v>547</v>
      </c>
      <c r="B76" s="122">
        <v>1</v>
      </c>
      <c r="C76" s="116">
        <v>41152</v>
      </c>
      <c r="D76" s="21" t="s">
        <v>322</v>
      </c>
      <c r="E76" s="198" t="s">
        <v>592</v>
      </c>
    </row>
    <row r="77" spans="1:5" x14ac:dyDescent="0.25">
      <c r="A77" s="176" t="s">
        <v>548</v>
      </c>
      <c r="B77" s="122">
        <v>1</v>
      </c>
      <c r="C77" s="116">
        <v>41152</v>
      </c>
      <c r="D77" s="21" t="s">
        <v>322</v>
      </c>
      <c r="E77" s="198" t="s">
        <v>592</v>
      </c>
    </row>
    <row r="78" spans="1:5" x14ac:dyDescent="0.25">
      <c r="A78" s="176" t="s">
        <v>549</v>
      </c>
      <c r="B78" s="122">
        <v>7747.64</v>
      </c>
      <c r="C78" s="116">
        <v>41213</v>
      </c>
      <c r="D78" s="21" t="s">
        <v>322</v>
      </c>
      <c r="E78" s="198" t="s">
        <v>592</v>
      </c>
    </row>
    <row r="79" spans="1:5" x14ac:dyDescent="0.25">
      <c r="A79" s="176" t="s">
        <v>550</v>
      </c>
      <c r="B79" s="122">
        <v>11574.48</v>
      </c>
      <c r="C79" s="116">
        <v>41243</v>
      </c>
      <c r="D79" s="21" t="s">
        <v>322</v>
      </c>
      <c r="E79" s="198" t="s">
        <v>592</v>
      </c>
    </row>
    <row r="80" spans="1:5" x14ac:dyDescent="0.25">
      <c r="A80" s="176" t="s">
        <v>551</v>
      </c>
      <c r="B80" s="122">
        <v>2894.46</v>
      </c>
      <c r="C80" s="116">
        <v>41274</v>
      </c>
      <c r="D80" s="21" t="s">
        <v>322</v>
      </c>
      <c r="E80" s="198" t="s">
        <v>592</v>
      </c>
    </row>
    <row r="81" spans="1:5" x14ac:dyDescent="0.25">
      <c r="A81" s="176" t="s">
        <v>552</v>
      </c>
      <c r="B81" s="122">
        <v>3336.15</v>
      </c>
      <c r="C81" s="116">
        <v>41249</v>
      </c>
      <c r="D81" s="21" t="s">
        <v>322</v>
      </c>
      <c r="E81" s="198" t="s">
        <v>592</v>
      </c>
    </row>
    <row r="82" spans="1:5" x14ac:dyDescent="0.25">
      <c r="A82" s="176" t="s">
        <v>553</v>
      </c>
      <c r="B82" s="122">
        <v>8051.56</v>
      </c>
      <c r="C82" s="116">
        <v>41305</v>
      </c>
      <c r="D82" s="21" t="s">
        <v>322</v>
      </c>
      <c r="E82" s="198" t="s">
        <v>592</v>
      </c>
    </row>
    <row r="83" spans="1:5" x14ac:dyDescent="0.25">
      <c r="A83" s="176" t="s">
        <v>554</v>
      </c>
      <c r="B83" s="122">
        <v>2447</v>
      </c>
      <c r="C83" s="45">
        <v>41478</v>
      </c>
      <c r="D83" s="21" t="s">
        <v>322</v>
      </c>
      <c r="E83" s="198" t="s">
        <v>592</v>
      </c>
    </row>
    <row r="84" spans="1:5" x14ac:dyDescent="0.25">
      <c r="A84" s="176" t="s">
        <v>555</v>
      </c>
      <c r="B84" s="122">
        <v>15694.8</v>
      </c>
      <c r="C84" s="45">
        <v>41578</v>
      </c>
      <c r="D84" s="21" t="s">
        <v>322</v>
      </c>
      <c r="E84" s="198" t="s">
        <v>592</v>
      </c>
    </row>
    <row r="85" spans="1:5" x14ac:dyDescent="0.25">
      <c r="A85" s="176" t="s">
        <v>556</v>
      </c>
      <c r="B85" s="122">
        <v>2633.2</v>
      </c>
      <c r="C85" s="45">
        <v>41608</v>
      </c>
      <c r="D85" s="21" t="s">
        <v>322</v>
      </c>
      <c r="E85" s="198" t="s">
        <v>592</v>
      </c>
    </row>
    <row r="86" spans="1:5" x14ac:dyDescent="0.25">
      <c r="A86" s="176" t="s">
        <v>557</v>
      </c>
      <c r="B86" s="122">
        <v>20750.080000000002</v>
      </c>
      <c r="C86" s="45">
        <v>41670</v>
      </c>
      <c r="D86" s="21" t="s">
        <v>322</v>
      </c>
      <c r="E86" s="198" t="s">
        <v>592</v>
      </c>
    </row>
    <row r="87" spans="1:5" x14ac:dyDescent="0.25">
      <c r="A87" s="176" t="s">
        <v>558</v>
      </c>
      <c r="B87" s="122">
        <v>5873.08</v>
      </c>
      <c r="C87" s="45">
        <v>41702</v>
      </c>
      <c r="D87" s="21" t="s">
        <v>322</v>
      </c>
      <c r="E87" s="198" t="s">
        <v>592</v>
      </c>
    </row>
    <row r="88" spans="1:5" x14ac:dyDescent="0.25">
      <c r="A88" s="176" t="s">
        <v>559</v>
      </c>
      <c r="B88" s="122">
        <v>17979.810000000001</v>
      </c>
      <c r="C88" s="45">
        <v>41725</v>
      </c>
      <c r="D88" s="21" t="s">
        <v>322</v>
      </c>
      <c r="E88" s="198" t="s">
        <v>592</v>
      </c>
    </row>
    <row r="89" spans="1:5" x14ac:dyDescent="0.25">
      <c r="A89" s="176" t="s">
        <v>544</v>
      </c>
      <c r="B89" s="122">
        <v>4983.3599999999997</v>
      </c>
      <c r="C89" s="45">
        <v>41719</v>
      </c>
      <c r="D89" s="21" t="s">
        <v>322</v>
      </c>
      <c r="E89" s="198" t="s">
        <v>592</v>
      </c>
    </row>
    <row r="90" spans="1:5" x14ac:dyDescent="0.25">
      <c r="A90" s="176" t="s">
        <v>560</v>
      </c>
      <c r="B90" s="122">
        <v>11899.28</v>
      </c>
      <c r="C90" s="45">
        <v>41719</v>
      </c>
      <c r="D90" s="21" t="s">
        <v>322</v>
      </c>
      <c r="E90" s="198" t="s">
        <v>592</v>
      </c>
    </row>
    <row r="91" spans="1:5" x14ac:dyDescent="0.25">
      <c r="A91" s="176" t="s">
        <v>561</v>
      </c>
      <c r="B91" s="122">
        <v>10770.6</v>
      </c>
      <c r="C91" s="45">
        <v>41719</v>
      </c>
      <c r="D91" s="21" t="s">
        <v>322</v>
      </c>
      <c r="E91" s="198" t="s">
        <v>592</v>
      </c>
    </row>
    <row r="92" spans="1:5" x14ac:dyDescent="0.25">
      <c r="A92" s="176" t="s">
        <v>562</v>
      </c>
      <c r="B92" s="122">
        <v>15109.97</v>
      </c>
      <c r="C92" s="117" t="s">
        <v>581</v>
      </c>
      <c r="D92" s="21" t="s">
        <v>322</v>
      </c>
      <c r="E92" s="198" t="s">
        <v>592</v>
      </c>
    </row>
    <row r="93" spans="1:5" x14ac:dyDescent="0.25">
      <c r="A93" s="176" t="s">
        <v>563</v>
      </c>
      <c r="B93" s="122">
        <v>2620</v>
      </c>
      <c r="C93" s="117" t="s">
        <v>582</v>
      </c>
      <c r="D93" s="21" t="s">
        <v>322</v>
      </c>
      <c r="E93" s="198" t="s">
        <v>592</v>
      </c>
    </row>
    <row r="94" spans="1:5" x14ac:dyDescent="0.25">
      <c r="A94" s="176" t="s">
        <v>564</v>
      </c>
      <c r="B94" s="122">
        <v>2620</v>
      </c>
      <c r="C94" s="117" t="s">
        <v>582</v>
      </c>
      <c r="D94" s="21" t="s">
        <v>322</v>
      </c>
      <c r="E94" s="198" t="s">
        <v>592</v>
      </c>
    </row>
    <row r="95" spans="1:5" x14ac:dyDescent="0.25">
      <c r="A95" s="176" t="s">
        <v>565</v>
      </c>
      <c r="B95" s="122">
        <v>8932</v>
      </c>
      <c r="C95" s="117" t="s">
        <v>583</v>
      </c>
      <c r="D95" s="21" t="s">
        <v>322</v>
      </c>
      <c r="E95" s="198" t="s">
        <v>592</v>
      </c>
    </row>
    <row r="96" spans="1:5" x14ac:dyDescent="0.25">
      <c r="A96" s="176" t="s">
        <v>566</v>
      </c>
      <c r="B96" s="122">
        <v>7279</v>
      </c>
      <c r="C96" s="117" t="s">
        <v>584</v>
      </c>
      <c r="D96" s="21" t="s">
        <v>322</v>
      </c>
      <c r="E96" s="198" t="s">
        <v>592</v>
      </c>
    </row>
    <row r="97" spans="1:5" x14ac:dyDescent="0.25">
      <c r="A97" s="176" t="s">
        <v>567</v>
      </c>
      <c r="B97" s="122">
        <v>34730.400000000001</v>
      </c>
      <c r="C97" s="117" t="s">
        <v>585</v>
      </c>
      <c r="D97" s="21" t="s">
        <v>322</v>
      </c>
      <c r="E97" s="198" t="s">
        <v>592</v>
      </c>
    </row>
    <row r="98" spans="1:5" x14ac:dyDescent="0.25">
      <c r="A98" s="176" t="s">
        <v>568</v>
      </c>
      <c r="B98" s="122">
        <v>6355.64</v>
      </c>
      <c r="C98" s="117" t="s">
        <v>585</v>
      </c>
      <c r="D98" s="21" t="s">
        <v>322</v>
      </c>
      <c r="E98" s="198" t="s">
        <v>592</v>
      </c>
    </row>
    <row r="99" spans="1:5" x14ac:dyDescent="0.25">
      <c r="A99" s="176" t="s">
        <v>569</v>
      </c>
      <c r="B99" s="122">
        <v>7528.4</v>
      </c>
      <c r="C99" s="117" t="s">
        <v>585</v>
      </c>
      <c r="D99" s="21" t="s">
        <v>322</v>
      </c>
      <c r="E99" s="198" t="s">
        <v>592</v>
      </c>
    </row>
    <row r="100" spans="1:5" x14ac:dyDescent="0.25">
      <c r="A100" s="176" t="s">
        <v>570</v>
      </c>
      <c r="B100" s="122">
        <v>6391.6</v>
      </c>
      <c r="C100" s="117" t="s">
        <v>586</v>
      </c>
      <c r="D100" s="21" t="s">
        <v>322</v>
      </c>
      <c r="E100" s="198" t="s">
        <v>592</v>
      </c>
    </row>
    <row r="101" spans="1:5" x14ac:dyDescent="0.25">
      <c r="A101" s="176" t="s">
        <v>571</v>
      </c>
      <c r="B101" s="122">
        <v>8715.08</v>
      </c>
      <c r="C101" s="117" t="s">
        <v>587</v>
      </c>
      <c r="D101" s="21" t="s">
        <v>322</v>
      </c>
      <c r="E101" s="198" t="s">
        <v>592</v>
      </c>
    </row>
    <row r="102" spans="1:5" x14ac:dyDescent="0.25">
      <c r="A102" s="176" t="s">
        <v>572</v>
      </c>
      <c r="B102" s="122">
        <v>8715.08</v>
      </c>
      <c r="C102" s="117" t="s">
        <v>587</v>
      </c>
      <c r="D102" s="21" t="s">
        <v>322</v>
      </c>
      <c r="E102" s="198" t="s">
        <v>592</v>
      </c>
    </row>
    <row r="103" spans="1:5" x14ac:dyDescent="0.25">
      <c r="A103" s="176" t="s">
        <v>573</v>
      </c>
      <c r="B103" s="122">
        <v>8715.08</v>
      </c>
      <c r="C103" s="117" t="s">
        <v>587</v>
      </c>
      <c r="D103" s="21" t="s">
        <v>322</v>
      </c>
      <c r="E103" s="198" t="s">
        <v>592</v>
      </c>
    </row>
    <row r="104" spans="1:5" x14ac:dyDescent="0.25">
      <c r="A104" s="176" t="s">
        <v>574</v>
      </c>
      <c r="B104" s="122">
        <v>8715.08</v>
      </c>
      <c r="C104" s="117" t="s">
        <v>587</v>
      </c>
      <c r="D104" s="21" t="s">
        <v>322</v>
      </c>
      <c r="E104" s="198" t="s">
        <v>592</v>
      </c>
    </row>
    <row r="105" spans="1:5" x14ac:dyDescent="0.25">
      <c r="A105" s="176" t="s">
        <v>575</v>
      </c>
      <c r="B105" s="122">
        <v>8715.08</v>
      </c>
      <c r="C105" s="117" t="s">
        <v>587</v>
      </c>
      <c r="D105" s="21" t="s">
        <v>322</v>
      </c>
      <c r="E105" s="198" t="s">
        <v>592</v>
      </c>
    </row>
    <row r="106" spans="1:5" x14ac:dyDescent="0.25">
      <c r="A106" s="176" t="s">
        <v>576</v>
      </c>
      <c r="B106" s="122">
        <v>8120</v>
      </c>
      <c r="C106" s="117" t="s">
        <v>587</v>
      </c>
      <c r="D106" s="21" t="s">
        <v>322</v>
      </c>
      <c r="E106" s="198" t="s">
        <v>592</v>
      </c>
    </row>
    <row r="107" spans="1:5" x14ac:dyDescent="0.25">
      <c r="A107" s="176" t="s">
        <v>577</v>
      </c>
      <c r="B107" s="122">
        <v>13025.64</v>
      </c>
      <c r="C107" s="117" t="s">
        <v>588</v>
      </c>
      <c r="D107" s="21" t="s">
        <v>322</v>
      </c>
      <c r="E107" s="198" t="s">
        <v>592</v>
      </c>
    </row>
    <row r="108" spans="1:5" x14ac:dyDescent="0.25">
      <c r="A108" s="176" t="s">
        <v>578</v>
      </c>
      <c r="B108" s="122">
        <v>13106.84</v>
      </c>
      <c r="C108" s="117" t="s">
        <v>589</v>
      </c>
      <c r="D108" s="21" t="s">
        <v>322</v>
      </c>
      <c r="E108" s="198" t="s">
        <v>592</v>
      </c>
    </row>
    <row r="109" spans="1:5" x14ac:dyDescent="0.25">
      <c r="A109" s="176" t="s">
        <v>579</v>
      </c>
      <c r="B109" s="122">
        <v>6692.04</v>
      </c>
      <c r="C109" s="117" t="s">
        <v>590</v>
      </c>
      <c r="D109" s="21" t="s">
        <v>322</v>
      </c>
      <c r="E109" s="198" t="s">
        <v>592</v>
      </c>
    </row>
    <row r="110" spans="1:5" ht="15.75" thickBot="1" x14ac:dyDescent="0.3">
      <c r="A110" s="177" t="s">
        <v>580</v>
      </c>
      <c r="B110" s="178">
        <v>6692.04</v>
      </c>
      <c r="C110" s="179" t="s">
        <v>591</v>
      </c>
      <c r="D110" s="172" t="s">
        <v>322</v>
      </c>
      <c r="E110" s="199" t="s">
        <v>592</v>
      </c>
    </row>
    <row r="112" spans="1:5" x14ac:dyDescent="0.25">
      <c r="B112" s="121"/>
    </row>
  </sheetData>
  <mergeCells count="3">
    <mergeCell ref="A2:E2"/>
    <mergeCell ref="A3:E3"/>
    <mergeCell ref="A4:E4"/>
  </mergeCells>
  <printOptions horizontalCentered="1"/>
  <pageMargins left="0.70866141732283472" right="0.51181102362204722" top="0.35433070866141736" bottom="0.55118110236220474" header="0.31496062992125984" footer="0.31496062992125984"/>
  <pageSetup paperSize="9"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>
      <selection activeCell="A4" sqref="A4:E4"/>
    </sheetView>
  </sheetViews>
  <sheetFormatPr baseColWidth="10" defaultRowHeight="15" x14ac:dyDescent="0.25"/>
  <cols>
    <col min="1" max="1" width="67.85546875" style="195" bestFit="1" customWidth="1"/>
    <col min="2" max="2" width="10.140625" style="118" bestFit="1" customWidth="1"/>
    <col min="3" max="3" width="19.28515625" style="195" bestFit="1" customWidth="1"/>
    <col min="4" max="4" width="25.28515625" style="195" bestFit="1" customWidth="1"/>
    <col min="5" max="5" width="17.140625" style="123" bestFit="1" customWidth="1"/>
    <col min="6" max="16384" width="11.42578125" style="195"/>
  </cols>
  <sheetData>
    <row r="1" spans="1:5" ht="15.75" thickBot="1" x14ac:dyDescent="0.3"/>
    <row r="2" spans="1:5" x14ac:dyDescent="0.25">
      <c r="A2" s="238" t="s">
        <v>465</v>
      </c>
      <c r="B2" s="247"/>
      <c r="C2" s="247"/>
      <c r="D2" s="247"/>
      <c r="E2" s="248"/>
    </row>
    <row r="3" spans="1:5" x14ac:dyDescent="0.25">
      <c r="A3" s="241" t="s">
        <v>464</v>
      </c>
      <c r="B3" s="249"/>
      <c r="C3" s="249"/>
      <c r="D3" s="249"/>
      <c r="E3" s="250"/>
    </row>
    <row r="4" spans="1:5" x14ac:dyDescent="0.25">
      <c r="A4" s="241" t="s">
        <v>623</v>
      </c>
      <c r="B4" s="249"/>
      <c r="C4" s="249"/>
      <c r="D4" s="249"/>
      <c r="E4" s="250"/>
    </row>
    <row r="5" spans="1:5" ht="15.75" thickBot="1" x14ac:dyDescent="0.3">
      <c r="A5" s="113"/>
      <c r="B5" s="119"/>
      <c r="C5" s="114"/>
      <c r="D5" s="114"/>
      <c r="E5" s="115"/>
    </row>
    <row r="6" spans="1:5" s="38" customFormat="1" x14ac:dyDescent="0.25">
      <c r="A6" s="40" t="s">
        <v>0</v>
      </c>
      <c r="B6" s="41" t="s">
        <v>41</v>
      </c>
      <c r="C6" s="42" t="s">
        <v>462</v>
      </c>
      <c r="D6" s="43" t="s">
        <v>321</v>
      </c>
      <c r="E6" s="44" t="s">
        <v>463</v>
      </c>
    </row>
    <row r="7" spans="1:5" s="216" customFormat="1" x14ac:dyDescent="0.25">
      <c r="A7" s="21" t="s">
        <v>479</v>
      </c>
      <c r="B7" s="22">
        <v>1</v>
      </c>
      <c r="C7" s="45">
        <v>36220</v>
      </c>
      <c r="D7" s="21" t="s">
        <v>322</v>
      </c>
      <c r="E7" s="223" t="s">
        <v>592</v>
      </c>
    </row>
    <row r="8" spans="1:5" s="216" customFormat="1" x14ac:dyDescent="0.25">
      <c r="A8" s="21" t="s">
        <v>480</v>
      </c>
      <c r="B8" s="22">
        <v>1</v>
      </c>
      <c r="C8" s="45">
        <v>36312</v>
      </c>
      <c r="D8" s="21" t="s">
        <v>322</v>
      </c>
      <c r="E8" s="223" t="s">
        <v>592</v>
      </c>
    </row>
    <row r="9" spans="1:5" s="216" customFormat="1" x14ac:dyDescent="0.25">
      <c r="A9" s="21" t="s">
        <v>481</v>
      </c>
      <c r="B9" s="22">
        <v>1</v>
      </c>
      <c r="C9" s="45">
        <v>36778</v>
      </c>
      <c r="D9" s="21" t="s">
        <v>322</v>
      </c>
      <c r="E9" s="223" t="s">
        <v>592</v>
      </c>
    </row>
    <row r="10" spans="1:5" s="216" customFormat="1" x14ac:dyDescent="0.25">
      <c r="A10" s="224" t="s">
        <v>482</v>
      </c>
      <c r="B10" s="22">
        <v>1</v>
      </c>
      <c r="C10" s="45">
        <v>37196</v>
      </c>
      <c r="D10" s="21" t="s">
        <v>322</v>
      </c>
      <c r="E10" s="223" t="s">
        <v>592</v>
      </c>
    </row>
    <row r="11" spans="1:5" s="216" customFormat="1" x14ac:dyDescent="0.25">
      <c r="A11" s="210" t="s">
        <v>483</v>
      </c>
      <c r="B11" s="211">
        <v>1</v>
      </c>
      <c r="C11" s="116">
        <v>37712</v>
      </c>
      <c r="D11" s="21" t="s">
        <v>322</v>
      </c>
      <c r="E11" s="223" t="s">
        <v>592</v>
      </c>
    </row>
    <row r="12" spans="1:5" s="216" customFormat="1" x14ac:dyDescent="0.25">
      <c r="A12" s="210" t="s">
        <v>484</v>
      </c>
      <c r="B12" s="211">
        <v>1</v>
      </c>
      <c r="C12" s="116">
        <v>37712</v>
      </c>
      <c r="D12" s="21" t="s">
        <v>322</v>
      </c>
      <c r="E12" s="223" t="s">
        <v>592</v>
      </c>
    </row>
    <row r="13" spans="1:5" s="216" customFormat="1" x14ac:dyDescent="0.25">
      <c r="A13" s="210" t="s">
        <v>485</v>
      </c>
      <c r="B13" s="211">
        <v>1</v>
      </c>
      <c r="C13" s="116">
        <v>38649</v>
      </c>
      <c r="D13" s="21" t="s">
        <v>322</v>
      </c>
      <c r="E13" s="223" t="s">
        <v>592</v>
      </c>
    </row>
    <row r="14" spans="1:5" s="216" customFormat="1" x14ac:dyDescent="0.25">
      <c r="A14" s="210" t="s">
        <v>486</v>
      </c>
      <c r="B14" s="211">
        <v>1</v>
      </c>
      <c r="C14" s="116">
        <v>38741</v>
      </c>
      <c r="D14" s="21" t="s">
        <v>322</v>
      </c>
      <c r="E14" s="223" t="s">
        <v>592</v>
      </c>
    </row>
    <row r="15" spans="1:5" s="14" customFormat="1" x14ac:dyDescent="0.25">
      <c r="A15" s="210" t="s">
        <v>511</v>
      </c>
      <c r="B15" s="211">
        <v>1</v>
      </c>
      <c r="C15" s="116">
        <v>40049</v>
      </c>
      <c r="D15" s="21" t="s">
        <v>322</v>
      </c>
      <c r="E15" s="223" t="s">
        <v>592</v>
      </c>
    </row>
    <row r="16" spans="1:5" s="14" customFormat="1" x14ac:dyDescent="0.25">
      <c r="A16" s="210" t="s">
        <v>512</v>
      </c>
      <c r="B16" s="211">
        <v>1</v>
      </c>
      <c r="C16" s="116">
        <v>40221</v>
      </c>
      <c r="D16" s="21" t="s">
        <v>322</v>
      </c>
      <c r="E16" s="223" t="s">
        <v>592</v>
      </c>
    </row>
    <row r="17" spans="1:5" s="14" customFormat="1" x14ac:dyDescent="0.25">
      <c r="A17" s="210" t="s">
        <v>513</v>
      </c>
      <c r="B17" s="211">
        <v>1</v>
      </c>
      <c r="C17" s="116">
        <v>40249</v>
      </c>
      <c r="D17" s="21" t="s">
        <v>322</v>
      </c>
      <c r="E17" s="223" t="s">
        <v>592</v>
      </c>
    </row>
    <row r="18" spans="1:5" s="14" customFormat="1" x14ac:dyDescent="0.25">
      <c r="A18" s="210" t="s">
        <v>514</v>
      </c>
      <c r="B18" s="211">
        <v>1</v>
      </c>
      <c r="C18" s="116">
        <v>40249</v>
      </c>
      <c r="D18" s="21" t="s">
        <v>322</v>
      </c>
      <c r="E18" s="223" t="s">
        <v>592</v>
      </c>
    </row>
    <row r="19" spans="1:5" s="14" customFormat="1" x14ac:dyDescent="0.25">
      <c r="A19" s="210" t="s">
        <v>515</v>
      </c>
      <c r="B19" s="211">
        <v>1</v>
      </c>
      <c r="C19" s="116">
        <v>40298</v>
      </c>
      <c r="D19" s="21" t="s">
        <v>322</v>
      </c>
      <c r="E19" s="223" t="s">
        <v>592</v>
      </c>
    </row>
    <row r="20" spans="1:5" s="14" customFormat="1" x14ac:dyDescent="0.25">
      <c r="A20" s="210" t="s">
        <v>516</v>
      </c>
      <c r="B20" s="211">
        <v>1</v>
      </c>
      <c r="C20" s="116">
        <v>40359</v>
      </c>
      <c r="D20" s="21" t="s">
        <v>322</v>
      </c>
      <c r="E20" s="223" t="s">
        <v>592</v>
      </c>
    </row>
    <row r="21" spans="1:5" s="14" customFormat="1" x14ac:dyDescent="0.25">
      <c r="A21" s="210" t="s">
        <v>517</v>
      </c>
      <c r="B21" s="211">
        <v>1</v>
      </c>
      <c r="C21" s="116">
        <v>40353</v>
      </c>
      <c r="D21" s="21" t="s">
        <v>322</v>
      </c>
      <c r="E21" s="223" t="s">
        <v>592</v>
      </c>
    </row>
    <row r="22" spans="1:5" s="14" customFormat="1" x14ac:dyDescent="0.25">
      <c r="A22" s="210" t="s">
        <v>518</v>
      </c>
      <c r="B22" s="211">
        <v>1</v>
      </c>
      <c r="C22" s="116">
        <v>40427</v>
      </c>
      <c r="D22" s="21" t="s">
        <v>322</v>
      </c>
      <c r="E22" s="223" t="s">
        <v>592</v>
      </c>
    </row>
    <row r="23" spans="1:5" s="14" customFormat="1" x14ac:dyDescent="0.25">
      <c r="A23" s="210" t="s">
        <v>519</v>
      </c>
      <c r="B23" s="211">
        <v>1</v>
      </c>
      <c r="C23" s="116">
        <v>40512</v>
      </c>
      <c r="D23" s="21" t="s">
        <v>322</v>
      </c>
      <c r="E23" s="223" t="s">
        <v>592</v>
      </c>
    </row>
    <row r="24" spans="1:5" s="14" customFormat="1" x14ac:dyDescent="0.25">
      <c r="A24" s="210" t="s">
        <v>520</v>
      </c>
      <c r="B24" s="211">
        <v>1</v>
      </c>
      <c r="C24" s="116">
        <v>40574</v>
      </c>
      <c r="D24" s="21" t="s">
        <v>322</v>
      </c>
      <c r="E24" s="223" t="s">
        <v>592</v>
      </c>
    </row>
    <row r="25" spans="1:5" s="14" customFormat="1" x14ac:dyDescent="0.25">
      <c r="A25" s="210" t="s">
        <v>521</v>
      </c>
      <c r="B25" s="211">
        <f>18065.84-18064.84</f>
        <v>1</v>
      </c>
      <c r="C25" s="116">
        <v>40602</v>
      </c>
      <c r="D25" s="21" t="s">
        <v>322</v>
      </c>
      <c r="E25" s="223" t="s">
        <v>592</v>
      </c>
    </row>
    <row r="26" spans="1:5" s="14" customFormat="1" x14ac:dyDescent="0.25">
      <c r="A26" s="210" t="s">
        <v>522</v>
      </c>
      <c r="B26" s="211">
        <f>6095.8-6094.8</f>
        <v>1</v>
      </c>
      <c r="C26" s="116">
        <v>40602</v>
      </c>
      <c r="D26" s="21" t="s">
        <v>322</v>
      </c>
      <c r="E26" s="223" t="s">
        <v>592</v>
      </c>
    </row>
    <row r="27" spans="1:5" s="14" customFormat="1" x14ac:dyDescent="0.25">
      <c r="A27" s="210" t="s">
        <v>523</v>
      </c>
      <c r="B27" s="211">
        <f>10148.84-10147.84</f>
        <v>1</v>
      </c>
      <c r="C27" s="116">
        <v>40602</v>
      </c>
      <c r="D27" s="21" t="s">
        <v>322</v>
      </c>
      <c r="E27" s="223" t="s">
        <v>592</v>
      </c>
    </row>
    <row r="28" spans="1:5" s="14" customFormat="1" x14ac:dyDescent="0.25">
      <c r="A28" s="210" t="s">
        <v>524</v>
      </c>
      <c r="B28" s="211">
        <f>11695.12-11694.12</f>
        <v>1</v>
      </c>
      <c r="C28" s="116">
        <v>40602</v>
      </c>
      <c r="D28" s="21" t="s">
        <v>322</v>
      </c>
      <c r="E28" s="223" t="s">
        <v>592</v>
      </c>
    </row>
    <row r="29" spans="1:5" s="14" customFormat="1" x14ac:dyDescent="0.25">
      <c r="A29" s="210" t="s">
        <v>525</v>
      </c>
      <c r="B29" s="211">
        <f>5074.47-5073.47</f>
        <v>1</v>
      </c>
      <c r="C29" s="116">
        <v>40602</v>
      </c>
      <c r="D29" s="21" t="s">
        <v>322</v>
      </c>
      <c r="E29" s="223" t="s">
        <v>592</v>
      </c>
    </row>
    <row r="30" spans="1:5" s="14" customFormat="1" x14ac:dyDescent="0.25">
      <c r="A30" s="210" t="s">
        <v>526</v>
      </c>
      <c r="B30" s="211">
        <f>8642-8641</f>
        <v>1</v>
      </c>
      <c r="C30" s="116">
        <v>40602</v>
      </c>
      <c r="D30" s="21" t="s">
        <v>322</v>
      </c>
      <c r="E30" s="223" t="s">
        <v>592</v>
      </c>
    </row>
    <row r="31" spans="1:5" s="14" customFormat="1" x14ac:dyDescent="0.25">
      <c r="A31" s="210" t="s">
        <v>527</v>
      </c>
      <c r="B31" s="211">
        <f>11324.5-11323.5</f>
        <v>1</v>
      </c>
      <c r="C31" s="116">
        <v>40633</v>
      </c>
      <c r="D31" s="21" t="s">
        <v>322</v>
      </c>
      <c r="E31" s="223" t="s">
        <v>592</v>
      </c>
    </row>
    <row r="32" spans="1:5" s="14" customFormat="1" x14ac:dyDescent="0.25">
      <c r="A32" s="210" t="s">
        <v>528</v>
      </c>
      <c r="B32" s="211">
        <v>1</v>
      </c>
      <c r="C32" s="116">
        <v>40663</v>
      </c>
      <c r="D32" s="21" t="s">
        <v>322</v>
      </c>
      <c r="E32" s="223" t="s">
        <v>592</v>
      </c>
    </row>
    <row r="33" spans="1:5" s="14" customFormat="1" x14ac:dyDescent="0.25">
      <c r="A33" s="210" t="s">
        <v>529</v>
      </c>
      <c r="B33" s="211">
        <v>1</v>
      </c>
      <c r="C33" s="116">
        <v>40694</v>
      </c>
      <c r="D33" s="21" t="s">
        <v>322</v>
      </c>
      <c r="E33" s="223" t="s">
        <v>592</v>
      </c>
    </row>
    <row r="34" spans="1:5" s="14" customFormat="1" x14ac:dyDescent="0.25">
      <c r="A34" s="210" t="s">
        <v>530</v>
      </c>
      <c r="B34" s="211">
        <v>1</v>
      </c>
      <c r="C34" s="116">
        <v>40694</v>
      </c>
      <c r="D34" s="21" t="s">
        <v>322</v>
      </c>
      <c r="E34" s="223" t="s">
        <v>592</v>
      </c>
    </row>
    <row r="35" spans="1:5" s="14" customFormat="1" x14ac:dyDescent="0.25">
      <c r="A35" s="210" t="s">
        <v>531</v>
      </c>
      <c r="B35" s="211">
        <v>1</v>
      </c>
      <c r="C35" s="116">
        <v>40694</v>
      </c>
      <c r="D35" s="21" t="s">
        <v>322</v>
      </c>
      <c r="E35" s="223" t="s">
        <v>592</v>
      </c>
    </row>
    <row r="36" spans="1:5" s="14" customFormat="1" x14ac:dyDescent="0.25">
      <c r="A36" s="210" t="s">
        <v>532</v>
      </c>
      <c r="B36" s="211">
        <v>1</v>
      </c>
      <c r="C36" s="116">
        <v>40724</v>
      </c>
      <c r="D36" s="21" t="s">
        <v>322</v>
      </c>
      <c r="E36" s="223" t="s">
        <v>592</v>
      </c>
    </row>
    <row r="37" spans="1:5" s="14" customFormat="1" x14ac:dyDescent="0.25">
      <c r="A37" s="210" t="s">
        <v>533</v>
      </c>
      <c r="B37" s="211">
        <v>1</v>
      </c>
      <c r="C37" s="116">
        <v>40724</v>
      </c>
      <c r="D37" s="21" t="s">
        <v>322</v>
      </c>
      <c r="E37" s="223" t="s">
        <v>592</v>
      </c>
    </row>
    <row r="38" spans="1:5" s="14" customFormat="1" x14ac:dyDescent="0.25">
      <c r="A38" s="210" t="s">
        <v>534</v>
      </c>
      <c r="B38" s="211">
        <v>1</v>
      </c>
      <c r="C38" s="116">
        <v>40724</v>
      </c>
      <c r="D38" s="21" t="s">
        <v>322</v>
      </c>
      <c r="E38" s="223" t="s">
        <v>592</v>
      </c>
    </row>
    <row r="39" spans="1:5" s="14" customFormat="1" x14ac:dyDescent="0.25">
      <c r="A39" s="210" t="s">
        <v>535</v>
      </c>
      <c r="B39" s="211">
        <v>1</v>
      </c>
      <c r="C39" s="116">
        <v>40702</v>
      </c>
      <c r="D39" s="21" t="s">
        <v>322</v>
      </c>
      <c r="E39" s="223" t="s">
        <v>592</v>
      </c>
    </row>
    <row r="40" spans="1:5" s="14" customFormat="1" x14ac:dyDescent="0.25">
      <c r="A40" s="210" t="s">
        <v>536</v>
      </c>
      <c r="B40" s="211">
        <v>8309.83</v>
      </c>
      <c r="C40" s="116">
        <v>40786</v>
      </c>
      <c r="D40" s="21" t="s">
        <v>322</v>
      </c>
      <c r="E40" s="223" t="s">
        <v>592</v>
      </c>
    </row>
    <row r="41" spans="1:5" s="14" customFormat="1" x14ac:dyDescent="0.25">
      <c r="A41" s="210" t="s">
        <v>537</v>
      </c>
      <c r="B41" s="211">
        <v>5156.2</v>
      </c>
      <c r="C41" s="116">
        <v>40816</v>
      </c>
      <c r="D41" s="21" t="s">
        <v>322</v>
      </c>
      <c r="E41" s="223" t="s">
        <v>592</v>
      </c>
    </row>
    <row r="42" spans="1:5" s="14" customFormat="1" x14ac:dyDescent="0.25">
      <c r="A42" s="210" t="s">
        <v>538</v>
      </c>
      <c r="B42" s="211">
        <f>1153.28+7208</f>
        <v>8361.2800000000007</v>
      </c>
      <c r="C42" s="116">
        <v>40877</v>
      </c>
      <c r="D42" s="21" t="s">
        <v>322</v>
      </c>
      <c r="E42" s="223" t="s">
        <v>592</v>
      </c>
    </row>
    <row r="43" spans="1:5" s="14" customFormat="1" x14ac:dyDescent="0.25">
      <c r="A43" s="210" t="s">
        <v>539</v>
      </c>
      <c r="B43" s="211">
        <v>20170.080000000002</v>
      </c>
      <c r="C43" s="116">
        <v>40877</v>
      </c>
      <c r="D43" s="21" t="s">
        <v>322</v>
      </c>
      <c r="E43" s="223" t="s">
        <v>592</v>
      </c>
    </row>
    <row r="44" spans="1:5" s="14" customFormat="1" x14ac:dyDescent="0.25">
      <c r="A44" s="210" t="s">
        <v>540</v>
      </c>
      <c r="B44" s="211">
        <v>17214.400000000001</v>
      </c>
      <c r="C44" s="116">
        <v>40908</v>
      </c>
      <c r="D44" s="21" t="s">
        <v>322</v>
      </c>
      <c r="E44" s="223" t="s">
        <v>592</v>
      </c>
    </row>
    <row r="45" spans="1:5" s="14" customFormat="1" x14ac:dyDescent="0.25">
      <c r="A45" s="210" t="s">
        <v>541</v>
      </c>
      <c r="B45" s="211">
        <v>10369.24</v>
      </c>
      <c r="C45" s="116">
        <v>41274</v>
      </c>
      <c r="D45" s="21" t="s">
        <v>322</v>
      </c>
      <c r="E45" s="223" t="s">
        <v>592</v>
      </c>
    </row>
    <row r="46" spans="1:5" s="14" customFormat="1" x14ac:dyDescent="0.25">
      <c r="A46" s="210" t="s">
        <v>542</v>
      </c>
      <c r="B46" s="211">
        <v>8068.1</v>
      </c>
      <c r="C46" s="116">
        <v>41250</v>
      </c>
      <c r="D46" s="21" t="s">
        <v>322</v>
      </c>
      <c r="E46" s="223" t="s">
        <v>592</v>
      </c>
    </row>
    <row r="47" spans="1:5" s="14" customFormat="1" x14ac:dyDescent="0.25">
      <c r="A47" s="210" t="s">
        <v>543</v>
      </c>
      <c r="B47" s="211">
        <v>7794.04</v>
      </c>
      <c r="C47" s="116">
        <v>40999</v>
      </c>
      <c r="D47" s="21" t="s">
        <v>322</v>
      </c>
      <c r="E47" s="223" t="s">
        <v>592</v>
      </c>
    </row>
    <row r="48" spans="1:5" s="14" customFormat="1" x14ac:dyDescent="0.25">
      <c r="A48" s="210" t="s">
        <v>544</v>
      </c>
      <c r="B48" s="211">
        <v>3734.04</v>
      </c>
      <c r="C48" s="116">
        <v>41060</v>
      </c>
      <c r="D48" s="21" t="s">
        <v>322</v>
      </c>
      <c r="E48" s="223" t="s">
        <v>592</v>
      </c>
    </row>
    <row r="49" spans="1:5" s="14" customFormat="1" x14ac:dyDescent="0.25">
      <c r="A49" s="210" t="s">
        <v>545</v>
      </c>
      <c r="B49" s="211">
        <v>12599</v>
      </c>
      <c r="C49" s="116">
        <v>41085</v>
      </c>
      <c r="D49" s="21" t="s">
        <v>322</v>
      </c>
      <c r="E49" s="223" t="s">
        <v>592</v>
      </c>
    </row>
    <row r="50" spans="1:5" s="14" customFormat="1" x14ac:dyDescent="0.25">
      <c r="A50" s="210" t="s">
        <v>546</v>
      </c>
      <c r="B50" s="211">
        <v>6145.68</v>
      </c>
      <c r="C50" s="116">
        <v>41081</v>
      </c>
      <c r="D50" s="21" t="s">
        <v>322</v>
      </c>
      <c r="E50" s="223" t="s">
        <v>592</v>
      </c>
    </row>
    <row r="51" spans="1:5" s="14" customFormat="1" x14ac:dyDescent="0.25">
      <c r="A51" s="210" t="s">
        <v>547</v>
      </c>
      <c r="B51" s="211">
        <v>5353.4</v>
      </c>
      <c r="C51" s="116">
        <v>41152</v>
      </c>
      <c r="D51" s="21" t="s">
        <v>322</v>
      </c>
      <c r="E51" s="223" t="s">
        <v>592</v>
      </c>
    </row>
    <row r="52" spans="1:5" s="14" customFormat="1" x14ac:dyDescent="0.25">
      <c r="A52" s="210" t="s">
        <v>548</v>
      </c>
      <c r="B52" s="211">
        <v>9164</v>
      </c>
      <c r="C52" s="116">
        <v>41152</v>
      </c>
      <c r="D52" s="21" t="s">
        <v>322</v>
      </c>
      <c r="E52" s="223" t="s">
        <v>592</v>
      </c>
    </row>
    <row r="53" spans="1:5" s="14" customFormat="1" x14ac:dyDescent="0.25">
      <c r="A53" s="210" t="s">
        <v>549</v>
      </c>
      <c r="B53" s="211">
        <v>7747.64</v>
      </c>
      <c r="C53" s="116">
        <v>41213</v>
      </c>
      <c r="D53" s="21" t="s">
        <v>322</v>
      </c>
      <c r="E53" s="223" t="s">
        <v>592</v>
      </c>
    </row>
    <row r="54" spans="1:5" s="14" customFormat="1" x14ac:dyDescent="0.25">
      <c r="A54" s="210" t="s">
        <v>550</v>
      </c>
      <c r="B54" s="211">
        <v>11574.48</v>
      </c>
      <c r="C54" s="116">
        <v>41243</v>
      </c>
      <c r="D54" s="21" t="s">
        <v>322</v>
      </c>
      <c r="E54" s="223" t="s">
        <v>592</v>
      </c>
    </row>
    <row r="55" spans="1:5" s="14" customFormat="1" x14ac:dyDescent="0.25">
      <c r="A55" s="210" t="s">
        <v>551</v>
      </c>
      <c r="B55" s="211">
        <v>2894.46</v>
      </c>
      <c r="C55" s="116">
        <v>41274</v>
      </c>
      <c r="D55" s="21" t="s">
        <v>322</v>
      </c>
      <c r="E55" s="223" t="s">
        <v>592</v>
      </c>
    </row>
    <row r="56" spans="1:5" s="14" customFormat="1" x14ac:dyDescent="0.25">
      <c r="A56" s="210" t="s">
        <v>552</v>
      </c>
      <c r="B56" s="211">
        <v>3336.15</v>
      </c>
      <c r="C56" s="116">
        <v>41249</v>
      </c>
      <c r="D56" s="21" t="s">
        <v>322</v>
      </c>
      <c r="E56" s="223" t="s">
        <v>592</v>
      </c>
    </row>
    <row r="57" spans="1:5" s="14" customFormat="1" x14ac:dyDescent="0.25">
      <c r="A57" s="210" t="s">
        <v>553</v>
      </c>
      <c r="B57" s="211">
        <v>8051.56</v>
      </c>
      <c r="C57" s="116">
        <v>41305</v>
      </c>
      <c r="D57" s="21" t="s">
        <v>322</v>
      </c>
      <c r="E57" s="223" t="s">
        <v>592</v>
      </c>
    </row>
    <row r="58" spans="1:5" s="14" customFormat="1" x14ac:dyDescent="0.25">
      <c r="A58" s="219" t="s">
        <v>554</v>
      </c>
      <c r="B58" s="222">
        <v>2447</v>
      </c>
      <c r="C58" s="45">
        <v>41478</v>
      </c>
      <c r="D58" s="21" t="s">
        <v>322</v>
      </c>
      <c r="E58" s="223" t="s">
        <v>592</v>
      </c>
    </row>
    <row r="59" spans="1:5" s="14" customFormat="1" x14ac:dyDescent="0.25">
      <c r="A59" s="219" t="s">
        <v>555</v>
      </c>
      <c r="B59" s="222">
        <v>15694.8</v>
      </c>
      <c r="C59" s="45">
        <v>41578</v>
      </c>
      <c r="D59" s="21" t="s">
        <v>322</v>
      </c>
      <c r="E59" s="223" t="s">
        <v>592</v>
      </c>
    </row>
    <row r="60" spans="1:5" s="14" customFormat="1" x14ac:dyDescent="0.25">
      <c r="A60" s="219" t="s">
        <v>556</v>
      </c>
      <c r="B60" s="222">
        <v>2633.2</v>
      </c>
      <c r="C60" s="45">
        <v>41608</v>
      </c>
      <c r="D60" s="21" t="s">
        <v>322</v>
      </c>
      <c r="E60" s="223" t="s">
        <v>592</v>
      </c>
    </row>
    <row r="61" spans="1:5" s="14" customFormat="1" x14ac:dyDescent="0.25">
      <c r="A61" s="219" t="s">
        <v>557</v>
      </c>
      <c r="B61" s="222">
        <v>20750.080000000002</v>
      </c>
      <c r="C61" s="45">
        <v>41670</v>
      </c>
      <c r="D61" s="21" t="s">
        <v>322</v>
      </c>
      <c r="E61" s="223" t="s">
        <v>592</v>
      </c>
    </row>
    <row r="62" spans="1:5" s="14" customFormat="1" x14ac:dyDescent="0.25">
      <c r="A62" s="219" t="s">
        <v>559</v>
      </c>
      <c r="B62" s="222">
        <v>17979.810000000001</v>
      </c>
      <c r="C62" s="45">
        <v>41725</v>
      </c>
      <c r="D62" s="21" t="s">
        <v>322</v>
      </c>
      <c r="E62" s="223" t="s">
        <v>592</v>
      </c>
    </row>
    <row r="63" spans="1:5" s="14" customFormat="1" x14ac:dyDescent="0.25">
      <c r="A63" s="219" t="s">
        <v>544</v>
      </c>
      <c r="B63" s="222">
        <v>4983.3599999999997</v>
      </c>
      <c r="C63" s="45">
        <v>41719</v>
      </c>
      <c r="D63" s="21" t="s">
        <v>322</v>
      </c>
      <c r="E63" s="223" t="s">
        <v>592</v>
      </c>
    </row>
    <row r="64" spans="1:5" s="14" customFormat="1" x14ac:dyDescent="0.25">
      <c r="A64" s="219" t="s">
        <v>560</v>
      </c>
      <c r="B64" s="222">
        <v>11899.28</v>
      </c>
      <c r="C64" s="45">
        <v>41719</v>
      </c>
      <c r="D64" s="21" t="s">
        <v>322</v>
      </c>
      <c r="E64" s="223" t="s">
        <v>592</v>
      </c>
    </row>
    <row r="65" spans="1:5" s="14" customFormat="1" x14ac:dyDescent="0.25">
      <c r="A65" s="219" t="s">
        <v>561</v>
      </c>
      <c r="B65" s="222">
        <v>10770.6</v>
      </c>
      <c r="C65" s="45">
        <v>41719</v>
      </c>
      <c r="D65" s="21" t="s">
        <v>322</v>
      </c>
      <c r="E65" s="223" t="s">
        <v>592</v>
      </c>
    </row>
    <row r="66" spans="1:5" s="14" customFormat="1" x14ac:dyDescent="0.25">
      <c r="A66" s="225" t="s">
        <v>562</v>
      </c>
      <c r="B66" s="222">
        <v>15109.97</v>
      </c>
      <c r="C66" s="117" t="s">
        <v>581</v>
      </c>
      <c r="D66" s="21" t="s">
        <v>322</v>
      </c>
      <c r="E66" s="223" t="s">
        <v>592</v>
      </c>
    </row>
    <row r="67" spans="1:5" s="14" customFormat="1" x14ac:dyDescent="0.25">
      <c r="A67" s="225" t="s">
        <v>563</v>
      </c>
      <c r="B67" s="222">
        <v>2620</v>
      </c>
      <c r="C67" s="117" t="s">
        <v>582</v>
      </c>
      <c r="D67" s="21" t="s">
        <v>322</v>
      </c>
      <c r="E67" s="223" t="s">
        <v>592</v>
      </c>
    </row>
    <row r="68" spans="1:5" s="14" customFormat="1" x14ac:dyDescent="0.25">
      <c r="A68" s="225" t="s">
        <v>564</v>
      </c>
      <c r="B68" s="222">
        <v>2620</v>
      </c>
      <c r="C68" s="117" t="s">
        <v>582</v>
      </c>
      <c r="D68" s="21" t="s">
        <v>322</v>
      </c>
      <c r="E68" s="223" t="s">
        <v>592</v>
      </c>
    </row>
    <row r="69" spans="1:5" s="14" customFormat="1" x14ac:dyDescent="0.25">
      <c r="A69" s="225" t="s">
        <v>565</v>
      </c>
      <c r="B69" s="222">
        <v>8932</v>
      </c>
      <c r="C69" s="117" t="s">
        <v>583</v>
      </c>
      <c r="D69" s="21" t="s">
        <v>322</v>
      </c>
      <c r="E69" s="223" t="s">
        <v>592</v>
      </c>
    </row>
    <row r="70" spans="1:5" s="14" customFormat="1" x14ac:dyDescent="0.25">
      <c r="A70" s="225" t="s">
        <v>566</v>
      </c>
      <c r="B70" s="222">
        <v>7279</v>
      </c>
      <c r="C70" s="117" t="s">
        <v>584</v>
      </c>
      <c r="D70" s="21" t="s">
        <v>322</v>
      </c>
      <c r="E70" s="223" t="s">
        <v>592</v>
      </c>
    </row>
    <row r="71" spans="1:5" s="14" customFormat="1" x14ac:dyDescent="0.25">
      <c r="A71" s="225" t="s">
        <v>567</v>
      </c>
      <c r="B71" s="226">
        <v>34730.400000000001</v>
      </c>
      <c r="C71" s="117" t="s">
        <v>585</v>
      </c>
      <c r="D71" s="21" t="s">
        <v>322</v>
      </c>
      <c r="E71" s="223" t="s">
        <v>592</v>
      </c>
    </row>
    <row r="72" spans="1:5" s="14" customFormat="1" x14ac:dyDescent="0.25">
      <c r="A72" s="225" t="s">
        <v>568</v>
      </c>
      <c r="B72" s="226">
        <v>6355.64</v>
      </c>
      <c r="C72" s="117" t="s">
        <v>585</v>
      </c>
      <c r="D72" s="21" t="s">
        <v>322</v>
      </c>
      <c r="E72" s="223" t="s">
        <v>592</v>
      </c>
    </row>
    <row r="73" spans="1:5" s="14" customFormat="1" x14ac:dyDescent="0.25">
      <c r="A73" s="225" t="s">
        <v>569</v>
      </c>
      <c r="B73" s="226">
        <v>7528.4</v>
      </c>
      <c r="C73" s="117" t="s">
        <v>585</v>
      </c>
      <c r="D73" s="21" t="s">
        <v>322</v>
      </c>
      <c r="E73" s="223" t="s">
        <v>592</v>
      </c>
    </row>
    <row r="74" spans="1:5" s="14" customFormat="1" x14ac:dyDescent="0.25">
      <c r="A74" s="210" t="s">
        <v>616</v>
      </c>
      <c r="B74" s="211">
        <v>1</v>
      </c>
      <c r="C74" s="227">
        <v>34820</v>
      </c>
      <c r="D74" s="21" t="s">
        <v>322</v>
      </c>
      <c r="E74" s="223" t="s">
        <v>592</v>
      </c>
    </row>
    <row r="75" spans="1:5" x14ac:dyDescent="0.25">
      <c r="B75" s="121"/>
    </row>
    <row r="78" spans="1:5" x14ac:dyDescent="0.25">
      <c r="B78" s="208"/>
    </row>
  </sheetData>
  <mergeCells count="3">
    <mergeCell ref="A2:E2"/>
    <mergeCell ref="A3:E3"/>
    <mergeCell ref="A4:E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workbookViewId="0">
      <selection activeCell="F18" sqref="F18"/>
    </sheetView>
  </sheetViews>
  <sheetFormatPr baseColWidth="10" defaultRowHeight="15" x14ac:dyDescent="0.25"/>
  <cols>
    <col min="1" max="1" width="67.85546875" style="195" bestFit="1" customWidth="1"/>
    <col min="2" max="2" width="10.140625" style="118" bestFit="1" customWidth="1"/>
    <col min="3" max="3" width="19.28515625" style="123" bestFit="1" customWidth="1"/>
    <col min="4" max="4" width="25.28515625" style="195" bestFit="1" customWidth="1"/>
    <col min="5" max="5" width="17.140625" style="123" bestFit="1" customWidth="1"/>
    <col min="6" max="16384" width="11.42578125" style="195"/>
  </cols>
  <sheetData>
    <row r="1" spans="1:5" ht="15.75" thickBot="1" x14ac:dyDescent="0.3"/>
    <row r="2" spans="1:5" x14ac:dyDescent="0.25">
      <c r="A2" s="238" t="s">
        <v>465</v>
      </c>
      <c r="B2" s="247"/>
      <c r="C2" s="247"/>
      <c r="D2" s="247"/>
      <c r="E2" s="248"/>
    </row>
    <row r="3" spans="1:5" x14ac:dyDescent="0.25">
      <c r="A3" s="241" t="s">
        <v>464</v>
      </c>
      <c r="B3" s="249"/>
      <c r="C3" s="249"/>
      <c r="D3" s="249"/>
      <c r="E3" s="250"/>
    </row>
    <row r="4" spans="1:5" x14ac:dyDescent="0.25">
      <c r="A4" s="241" t="s">
        <v>624</v>
      </c>
      <c r="B4" s="249"/>
      <c r="C4" s="249"/>
      <c r="D4" s="249"/>
      <c r="E4" s="250"/>
    </row>
    <row r="5" spans="1:5" ht="15.75" thickBot="1" x14ac:dyDescent="0.3">
      <c r="A5" s="113"/>
      <c r="B5" s="119"/>
      <c r="C5" s="114"/>
      <c r="D5" s="114"/>
      <c r="E5" s="115"/>
    </row>
    <row r="6" spans="1:5" s="38" customFormat="1" x14ac:dyDescent="0.25">
      <c r="A6" s="40" t="s">
        <v>0</v>
      </c>
      <c r="B6" s="41" t="s">
        <v>41</v>
      </c>
      <c r="C6" s="42" t="s">
        <v>462</v>
      </c>
      <c r="D6" s="43" t="s">
        <v>321</v>
      </c>
      <c r="E6" s="44" t="s">
        <v>463</v>
      </c>
    </row>
    <row r="7" spans="1:5" s="38" customFormat="1" x14ac:dyDescent="0.25">
      <c r="A7" s="21" t="s">
        <v>479</v>
      </c>
      <c r="B7" s="22">
        <v>1</v>
      </c>
      <c r="C7" s="45">
        <v>36220</v>
      </c>
      <c r="D7" s="21" t="s">
        <v>322</v>
      </c>
      <c r="E7" s="223" t="s">
        <v>592</v>
      </c>
    </row>
    <row r="8" spans="1:5" s="38" customFormat="1" x14ac:dyDescent="0.25">
      <c r="A8" s="21" t="s">
        <v>480</v>
      </c>
      <c r="B8" s="22">
        <v>1</v>
      </c>
      <c r="C8" s="45">
        <v>36312</v>
      </c>
      <c r="D8" s="21" t="s">
        <v>322</v>
      </c>
      <c r="E8" s="223" t="s">
        <v>592</v>
      </c>
    </row>
    <row r="9" spans="1:5" s="38" customFormat="1" x14ac:dyDescent="0.25">
      <c r="A9" s="21" t="s">
        <v>481</v>
      </c>
      <c r="B9" s="22">
        <v>1</v>
      </c>
      <c r="C9" s="45">
        <v>36778</v>
      </c>
      <c r="D9" s="21" t="s">
        <v>322</v>
      </c>
      <c r="E9" s="223" t="s">
        <v>592</v>
      </c>
    </row>
    <row r="10" spans="1:5" s="38" customFormat="1" x14ac:dyDescent="0.25">
      <c r="A10" s="224" t="s">
        <v>482</v>
      </c>
      <c r="B10" s="22">
        <v>1</v>
      </c>
      <c r="C10" s="45">
        <v>37196</v>
      </c>
      <c r="D10" s="21" t="s">
        <v>322</v>
      </c>
      <c r="E10" s="223" t="s">
        <v>592</v>
      </c>
    </row>
    <row r="11" spans="1:5" s="38" customFormat="1" x14ac:dyDescent="0.25">
      <c r="A11" s="210" t="s">
        <v>483</v>
      </c>
      <c r="B11" s="211">
        <v>1</v>
      </c>
      <c r="C11" s="116">
        <v>37712</v>
      </c>
      <c r="D11" s="21" t="s">
        <v>322</v>
      </c>
      <c r="E11" s="223" t="s">
        <v>592</v>
      </c>
    </row>
    <row r="12" spans="1:5" s="38" customFormat="1" x14ac:dyDescent="0.25">
      <c r="A12" s="210" t="s">
        <v>484</v>
      </c>
      <c r="B12" s="211">
        <v>1</v>
      </c>
      <c r="C12" s="116">
        <v>37712</v>
      </c>
      <c r="D12" s="21" t="s">
        <v>322</v>
      </c>
      <c r="E12" s="223" t="s">
        <v>592</v>
      </c>
    </row>
    <row r="13" spans="1:5" s="38" customFormat="1" x14ac:dyDescent="0.25">
      <c r="A13" s="210" t="s">
        <v>485</v>
      </c>
      <c r="B13" s="211">
        <v>1</v>
      </c>
      <c r="C13" s="116">
        <v>38649</v>
      </c>
      <c r="D13" s="21" t="s">
        <v>322</v>
      </c>
      <c r="E13" s="223" t="s">
        <v>592</v>
      </c>
    </row>
    <row r="14" spans="1:5" s="38" customFormat="1" x14ac:dyDescent="0.25">
      <c r="A14" s="210" t="s">
        <v>486</v>
      </c>
      <c r="B14" s="211">
        <v>1</v>
      </c>
      <c r="C14" s="116">
        <v>38741</v>
      </c>
      <c r="D14" s="21" t="s">
        <v>322</v>
      </c>
      <c r="E14" s="223" t="s">
        <v>592</v>
      </c>
    </row>
    <row r="15" spans="1:5" x14ac:dyDescent="0.25">
      <c r="A15" s="210" t="s">
        <v>511</v>
      </c>
      <c r="B15" s="211">
        <v>1</v>
      </c>
      <c r="C15" s="116">
        <v>40049</v>
      </c>
      <c r="D15" s="21" t="s">
        <v>322</v>
      </c>
      <c r="E15" s="223" t="s">
        <v>592</v>
      </c>
    </row>
    <row r="16" spans="1:5" x14ac:dyDescent="0.25">
      <c r="A16" s="210" t="s">
        <v>512</v>
      </c>
      <c r="B16" s="211">
        <v>1</v>
      </c>
      <c r="C16" s="116">
        <v>40221</v>
      </c>
      <c r="D16" s="21" t="s">
        <v>322</v>
      </c>
      <c r="E16" s="223" t="s">
        <v>592</v>
      </c>
    </row>
    <row r="17" spans="1:5" x14ac:dyDescent="0.25">
      <c r="A17" s="210" t="s">
        <v>513</v>
      </c>
      <c r="B17" s="211">
        <v>1</v>
      </c>
      <c r="C17" s="116">
        <v>40249</v>
      </c>
      <c r="D17" s="21" t="s">
        <v>322</v>
      </c>
      <c r="E17" s="223" t="s">
        <v>592</v>
      </c>
    </row>
    <row r="18" spans="1:5" x14ac:dyDescent="0.25">
      <c r="A18" s="210" t="s">
        <v>514</v>
      </c>
      <c r="B18" s="211">
        <v>1</v>
      </c>
      <c r="C18" s="116">
        <v>40249</v>
      </c>
      <c r="D18" s="21" t="s">
        <v>322</v>
      </c>
      <c r="E18" s="223" t="s">
        <v>592</v>
      </c>
    </row>
    <row r="19" spans="1:5" x14ac:dyDescent="0.25">
      <c r="A19" s="210" t="s">
        <v>515</v>
      </c>
      <c r="B19" s="211">
        <v>1</v>
      </c>
      <c r="C19" s="116">
        <v>40298</v>
      </c>
      <c r="D19" s="21" t="s">
        <v>322</v>
      </c>
      <c r="E19" s="223" t="s">
        <v>592</v>
      </c>
    </row>
    <row r="20" spans="1:5" x14ac:dyDescent="0.25">
      <c r="A20" s="210" t="s">
        <v>516</v>
      </c>
      <c r="B20" s="211">
        <v>1</v>
      </c>
      <c r="C20" s="116">
        <v>40359</v>
      </c>
      <c r="D20" s="21" t="s">
        <v>322</v>
      </c>
      <c r="E20" s="223" t="s">
        <v>592</v>
      </c>
    </row>
    <row r="21" spans="1:5" x14ac:dyDescent="0.25">
      <c r="A21" s="210" t="s">
        <v>517</v>
      </c>
      <c r="B21" s="211">
        <v>1</v>
      </c>
      <c r="C21" s="116">
        <v>40353</v>
      </c>
      <c r="D21" s="21" t="s">
        <v>322</v>
      </c>
      <c r="E21" s="223" t="s">
        <v>592</v>
      </c>
    </row>
    <row r="22" spans="1:5" x14ac:dyDescent="0.25">
      <c r="A22" s="210" t="s">
        <v>518</v>
      </c>
      <c r="B22" s="211">
        <v>13500</v>
      </c>
      <c r="C22" s="116">
        <v>40427</v>
      </c>
      <c r="D22" s="21" t="s">
        <v>322</v>
      </c>
      <c r="E22" s="223" t="s">
        <v>592</v>
      </c>
    </row>
    <row r="23" spans="1:5" x14ac:dyDescent="0.25">
      <c r="A23" s="210" t="s">
        <v>519</v>
      </c>
      <c r="B23" s="211">
        <v>5967.31</v>
      </c>
      <c r="C23" s="116">
        <v>40512</v>
      </c>
      <c r="D23" s="21" t="s">
        <v>322</v>
      </c>
      <c r="E23" s="223" t="s">
        <v>592</v>
      </c>
    </row>
    <row r="24" spans="1:5" x14ac:dyDescent="0.25">
      <c r="A24" s="210" t="s">
        <v>520</v>
      </c>
      <c r="B24" s="211">
        <v>35993.67</v>
      </c>
      <c r="C24" s="116">
        <v>40574</v>
      </c>
      <c r="D24" s="21" t="s">
        <v>322</v>
      </c>
      <c r="E24" s="223" t="s">
        <v>592</v>
      </c>
    </row>
    <row r="25" spans="1:5" x14ac:dyDescent="0.25">
      <c r="A25" s="210" t="s">
        <v>521</v>
      </c>
      <c r="B25" s="211">
        <v>18065.84</v>
      </c>
      <c r="C25" s="116">
        <v>40602</v>
      </c>
      <c r="D25" s="21" t="s">
        <v>322</v>
      </c>
      <c r="E25" s="223" t="s">
        <v>592</v>
      </c>
    </row>
    <row r="26" spans="1:5" x14ac:dyDescent="0.25">
      <c r="A26" s="210" t="s">
        <v>522</v>
      </c>
      <c r="B26" s="211">
        <v>6095.8</v>
      </c>
      <c r="C26" s="116">
        <v>40602</v>
      </c>
      <c r="D26" s="21" t="s">
        <v>322</v>
      </c>
      <c r="E26" s="223" t="s">
        <v>592</v>
      </c>
    </row>
    <row r="27" spans="1:5" x14ac:dyDescent="0.25">
      <c r="A27" s="210" t="s">
        <v>523</v>
      </c>
      <c r="B27" s="211">
        <v>10148.84</v>
      </c>
      <c r="C27" s="116">
        <v>40602</v>
      </c>
      <c r="D27" s="21" t="s">
        <v>322</v>
      </c>
      <c r="E27" s="223" t="s">
        <v>592</v>
      </c>
    </row>
    <row r="28" spans="1:5" x14ac:dyDescent="0.25">
      <c r="A28" s="210" t="s">
        <v>524</v>
      </c>
      <c r="B28" s="211">
        <v>11695.12</v>
      </c>
      <c r="C28" s="116">
        <v>40602</v>
      </c>
      <c r="D28" s="21" t="s">
        <v>322</v>
      </c>
      <c r="E28" s="223" t="s">
        <v>592</v>
      </c>
    </row>
    <row r="29" spans="1:5" x14ac:dyDescent="0.25">
      <c r="A29" s="210" t="s">
        <v>525</v>
      </c>
      <c r="B29" s="211">
        <v>5074.47</v>
      </c>
      <c r="C29" s="116">
        <v>40602</v>
      </c>
      <c r="D29" s="21" t="s">
        <v>322</v>
      </c>
      <c r="E29" s="223" t="s">
        <v>592</v>
      </c>
    </row>
    <row r="30" spans="1:5" x14ac:dyDescent="0.25">
      <c r="A30" s="210" t="s">
        <v>526</v>
      </c>
      <c r="B30" s="211">
        <v>8642</v>
      </c>
      <c r="C30" s="116">
        <v>40602</v>
      </c>
      <c r="D30" s="21" t="s">
        <v>322</v>
      </c>
      <c r="E30" s="223" t="s">
        <v>592</v>
      </c>
    </row>
    <row r="31" spans="1:5" x14ac:dyDescent="0.25">
      <c r="A31" s="210" t="s">
        <v>527</v>
      </c>
      <c r="B31" s="211">
        <v>11324.5</v>
      </c>
      <c r="C31" s="116">
        <v>40633</v>
      </c>
      <c r="D31" s="21" t="s">
        <v>322</v>
      </c>
      <c r="E31" s="223" t="s">
        <v>592</v>
      </c>
    </row>
    <row r="32" spans="1:5" x14ac:dyDescent="0.25">
      <c r="A32" s="210" t="s">
        <v>528</v>
      </c>
      <c r="B32" s="211">
        <v>5149.59</v>
      </c>
      <c r="C32" s="116">
        <v>40663</v>
      </c>
      <c r="D32" s="21" t="s">
        <v>322</v>
      </c>
      <c r="E32" s="223" t="s">
        <v>592</v>
      </c>
    </row>
    <row r="33" spans="1:5" x14ac:dyDescent="0.25">
      <c r="A33" s="210" t="s">
        <v>529</v>
      </c>
      <c r="B33" s="211">
        <v>26913.8</v>
      </c>
      <c r="C33" s="116">
        <v>40694</v>
      </c>
      <c r="D33" s="21" t="s">
        <v>322</v>
      </c>
      <c r="E33" s="223" t="s">
        <v>592</v>
      </c>
    </row>
    <row r="34" spans="1:5" x14ac:dyDescent="0.25">
      <c r="A34" s="210" t="s">
        <v>530</v>
      </c>
      <c r="B34" s="211">
        <v>37000</v>
      </c>
      <c r="C34" s="116">
        <v>40694</v>
      </c>
      <c r="D34" s="21" t="s">
        <v>322</v>
      </c>
      <c r="E34" s="223" t="s">
        <v>592</v>
      </c>
    </row>
    <row r="35" spans="1:5" x14ac:dyDescent="0.25">
      <c r="A35" s="210" t="s">
        <v>531</v>
      </c>
      <c r="B35" s="211">
        <v>120000</v>
      </c>
      <c r="C35" s="116">
        <v>40694</v>
      </c>
      <c r="D35" s="21" t="s">
        <v>322</v>
      </c>
      <c r="E35" s="223" t="s">
        <v>592</v>
      </c>
    </row>
    <row r="36" spans="1:5" x14ac:dyDescent="0.25">
      <c r="A36" s="210" t="s">
        <v>532</v>
      </c>
      <c r="B36" s="211">
        <v>10237.41</v>
      </c>
      <c r="C36" s="116">
        <v>40724</v>
      </c>
      <c r="D36" s="21" t="s">
        <v>322</v>
      </c>
      <c r="E36" s="223" t="s">
        <v>592</v>
      </c>
    </row>
    <row r="37" spans="1:5" x14ac:dyDescent="0.25">
      <c r="A37" s="210" t="s">
        <v>533</v>
      </c>
      <c r="B37" s="211">
        <v>5218.84</v>
      </c>
      <c r="C37" s="116">
        <v>40724</v>
      </c>
      <c r="D37" s="21" t="s">
        <v>322</v>
      </c>
      <c r="E37" s="223" t="s">
        <v>592</v>
      </c>
    </row>
    <row r="38" spans="1:5" x14ac:dyDescent="0.25">
      <c r="A38" s="210" t="s">
        <v>534</v>
      </c>
      <c r="B38" s="211">
        <v>11796.05</v>
      </c>
      <c r="C38" s="116">
        <v>40724</v>
      </c>
      <c r="D38" s="21" t="s">
        <v>322</v>
      </c>
      <c r="E38" s="223" t="s">
        <v>592</v>
      </c>
    </row>
    <row r="39" spans="1:5" x14ac:dyDescent="0.25">
      <c r="A39" s="210" t="s">
        <v>535</v>
      </c>
      <c r="B39" s="211">
        <v>17895.240000000002</v>
      </c>
      <c r="C39" s="116">
        <v>40702</v>
      </c>
      <c r="D39" s="21" t="s">
        <v>322</v>
      </c>
      <c r="E39" s="223" t="s">
        <v>592</v>
      </c>
    </row>
    <row r="40" spans="1:5" x14ac:dyDescent="0.25">
      <c r="A40" s="210" t="s">
        <v>536</v>
      </c>
      <c r="B40" s="211">
        <v>8309.83</v>
      </c>
      <c r="C40" s="116">
        <v>40786</v>
      </c>
      <c r="D40" s="21" t="s">
        <v>322</v>
      </c>
      <c r="E40" s="223" t="s">
        <v>592</v>
      </c>
    </row>
    <row r="41" spans="1:5" x14ac:dyDescent="0.25">
      <c r="A41" s="210" t="s">
        <v>537</v>
      </c>
      <c r="B41" s="211">
        <v>5156.2</v>
      </c>
      <c r="C41" s="116">
        <v>40816</v>
      </c>
      <c r="D41" s="21" t="s">
        <v>322</v>
      </c>
      <c r="E41" s="223" t="s">
        <v>592</v>
      </c>
    </row>
    <row r="42" spans="1:5" x14ac:dyDescent="0.25">
      <c r="A42" s="210" t="s">
        <v>538</v>
      </c>
      <c r="B42" s="211">
        <f>1153.28+7208</f>
        <v>8361.2800000000007</v>
      </c>
      <c r="C42" s="116">
        <v>40877</v>
      </c>
      <c r="D42" s="21" t="s">
        <v>322</v>
      </c>
      <c r="E42" s="223" t="s">
        <v>592</v>
      </c>
    </row>
    <row r="43" spans="1:5" x14ac:dyDescent="0.25">
      <c r="A43" s="210" t="s">
        <v>539</v>
      </c>
      <c r="B43" s="211">
        <v>20170.080000000002</v>
      </c>
      <c r="C43" s="116">
        <v>40877</v>
      </c>
      <c r="D43" s="21" t="s">
        <v>322</v>
      </c>
      <c r="E43" s="223" t="s">
        <v>592</v>
      </c>
    </row>
    <row r="44" spans="1:5" x14ac:dyDescent="0.25">
      <c r="A44" s="210" t="s">
        <v>540</v>
      </c>
      <c r="B44" s="211">
        <v>17214.400000000001</v>
      </c>
      <c r="C44" s="116">
        <v>40908</v>
      </c>
      <c r="D44" s="21" t="s">
        <v>322</v>
      </c>
      <c r="E44" s="223" t="s">
        <v>592</v>
      </c>
    </row>
    <row r="45" spans="1:5" x14ac:dyDescent="0.25">
      <c r="A45" s="210" t="s">
        <v>541</v>
      </c>
      <c r="B45" s="211">
        <v>10369.24</v>
      </c>
      <c r="C45" s="116">
        <v>41274</v>
      </c>
      <c r="D45" s="21" t="s">
        <v>322</v>
      </c>
      <c r="E45" s="223" t="s">
        <v>592</v>
      </c>
    </row>
    <row r="46" spans="1:5" x14ac:dyDescent="0.25">
      <c r="A46" s="210" t="s">
        <v>542</v>
      </c>
      <c r="B46" s="211">
        <v>8068.1</v>
      </c>
      <c r="C46" s="116">
        <v>41250</v>
      </c>
      <c r="D46" s="21" t="s">
        <v>322</v>
      </c>
      <c r="E46" s="223" t="s">
        <v>592</v>
      </c>
    </row>
    <row r="47" spans="1:5" x14ac:dyDescent="0.25">
      <c r="A47" s="210" t="s">
        <v>543</v>
      </c>
      <c r="B47" s="211">
        <v>7794.04</v>
      </c>
      <c r="C47" s="116">
        <v>40999</v>
      </c>
      <c r="D47" s="21" t="s">
        <v>322</v>
      </c>
      <c r="E47" s="223" t="s">
        <v>592</v>
      </c>
    </row>
    <row r="48" spans="1:5" x14ac:dyDescent="0.25">
      <c r="A48" s="210" t="s">
        <v>544</v>
      </c>
      <c r="B48" s="211">
        <v>3734.04</v>
      </c>
      <c r="C48" s="116">
        <v>41060</v>
      </c>
      <c r="D48" s="21" t="s">
        <v>322</v>
      </c>
      <c r="E48" s="223" t="s">
        <v>592</v>
      </c>
    </row>
    <row r="49" spans="1:5" x14ac:dyDescent="0.25">
      <c r="A49" s="210" t="s">
        <v>545</v>
      </c>
      <c r="B49" s="211">
        <v>12599</v>
      </c>
      <c r="C49" s="116">
        <v>41085</v>
      </c>
      <c r="D49" s="21" t="s">
        <v>322</v>
      </c>
      <c r="E49" s="223" t="s">
        <v>592</v>
      </c>
    </row>
    <row r="50" spans="1:5" x14ac:dyDescent="0.25">
      <c r="A50" s="210" t="s">
        <v>546</v>
      </c>
      <c r="B50" s="211">
        <v>6145.68</v>
      </c>
      <c r="C50" s="116">
        <v>41081</v>
      </c>
      <c r="D50" s="21" t="s">
        <v>322</v>
      </c>
      <c r="E50" s="223" t="s">
        <v>592</v>
      </c>
    </row>
    <row r="51" spans="1:5" x14ac:dyDescent="0.25">
      <c r="A51" s="210" t="s">
        <v>547</v>
      </c>
      <c r="B51" s="211">
        <v>5353.4</v>
      </c>
      <c r="C51" s="116">
        <v>41152</v>
      </c>
      <c r="D51" s="21" t="s">
        <v>322</v>
      </c>
      <c r="E51" s="223" t="s">
        <v>592</v>
      </c>
    </row>
    <row r="52" spans="1:5" x14ac:dyDescent="0.25">
      <c r="A52" s="210" t="s">
        <v>548</v>
      </c>
      <c r="B52" s="211">
        <v>9164</v>
      </c>
      <c r="C52" s="116">
        <v>41152</v>
      </c>
      <c r="D52" s="21" t="s">
        <v>322</v>
      </c>
      <c r="E52" s="223" t="s">
        <v>592</v>
      </c>
    </row>
    <row r="53" spans="1:5" x14ac:dyDescent="0.25">
      <c r="A53" s="210" t="s">
        <v>549</v>
      </c>
      <c r="B53" s="211">
        <v>7747.64</v>
      </c>
      <c r="C53" s="116">
        <v>41213</v>
      </c>
      <c r="D53" s="21" t="s">
        <v>322</v>
      </c>
      <c r="E53" s="223" t="s">
        <v>592</v>
      </c>
    </row>
    <row r="54" spans="1:5" x14ac:dyDescent="0.25">
      <c r="A54" s="210" t="s">
        <v>550</v>
      </c>
      <c r="B54" s="211">
        <v>11574.48</v>
      </c>
      <c r="C54" s="116">
        <v>41243</v>
      </c>
      <c r="D54" s="21" t="s">
        <v>322</v>
      </c>
      <c r="E54" s="223" t="s">
        <v>592</v>
      </c>
    </row>
    <row r="55" spans="1:5" x14ac:dyDescent="0.25">
      <c r="A55" s="210" t="s">
        <v>551</v>
      </c>
      <c r="B55" s="211">
        <v>2894.46</v>
      </c>
      <c r="C55" s="116">
        <v>41274</v>
      </c>
      <c r="D55" s="21" t="s">
        <v>322</v>
      </c>
      <c r="E55" s="223" t="s">
        <v>592</v>
      </c>
    </row>
    <row r="56" spans="1:5" x14ac:dyDescent="0.25">
      <c r="A56" s="210" t="s">
        <v>552</v>
      </c>
      <c r="B56" s="211">
        <v>3336.15</v>
      </c>
      <c r="C56" s="116">
        <v>41249</v>
      </c>
      <c r="D56" s="21" t="s">
        <v>322</v>
      </c>
      <c r="E56" s="223" t="s">
        <v>592</v>
      </c>
    </row>
    <row r="57" spans="1:5" x14ac:dyDescent="0.25">
      <c r="A57" s="210" t="s">
        <v>553</v>
      </c>
      <c r="B57" s="211">
        <v>8051.56</v>
      </c>
      <c r="C57" s="116">
        <v>41305</v>
      </c>
      <c r="D57" s="21" t="s">
        <v>322</v>
      </c>
      <c r="E57" s="223" t="s">
        <v>592</v>
      </c>
    </row>
    <row r="58" spans="1:5" x14ac:dyDescent="0.25">
      <c r="A58" s="219" t="s">
        <v>554</v>
      </c>
      <c r="B58" s="222">
        <v>2447</v>
      </c>
      <c r="C58" s="45">
        <v>41478</v>
      </c>
      <c r="D58" s="21" t="s">
        <v>322</v>
      </c>
      <c r="E58" s="223" t="s">
        <v>592</v>
      </c>
    </row>
    <row r="59" spans="1:5" x14ac:dyDescent="0.25">
      <c r="A59" s="219" t="s">
        <v>555</v>
      </c>
      <c r="B59" s="222">
        <v>15694.8</v>
      </c>
      <c r="C59" s="45">
        <v>41578</v>
      </c>
      <c r="D59" s="21" t="s">
        <v>322</v>
      </c>
      <c r="E59" s="223" t="s">
        <v>592</v>
      </c>
    </row>
    <row r="60" spans="1:5" x14ac:dyDescent="0.25">
      <c r="A60" s="219" t="s">
        <v>556</v>
      </c>
      <c r="B60" s="222">
        <v>2633.2</v>
      </c>
      <c r="C60" s="45">
        <v>41608</v>
      </c>
      <c r="D60" s="21" t="s">
        <v>322</v>
      </c>
      <c r="E60" s="223" t="s">
        <v>592</v>
      </c>
    </row>
    <row r="61" spans="1:5" x14ac:dyDescent="0.25">
      <c r="A61" s="210" t="s">
        <v>616</v>
      </c>
      <c r="B61" s="211">
        <v>1</v>
      </c>
      <c r="C61" s="228">
        <v>34820</v>
      </c>
      <c r="D61" s="21" t="s">
        <v>322</v>
      </c>
      <c r="E61" s="223" t="s">
        <v>592</v>
      </c>
    </row>
    <row r="62" spans="1:5" x14ac:dyDescent="0.25">
      <c r="B62" s="121"/>
    </row>
    <row r="65" spans="2:2" x14ac:dyDescent="0.25">
      <c r="B65" s="208"/>
    </row>
  </sheetData>
  <mergeCells count="3">
    <mergeCell ref="A2:E2"/>
    <mergeCell ref="A3:E3"/>
    <mergeCell ref="A4:E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EQ. TRANSP. 2015</vt:lpstr>
      <vt:lpstr>EQ. TRANSP. 2014</vt:lpstr>
      <vt:lpstr>EQ. TRANSP. 2013</vt:lpstr>
      <vt:lpstr>EQ. OFICINA 2015</vt:lpstr>
      <vt:lpstr>EQ. OFICINA 2014</vt:lpstr>
      <vt:lpstr>EQ. OFICINA 2013</vt:lpstr>
      <vt:lpstr>EQ. COMPUTO 2015</vt:lpstr>
      <vt:lpstr>EQ. COMPUTO 2014</vt:lpstr>
      <vt:lpstr>EQ. COMPUTO 2013</vt:lpstr>
      <vt:lpstr>'EQ. COMPUTO 2015'!Títulos_a_imprimir</vt:lpstr>
      <vt:lpstr>'EQ. OFICINA 2015'!Títulos_a_imprimir</vt:lpstr>
      <vt:lpstr>'EQ. TRANSP. 2015'!Títulos_a_imprimir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arturo.mulgado</dc:creator>
  <cp:lastModifiedBy>C. lupita alvarez</cp:lastModifiedBy>
  <cp:lastPrinted>2016-06-15T23:06:46Z</cp:lastPrinted>
  <dcterms:created xsi:type="dcterms:W3CDTF">2013-08-23T18:03:50Z</dcterms:created>
  <dcterms:modified xsi:type="dcterms:W3CDTF">2016-06-16T16:38:01Z</dcterms:modified>
</cp:coreProperties>
</file>