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<sst xmlns="http://schemas.openxmlformats.org/spreadsheetml/2006/main" count="400" uniqueCount="397">
  <si>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</si>
  <si>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</si>
  <si>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</si>
  <si>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</si>
  <si>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</si>
  <si>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</si>
  <si>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</si>
  <si>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</si>
  <si>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</si>
  <si>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</si>
  <si>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</si>
  <si>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</si>
  <si>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</si>
  <si>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</si>
  <si>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</si>
  <si>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</si>
  <si>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</si>
  <si>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</si>
  <si>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</si>
  <si>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</si>
  <si>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</si>
  <si>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</si>
  <si>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</si>
  <si>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</si>
  <si>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</si>
  <si>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</si>
  <si>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</si>
  <si>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</si>
  <si>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</si>
  <si>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</si>
  <si>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</si>
  <si>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</si>
  <si>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</si>
  <si>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</si>
  <si>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</si>
  <si>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</si>
  <si>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</si>
  <si>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</si>
  <si>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</si>
  <si>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</si>
  <si>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</si>
  <si>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</si>
  <si>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</si>
  <si>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</si>
  <si>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</si>
  <si>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</si>
  <si>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</si>
  <si>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</si>
  <si>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</si>
  <si>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</si>
  <si>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</si>
  <si>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</si>
  <si>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</si>
  <si>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</si>
  <si>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</si>
  <si>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</si>
  <si>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</si>
  <si>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</si>
  <si>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</si>
  <si>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</si>
  <si>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</si>
  <si>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</si>
  <si>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</si>
  <si>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</si>
  <si>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</si>
  <si>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</si>
  <si>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</si>
  <si>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</si>
  <si>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</si>
  <si>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</si>
  <si>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</si>
  <si>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</si>
  <si>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</si>
  <si>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</si>
  <si>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</si>
  <si>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</si>
  <si>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</si>
  <si>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</si>
  <si>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</si>
  <si>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</si>
  <si>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</si>
  <si>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</si>
  <si>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</si>
  <si>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</si>
  <si>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</si>
  <si>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</si>
  <si>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</si>
  <si>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</si>
  <si>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</si>
  <si>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</si>
  <si>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</si>
  <si>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</si>
  <si>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</si>
  <si>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</si>
  <si>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</si>
  <si>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</si>
  <si>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</si>
  <si>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</si>
  <si>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</si>
  <si>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</si>
  <si>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</si>
  <si>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</si>
  <si>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</si>
  <si>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</si>
  <si>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</si>
  <si>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</si>
  <si>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</si>
  <si>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</si>
  <si>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</si>
  <si>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</si>
  <si>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</si>
  <si>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</si>
  <si>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</si>
  <si>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</si>
  <si>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</si>
  <si>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</si>
  <si>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</si>
  <si>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</si>
  <si>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</si>
  <si>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</si>
  <si>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</si>
  <si>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</si>
  <si>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</si>
  <si>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</si>
  <si>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</si>
  <si>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</si>
  <si>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</si>
  <si>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</si>
  <si>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</si>
  <si>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</si>
  <si>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</si>
  <si>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</si>
  <si>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</si>
  <si>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</si>
  <si>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</si>
  <si>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</si>
  <si>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</si>
  <si>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</si>
  <si>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</si>
  <si>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</si>
  <si>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</si>
  <si>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</si>
  <si>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</si>
  <si>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</si>
  <si>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</si>
  <si>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</si>
  <si>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</si>
  <si>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</si>
  <si>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</si>
  <si>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</si>
  <si>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</si>
  <si>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</si>
  <si>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</si>
  <si>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</si>
  <si>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</si>
  <si>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</si>
  <si>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</si>
  <si>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</si>
  <si>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</si>
  <si>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</si>
  <si>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</si>
  <si>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</si>
  <si>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</si>
  <si>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</si>
  <si>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</si>
  <si>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</si>
  <si>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</si>
  <si>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</si>
  <si>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</si>
  <si>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</si>
  <si>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</si>
  <si>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</si>
  <si>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</si>
  <si>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</si>
  <si>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</si>
  <si>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</si>
  <si>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</si>
  <si>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</si>
  <si>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</si>
  <si>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</si>
  <si>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</si>
  <si>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</si>
  <si>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</si>
  <si>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</si>
  <si>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</si>
  <si>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</si>
  <si>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</si>
  <si>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</si>
  <si>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</si>
  <si>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</si>
  <si>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</si>
  <si>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</si>
  <si>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</si>
  <si>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</si>
  <si>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</si>
  <si>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</si>
  <si>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</si>
  <si>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</si>
  <si>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</si>
  <si>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</si>
  <si>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</si>
  <si>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</si>
  <si>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</si>
  <si>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</si>
  <si>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</si>
  <si>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</si>
  <si>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</si>
  <si>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</si>
  <si>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</si>
  <si>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</si>
  <si>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</si>
  <si>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</si>
  <si>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</si>
  <si>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</si>
  <si>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</si>
  <si>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</si>
  <si>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</si>
  <si>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</si>
  <si>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</si>
  <si>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</si>
  <si>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</si>
  <si>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</si>
  <si>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</si>
  <si>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</si>
  <si>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</si>
  <si>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</si>
  <si>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</si>
  <si>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</si>
  <si>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</si>
  <si>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</si>
  <si>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</si>
  <si>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</si>
  <si>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</si>
  <si>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</si>
  <si>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</si>
  <si>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</si>
  <si>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</si>
  <si>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</si>
  <si>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</si>
  <si>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</si>
  <si>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</si>
  <si>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</si>
  <si>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</si>
  <si>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</si>
  <si>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</si>
  <si>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</si>
  <si>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</si>
  <si>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</si>
  <si>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</si>
  <si>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</si>
  <si>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</si>
  <si>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</si>
  <si>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</si>
  <si>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</si>
  <si>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</si>
  <si>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</si>
  <si>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</si>
  <si>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</si>
  <si>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</si>
  <si>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</si>
  <si>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</si>
  <si>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</si>
  <si>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</si>
  <si>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</si>
  <si>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</si>
  <si>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</si>
  <si>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</si>
  <si>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</si>
  <si>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</si>
  <si>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</si>
  <si>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</si>
  <si>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</si>
  <si>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</si>
  <si>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</si>
  <si>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</si>
  <si>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</si>
  <si>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</si>
  <si>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</si>
  <si>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</si>
  <si>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</si>
  <si>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</si>
  <si>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</si>
  <si>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</si>
  <si>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</si>
  <si>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</si>
  <si>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</si>
  <si>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</si>
  <si>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</si>
  <si>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</si>
  <si>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</si>
  <si>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</si>
  <si>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</si>
  <si>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</si>
  <si>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</si>
  <si>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</si>
  <si>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</si>
  <si>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</si>
  <si>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</si>
  <si>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</si>
  <si>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</si>
  <si>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</si>
  <si>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</si>
  <si>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</si>
  <si>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</si>
  <si>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</si>
  <si>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</si>
  <si>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</si>
  <si>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</si>
  <si>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</si>
  <si>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</si>
  <si>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</si>
  <si>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</si>
  <si>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</si>
  <si>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</si>
  <si>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</si>
  <si>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</si>
  <si>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</si>
  <si>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</si>
  <si>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</si>
  <si>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</si>
  <si>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</si>
  <si>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</si>
  <si>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</si>
  <si>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</si>
  <si>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</si>
  <si>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</si>
  <si>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</si>
  <si>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</si>
  <si>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</si>
  <si>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</si>
  <si>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</si>
  <si>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</si>
  <si>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</si>
  <si>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</si>
  <si>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</si>
  <si>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</si>
  <si>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</si>
  <si>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</si>
  <si>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</si>
  <si>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</si>
  <si>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</si>
  <si>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</si>
  <si>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</si>
  <si>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</si>
  <si>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</si>
  <si>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</si>
  <si>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</si>
  <si>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</si>
  <si>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</si>
  <si>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</si>
  <si>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</si>
  <si>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</si>
  <si>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</si>
  <si>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</si>
  <si>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</si>
  <si>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</si>
  <si>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</si>
  <si>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</si>
  <si>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</si>
  <si>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</si>
  <si>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</si>
  <si>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</si>
  <si>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</si>
  <si>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</si>
  <si>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</si>
  <si>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</si>
  <si>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</si>
  <si>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</si>
  <si>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</si>
  <si>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</si>
  <si>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</si>
  <si>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</si>
  <si>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</si>
  <si>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</si>
  <si>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</si>
  <si>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</si>
  <si>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</si>
  <si>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</si>
  <si>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</si>
  <si>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</si>
  <si>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</si>
  <si>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</si>
  <si>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</si>
  <si>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</si>
  <si>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</si>
  <si>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</si>
  <si>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</si>
  <si>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</si>
  <si>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</si>
  <si>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</si>
  <si>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IXTLAHUACÁN DEL RÍO</t>
  </si>
  <si>
    <t>AL 31 DE MARZO DE 2015</t>
  </si>
  <si>
    <t>LIC. GERARDO GODOY JIMENEZ</t>
  </si>
  <si>
    <t>LCP. CARLOS JESUS GOMEZ MORA</t>
  </si>
  <si>
    <t>PRESIDENTE MUNICIPAL</t>
  </si>
  <si>
    <t xml:space="preserve">ENCARGADO DE LA HACIENDA PUBLICA </t>
  </si>
  <si>
    <t>ASEJ2015-03-27-10-2015-1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</si>
</sst>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7486621.06</v>
      </c>
      <c r="D8" s="41">
        <f>SUM(D9:D15)</f>
        <v>3721455.29</v>
      </c>
      <c r="E8" s="17"/>
      <c r="F8" s="9" t="s">
        <v>196</v>
      </c>
      <c r="G8" s="3" t="s">
        <v>197</v>
      </c>
      <c r="H8" s="40">
        <f>SUM(H9:H17)</f>
        <v>2261567.46</v>
      </c>
      <c r="I8" s="41">
        <f>SUM(I9:I17)</f>
        <v>752873.38</v>
      </c>
    </row>
    <row r="9" spans="1:9" ht="11.25">
      <c r="A9" s="11" t="s">
        <v>4</v>
      </c>
      <c r="B9" s="4" t="s">
        <v>5</v>
      </c>
      <c r="C9" s="26">
        <v>26106.79</v>
      </c>
      <c r="D9" s="27">
        <v>14514.62</v>
      </c>
      <c r="E9" s="17"/>
      <c r="F9" s="11" t="s">
        <v>198</v>
      </c>
      <c r="G9" s="4" t="s">
        <v>199</v>
      </c>
      <c r="H9" s="26">
        <v>679453.51</v>
      </c>
      <c r="I9" s="27">
        <v>2100</v>
      </c>
    </row>
    <row r="10" spans="1:9" ht="11.25">
      <c r="A10" s="11" t="s">
        <v>6</v>
      </c>
      <c r="B10" s="4" t="s">
        <v>7</v>
      </c>
      <c r="C10" s="26">
        <v>7460514.27</v>
      </c>
      <c r="D10" s="27">
        <v>3706940.67</v>
      </c>
      <c r="E10" s="17"/>
      <c r="F10" s="11" t="s">
        <v>200</v>
      </c>
      <c r="G10" s="4" t="s">
        <v>201</v>
      </c>
      <c r="H10" s="26">
        <v>1284691.24</v>
      </c>
      <c r="I10" s="27">
        <v>228824.45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296549.18</v>
      </c>
      <c r="I15" s="27">
        <v>490092.59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421063.37</v>
      </c>
      <c r="D17" s="41">
        <f>SUM(D18:D24)</f>
        <v>584814.54</v>
      </c>
      <c r="E17" s="17"/>
      <c r="F17" s="11" t="s">
        <v>214</v>
      </c>
      <c r="G17" s="4" t="s">
        <v>215</v>
      </c>
      <c r="H17" s="26">
        <v>873.53</v>
      </c>
      <c r="I17" s="27">
        <v>31856.34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16620.8</v>
      </c>
      <c r="I19" s="41">
        <f>SUM(I20:I22)</f>
        <v>16620.8</v>
      </c>
    </row>
    <row r="20" spans="1:9" ht="11.25">
      <c r="A20" s="11" t="s">
        <v>24</v>
      </c>
      <c r="B20" s="4" t="s">
        <v>25</v>
      </c>
      <c r="C20" s="26">
        <v>67158.77</v>
      </c>
      <c r="D20" s="27">
        <v>299022.54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16620.8</v>
      </c>
      <c r="I22" s="27">
        <v>16620.8</v>
      </c>
    </row>
    <row r="23" spans="1:9" ht="11.25">
      <c r="A23" s="11" t="s">
        <v>30</v>
      </c>
      <c r="B23" s="4" t="s">
        <v>31</v>
      </c>
      <c r="C23" s="26">
        <v>353904.6</v>
      </c>
      <c r="D23" s="27">
        <v>285792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1169124.33</v>
      </c>
      <c r="I24" s="41">
        <f>SUM(I25:I27)</f>
        <v>1212612.78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1169124.33</v>
      </c>
      <c r="I25" s="27">
        <v>1212612.78</v>
      </c>
    </row>
    <row r="26" spans="1:9" ht="11.25">
      <c r="A26" s="9" t="s">
        <v>34</v>
      </c>
      <c r="B26" s="3" t="s">
        <v>35</v>
      </c>
      <c r="C26" s="40">
        <f>SUM(C27:C31)</f>
        <v>16629.03</v>
      </c>
      <c r="D26" s="41">
        <f>SUM(D27:D31)</f>
        <v>294305.28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16629.03</v>
      </c>
      <c r="D27" s="27">
        <v>294305.28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216681.73</v>
      </c>
      <c r="I29" s="41">
        <f>SUM(I30:I31)</f>
        <v>216681.73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216681.73</v>
      </c>
      <c r="I30" s="27">
        <v>216681.73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394857.14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394857.14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7924313.46</v>
      </c>
      <c r="D52" s="35">
        <f>D8+D17+D26+D33+D40+D43+D47</f>
        <v>4600575.11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4058851.46</v>
      </c>
      <c r="I56" s="35">
        <f>I8+I19+I24+I29+I33+I38+I46+I51</f>
        <v>2198788.69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53620688.08</v>
      </c>
      <c r="D68" s="41">
        <f>SUM(D69:D75)</f>
        <v>37685748.72</v>
      </c>
      <c r="E68" s="17"/>
      <c r="F68" s="9" t="s">
        <v>291</v>
      </c>
      <c r="G68" s="3" t="s">
        <v>292</v>
      </c>
      <c r="H68" s="40">
        <f>SUM(H69:H73)</f>
        <v>12143659.44</v>
      </c>
      <c r="I68" s="41">
        <f>SUM(I69:I73)</f>
        <v>8837485.2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12143659.44</v>
      </c>
      <c r="I71" s="27">
        <v>8837485.2</v>
      </c>
    </row>
    <row r="72" spans="1:9" ht="11.25">
      <c r="A72" s="11" t="s">
        <v>107</v>
      </c>
      <c r="B72" s="4" t="s">
        <v>108</v>
      </c>
      <c r="C72" s="26">
        <v>50185567.62</v>
      </c>
      <c r="D72" s="27">
        <v>33934914.63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3435120.46</v>
      </c>
      <c r="D73" s="27">
        <v>3750834.09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5551053.3100000005</v>
      </c>
      <c r="D77" s="41">
        <f>SUM(D78:D85)</f>
        <v>3339156.51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358483.69</v>
      </c>
      <c r="D78" s="27">
        <v>230444.52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76820.42</v>
      </c>
      <c r="D79" s="27">
        <v>47803.4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812</v>
      </c>
      <c r="D80" s="27">
        <v>812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389016.01</v>
      </c>
      <c r="D81" s="27">
        <v>381900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4722231.19</v>
      </c>
      <c r="D83" s="27">
        <v>2674506.59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3690</v>
      </c>
      <c r="D85" s="27">
        <v>3690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301635.96</v>
      </c>
      <c r="D87" s="41">
        <f>SUM(D88:D92)</f>
        <v>20916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301635.96</v>
      </c>
      <c r="D88" s="27">
        <v>20916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12143659.44</v>
      </c>
      <c r="I94" s="35">
        <f>I59+I63+I68+I75+I80+I88</f>
        <v>8837485.2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16202510.899999999</v>
      </c>
      <c r="I96" s="37">
        <f>I56+I94</f>
        <v>11036273.889999999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51195179.910000004</v>
      </c>
      <c r="I104" s="41">
        <f>I105+I106+I107+I112+I116</f>
        <v>34610122.45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6918441.39</v>
      </c>
      <c r="I105" s="27">
        <v>7859678.59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43965398.42</v>
      </c>
      <c r="I106" s="27">
        <v>26664785.86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311340.1</v>
      </c>
      <c r="I116" s="41">
        <f>SUM(I117:I118)</f>
        <v>85658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311340.1</v>
      </c>
      <c r="I118" s="27">
        <v>85658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59473377.35</v>
      </c>
      <c r="D121" s="35">
        <f>D55+D61+D68+D77+D87+D94+D101+D109+D116</f>
        <v>41045821.23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67397690.81</v>
      </c>
      <c r="D123" s="39">
        <f>D52+D121</f>
        <v>45646396.339999996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51195179.910000004</v>
      </c>
      <c r="I124" s="35">
        <f>I99+I104+I120</f>
        <v>34610122.45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67397690.81</v>
      </c>
      <c r="I126" s="39">
        <f>I96+I124</f>
        <v>45646396.34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j</cp:lastModifiedBy>
  <cp:lastPrinted>2011-10-31T19:33:30Z</cp:lastPrinted>
  <dcterms:created xsi:type="dcterms:W3CDTF">2011-02-09T15:30:30Z</dcterms:created>
  <dcterms:modified xsi:type="dcterms:W3CDTF">2015-10-27T20:34:36Z</dcterms:modified>
  <cp:category/>
  <cp:version/>
  <cp:contentType/>
  <cp:contentStatus/>
</cp:coreProperties>
</file>