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STIMULO19" sheetId="1" r:id="rId1"/>
  </sheets>
  <calcPr calcId="125725"/>
</workbook>
</file>

<file path=xl/calcChain.xml><?xml version="1.0" encoding="utf-8"?>
<calcChain xmlns="http://schemas.openxmlformats.org/spreadsheetml/2006/main">
  <c r="J60" i="1"/>
  <c r="I60"/>
  <c r="K60" s="1"/>
  <c r="J59"/>
  <c r="I59"/>
  <c r="K59" s="1"/>
  <c r="L59" s="1"/>
  <c r="J58"/>
  <c r="I58"/>
  <c r="K58" s="1"/>
  <c r="L58" s="1"/>
  <c r="J57"/>
  <c r="I57"/>
  <c r="K57" s="1"/>
  <c r="L57" s="1"/>
  <c r="J56"/>
  <c r="I56"/>
  <c r="K56" s="1"/>
  <c r="L56" s="1"/>
  <c r="J55"/>
  <c r="I55"/>
  <c r="K55" s="1"/>
  <c r="L55" s="1"/>
  <c r="J54"/>
  <c r="I54"/>
  <c r="K54" s="1"/>
  <c r="L54" s="1"/>
  <c r="J53"/>
  <c r="I53"/>
  <c r="K53" s="1"/>
  <c r="L53" s="1"/>
  <c r="J52"/>
  <c r="I52"/>
  <c r="K52" s="1"/>
  <c r="L52" s="1"/>
  <c r="J51"/>
  <c r="I51"/>
  <c r="K51" s="1"/>
  <c r="L51" s="1"/>
  <c r="J50"/>
  <c r="I50"/>
  <c r="K50" s="1"/>
  <c r="L50" s="1"/>
  <c r="J49"/>
  <c r="I49"/>
  <c r="K49" s="1"/>
  <c r="L49" s="1"/>
  <c r="J48"/>
  <c r="I48"/>
  <c r="K48" s="1"/>
  <c r="L48" s="1"/>
  <c r="J47"/>
  <c r="I47"/>
  <c r="K47" s="1"/>
  <c r="L47" s="1"/>
  <c r="J46"/>
  <c r="I46"/>
  <c r="K46" s="1"/>
  <c r="L46" s="1"/>
  <c r="J45"/>
  <c r="I45"/>
  <c r="K45" s="1"/>
  <c r="L45" s="1"/>
  <c r="J44"/>
  <c r="I44"/>
  <c r="K44" s="1"/>
  <c r="L44" s="1"/>
  <c r="J43"/>
  <c r="I43"/>
  <c r="K43" s="1"/>
  <c r="L43" s="1"/>
  <c r="J42"/>
  <c r="I42"/>
  <c r="K42" s="1"/>
  <c r="L42" s="1"/>
  <c r="J41"/>
  <c r="I41"/>
  <c r="K41" s="1"/>
  <c r="L41" s="1"/>
  <c r="J40"/>
  <c r="I40"/>
  <c r="K40" s="1"/>
  <c r="L40" s="1"/>
  <c r="J39"/>
  <c r="I39"/>
  <c r="K39" s="1"/>
  <c r="L39" s="1"/>
  <c r="J38"/>
  <c r="I38"/>
  <c r="K38" s="1"/>
  <c r="L38" s="1"/>
  <c r="J37"/>
  <c r="I37"/>
  <c r="K37" s="1"/>
  <c r="L37" s="1"/>
  <c r="J36"/>
  <c r="I36"/>
  <c r="K36" s="1"/>
  <c r="L36" s="1"/>
  <c r="J35"/>
  <c r="I35"/>
  <c r="K35" s="1"/>
  <c r="L35" s="1"/>
  <c r="J34"/>
  <c r="I34"/>
  <c r="K34" s="1"/>
  <c r="L34" s="1"/>
  <c r="J33"/>
  <c r="I33"/>
  <c r="K33" s="1"/>
  <c r="L33" s="1"/>
  <c r="J32"/>
  <c r="I32"/>
  <c r="K32" s="1"/>
  <c r="L32" s="1"/>
  <c r="J31"/>
  <c r="I31"/>
  <c r="K31" s="1"/>
  <c r="L31" s="1"/>
  <c r="J30"/>
  <c r="I30"/>
  <c r="K30" s="1"/>
  <c r="L30" s="1"/>
  <c r="J29"/>
  <c r="I29"/>
  <c r="K29" s="1"/>
  <c r="L29" s="1"/>
  <c r="J28"/>
  <c r="I28"/>
  <c r="K28" s="1"/>
  <c r="L28" s="1"/>
  <c r="J27"/>
  <c r="I27"/>
  <c r="K27" s="1"/>
  <c r="L27" s="1"/>
  <c r="J26"/>
  <c r="I26"/>
  <c r="K26" s="1"/>
  <c r="L26" s="1"/>
  <c r="J25"/>
  <c r="I25"/>
  <c r="K25" s="1"/>
  <c r="L25" s="1"/>
  <c r="J24"/>
  <c r="I24"/>
  <c r="K24" s="1"/>
  <c r="L24" s="1"/>
  <c r="J23"/>
  <c r="I23"/>
  <c r="K23" s="1"/>
  <c r="L23" s="1"/>
  <c r="J22"/>
  <c r="I22"/>
  <c r="K22" s="1"/>
  <c r="L22" s="1"/>
  <c r="J21"/>
  <c r="I21"/>
  <c r="K21" s="1"/>
  <c r="L21" s="1"/>
  <c r="J20"/>
  <c r="I20"/>
  <c r="K20" s="1"/>
  <c r="L20" s="1"/>
  <c r="J19"/>
  <c r="I19"/>
  <c r="K19" s="1"/>
  <c r="L19" s="1"/>
  <c r="J18"/>
  <c r="I18"/>
  <c r="K18" s="1"/>
  <c r="L18" s="1"/>
  <c r="J17"/>
  <c r="I17"/>
  <c r="K17" s="1"/>
  <c r="L17" s="1"/>
  <c r="J16"/>
  <c r="I16"/>
  <c r="K16" s="1"/>
  <c r="L16" s="1"/>
  <c r="J15"/>
  <c r="I15"/>
  <c r="K15" s="1"/>
  <c r="L15" s="1"/>
  <c r="J14"/>
  <c r="I14"/>
  <c r="K14" s="1"/>
  <c r="L14" s="1"/>
  <c r="J13"/>
  <c r="I13"/>
  <c r="K13" s="1"/>
  <c r="L13" s="1"/>
  <c r="J12"/>
  <c r="I12"/>
  <c r="K12" s="1"/>
  <c r="L12" s="1"/>
  <c r="J11"/>
  <c r="I11"/>
  <c r="K11" s="1"/>
  <c r="L11" s="1"/>
  <c r="J10"/>
  <c r="I10"/>
  <c r="K10" s="1"/>
  <c r="L10" s="1"/>
  <c r="J9"/>
  <c r="I9"/>
  <c r="K9" s="1"/>
  <c r="L9" s="1"/>
  <c r="J8"/>
  <c r="I8"/>
  <c r="K8" s="1"/>
  <c r="L8" s="1"/>
</calcChain>
</file>

<file path=xl/sharedStrings.xml><?xml version="1.0" encoding="utf-8"?>
<sst xmlns="http://schemas.openxmlformats.org/spreadsheetml/2006/main" count="293" uniqueCount="153">
  <si>
    <t>PARQUE METROPOLITANO DE GUADALAJARA</t>
  </si>
  <si>
    <t>ESTIMULO AL SERVIDOR PUBLICO 2019</t>
  </si>
  <si>
    <t xml:space="preserve"> </t>
  </si>
  <si>
    <t>Anticipo</t>
  </si>
  <si>
    <t>Total</t>
  </si>
  <si>
    <t>Código</t>
  </si>
  <si>
    <t>Empleado</t>
  </si>
  <si>
    <t>Puesto</t>
  </si>
  <si>
    <t xml:space="preserve">Dirección   </t>
  </si>
  <si>
    <t>Neto</t>
  </si>
  <si>
    <t>Aguinaldo</t>
  </si>
  <si>
    <t xml:space="preserve">I.S.R. 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</si>
  <si>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</si>
  <si>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</si>
  <si>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</si>
  <si>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</si>
  <si>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</si>
  <si>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</si>
  <si>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</si>
  <si>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</si>
  <si>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</si>
  <si>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</si>
  <si>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</si>
  <si>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</si>
  <si>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</si>
  <si>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</si>
  <si>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</si>
  <si>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</si>
  <si>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</si>
  <si>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</si>
  <si>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</si>
  <si>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</si>
  <si>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</si>
  <si>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</si>
  <si>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</si>
  <si>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</si>
  <si>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</si>
  <si>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</si>
  <si>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</si>
  <si>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</si>
  <si>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</si>
  <si>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</si>
  <si>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</si>
  <si>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</si>
  <si>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</si>
  <si>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</si>
  <si>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</si>
  <si>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</si>
  <si>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</si>
  <si>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</si>
  <si>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</si>
  <si>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</si>
  <si>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</si>
  <si>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</si>
  <si>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</si>
  <si>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</si>
  <si>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0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</si>
  <si>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</si>
  <si>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</si>
  <si>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</si>
  <si>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</si>
  <si>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</si>
  <si>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</si>
  <si>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</si>
  <si>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</si>
  <si>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</si>
  <si>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</si>
  <si>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</si>
  <si>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</si>
  <si>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</si>
  <si>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</si>
  <si>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</si>
  <si>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</si>
  <si>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</si>
  <si>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</si>
  <si>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</si>
  <si>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</si>
  <si>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</si>
  <si>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</si>
  <si>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</si>
  <si>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</si>
  <si>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</si>
  <si>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</si>
  <si>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</si>
  <si>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</si>
  <si>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</si>
  <si>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</si>
  <si>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</si>
  <si>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</si>
  <si>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</si>
  <si>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</si>
  <si>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</si>
  <si>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</si>
  <si>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</si>
  <si>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</si>
  <si>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</si>
  <si>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</si>
  <si>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</si>
  <si>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</si>
  <si>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</si>
  <si>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</si>
  <si>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</si>
  <si>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</si>
  <si>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</si>
  <si>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</si>
  <si>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</si>
  <si>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</si>
  <si>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</si>
  <si>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</si>
  <si>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</si>
  <si>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</si>
  <si>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</si>
  <si>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</si>
  <si>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</si>
  <si>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</si>
  <si>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</si>
  <si>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</si>
  <si>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</si>
  <si>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</si>
  <si>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</si>
  <si>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</si>
  <si>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</si>
  <si>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1-166</t>
  </si>
  <si>
    <t>Garcia Soto Ayax Fernando</t>
  </si>
  <si>
    <t>Coord. de comunicación social</t>
  </si>
  <si>
    <t>Vinculación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</si>
  <si>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</si>
  <si>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</si>
  <si>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</si>
  <si>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</si>
  <si>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</si>
  <si>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</si>
  <si>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</si>
  <si>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Operativo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</si>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</sst>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5" fillId="2" borderId="7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0" fillId="0" borderId="8" xfId="0" applyBorder="1"/>
    <xf numFmtId="49" fontId="5" fillId="2" borderId="9" xfId="0" applyNumberFormat="1" applyFont="1" applyFill="1" applyBorder="1" applyAlignment="1">
      <alignment horizontal="left" vertical="top"/>
    </xf>
    <xf numFmtId="49" fontId="5" fillId="2" borderId="10" xfId="0" applyNumberFormat="1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/>
    </xf>
    <xf numFmtId="49" fontId="8" fillId="2" borderId="14" xfId="2" applyNumberFormat="1" applyFont="1" applyFill="1" applyBorder="1" applyAlignment="1">
      <alignment horizontal="left" vertical="top"/>
    </xf>
    <xf numFmtId="49" fontId="8" fillId="2" borderId="7" xfId="2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49" fontId="8" fillId="2" borderId="15" xfId="0" applyNumberFormat="1" applyFont="1" applyFill="1" applyBorder="1" applyAlignment="1">
      <alignment horizontal="right" vertical="top"/>
    </xf>
    <xf numFmtId="4" fontId="9" fillId="2" borderId="7" xfId="0" applyNumberFormat="1" applyFont="1" applyFill="1" applyBorder="1" applyAlignment="1">
      <alignment horizontal="right" vertical="top"/>
    </xf>
    <xf numFmtId="43" fontId="10" fillId="0" borderId="11" xfId="1" applyFont="1" applyBorder="1"/>
    <xf numFmtId="43" fontId="0" fillId="0" borderId="0" xfId="0" applyNumberFormat="1"/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6" xfId="3" applyNumberFormat="1" applyFont="1" applyFill="1" applyBorder="1" applyAlignment="1">
      <alignment horizontal="left" vertical="top"/>
    </xf>
    <xf numFmtId="49" fontId="8" fillId="2" borderId="7" xfId="3" applyNumberFormat="1" applyFont="1" applyFill="1" applyBorder="1" applyAlignment="1">
      <alignment horizontal="left" vertical="top"/>
    </xf>
    <xf numFmtId="49" fontId="8" fillId="2" borderId="14" xfId="3" applyNumberFormat="1" applyFont="1" applyFill="1" applyBorder="1" applyAlignment="1">
      <alignment horizontal="left" vertical="top"/>
    </xf>
    <xf numFmtId="49" fontId="8" fillId="2" borderId="17" xfId="3" applyNumberFormat="1" applyFont="1" applyFill="1" applyBorder="1" applyAlignment="1">
      <alignment horizontal="left" vertical="top"/>
    </xf>
    <xf numFmtId="49" fontId="8" fillId="2" borderId="14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 wrapText="1"/>
    </xf>
    <xf numFmtId="49" fontId="8" fillId="2" borderId="18" xfId="0" applyNumberFormat="1" applyFont="1" applyFill="1" applyBorder="1" applyAlignment="1">
      <alignment horizontal="left" vertical="top"/>
    </xf>
    <xf numFmtId="49" fontId="8" fillId="2" borderId="19" xfId="0" applyNumberFormat="1" applyFont="1" applyFill="1" applyBorder="1" applyAlignment="1">
      <alignment horizontal="left" vertical="top"/>
    </xf>
    <xf numFmtId="49" fontId="8" fillId="2" borderId="20" xfId="0" applyNumberFormat="1" applyFont="1" applyFill="1" applyBorder="1" applyAlignment="1">
      <alignment horizontal="left" vertical="top"/>
    </xf>
  </cellXfs>
  <cellStyles count="7">
    <cellStyle name="Millares" xfId="1" builtinId="3"/>
    <cellStyle name="Millares 2" xfId="4"/>
    <cellStyle name="Normal" xfId="0" builtinId="0"/>
    <cellStyle name="Normal 2" xfId="2"/>
    <cellStyle name="Normal 3" xfId="3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zoomScaleNormal="100" workbookViewId="0">
      <selection activeCell="I65" sqref="I65"/>
    </sheetView>
  </sheetViews>
  <sheetFormatPr baseColWidth="10" defaultRowHeight="15"/>
  <cols>
    <col min="1" max="2" width="5.28515625" customWidth="1"/>
    <col min="3" max="3" width="22.85546875" customWidth="1"/>
    <col min="4" max="4" width="26.28515625" customWidth="1"/>
    <col min="5" max="5" width="11.5703125" customWidth="1"/>
    <col min="6" max="6" width="13.28515625" hidden="1" customWidth="1"/>
    <col min="7" max="7" width="13.28515625" customWidth="1"/>
    <col min="8" max="8" width="12" customWidth="1"/>
    <col min="9" max="9" width="10.85546875" customWidth="1"/>
    <col min="10" max="10" width="11.28515625" customWidth="1"/>
    <col min="11" max="11" width="11.42578125" customWidth="1"/>
    <col min="12" max="12" width="11.140625" hidden="1" customWidth="1"/>
  </cols>
  <sheetData>
    <row r="1" spans="1:12" ht="15.75" thickBot="1"/>
    <row r="2" spans="1:12" ht="15.7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</row>
    <row r="4" spans="1:12" ht="15.75" thickBo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>
      <c r="A5" s="5" t="s">
        <v>2</v>
      </c>
      <c r="B5" s="6"/>
      <c r="C5" s="7"/>
      <c r="D5" s="7"/>
      <c r="E5" s="7"/>
      <c r="F5" s="7"/>
      <c r="G5" s="8" t="s">
        <v>3</v>
      </c>
      <c r="H5" s="7"/>
      <c r="I5" s="9" t="s">
        <v>4</v>
      </c>
      <c r="J5" s="9" t="s">
        <v>4</v>
      </c>
      <c r="K5" s="10"/>
    </row>
    <row r="6" spans="1:12">
      <c r="A6" s="11" t="s">
        <v>5</v>
      </c>
      <c r="B6" s="12"/>
      <c r="C6" s="13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13" t="s">
        <v>12</v>
      </c>
      <c r="J6" s="8" t="s">
        <v>13</v>
      </c>
      <c r="K6" s="14" t="s">
        <v>9</v>
      </c>
    </row>
    <row r="7" spans="1:12">
      <c r="A7" s="11" t="s">
        <v>2</v>
      </c>
      <c r="B7" s="15"/>
      <c r="C7" s="16" t="s">
        <v>2</v>
      </c>
      <c r="D7" s="16"/>
      <c r="E7" s="16"/>
      <c r="F7" s="17" t="s">
        <v>14</v>
      </c>
      <c r="G7" s="17" t="s">
        <v>14</v>
      </c>
      <c r="H7" s="17" t="s">
        <v>14</v>
      </c>
      <c r="I7" s="17" t="s">
        <v>14</v>
      </c>
      <c r="J7" s="8" t="s">
        <v>14</v>
      </c>
      <c r="K7" s="14" t="s">
        <v>14</v>
      </c>
    </row>
    <row r="8" spans="1:12">
      <c r="A8" s="18" t="s">
        <v>15</v>
      </c>
      <c r="B8" s="8" t="s">
        <v>16</v>
      </c>
      <c r="C8" s="19" t="s">
        <v>17</v>
      </c>
      <c r="D8" s="20" t="s">
        <v>18</v>
      </c>
      <c r="E8" s="20" t="s">
        <v>19</v>
      </c>
      <c r="F8" s="21">
        <v>11777.5</v>
      </c>
      <c r="G8" s="22">
        <v>8232.5</v>
      </c>
      <c r="H8" s="22">
        <v>1200.04</v>
      </c>
      <c r="I8" s="22">
        <f>G8</f>
        <v>8232.5</v>
      </c>
      <c r="J8" s="22">
        <f>H8</f>
        <v>1200.04</v>
      </c>
      <c r="K8" s="23">
        <f t="shared" ref="K8:K60" si="0">+I8-J8</f>
        <v>7032.46</v>
      </c>
      <c r="L8" s="24">
        <f t="shared" ref="L8:L59" si="1">+K8-F8</f>
        <v>-4745.04</v>
      </c>
    </row>
    <row r="9" spans="1:12">
      <c r="A9" s="18" t="s">
        <v>20</v>
      </c>
      <c r="B9" s="17" t="s">
        <v>21</v>
      </c>
      <c r="C9" s="19" t="s">
        <v>22</v>
      </c>
      <c r="D9" s="20" t="s">
        <v>23</v>
      </c>
      <c r="E9" s="20" t="s">
        <v>24</v>
      </c>
      <c r="F9" s="21">
        <v>11170.83</v>
      </c>
      <c r="G9" s="22">
        <v>7757.45</v>
      </c>
      <c r="H9" s="22">
        <v>1098.57</v>
      </c>
      <c r="I9" s="22">
        <f t="shared" ref="I9:J60" si="2">G9</f>
        <v>7757.45</v>
      </c>
      <c r="J9" s="22">
        <f t="shared" si="2"/>
        <v>1098.57</v>
      </c>
      <c r="K9" s="23">
        <f t="shared" si="0"/>
        <v>6658.88</v>
      </c>
      <c r="L9" s="24">
        <f t="shared" si="1"/>
        <v>-4511.95</v>
      </c>
    </row>
    <row r="10" spans="1:12" ht="22.5">
      <c r="A10" s="18" t="s">
        <v>25</v>
      </c>
      <c r="B10" s="17" t="s">
        <v>21</v>
      </c>
      <c r="C10" s="19" t="s">
        <v>26</v>
      </c>
      <c r="D10" s="25" t="s">
        <v>27</v>
      </c>
      <c r="E10" s="20" t="s">
        <v>28</v>
      </c>
      <c r="F10" s="21">
        <v>11220</v>
      </c>
      <c r="G10" s="22">
        <v>7607.5</v>
      </c>
      <c r="H10" s="22">
        <v>1066.54</v>
      </c>
      <c r="I10" s="22">
        <f t="shared" si="2"/>
        <v>7607.5</v>
      </c>
      <c r="J10" s="22">
        <f t="shared" si="2"/>
        <v>1066.54</v>
      </c>
      <c r="K10" s="23">
        <f t="shared" si="0"/>
        <v>6540.96</v>
      </c>
      <c r="L10" s="24">
        <f t="shared" si="1"/>
        <v>-4679.04</v>
      </c>
    </row>
    <row r="11" spans="1:12">
      <c r="A11" s="18" t="s">
        <v>29</v>
      </c>
      <c r="B11" s="17" t="s">
        <v>21</v>
      </c>
      <c r="C11" s="19" t="s">
        <v>30</v>
      </c>
      <c r="D11" s="20" t="s">
        <v>31</v>
      </c>
      <c r="E11" s="20" t="s">
        <v>24</v>
      </c>
      <c r="F11" s="21">
        <v>9164.17</v>
      </c>
      <c r="G11" s="22">
        <v>6434.05</v>
      </c>
      <c r="H11" s="22">
        <v>815.89</v>
      </c>
      <c r="I11" s="22">
        <f t="shared" si="2"/>
        <v>6434.05</v>
      </c>
      <c r="J11" s="22">
        <f t="shared" si="2"/>
        <v>815.89</v>
      </c>
      <c r="K11" s="23">
        <f t="shared" si="0"/>
        <v>5618.16</v>
      </c>
      <c r="L11" s="24">
        <f t="shared" si="1"/>
        <v>-3546.01</v>
      </c>
    </row>
    <row r="12" spans="1:12" ht="22.5">
      <c r="A12" s="18" t="s">
        <v>32</v>
      </c>
      <c r="B12" s="17" t="s">
        <v>21</v>
      </c>
      <c r="C12" s="19" t="s">
        <v>33</v>
      </c>
      <c r="D12" s="25" t="s">
        <v>34</v>
      </c>
      <c r="E12" s="20" t="s">
        <v>24</v>
      </c>
      <c r="F12" s="21">
        <v>12854.17</v>
      </c>
      <c r="G12" s="22">
        <v>8653.4</v>
      </c>
      <c r="H12" s="22">
        <v>1289.93</v>
      </c>
      <c r="I12" s="22">
        <f t="shared" si="2"/>
        <v>8653.4</v>
      </c>
      <c r="J12" s="22">
        <f t="shared" si="2"/>
        <v>1289.93</v>
      </c>
      <c r="K12" s="23">
        <f t="shared" si="0"/>
        <v>7363.4699999999993</v>
      </c>
      <c r="L12" s="24">
        <f t="shared" si="1"/>
        <v>-5490.7000000000007</v>
      </c>
    </row>
    <row r="13" spans="1:12">
      <c r="A13" s="18" t="s">
        <v>35</v>
      </c>
      <c r="B13" s="17" t="s">
        <v>21</v>
      </c>
      <c r="C13" s="19" t="s">
        <v>36</v>
      </c>
      <c r="D13" s="20" t="s">
        <v>31</v>
      </c>
      <c r="E13" s="20" t="s">
        <v>24</v>
      </c>
      <c r="F13" s="21">
        <v>9164.17</v>
      </c>
      <c r="G13" s="22">
        <v>6434.05</v>
      </c>
      <c r="H13" s="22">
        <v>815.89</v>
      </c>
      <c r="I13" s="22">
        <f t="shared" si="2"/>
        <v>6434.05</v>
      </c>
      <c r="J13" s="22">
        <f t="shared" si="2"/>
        <v>815.89</v>
      </c>
      <c r="K13" s="23">
        <f t="shared" si="0"/>
        <v>5618.16</v>
      </c>
      <c r="L13" s="24">
        <f t="shared" si="1"/>
        <v>-3546.01</v>
      </c>
    </row>
    <row r="14" spans="1:12">
      <c r="A14" s="18" t="s">
        <v>37</v>
      </c>
      <c r="B14" s="17" t="s">
        <v>21</v>
      </c>
      <c r="C14" s="19" t="s">
        <v>38</v>
      </c>
      <c r="D14" s="20" t="s">
        <v>31</v>
      </c>
      <c r="E14" s="20" t="s">
        <v>24</v>
      </c>
      <c r="F14" s="21">
        <v>9164.17</v>
      </c>
      <c r="G14" s="22">
        <v>6434.05</v>
      </c>
      <c r="H14" s="22">
        <v>815.89</v>
      </c>
      <c r="I14" s="22">
        <f t="shared" si="2"/>
        <v>6434.05</v>
      </c>
      <c r="J14" s="22">
        <f t="shared" si="2"/>
        <v>815.89</v>
      </c>
      <c r="K14" s="23">
        <f t="shared" si="0"/>
        <v>5618.16</v>
      </c>
      <c r="L14" s="24">
        <f t="shared" si="1"/>
        <v>-3546.01</v>
      </c>
    </row>
    <row r="15" spans="1:12">
      <c r="A15" s="18" t="s">
        <v>39</v>
      </c>
      <c r="B15" s="17" t="s">
        <v>21</v>
      </c>
      <c r="C15" s="19" t="s">
        <v>40</v>
      </c>
      <c r="D15" s="20" t="s">
        <v>31</v>
      </c>
      <c r="E15" s="20" t="s">
        <v>24</v>
      </c>
      <c r="F15" s="21">
        <v>9164.17</v>
      </c>
      <c r="G15" s="22">
        <v>6434.05</v>
      </c>
      <c r="H15" s="22">
        <v>815.89</v>
      </c>
      <c r="I15" s="22">
        <f t="shared" si="2"/>
        <v>6434.05</v>
      </c>
      <c r="J15" s="22">
        <f t="shared" si="2"/>
        <v>815.89</v>
      </c>
      <c r="K15" s="23">
        <f t="shared" si="0"/>
        <v>5618.16</v>
      </c>
      <c r="L15" s="24">
        <f t="shared" si="1"/>
        <v>-3546.01</v>
      </c>
    </row>
    <row r="16" spans="1:12">
      <c r="A16" s="18" t="s">
        <v>41</v>
      </c>
      <c r="B16" s="17" t="s">
        <v>21</v>
      </c>
      <c r="C16" s="19" t="s">
        <v>42</v>
      </c>
      <c r="D16" s="20" t="s">
        <v>31</v>
      </c>
      <c r="E16" s="20" t="s">
        <v>24</v>
      </c>
      <c r="F16" s="21">
        <v>9164.17</v>
      </c>
      <c r="G16" s="22">
        <v>6434.05</v>
      </c>
      <c r="H16" s="22">
        <v>815.89</v>
      </c>
      <c r="I16" s="22">
        <f t="shared" si="2"/>
        <v>6434.05</v>
      </c>
      <c r="J16" s="22">
        <f t="shared" si="2"/>
        <v>815.89</v>
      </c>
      <c r="K16" s="23">
        <f t="shared" si="0"/>
        <v>5618.16</v>
      </c>
      <c r="L16" s="24">
        <f t="shared" si="1"/>
        <v>-3546.01</v>
      </c>
    </row>
    <row r="17" spans="1:12">
      <c r="A17" s="18" t="s">
        <v>43</v>
      </c>
      <c r="B17" s="17" t="s">
        <v>21</v>
      </c>
      <c r="C17" s="19" t="s">
        <v>44</v>
      </c>
      <c r="D17" s="20" t="s">
        <v>31</v>
      </c>
      <c r="E17" s="20" t="s">
        <v>24</v>
      </c>
      <c r="F17" s="21">
        <v>9164.17</v>
      </c>
      <c r="G17" s="22">
        <v>6434.05</v>
      </c>
      <c r="H17" s="22">
        <v>815.89</v>
      </c>
      <c r="I17" s="22">
        <f t="shared" si="2"/>
        <v>6434.05</v>
      </c>
      <c r="J17" s="22">
        <f t="shared" si="2"/>
        <v>815.89</v>
      </c>
      <c r="K17" s="23">
        <f t="shared" si="0"/>
        <v>5618.16</v>
      </c>
      <c r="L17" s="24">
        <f t="shared" si="1"/>
        <v>-3546.01</v>
      </c>
    </row>
    <row r="18" spans="1:12">
      <c r="A18" s="18" t="s">
        <v>45</v>
      </c>
      <c r="B18" s="17" t="s">
        <v>21</v>
      </c>
      <c r="C18" s="19" t="s">
        <v>46</v>
      </c>
      <c r="D18" s="20" t="s">
        <v>31</v>
      </c>
      <c r="E18" s="20" t="s">
        <v>24</v>
      </c>
      <c r="F18" s="21">
        <v>9164.17</v>
      </c>
      <c r="G18" s="22">
        <v>6434.05</v>
      </c>
      <c r="H18" s="22">
        <v>815.89</v>
      </c>
      <c r="I18" s="22">
        <f t="shared" si="2"/>
        <v>6434.05</v>
      </c>
      <c r="J18" s="22">
        <f t="shared" si="2"/>
        <v>815.89</v>
      </c>
      <c r="K18" s="23">
        <f t="shared" si="0"/>
        <v>5618.16</v>
      </c>
      <c r="L18" s="24">
        <f t="shared" si="1"/>
        <v>-3546.01</v>
      </c>
    </row>
    <row r="19" spans="1:12">
      <c r="A19" s="18" t="s">
        <v>47</v>
      </c>
      <c r="B19" s="17" t="s">
        <v>21</v>
      </c>
      <c r="C19" s="19" t="s">
        <v>48</v>
      </c>
      <c r="D19" s="20" t="s">
        <v>31</v>
      </c>
      <c r="E19" s="20" t="s">
        <v>24</v>
      </c>
      <c r="F19" s="21">
        <v>9164.17</v>
      </c>
      <c r="G19" s="22">
        <v>6434.05</v>
      </c>
      <c r="H19" s="22">
        <v>815.89</v>
      </c>
      <c r="I19" s="22">
        <f t="shared" si="2"/>
        <v>6434.05</v>
      </c>
      <c r="J19" s="22">
        <f t="shared" si="2"/>
        <v>815.89</v>
      </c>
      <c r="K19" s="23">
        <f t="shared" si="0"/>
        <v>5618.16</v>
      </c>
      <c r="L19" s="24">
        <f t="shared" si="1"/>
        <v>-3546.01</v>
      </c>
    </row>
    <row r="20" spans="1:12">
      <c r="A20" s="18" t="s">
        <v>49</v>
      </c>
      <c r="B20" s="17" t="s">
        <v>21</v>
      </c>
      <c r="C20" s="19" t="s">
        <v>50</v>
      </c>
      <c r="D20" s="20" t="s">
        <v>23</v>
      </c>
      <c r="E20" s="20" t="s">
        <v>24</v>
      </c>
      <c r="F20" s="21">
        <v>9962.5</v>
      </c>
      <c r="G20" s="22">
        <v>7015.5</v>
      </c>
      <c r="H20" s="22">
        <v>940.09</v>
      </c>
      <c r="I20" s="22">
        <f t="shared" si="2"/>
        <v>7015.5</v>
      </c>
      <c r="J20" s="22">
        <f t="shared" si="2"/>
        <v>940.09</v>
      </c>
      <c r="K20" s="23">
        <f t="shared" si="0"/>
        <v>6075.41</v>
      </c>
      <c r="L20" s="24">
        <f t="shared" si="1"/>
        <v>-3887.09</v>
      </c>
    </row>
    <row r="21" spans="1:12">
      <c r="A21" s="18" t="s">
        <v>51</v>
      </c>
      <c r="B21" s="17" t="s">
        <v>21</v>
      </c>
      <c r="C21" s="19" t="s">
        <v>52</v>
      </c>
      <c r="D21" s="20" t="s">
        <v>53</v>
      </c>
      <c r="E21" s="20" t="s">
        <v>24</v>
      </c>
      <c r="F21" s="21">
        <v>14344.17</v>
      </c>
      <c r="G21" s="22">
        <v>9579.4</v>
      </c>
      <c r="H21" s="22">
        <v>1530.53</v>
      </c>
      <c r="I21" s="22">
        <f t="shared" si="2"/>
        <v>9579.4</v>
      </c>
      <c r="J21" s="22">
        <f t="shared" si="2"/>
        <v>1530.53</v>
      </c>
      <c r="K21" s="23">
        <f t="shared" si="0"/>
        <v>8048.87</v>
      </c>
      <c r="L21" s="24">
        <f t="shared" si="1"/>
        <v>-6295.3</v>
      </c>
    </row>
    <row r="22" spans="1:12">
      <c r="A22" s="18" t="s">
        <v>54</v>
      </c>
      <c r="B22" s="17" t="s">
        <v>21</v>
      </c>
      <c r="C22" s="19" t="s">
        <v>55</v>
      </c>
      <c r="D22" s="20" t="s">
        <v>23</v>
      </c>
      <c r="E22" s="20" t="s">
        <v>24</v>
      </c>
      <c r="F22" s="21">
        <v>3099.44</v>
      </c>
      <c r="G22" s="22" t="s">
        <v>56</v>
      </c>
      <c r="H22" s="22" t="s">
        <v>56</v>
      </c>
      <c r="I22" s="22" t="str">
        <f t="shared" si="2"/>
        <v>0</v>
      </c>
      <c r="J22" s="22" t="str">
        <f t="shared" si="2"/>
        <v>0</v>
      </c>
      <c r="K22" s="23">
        <f t="shared" si="0"/>
        <v>0</v>
      </c>
      <c r="L22" s="24">
        <f t="shared" si="1"/>
        <v>-3099.44</v>
      </c>
    </row>
    <row r="23" spans="1:12">
      <c r="A23" s="18" t="s">
        <v>57</v>
      </c>
      <c r="B23" s="17" t="s">
        <v>21</v>
      </c>
      <c r="C23" s="19" t="s">
        <v>58</v>
      </c>
      <c r="D23" s="20" t="s">
        <v>23</v>
      </c>
      <c r="E23" s="20" t="s">
        <v>24</v>
      </c>
      <c r="F23" s="21">
        <v>9962.5</v>
      </c>
      <c r="G23" s="22">
        <v>7015.5</v>
      </c>
      <c r="H23" s="22">
        <v>940.09</v>
      </c>
      <c r="I23" s="22">
        <f t="shared" si="2"/>
        <v>7015.5</v>
      </c>
      <c r="J23" s="22">
        <f t="shared" si="2"/>
        <v>940.09</v>
      </c>
      <c r="K23" s="23">
        <f t="shared" si="0"/>
        <v>6075.41</v>
      </c>
      <c r="L23" s="24">
        <f t="shared" si="1"/>
        <v>-3887.09</v>
      </c>
    </row>
    <row r="24" spans="1:12">
      <c r="A24" s="18" t="s">
        <v>59</v>
      </c>
      <c r="B24" s="17" t="s">
        <v>21</v>
      </c>
      <c r="C24" s="19" t="s">
        <v>60</v>
      </c>
      <c r="D24" s="20" t="s">
        <v>61</v>
      </c>
      <c r="E24" s="20" t="s">
        <v>62</v>
      </c>
      <c r="F24" s="21">
        <v>11220</v>
      </c>
      <c r="G24" s="22">
        <v>7607.5</v>
      </c>
      <c r="H24" s="22">
        <v>1066.54</v>
      </c>
      <c r="I24" s="22">
        <f t="shared" si="2"/>
        <v>7607.5</v>
      </c>
      <c r="J24" s="22">
        <f t="shared" si="2"/>
        <v>1066.54</v>
      </c>
      <c r="K24" s="23">
        <f t="shared" si="0"/>
        <v>6540.96</v>
      </c>
      <c r="L24" s="24">
        <f t="shared" si="1"/>
        <v>-4679.04</v>
      </c>
    </row>
    <row r="25" spans="1:12">
      <c r="A25" s="18" t="s">
        <v>63</v>
      </c>
      <c r="B25" s="17" t="s">
        <v>21</v>
      </c>
      <c r="C25" s="19" t="s">
        <v>64</v>
      </c>
      <c r="D25" s="20" t="s">
        <v>23</v>
      </c>
      <c r="E25" s="20" t="s">
        <v>24</v>
      </c>
      <c r="F25" s="21">
        <v>9962.5</v>
      </c>
      <c r="G25" s="22">
        <v>7015.5</v>
      </c>
      <c r="H25" s="22">
        <v>940.09</v>
      </c>
      <c r="I25" s="22">
        <f t="shared" si="2"/>
        <v>7015.5</v>
      </c>
      <c r="J25" s="22">
        <f t="shared" si="2"/>
        <v>940.09</v>
      </c>
      <c r="K25" s="23">
        <f t="shared" si="0"/>
        <v>6075.41</v>
      </c>
      <c r="L25" s="24">
        <f t="shared" si="1"/>
        <v>-3887.09</v>
      </c>
    </row>
    <row r="26" spans="1:12">
      <c r="A26" s="18" t="s">
        <v>65</v>
      </c>
      <c r="B26" s="17" t="s">
        <v>21</v>
      </c>
      <c r="C26" s="19" t="s">
        <v>66</v>
      </c>
      <c r="D26" s="20" t="s">
        <v>23</v>
      </c>
      <c r="E26" s="20" t="s">
        <v>24</v>
      </c>
      <c r="F26" s="21">
        <v>9962.5</v>
      </c>
      <c r="G26" s="22">
        <v>7015.5</v>
      </c>
      <c r="H26" s="22">
        <v>940.09</v>
      </c>
      <c r="I26" s="22">
        <f t="shared" si="2"/>
        <v>7015.5</v>
      </c>
      <c r="J26" s="22">
        <f t="shared" si="2"/>
        <v>940.09</v>
      </c>
      <c r="K26" s="23">
        <f t="shared" si="0"/>
        <v>6075.41</v>
      </c>
      <c r="L26" s="24">
        <f t="shared" si="1"/>
        <v>-3887.09</v>
      </c>
    </row>
    <row r="27" spans="1:12">
      <c r="A27" s="18" t="s">
        <v>67</v>
      </c>
      <c r="B27" s="17" t="s">
        <v>21</v>
      </c>
      <c r="C27" s="19" t="s">
        <v>68</v>
      </c>
      <c r="D27" s="20" t="s">
        <v>31</v>
      </c>
      <c r="E27" s="20" t="s">
        <v>24</v>
      </c>
      <c r="F27" s="21">
        <v>9164.17</v>
      </c>
      <c r="G27" s="22">
        <v>6434.05</v>
      </c>
      <c r="H27" s="22">
        <v>815.89</v>
      </c>
      <c r="I27" s="22">
        <f t="shared" si="2"/>
        <v>6434.05</v>
      </c>
      <c r="J27" s="22">
        <f t="shared" si="2"/>
        <v>815.89</v>
      </c>
      <c r="K27" s="23">
        <f t="shared" si="0"/>
        <v>5618.16</v>
      </c>
      <c r="L27" s="24">
        <f t="shared" si="1"/>
        <v>-3546.01</v>
      </c>
    </row>
    <row r="28" spans="1:12">
      <c r="A28" s="18" t="s">
        <v>69</v>
      </c>
      <c r="B28" s="17" t="s">
        <v>21</v>
      </c>
      <c r="C28" s="19" t="s">
        <v>70</v>
      </c>
      <c r="D28" s="20" t="s">
        <v>23</v>
      </c>
      <c r="E28" s="20" t="s">
        <v>24</v>
      </c>
      <c r="F28" s="21">
        <v>9962.5</v>
      </c>
      <c r="G28" s="22">
        <v>7015.5</v>
      </c>
      <c r="H28" s="22">
        <v>940.09</v>
      </c>
      <c r="I28" s="22">
        <f t="shared" si="2"/>
        <v>7015.5</v>
      </c>
      <c r="J28" s="22">
        <f t="shared" si="2"/>
        <v>940.09</v>
      </c>
      <c r="K28" s="23">
        <f t="shared" si="0"/>
        <v>6075.41</v>
      </c>
      <c r="L28" s="24">
        <f t="shared" si="1"/>
        <v>-3887.09</v>
      </c>
    </row>
    <row r="29" spans="1:12">
      <c r="A29" s="18" t="s">
        <v>71</v>
      </c>
      <c r="B29" s="17" t="s">
        <v>21</v>
      </c>
      <c r="C29" s="19" t="s">
        <v>72</v>
      </c>
      <c r="D29" s="20" t="s">
        <v>73</v>
      </c>
      <c r="E29" s="20" t="s">
        <v>28</v>
      </c>
      <c r="F29" s="21">
        <v>9962.5</v>
      </c>
      <c r="G29" s="22">
        <v>7015.5</v>
      </c>
      <c r="H29" s="22">
        <v>940.09</v>
      </c>
      <c r="I29" s="22">
        <f t="shared" si="2"/>
        <v>7015.5</v>
      </c>
      <c r="J29" s="22">
        <f t="shared" si="2"/>
        <v>940.09</v>
      </c>
      <c r="K29" s="23">
        <f t="shared" si="0"/>
        <v>6075.41</v>
      </c>
      <c r="L29" s="24">
        <f t="shared" si="1"/>
        <v>-3887.09</v>
      </c>
    </row>
    <row r="30" spans="1:12">
      <c r="A30" s="18" t="s">
        <v>74</v>
      </c>
      <c r="B30" s="17" t="s">
        <v>21</v>
      </c>
      <c r="C30" s="19" t="s">
        <v>75</v>
      </c>
      <c r="D30" s="20" t="s">
        <v>73</v>
      </c>
      <c r="E30" s="20" t="s">
        <v>28</v>
      </c>
      <c r="F30" s="21">
        <v>9962.5</v>
      </c>
      <c r="G30" s="22">
        <v>7015.5</v>
      </c>
      <c r="H30" s="22">
        <v>940.09</v>
      </c>
      <c r="I30" s="22">
        <f t="shared" si="2"/>
        <v>7015.5</v>
      </c>
      <c r="J30" s="22">
        <f t="shared" si="2"/>
        <v>940.09</v>
      </c>
      <c r="K30" s="23">
        <f t="shared" si="0"/>
        <v>6075.41</v>
      </c>
      <c r="L30" s="24">
        <f t="shared" si="1"/>
        <v>-3887.09</v>
      </c>
    </row>
    <row r="31" spans="1:12">
      <c r="A31" s="26" t="s">
        <v>76</v>
      </c>
      <c r="B31" s="17" t="s">
        <v>21</v>
      </c>
      <c r="C31" s="27" t="s">
        <v>77</v>
      </c>
      <c r="D31" s="20" t="s">
        <v>73</v>
      </c>
      <c r="E31" s="20" t="s">
        <v>28</v>
      </c>
      <c r="F31" s="21">
        <v>9962.5</v>
      </c>
      <c r="G31" s="22">
        <v>7015.5</v>
      </c>
      <c r="H31" s="22">
        <v>940.09</v>
      </c>
      <c r="I31" s="22">
        <f t="shared" si="2"/>
        <v>7015.5</v>
      </c>
      <c r="J31" s="22">
        <f t="shared" si="2"/>
        <v>940.09</v>
      </c>
      <c r="K31" s="23">
        <f t="shared" si="0"/>
        <v>6075.41</v>
      </c>
      <c r="L31" s="24">
        <f t="shared" si="1"/>
        <v>-3887.09</v>
      </c>
    </row>
    <row r="32" spans="1:12">
      <c r="A32" s="18" t="s">
        <v>78</v>
      </c>
      <c r="B32" s="17" t="s">
        <v>21</v>
      </c>
      <c r="C32" s="19" t="s">
        <v>79</v>
      </c>
      <c r="D32" s="20" t="s">
        <v>80</v>
      </c>
      <c r="E32" s="20" t="s">
        <v>28</v>
      </c>
      <c r="F32" s="21">
        <v>23022.5</v>
      </c>
      <c r="G32" s="22">
        <v>15187.5</v>
      </c>
      <c r="H32" s="22">
        <v>3266.31</v>
      </c>
      <c r="I32" s="22">
        <f t="shared" si="2"/>
        <v>15187.5</v>
      </c>
      <c r="J32" s="22">
        <f t="shared" si="2"/>
        <v>3266.31</v>
      </c>
      <c r="K32" s="23">
        <f t="shared" si="0"/>
        <v>11921.19</v>
      </c>
      <c r="L32" s="24">
        <f t="shared" si="1"/>
        <v>-11101.31</v>
      </c>
    </row>
    <row r="33" spans="1:12">
      <c r="A33" s="18" t="s">
        <v>81</v>
      </c>
      <c r="B33" s="17" t="s">
        <v>21</v>
      </c>
      <c r="C33" s="19" t="s">
        <v>82</v>
      </c>
      <c r="D33" s="20" t="s">
        <v>31</v>
      </c>
      <c r="E33" s="20" t="s">
        <v>24</v>
      </c>
      <c r="F33" s="21">
        <v>9164.17</v>
      </c>
      <c r="G33" s="22">
        <v>6434.05</v>
      </c>
      <c r="H33" s="22">
        <v>815.89</v>
      </c>
      <c r="I33" s="22">
        <f t="shared" si="2"/>
        <v>6434.05</v>
      </c>
      <c r="J33" s="22">
        <f t="shared" si="2"/>
        <v>815.89</v>
      </c>
      <c r="K33" s="23">
        <f t="shared" si="0"/>
        <v>5618.16</v>
      </c>
      <c r="L33" s="24">
        <f t="shared" si="1"/>
        <v>-3546.01</v>
      </c>
    </row>
    <row r="34" spans="1:12">
      <c r="A34" s="18" t="s">
        <v>83</v>
      </c>
      <c r="B34" s="17" t="s">
        <v>21</v>
      </c>
      <c r="C34" s="19" t="s">
        <v>84</v>
      </c>
      <c r="D34" s="20" t="s">
        <v>31</v>
      </c>
      <c r="E34" s="20" t="s">
        <v>24</v>
      </c>
      <c r="F34" s="21">
        <v>9962.5</v>
      </c>
      <c r="G34" s="22">
        <v>7015.5</v>
      </c>
      <c r="H34" s="22">
        <v>940.09</v>
      </c>
      <c r="I34" s="22">
        <f t="shared" si="2"/>
        <v>7015.5</v>
      </c>
      <c r="J34" s="22">
        <f t="shared" si="2"/>
        <v>940.09</v>
      </c>
      <c r="K34" s="23">
        <f t="shared" si="0"/>
        <v>6075.41</v>
      </c>
      <c r="L34" s="24">
        <f t="shared" si="1"/>
        <v>-3887.09</v>
      </c>
    </row>
    <row r="35" spans="1:12">
      <c r="A35" s="18" t="s">
        <v>85</v>
      </c>
      <c r="B35" s="17" t="s">
        <v>21</v>
      </c>
      <c r="C35" s="19" t="s">
        <v>86</v>
      </c>
      <c r="D35" s="20" t="s">
        <v>23</v>
      </c>
      <c r="E35" s="20" t="s">
        <v>24</v>
      </c>
      <c r="F35" s="21">
        <v>9962.5</v>
      </c>
      <c r="G35" s="22">
        <v>7015.5</v>
      </c>
      <c r="H35" s="22">
        <v>940.09</v>
      </c>
      <c r="I35" s="22">
        <f t="shared" si="2"/>
        <v>7015.5</v>
      </c>
      <c r="J35" s="22">
        <f t="shared" si="2"/>
        <v>940.09</v>
      </c>
      <c r="K35" s="23">
        <f t="shared" si="0"/>
        <v>6075.41</v>
      </c>
      <c r="L35" s="24">
        <f t="shared" si="1"/>
        <v>-3887.09</v>
      </c>
    </row>
    <row r="36" spans="1:12">
      <c r="A36" s="18" t="s">
        <v>87</v>
      </c>
      <c r="B36" s="17" t="s">
        <v>21</v>
      </c>
      <c r="C36" s="19" t="s">
        <v>88</v>
      </c>
      <c r="D36" s="20" t="s">
        <v>73</v>
      </c>
      <c r="E36" s="20" t="s">
        <v>28</v>
      </c>
      <c r="F36" s="21">
        <v>9962.5</v>
      </c>
      <c r="G36" s="22">
        <v>7015.5</v>
      </c>
      <c r="H36" s="22">
        <v>940.09</v>
      </c>
      <c r="I36" s="22">
        <f t="shared" si="2"/>
        <v>7015.5</v>
      </c>
      <c r="J36" s="22">
        <f t="shared" si="2"/>
        <v>940.09</v>
      </c>
      <c r="K36" s="23">
        <f t="shared" si="0"/>
        <v>6075.41</v>
      </c>
      <c r="L36" s="24">
        <f t="shared" si="1"/>
        <v>-3887.09</v>
      </c>
    </row>
    <row r="37" spans="1:12">
      <c r="A37" s="18" t="s">
        <v>89</v>
      </c>
      <c r="B37" s="17" t="s">
        <v>16</v>
      </c>
      <c r="C37" s="19" t="s">
        <v>90</v>
      </c>
      <c r="D37" s="20" t="s">
        <v>91</v>
      </c>
      <c r="E37" s="20" t="s">
        <v>28</v>
      </c>
      <c r="F37" s="21">
        <v>10904.17</v>
      </c>
      <c r="G37" s="22">
        <v>7631.55</v>
      </c>
      <c r="H37" s="22">
        <v>1071.67</v>
      </c>
      <c r="I37" s="22">
        <f t="shared" si="2"/>
        <v>7631.55</v>
      </c>
      <c r="J37" s="22">
        <f t="shared" si="2"/>
        <v>1071.67</v>
      </c>
      <c r="K37" s="23">
        <f t="shared" si="0"/>
        <v>6559.88</v>
      </c>
      <c r="L37" s="24">
        <f t="shared" si="1"/>
        <v>-4344.29</v>
      </c>
    </row>
    <row r="38" spans="1:12">
      <c r="A38" s="18" t="s">
        <v>92</v>
      </c>
      <c r="B38" s="17" t="s">
        <v>21</v>
      </c>
      <c r="C38" s="19" t="s">
        <v>93</v>
      </c>
      <c r="D38" s="20" t="s">
        <v>31</v>
      </c>
      <c r="E38" s="20" t="s">
        <v>24</v>
      </c>
      <c r="F38" s="21">
        <v>9164.17</v>
      </c>
      <c r="G38" s="22">
        <v>6434.05</v>
      </c>
      <c r="H38" s="22">
        <v>815.89</v>
      </c>
      <c r="I38" s="22">
        <f t="shared" si="2"/>
        <v>6434.05</v>
      </c>
      <c r="J38" s="22">
        <f t="shared" si="2"/>
        <v>815.89</v>
      </c>
      <c r="K38" s="23">
        <f t="shared" si="0"/>
        <v>5618.16</v>
      </c>
      <c r="L38" s="24">
        <f t="shared" si="1"/>
        <v>-3546.01</v>
      </c>
    </row>
    <row r="39" spans="1:12">
      <c r="A39" s="18" t="s">
        <v>94</v>
      </c>
      <c r="B39" s="17" t="s">
        <v>16</v>
      </c>
      <c r="C39" s="19" t="s">
        <v>95</v>
      </c>
      <c r="D39" s="20" t="s">
        <v>96</v>
      </c>
      <c r="E39" s="20" t="s">
        <v>28</v>
      </c>
      <c r="F39" s="21">
        <v>9164.17</v>
      </c>
      <c r="G39" s="22">
        <v>6434.05</v>
      </c>
      <c r="H39" s="22">
        <v>815.89</v>
      </c>
      <c r="I39" s="22">
        <f t="shared" si="2"/>
        <v>6434.05</v>
      </c>
      <c r="J39" s="22">
        <f t="shared" si="2"/>
        <v>815.89</v>
      </c>
      <c r="K39" s="23">
        <f t="shared" si="0"/>
        <v>5618.16</v>
      </c>
      <c r="L39" s="24">
        <f t="shared" si="1"/>
        <v>-3546.01</v>
      </c>
    </row>
    <row r="40" spans="1:12">
      <c r="A40" s="18" t="s">
        <v>97</v>
      </c>
      <c r="B40" s="17" t="s">
        <v>16</v>
      </c>
      <c r="C40" s="19" t="s">
        <v>98</v>
      </c>
      <c r="D40" s="20" t="s">
        <v>99</v>
      </c>
      <c r="E40" s="20" t="s">
        <v>28</v>
      </c>
      <c r="F40" s="21">
        <v>10337.5</v>
      </c>
      <c r="G40" s="22">
        <v>7275.5</v>
      </c>
      <c r="H40" s="22">
        <v>995.61</v>
      </c>
      <c r="I40" s="22">
        <f t="shared" si="2"/>
        <v>7275.5</v>
      </c>
      <c r="J40" s="22">
        <f t="shared" si="2"/>
        <v>995.61</v>
      </c>
      <c r="K40" s="23">
        <f t="shared" si="0"/>
        <v>6279.89</v>
      </c>
      <c r="L40" s="24">
        <f t="shared" si="1"/>
        <v>-4057.6099999999997</v>
      </c>
    </row>
    <row r="41" spans="1:12">
      <c r="A41" s="18" t="s">
        <v>100</v>
      </c>
      <c r="B41" s="17" t="s">
        <v>16</v>
      </c>
      <c r="C41" s="19" t="s">
        <v>101</v>
      </c>
      <c r="D41" s="20" t="s">
        <v>102</v>
      </c>
      <c r="E41" s="20" t="s">
        <v>28</v>
      </c>
      <c r="F41" s="21">
        <v>10904.17</v>
      </c>
      <c r="G41" s="22">
        <v>7631.55</v>
      </c>
      <c r="H41" s="22">
        <v>1071.67</v>
      </c>
      <c r="I41" s="22">
        <f t="shared" si="2"/>
        <v>7631.55</v>
      </c>
      <c r="J41" s="22">
        <f t="shared" si="2"/>
        <v>1071.67</v>
      </c>
      <c r="K41" s="23">
        <f t="shared" si="0"/>
        <v>6559.88</v>
      </c>
      <c r="L41" s="24">
        <f t="shared" si="1"/>
        <v>-4344.29</v>
      </c>
    </row>
    <row r="42" spans="1:12">
      <c r="A42" s="18" t="s">
        <v>103</v>
      </c>
      <c r="B42" s="17" t="s">
        <v>21</v>
      </c>
      <c r="C42" s="19" t="s">
        <v>104</v>
      </c>
      <c r="D42" s="20" t="s">
        <v>105</v>
      </c>
      <c r="E42" s="20" t="s">
        <v>28</v>
      </c>
      <c r="F42" s="21">
        <v>11205.83</v>
      </c>
      <c r="G42" s="22">
        <v>7577.45</v>
      </c>
      <c r="H42" s="22">
        <v>1060.0999999999999</v>
      </c>
      <c r="I42" s="22">
        <f t="shared" si="2"/>
        <v>7577.45</v>
      </c>
      <c r="J42" s="22">
        <f t="shared" si="2"/>
        <v>1060.0999999999999</v>
      </c>
      <c r="K42" s="23">
        <f t="shared" si="0"/>
        <v>6517.35</v>
      </c>
      <c r="L42" s="24">
        <f t="shared" si="1"/>
        <v>-4688.4799999999996</v>
      </c>
    </row>
    <row r="43" spans="1:12">
      <c r="A43" s="18" t="s">
        <v>106</v>
      </c>
      <c r="B43" s="17" t="s">
        <v>21</v>
      </c>
      <c r="C43" s="19" t="s">
        <v>107</v>
      </c>
      <c r="D43" s="20" t="s">
        <v>23</v>
      </c>
      <c r="E43" s="20" t="s">
        <v>24</v>
      </c>
      <c r="F43" s="21">
        <v>9962.5</v>
      </c>
      <c r="G43" s="22">
        <v>7015.5</v>
      </c>
      <c r="H43" s="22">
        <v>940.09</v>
      </c>
      <c r="I43" s="22">
        <f t="shared" si="2"/>
        <v>7015.5</v>
      </c>
      <c r="J43" s="22">
        <f t="shared" si="2"/>
        <v>940.09</v>
      </c>
      <c r="K43" s="23">
        <f t="shared" si="0"/>
        <v>6075.41</v>
      </c>
      <c r="L43" s="24">
        <f t="shared" si="1"/>
        <v>-3887.09</v>
      </c>
    </row>
    <row r="44" spans="1:12">
      <c r="A44" s="18" t="s">
        <v>108</v>
      </c>
      <c r="B44" s="17" t="s">
        <v>21</v>
      </c>
      <c r="C44" s="19" t="s">
        <v>109</v>
      </c>
      <c r="D44" s="20" t="s">
        <v>31</v>
      </c>
      <c r="E44" s="20" t="s">
        <v>24</v>
      </c>
      <c r="F44" s="21">
        <v>9164.17</v>
      </c>
      <c r="G44" s="22">
        <v>6434.05</v>
      </c>
      <c r="H44" s="22">
        <v>815.89</v>
      </c>
      <c r="I44" s="22">
        <f t="shared" si="2"/>
        <v>6434.05</v>
      </c>
      <c r="J44" s="22">
        <f t="shared" si="2"/>
        <v>815.89</v>
      </c>
      <c r="K44" s="23">
        <f t="shared" si="0"/>
        <v>5618.16</v>
      </c>
      <c r="L44" s="24">
        <f t="shared" si="1"/>
        <v>-3546.01</v>
      </c>
    </row>
    <row r="45" spans="1:12">
      <c r="A45" s="18" t="s">
        <v>110</v>
      </c>
      <c r="B45" s="17" t="s">
        <v>21</v>
      </c>
      <c r="C45" s="19" t="s">
        <v>111</v>
      </c>
      <c r="D45" s="20" t="s">
        <v>96</v>
      </c>
      <c r="E45" s="20" t="s">
        <v>28</v>
      </c>
      <c r="F45" s="21">
        <v>9164.17</v>
      </c>
      <c r="G45" s="22">
        <v>6434.05</v>
      </c>
      <c r="H45" s="22">
        <v>815.89</v>
      </c>
      <c r="I45" s="22">
        <f t="shared" si="2"/>
        <v>6434.05</v>
      </c>
      <c r="J45" s="22">
        <f t="shared" si="2"/>
        <v>815.89</v>
      </c>
      <c r="K45" s="23">
        <f t="shared" si="0"/>
        <v>5618.16</v>
      </c>
      <c r="L45" s="24">
        <f t="shared" si="1"/>
        <v>-3546.01</v>
      </c>
    </row>
    <row r="46" spans="1:12">
      <c r="A46" s="18" t="s">
        <v>112</v>
      </c>
      <c r="B46" s="17" t="s">
        <v>21</v>
      </c>
      <c r="C46" s="19" t="s">
        <v>113</v>
      </c>
      <c r="D46" s="20" t="s">
        <v>23</v>
      </c>
      <c r="E46" s="20" t="s">
        <v>114</v>
      </c>
      <c r="F46" s="21">
        <v>9962.5</v>
      </c>
      <c r="G46" s="22">
        <v>7015.5</v>
      </c>
      <c r="H46" s="22">
        <v>940.09</v>
      </c>
      <c r="I46" s="22">
        <f t="shared" si="2"/>
        <v>7015.5</v>
      </c>
      <c r="J46" s="22">
        <f t="shared" si="2"/>
        <v>940.09</v>
      </c>
      <c r="K46" s="23">
        <f t="shared" si="0"/>
        <v>6075.41</v>
      </c>
      <c r="L46" s="24">
        <f t="shared" si="1"/>
        <v>-3887.09</v>
      </c>
    </row>
    <row r="47" spans="1:12">
      <c r="A47" s="28" t="s">
        <v>115</v>
      </c>
      <c r="B47" s="17" t="s">
        <v>21</v>
      </c>
      <c r="C47" s="27" t="s">
        <v>116</v>
      </c>
      <c r="D47" s="20" t="s">
        <v>117</v>
      </c>
      <c r="E47" s="20" t="s">
        <v>28</v>
      </c>
      <c r="F47" s="21">
        <v>9962.5</v>
      </c>
      <c r="G47" s="22">
        <v>7015.5</v>
      </c>
      <c r="H47" s="22">
        <v>940.09</v>
      </c>
      <c r="I47" s="22">
        <f t="shared" si="2"/>
        <v>7015.5</v>
      </c>
      <c r="J47" s="22">
        <f t="shared" si="2"/>
        <v>940.09</v>
      </c>
      <c r="K47" s="23">
        <f t="shared" si="0"/>
        <v>6075.41</v>
      </c>
      <c r="L47" s="24">
        <f t="shared" si="1"/>
        <v>-3887.09</v>
      </c>
    </row>
    <row r="48" spans="1:12">
      <c r="A48" s="29" t="s">
        <v>118</v>
      </c>
      <c r="B48" s="17" t="s">
        <v>21</v>
      </c>
      <c r="C48" s="27" t="s">
        <v>119</v>
      </c>
      <c r="D48" s="20" t="s">
        <v>23</v>
      </c>
      <c r="E48" s="20" t="s">
        <v>24</v>
      </c>
      <c r="F48" s="21">
        <v>9962.5</v>
      </c>
      <c r="G48" s="22">
        <v>7015.5</v>
      </c>
      <c r="H48" s="22">
        <v>940.09</v>
      </c>
      <c r="I48" s="22">
        <f t="shared" si="2"/>
        <v>7015.5</v>
      </c>
      <c r="J48" s="22">
        <f t="shared" si="2"/>
        <v>940.09</v>
      </c>
      <c r="K48" s="23">
        <f t="shared" si="0"/>
        <v>6075.41</v>
      </c>
      <c r="L48" s="24">
        <f t="shared" si="1"/>
        <v>-3887.09</v>
      </c>
    </row>
    <row r="49" spans="1:12">
      <c r="A49" s="30" t="s">
        <v>120</v>
      </c>
      <c r="B49" s="17" t="s">
        <v>21</v>
      </c>
      <c r="C49" s="20" t="s">
        <v>121</v>
      </c>
      <c r="D49" s="20" t="s">
        <v>117</v>
      </c>
      <c r="E49" s="20" t="s">
        <v>28</v>
      </c>
      <c r="F49" s="21">
        <v>9962.5</v>
      </c>
      <c r="G49" s="22">
        <v>7015.5</v>
      </c>
      <c r="H49" s="22">
        <v>940.09</v>
      </c>
      <c r="I49" s="22">
        <f t="shared" si="2"/>
        <v>7015.5</v>
      </c>
      <c r="J49" s="22">
        <f t="shared" si="2"/>
        <v>940.09</v>
      </c>
      <c r="K49" s="23">
        <f t="shared" si="0"/>
        <v>6075.41</v>
      </c>
      <c r="L49" s="24">
        <f t="shared" si="1"/>
        <v>-3887.09</v>
      </c>
    </row>
    <row r="50" spans="1:12">
      <c r="A50" s="30" t="s">
        <v>122</v>
      </c>
      <c r="B50" s="17" t="s">
        <v>21</v>
      </c>
      <c r="C50" s="20" t="s">
        <v>123</v>
      </c>
      <c r="D50" s="31" t="s">
        <v>124</v>
      </c>
      <c r="E50" s="20" t="s">
        <v>125</v>
      </c>
      <c r="F50" s="21">
        <v>11638</v>
      </c>
      <c r="G50" s="22">
        <v>7885.3</v>
      </c>
      <c r="H50" s="22">
        <v>1125.8699999999999</v>
      </c>
      <c r="I50" s="22">
        <f t="shared" si="2"/>
        <v>7885.3</v>
      </c>
      <c r="J50" s="22">
        <f t="shared" si="2"/>
        <v>1125.8699999999999</v>
      </c>
      <c r="K50" s="23">
        <f t="shared" si="0"/>
        <v>6759.43</v>
      </c>
      <c r="L50" s="24">
        <f t="shared" si="1"/>
        <v>-4878.57</v>
      </c>
    </row>
    <row r="51" spans="1:12">
      <c r="A51" s="30" t="s">
        <v>126</v>
      </c>
      <c r="B51" s="17" t="s">
        <v>21</v>
      </c>
      <c r="C51" s="20" t="s">
        <v>127</v>
      </c>
      <c r="D51" s="20" t="s">
        <v>23</v>
      </c>
      <c r="E51" s="20" t="s">
        <v>24</v>
      </c>
      <c r="F51" s="21">
        <v>9962.5</v>
      </c>
      <c r="G51" s="22">
        <v>7015.5</v>
      </c>
      <c r="H51" s="22">
        <v>940.09</v>
      </c>
      <c r="I51" s="22">
        <f t="shared" si="2"/>
        <v>7015.5</v>
      </c>
      <c r="J51" s="22">
        <f t="shared" si="2"/>
        <v>940.09</v>
      </c>
      <c r="K51" s="23">
        <f t="shared" si="0"/>
        <v>6075.41</v>
      </c>
      <c r="L51" s="24">
        <f t="shared" si="1"/>
        <v>-3887.09</v>
      </c>
    </row>
    <row r="52" spans="1:12">
      <c r="A52" s="30" t="s">
        <v>128</v>
      </c>
      <c r="B52" s="17" t="s">
        <v>21</v>
      </c>
      <c r="C52" s="20" t="s">
        <v>129</v>
      </c>
      <c r="D52" s="20" t="s">
        <v>130</v>
      </c>
      <c r="E52" s="20" t="s">
        <v>24</v>
      </c>
      <c r="F52" s="21">
        <v>23022.5</v>
      </c>
      <c r="G52" s="22">
        <v>11390.63</v>
      </c>
      <c r="H52" s="22">
        <v>1921.15</v>
      </c>
      <c r="I52" s="22">
        <f t="shared" si="2"/>
        <v>11390.63</v>
      </c>
      <c r="J52" s="22">
        <f t="shared" si="2"/>
        <v>1921.15</v>
      </c>
      <c r="K52" s="23">
        <f t="shared" si="0"/>
        <v>9469.48</v>
      </c>
      <c r="L52" s="24">
        <f t="shared" si="1"/>
        <v>-13553.02</v>
      </c>
    </row>
    <row r="53" spans="1:12">
      <c r="A53" s="30" t="s">
        <v>131</v>
      </c>
      <c r="B53" s="17" t="s">
        <v>21</v>
      </c>
      <c r="C53" s="20" t="s">
        <v>132</v>
      </c>
      <c r="D53" s="31" t="s">
        <v>133</v>
      </c>
      <c r="E53" s="20" t="s">
        <v>19</v>
      </c>
      <c r="F53" s="21">
        <v>12854.17</v>
      </c>
      <c r="G53" s="22">
        <v>6490.05</v>
      </c>
      <c r="H53" s="22">
        <v>727.34</v>
      </c>
      <c r="I53" s="22">
        <f t="shared" si="2"/>
        <v>6490.05</v>
      </c>
      <c r="J53" s="22">
        <f t="shared" si="2"/>
        <v>727.34</v>
      </c>
      <c r="K53" s="23">
        <f t="shared" si="0"/>
        <v>5762.71</v>
      </c>
      <c r="L53" s="24">
        <f t="shared" si="1"/>
        <v>-7091.46</v>
      </c>
    </row>
    <row r="54" spans="1:12">
      <c r="A54" s="32" t="s">
        <v>134</v>
      </c>
      <c r="B54" s="17" t="s">
        <v>21</v>
      </c>
      <c r="C54" s="20" t="s">
        <v>135</v>
      </c>
      <c r="D54" s="20" t="s">
        <v>31</v>
      </c>
      <c r="E54" s="20" t="s">
        <v>24</v>
      </c>
      <c r="F54" s="21">
        <v>9164.17</v>
      </c>
      <c r="G54" s="22">
        <v>6434.05</v>
      </c>
      <c r="H54" s="22">
        <v>815.89</v>
      </c>
      <c r="I54" s="22">
        <f t="shared" si="2"/>
        <v>6434.05</v>
      </c>
      <c r="J54" s="22">
        <f t="shared" si="2"/>
        <v>815.89</v>
      </c>
      <c r="K54" s="23">
        <f t="shared" si="0"/>
        <v>5618.16</v>
      </c>
      <c r="L54" s="24">
        <f t="shared" si="1"/>
        <v>-3546.01</v>
      </c>
    </row>
    <row r="55" spans="1:12" ht="15.75" thickBot="1">
      <c r="A55" s="33" t="s">
        <v>136</v>
      </c>
      <c r="B55" s="8" t="s">
        <v>16</v>
      </c>
      <c r="C55" s="20" t="s">
        <v>137</v>
      </c>
      <c r="D55" s="20" t="s">
        <v>138</v>
      </c>
      <c r="E55" s="20" t="s">
        <v>139</v>
      </c>
      <c r="F55" s="21">
        <v>9962.5</v>
      </c>
      <c r="G55" s="22">
        <v>7015.5</v>
      </c>
      <c r="H55" s="22">
        <v>940.09</v>
      </c>
      <c r="I55" s="22">
        <f t="shared" si="2"/>
        <v>7015.5</v>
      </c>
      <c r="J55" s="22">
        <f t="shared" si="2"/>
        <v>940.09</v>
      </c>
      <c r="K55" s="23">
        <f t="shared" si="0"/>
        <v>6075.41</v>
      </c>
      <c r="L55" s="24">
        <f t="shared" si="1"/>
        <v>-3887.09</v>
      </c>
    </row>
    <row r="56" spans="1:12" ht="15.75" thickBot="1">
      <c r="A56" s="33" t="s">
        <v>140</v>
      </c>
      <c r="B56" s="17" t="s">
        <v>21</v>
      </c>
      <c r="C56" s="20" t="s">
        <v>141</v>
      </c>
      <c r="D56" s="20" t="s">
        <v>142</v>
      </c>
      <c r="E56" s="20" t="s">
        <v>24</v>
      </c>
      <c r="F56" s="21">
        <v>8088.33</v>
      </c>
      <c r="G56" s="22">
        <v>5716.95</v>
      </c>
      <c r="H56" s="22">
        <v>648.33000000000004</v>
      </c>
      <c r="I56" s="22">
        <f t="shared" si="2"/>
        <v>5716.95</v>
      </c>
      <c r="J56" s="22">
        <f t="shared" si="2"/>
        <v>648.33000000000004</v>
      </c>
      <c r="K56" s="23">
        <f t="shared" si="0"/>
        <v>5068.62</v>
      </c>
      <c r="L56" s="24">
        <f t="shared" si="1"/>
        <v>-3019.71</v>
      </c>
    </row>
    <row r="57" spans="1:12" ht="15.75" thickBot="1">
      <c r="A57" s="33" t="s">
        <v>143</v>
      </c>
      <c r="B57" s="17" t="s">
        <v>21</v>
      </c>
      <c r="C57" s="20" t="s">
        <v>144</v>
      </c>
      <c r="D57" s="20" t="s">
        <v>31</v>
      </c>
      <c r="E57" s="20" t="s">
        <v>24</v>
      </c>
      <c r="F57" s="21">
        <v>9164.17</v>
      </c>
      <c r="G57" s="22">
        <v>6434.05</v>
      </c>
      <c r="H57" s="22">
        <v>815.89</v>
      </c>
      <c r="I57" s="22">
        <f t="shared" si="2"/>
        <v>6434.05</v>
      </c>
      <c r="J57" s="22">
        <f t="shared" si="2"/>
        <v>815.89</v>
      </c>
      <c r="K57" s="23">
        <f t="shared" si="0"/>
        <v>5618.16</v>
      </c>
      <c r="L57" s="24">
        <f t="shared" si="1"/>
        <v>-3546.01</v>
      </c>
    </row>
    <row r="58" spans="1:12" ht="15.75" thickBot="1">
      <c r="A58" s="33" t="s">
        <v>145</v>
      </c>
      <c r="B58" s="17" t="s">
        <v>21</v>
      </c>
      <c r="C58" s="34" t="s">
        <v>146</v>
      </c>
      <c r="D58" s="20" t="s">
        <v>142</v>
      </c>
      <c r="E58" s="20" t="s">
        <v>24</v>
      </c>
      <c r="F58" s="21">
        <v>8088.33</v>
      </c>
      <c r="G58" s="22">
        <v>5716.95</v>
      </c>
      <c r="H58" s="22">
        <v>648.33000000000004</v>
      </c>
      <c r="I58" s="22">
        <f t="shared" si="2"/>
        <v>5716.95</v>
      </c>
      <c r="J58" s="22">
        <f t="shared" si="2"/>
        <v>648.33000000000004</v>
      </c>
      <c r="K58" s="23">
        <f t="shared" si="0"/>
        <v>5068.62</v>
      </c>
      <c r="L58" s="24">
        <f t="shared" si="1"/>
        <v>-3019.71</v>
      </c>
    </row>
    <row r="59" spans="1:12" ht="15.75" thickBot="1">
      <c r="A59" s="33" t="s">
        <v>147</v>
      </c>
      <c r="B59" s="8" t="s">
        <v>21</v>
      </c>
      <c r="C59" s="34" t="s">
        <v>148</v>
      </c>
      <c r="D59" s="20" t="s">
        <v>31</v>
      </c>
      <c r="E59" s="20" t="s">
        <v>24</v>
      </c>
      <c r="F59" s="21">
        <v>9164.17</v>
      </c>
      <c r="G59" s="22">
        <v>6434.05</v>
      </c>
      <c r="H59" s="22">
        <v>815.89</v>
      </c>
      <c r="I59" s="22">
        <f t="shared" si="2"/>
        <v>6434.05</v>
      </c>
      <c r="J59" s="22">
        <f t="shared" si="2"/>
        <v>815.89</v>
      </c>
      <c r="K59" s="23">
        <f t="shared" si="0"/>
        <v>5618.16</v>
      </c>
      <c r="L59" s="24">
        <f t="shared" si="1"/>
        <v>-3546.01</v>
      </c>
    </row>
    <row r="60" spans="1:12" ht="15.75" thickBot="1">
      <c r="A60" s="33" t="s">
        <v>149</v>
      </c>
      <c r="B60" s="8" t="s">
        <v>21</v>
      </c>
      <c r="C60" s="34" t="s">
        <v>150</v>
      </c>
      <c r="D60" s="20" t="s">
        <v>151</v>
      </c>
      <c r="E60" s="20" t="s">
        <v>152</v>
      </c>
      <c r="F60" s="21">
        <v>43816.67</v>
      </c>
      <c r="G60" s="22" t="s">
        <v>56</v>
      </c>
      <c r="H60" s="22" t="s">
        <v>56</v>
      </c>
      <c r="I60" s="22" t="str">
        <f t="shared" si="2"/>
        <v>0</v>
      </c>
      <c r="J60" s="22" t="str">
        <f t="shared" si="2"/>
        <v>0</v>
      </c>
      <c r="K60" s="23">
        <f t="shared" si="0"/>
        <v>0</v>
      </c>
    </row>
    <row r="61" spans="1:12">
      <c r="K61" s="24"/>
    </row>
  </sheetData>
  <mergeCells count="2">
    <mergeCell ref="A2:K2"/>
    <mergeCell ref="A4:K4"/>
  </mergeCells>
  <pageMargins left="0.11811023622047245" right="0.11811023622047245" top="0.74803149606299213" bottom="0.74803149606299213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ESTIMULO19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Abogado</cp:lastModifiedBy>
  <dcterms:created xsi:type="dcterms:W3CDTF">2019-10-14T16:29:29Z</dcterms:created>
  <dcterms:modified xsi:type="dcterms:W3CDTF">2019-10-14T16:30:02Z</dcterms:modified>
</cp:coreProperties>
</file>