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504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<sst xmlns="http://schemas.openxmlformats.org/spreadsheetml/2006/main" count="401" uniqueCount="398">
  <si>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</si>
  <si>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</si>
  <si>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</si>
  <si>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</si>
  <si>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</si>
  <si>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</si>
  <si>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</si>
  <si>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</si>
  <si>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</si>
  <si>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</si>
  <si>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</si>
  <si>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</si>
  <si>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</si>
  <si>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</si>
  <si>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</si>
  <si>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</si>
  <si>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</si>
  <si>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</si>
  <si>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</si>
  <si>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</si>
  <si>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</si>
  <si>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</si>
  <si>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</si>
  <si>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</si>
  <si>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</si>
  <si>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</si>
  <si>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</si>
  <si>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</si>
  <si>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</si>
  <si>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</si>
  <si>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</si>
  <si>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</si>
  <si>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</si>
  <si>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</si>
  <si>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</si>
  <si>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</si>
  <si>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</si>
  <si>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</si>
  <si>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</si>
  <si>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</si>
  <si>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</si>
  <si>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</si>
  <si>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</si>
  <si>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</si>
  <si>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</si>
  <si>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</si>
  <si>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</si>
  <si>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</si>
  <si>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</si>
  <si>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</si>
  <si>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</si>
  <si>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</si>
  <si>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</si>
  <si>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</si>
  <si>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</si>
  <si>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</si>
  <si>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</si>
  <si>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</si>
  <si>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</si>
  <si>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</si>
  <si>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</si>
  <si>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</si>
  <si>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</si>
  <si>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</si>
  <si>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</si>
  <si>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</si>
  <si>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</si>
  <si>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</si>
  <si>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</si>
  <si>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</si>
  <si>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</si>
  <si>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</si>
  <si>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</si>
  <si>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</si>
  <si>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</si>
  <si>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</si>
  <si>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</si>
  <si>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</si>
  <si>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</si>
  <si>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</si>
  <si>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</si>
  <si>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</si>
  <si>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</si>
  <si>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</si>
  <si>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</si>
  <si>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</si>
  <si>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</si>
  <si>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</si>
  <si>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</si>
  <si>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</si>
  <si>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</si>
  <si>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</si>
  <si>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</si>
  <si>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</si>
  <si>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</si>
  <si>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</si>
  <si>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</si>
  <si>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</si>
  <si>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</si>
  <si>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</si>
  <si>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</si>
  <si>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</si>
  <si>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</si>
  <si>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</si>
  <si>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</si>
  <si>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</si>
  <si>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</si>
  <si>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</si>
  <si>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</si>
  <si>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</si>
  <si>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</si>
  <si>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</si>
  <si>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</si>
  <si>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</si>
  <si>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</si>
  <si>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</si>
  <si>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</si>
  <si>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</si>
  <si>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</si>
  <si>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</si>
  <si>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</si>
  <si>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</si>
  <si>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</si>
  <si>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</si>
  <si>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</si>
  <si>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</si>
  <si>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</si>
  <si>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</si>
  <si>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</si>
  <si>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</si>
  <si>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</si>
  <si>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</si>
  <si>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</si>
  <si>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</si>
  <si>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</si>
  <si>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</si>
  <si>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</si>
  <si>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</si>
  <si>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</si>
  <si>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</si>
  <si>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</si>
  <si>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</si>
  <si>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</si>
  <si>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</si>
  <si>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</si>
  <si>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</si>
  <si>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</si>
  <si>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</si>
  <si>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</si>
  <si>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</si>
  <si>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</si>
  <si>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</si>
  <si>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</si>
  <si>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</si>
  <si>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</si>
  <si>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</si>
  <si>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</si>
  <si>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</si>
  <si>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</si>
  <si>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</si>
  <si>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</si>
  <si>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</si>
  <si>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</si>
  <si>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</si>
  <si>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</si>
  <si>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</si>
  <si>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</si>
  <si>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</si>
  <si>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</si>
  <si>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</si>
  <si>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</si>
  <si>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</si>
  <si>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</si>
  <si>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</si>
  <si>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</si>
  <si>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</si>
  <si>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</si>
  <si>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</si>
  <si>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</si>
  <si>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</si>
  <si>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</si>
  <si>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</si>
  <si>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</si>
  <si>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</si>
  <si>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</si>
  <si>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</si>
  <si>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</si>
  <si>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</si>
  <si>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</si>
  <si>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</si>
  <si>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</si>
  <si>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</si>
  <si>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</si>
  <si>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</si>
  <si>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</si>
  <si>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</si>
  <si>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</si>
  <si>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</si>
  <si>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</si>
  <si>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</si>
  <si>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</si>
  <si>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</si>
  <si>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</si>
  <si>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</si>
  <si>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</si>
  <si>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</si>
  <si>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</si>
  <si>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</si>
  <si>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</si>
  <si>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</si>
  <si>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</si>
  <si>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</si>
  <si>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</si>
  <si>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</si>
  <si>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</si>
  <si>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</si>
  <si>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</si>
  <si>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</si>
  <si>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</si>
  <si>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</si>
  <si>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</si>
  <si>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</si>
  <si>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</si>
  <si>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</si>
  <si>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</si>
  <si>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</si>
  <si>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</si>
  <si>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</si>
  <si>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</si>
  <si>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</si>
  <si>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</si>
  <si>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</si>
  <si>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</si>
  <si>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</si>
  <si>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</si>
  <si>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</si>
  <si>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</si>
  <si>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</si>
  <si>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</si>
  <si>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</si>
  <si>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</si>
  <si>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</si>
  <si>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</si>
  <si>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</si>
  <si>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</si>
  <si>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</si>
  <si>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</si>
  <si>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</si>
  <si>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</si>
  <si>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</si>
  <si>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</si>
  <si>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</si>
  <si>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</si>
  <si>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</si>
  <si>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</si>
  <si>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</si>
  <si>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</si>
  <si>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</si>
  <si>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</si>
  <si>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</si>
  <si>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</si>
  <si>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</si>
  <si>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</si>
  <si>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</si>
  <si>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</si>
  <si>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</si>
  <si>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</si>
  <si>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</si>
  <si>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</si>
  <si>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</si>
  <si>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</si>
  <si>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</si>
  <si>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</si>
  <si>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</si>
  <si>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</si>
  <si>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</si>
  <si>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</si>
  <si>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</si>
  <si>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</si>
  <si>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</si>
  <si>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</si>
  <si>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</si>
  <si>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</si>
  <si>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</si>
  <si>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</si>
  <si>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</si>
  <si>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</si>
  <si>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</si>
  <si>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</si>
  <si>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</si>
  <si>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</si>
  <si>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</si>
  <si>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</si>
  <si>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</si>
  <si>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</si>
  <si>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</si>
  <si>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</si>
  <si>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</si>
  <si>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</si>
  <si>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</si>
  <si>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</si>
  <si>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</si>
  <si>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</si>
  <si>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</si>
  <si>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</si>
  <si>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</si>
  <si>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</si>
  <si>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</si>
  <si>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</si>
  <si>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</si>
  <si>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</si>
  <si>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</si>
  <si>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</si>
  <si>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</si>
  <si>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</si>
  <si>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</si>
  <si>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</si>
  <si>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</si>
  <si>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</si>
  <si>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</si>
  <si>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</si>
  <si>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</si>
  <si>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</si>
  <si>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</si>
  <si>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</si>
  <si>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</si>
  <si>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</si>
  <si>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</si>
  <si>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</si>
  <si>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</si>
  <si>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</si>
  <si>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</si>
  <si>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</si>
  <si>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</si>
  <si>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</si>
  <si>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</si>
  <si>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</si>
  <si>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</si>
  <si>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</si>
  <si>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</si>
  <si>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</si>
  <si>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</si>
  <si>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</si>
  <si>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</si>
  <si>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</si>
  <si>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</si>
  <si>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</si>
  <si>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</si>
  <si>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</si>
  <si>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</si>
  <si>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</si>
  <si>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</si>
  <si>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</si>
  <si>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</si>
  <si>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</si>
  <si>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</si>
  <si>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</si>
  <si>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</si>
  <si>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</si>
  <si>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</si>
  <si>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</si>
  <si>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</si>
  <si>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</si>
  <si>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</si>
  <si>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</si>
  <si>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</si>
  <si>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</si>
  <si>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</si>
  <si>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</si>
  <si>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</si>
  <si>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</si>
  <si>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</si>
  <si>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</si>
  <si>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</si>
  <si>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</si>
  <si>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</si>
  <si>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</si>
  <si>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</si>
  <si>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</si>
  <si>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</si>
  <si>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</si>
  <si>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</si>
  <si>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</si>
  <si>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</si>
  <si>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</si>
  <si>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</si>
  <si>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</si>
  <si>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</si>
  <si>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</si>
  <si>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</si>
  <si>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</si>
  <si>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SAN GABRIEL</t>
  </si>
  <si>
    <t>AL 30 DE NOVIEMBRE DE 2017</t>
  </si>
  <si>
    <t>LIC CÉSAR AUGUSTO RODRÍGUEZ GÓMEZ</t>
  </si>
  <si>
    <t>LE. MICHEL ADOLFO ALONSO BOCANEGRA</t>
  </si>
  <si>
    <t>PRESIDENTE MUNICIPAL</t>
  </si>
  <si>
    <t>ENCARGADO DE LA HACIENDA MUNICIPAL</t>
  </si>
  <si>
    <t>ASEJ2017-11-21-07-2018-1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</si>
</sst>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2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4316592.149999999</v>
      </c>
      <c r="D8" s="41">
        <f>SUM(D9:D15)</f>
        <v>9090709.76</v>
      </c>
      <c r="E8" s="17"/>
      <c r="F8" s="9" t="s">
        <v>195</v>
      </c>
      <c r="G8" s="3" t="s">
        <v>196</v>
      </c>
      <c r="H8" s="40">
        <f>SUM(H9:H17)</f>
        <v>372440.27</v>
      </c>
      <c r="I8" s="41">
        <f>SUM(I9:I17)</f>
        <v>310680.27</v>
      </c>
    </row>
    <row r="9" spans="1:9" ht="11.25">
      <c r="A9" s="11" t="s">
        <v>4</v>
      </c>
      <c r="B9" s="4" t="s">
        <v>5</v>
      </c>
      <c r="C9" s="26">
        <v>1858468.39</v>
      </c>
      <c r="D9" s="27">
        <v>34264.39</v>
      </c>
      <c r="E9" s="17"/>
      <c r="F9" s="11" t="s">
        <v>197</v>
      </c>
      <c r="G9" s="4" t="s">
        <v>198</v>
      </c>
      <c r="H9" s="26">
        <v>13653.99</v>
      </c>
      <c r="I9" s="27">
        <v>13653.99</v>
      </c>
    </row>
    <row r="10" spans="1:9" ht="11.25">
      <c r="A10" s="11" t="s">
        <v>6</v>
      </c>
      <c r="B10" s="4" t="s">
        <v>7</v>
      </c>
      <c r="C10" s="26">
        <v>2462123.76</v>
      </c>
      <c r="D10" s="27">
        <v>9058842.2</v>
      </c>
      <c r="E10" s="17"/>
      <c r="F10" s="11" t="s">
        <v>199</v>
      </c>
      <c r="G10" s="4" t="s">
        <v>200</v>
      </c>
      <c r="H10" s="26">
        <v>327588.2</v>
      </c>
      <c r="I10" s="27">
        <v>265828.2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-4000</v>
      </c>
      <c r="D13" s="27">
        <v>-2396.83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0</v>
      </c>
      <c r="I15" s="27">
        <v>0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547515.15</v>
      </c>
      <c r="D17" s="41">
        <f>SUM(D18:D24)</f>
        <v>5029779.06</v>
      </c>
      <c r="E17" s="17"/>
      <c r="F17" s="11" t="s">
        <v>213</v>
      </c>
      <c r="G17" s="4" t="s">
        <v>214</v>
      </c>
      <c r="H17" s="26">
        <v>31198.08</v>
      </c>
      <c r="I17" s="27">
        <v>31198.08</v>
      </c>
    </row>
    <row r="18" spans="1:9" ht="11.25">
      <c r="A18" s="11" t="s">
        <v>20</v>
      </c>
      <c r="B18" s="4" t="s">
        <v>21</v>
      </c>
      <c r="C18" s="26">
        <v>0</v>
      </c>
      <c r="D18" s="27">
        <v>4429085.64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481515.15</v>
      </c>
      <c r="D19" s="27">
        <v>511956.42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0</v>
      </c>
      <c r="D20" s="27">
        <v>0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66000</v>
      </c>
      <c r="D23" s="27">
        <v>88737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175626.8</v>
      </c>
      <c r="I24" s="41">
        <f>SUM(I25:I27)</f>
        <v>175626.8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175626.8</v>
      </c>
      <c r="I25" s="27">
        <v>175626.8</v>
      </c>
    </row>
    <row r="26" spans="1:9" ht="11.25">
      <c r="A26" s="9" t="s">
        <v>34</v>
      </c>
      <c r="B26" s="3" t="s">
        <v>35</v>
      </c>
      <c r="C26" s="40">
        <f>SUM(C27:C31)</f>
        <v>679016.72</v>
      </c>
      <c r="D26" s="41">
        <f>SUM(D27:D31)</f>
        <v>138580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654016.72</v>
      </c>
      <c r="D27" s="27">
        <v>113580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25000</v>
      </c>
      <c r="D30" s="27">
        <v>25000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5543124.02</v>
      </c>
      <c r="D52" s="35">
        <f>D8+D17+D26+D33+D40+D43+D47</f>
        <v>14259068.82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27123</v>
      </c>
      <c r="D55" s="41">
        <f>SUM(D56:D59)</f>
        <v>27123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548067.0700000001</v>
      </c>
      <c r="I56" s="35">
        <f>I8+I19+I24+I29+I33+I38+I46+I51</f>
        <v>486307.07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27123</v>
      </c>
      <c r="D58" s="27">
        <v>27123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76912737.65</v>
      </c>
      <c r="D68" s="41">
        <f>SUM(D69:D75)</f>
        <v>51618807.58</v>
      </c>
      <c r="E68" s="17"/>
      <c r="F68" s="9" t="s">
        <v>290</v>
      </c>
      <c r="G68" s="3" t="s">
        <v>291</v>
      </c>
      <c r="H68" s="40">
        <f>SUM(H69:H73)</f>
        <v>8989473.03</v>
      </c>
      <c r="I68" s="41">
        <f>SUM(I69:I73)</f>
        <v>11096994.63</v>
      </c>
    </row>
    <row r="69" spans="1:9" ht="11.25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8989473.03</v>
      </c>
      <c r="I71" s="27">
        <v>11096994.63</v>
      </c>
    </row>
    <row r="72" spans="1:9" ht="11.25">
      <c r="A72" s="11" t="s">
        <v>107</v>
      </c>
      <c r="B72" s="4" t="s">
        <v>108</v>
      </c>
      <c r="C72" s="26">
        <v>0</v>
      </c>
      <c r="D72" s="27">
        <v>0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73593681.17</v>
      </c>
      <c r="D73" s="27">
        <v>50250216.66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3319056.48</v>
      </c>
      <c r="D74" s="27">
        <v>1368590.92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2829614.3800000004</v>
      </c>
      <c r="D77" s="41">
        <f>SUM(D78:D85)</f>
        <v>2314037.87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662032.21</v>
      </c>
      <c r="D78" s="27">
        <v>553178.79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58501.8</v>
      </c>
      <c r="D79" s="27">
        <v>39992.3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2500</v>
      </c>
      <c r="D80" s="27">
        <v>2500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1107380</v>
      </c>
      <c r="D81" s="27">
        <v>1107380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1216</v>
      </c>
      <c r="D82" s="27">
        <v>666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939334.77</v>
      </c>
      <c r="D83" s="27">
        <v>588331.18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58649.6</v>
      </c>
      <c r="D85" s="27">
        <v>21989.6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81510.88</v>
      </c>
      <c r="D87" s="41">
        <f>SUM(D88:D92)</f>
        <v>76304.8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81510.88</v>
      </c>
      <c r="D88" s="27">
        <v>76304.8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8989473.03</v>
      </c>
      <c r="I94" s="35">
        <f>I59+I63+I68+I75+I80+I88</f>
        <v>11096994.63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9537540.1</v>
      </c>
      <c r="I96" s="37">
        <f>I56+I94</f>
        <v>11583301.700000001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75856569.83</v>
      </c>
      <c r="I104" s="41">
        <f>I105+I106+I107+I112+I116</f>
        <v>56712040.370000005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20741433.39</v>
      </c>
      <c r="I105" s="27">
        <v>17606029.8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55115136.44</v>
      </c>
      <c r="I106" s="27">
        <v>39106010.57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79850985.91</v>
      </c>
      <c r="D121" s="35">
        <f>D55+D61+D68+D77+D87+D94+D101+D109+D116</f>
        <v>54036273.24999999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85394109.92999999</v>
      </c>
      <c r="D123" s="39">
        <f>D52+D121</f>
        <v>68295342.07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75856569.83</v>
      </c>
      <c r="I124" s="35">
        <f>I99+I104+I120</f>
        <v>56712040.370000005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85394109.92999999</v>
      </c>
      <c r="I126" s="39">
        <f>I96+I124</f>
        <v>68295342.07000001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TRANSPARENCIA SG</cp:lastModifiedBy>
  <cp:lastPrinted>2011-10-31T19:33:30Z</cp:lastPrinted>
  <dcterms:created xsi:type="dcterms:W3CDTF">2011-02-09T15:30:30Z</dcterms:created>
  <dcterms:modified xsi:type="dcterms:W3CDTF">2018-09-27T00:06:10Z</dcterms:modified>
  <cp:category/>
  <cp:version/>
  <cp:contentType/>
  <cp:contentStatus/>
</cp:coreProperties>
</file>