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<sst xmlns="http://schemas.openxmlformats.org/spreadsheetml/2006/main" count="210" uniqueCount="96">
  <si>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</si>
  <si>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</si>
  <si>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</si>
  <si>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</si>
  <si>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</si>
  <si>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</si>
  <si>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</si>
  <si>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</si>
  <si>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</si>
  <si>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</si>
  <si>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</si>
  <si>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</si>
  <si>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</si>
  <si>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</si>
  <si>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</si>
  <si>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</si>
  <si>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</si>
  <si>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</si>
  <si>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</si>
  <si>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</si>
  <si>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</si>
  <si>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</si>
  <si>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</si>
  <si>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</si>
  <si>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</si>
  <si>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</si>
  <si>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</si>
  <si>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</si>
  <si>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</si>
  <si>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</si>
  <si>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</si>
  <si>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</si>
  <si>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</si>
  <si>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</si>
  <si>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</si>
  <si>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</si>
  <si>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</si>
  <si>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</si>
  <si>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</si>
  <si>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</si>
  <si>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</si>
  <si>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</si>
  <si>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</si>
  <si>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</si>
  <si>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</si>
  <si>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</si>
  <si>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</si>
  <si>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</si>
  <si>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</si>
  <si>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</si>
  <si>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</si>
  <si>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</si>
  <si>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</si>
  <si>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</si>
  <si>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</si>
  <si>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</si>
  <si>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</si>
  <si>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</si>
  <si>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</si>
  <si>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</si>
  <si>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</si>
  <si>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</si>
  <si>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</si>
  <si>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</si>
  <si>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</si>
  <si>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</si>
  <si>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</si>
  <si>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</si>
  <si>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</si>
  <si>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</si>
  <si>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</si>
  <si>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</si>
  <si>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</si>
  <si>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</si>
  <si>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</si>
  <si>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</si>
  <si>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</si>
  <si>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</si>
  <si>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</si>
  <si>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31/12/2008 DE MARZO DE 2016</t>
  </si>
  <si>
    <t>DEL 1 ENERO DE 2016</t>
  </si>
  <si>
    <t>SALDO AL DIA ULTIMO DE MARZO DE 2016</t>
  </si>
  <si>
    <t>LIC CÉSAR AUGUSTO RODRÍGUEZ GÓMEZ</t>
  </si>
  <si>
    <t>LE. MICHEL ADOLFO ALONSO BOCANEGRA</t>
  </si>
  <si>
    <t>PRESIDENTE MUNICIPAL</t>
  </si>
  <si>
    <t>ENCARGADO DE LA HACIENDA MUNICIPAL</t>
  </si>
  <si>
    <t>ASEJ2016-03-07-04-2017-1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</si>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</sst>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51545525"/>
        <c:axId val="61256542"/>
      </c:barChart>
      <c:catAx>
        <c:axId val="5154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56542"/>
        <c:crosses val="autoZero"/>
        <c:auto val="1"/>
        <c:lblOffset val="100"/>
        <c:tickLblSkip val="1"/>
        <c:noMultiLvlLbl val="0"/>
      </c:catAx>
      <c:valAx>
        <c:axId val="61256542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51545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3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246132.90000000002</v>
      </c>
      <c r="D15" s="61"/>
      <c r="E15" s="62"/>
      <c r="G15" s="60">
        <f>IF(H30&gt;I32,"La amortización es mayor al saldo de la deuda",SUM(H18:H29))</f>
        <v>128205.12</v>
      </c>
      <c r="H15" s="61"/>
      <c r="I15" s="62"/>
      <c r="K15" s="60">
        <f>IF(L30&gt;M32,"La amortización es mayor al saldo de la deuda",SUM(L18:L29))</f>
        <v>152542.38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78549.23999999999</v>
      </c>
      <c r="D16" s="61"/>
      <c r="E16" s="62"/>
      <c r="G16" s="60">
        <f>SUM(I18:I29)</f>
        <v>56131.22</v>
      </c>
      <c r="H16" s="61"/>
      <c r="I16" s="62"/>
      <c r="K16" s="60">
        <f>SUM(M18:M29)</f>
        <v>86344.27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246132.90000000002</v>
      </c>
      <c r="E30" s="24">
        <f>SUM(E18:E29)</f>
        <v>78549.23999999999</v>
      </c>
      <c r="G30" s="24">
        <f>SUM(G18:G29)</f>
        <v>0</v>
      </c>
      <c r="H30" s="24">
        <f>SUM(H18:H29)</f>
        <v>128205.12</v>
      </c>
      <c r="I30" s="24">
        <f>SUM(I18:I29)</f>
        <v>56131.22</v>
      </c>
      <c r="K30" s="24">
        <f>SUM(K18:K29)</f>
        <v>0</v>
      </c>
      <c r="L30" s="24">
        <f>SUM(L18:L29)</f>
        <v>152542.38</v>
      </c>
      <c r="M30" s="24">
        <f>SUM(M18:M29)</f>
        <v>86344.27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3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246132.90000000002</v>
      </c>
      <c r="P7" s="38">
        <f>IF(IDP!$C$7&gt;0,IDP!$C$13+IDP!$C$14-IDP!$C$15,"")</f>
        <v>4430391.67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128205.12</v>
      </c>
      <c r="P8" s="38">
        <f>IF(IDP!$G$7&gt;0,IDP!$G$13+IDP!$G$14-IDP!$G$15,"")</f>
        <v>2735042.87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152542.38</v>
      </c>
      <c r="P9" s="38">
        <f>IF(IDP!$K$7&gt;0,IDP!$K$13+IDP!$K$14-IDP!$K$15,"")</f>
        <v>5512201.29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526880.4</v>
      </c>
      <c r="P17" s="31">
        <f>SUM(P7:P16)</f>
        <v>12677635.83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2017-04-07T06:29:54Z</dcterms:modified>
  <cp:category/>
  <cp:version/>
  <cp:contentType/>
  <cp:contentStatus/>
</cp:coreProperties>
</file>