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320" windowHeight="7950"/>
  </bookViews>
  <sheets>
    <sheet name="Hoja1" sheetId="1" r:id="rId1"/>
    <sheet name="Hoja2" sheetId="2" r:id="rId2"/>
  </sheets>
  <definedNames>
    <definedName name="_xlnm.Print_Area" localSheetId="0">Hoja1!$C$2:$R$23</definedName>
  </definedNames>
  <calcPr calcId="145621"/>
</workbook>
</file>

<file path=xl/calcChain.xml><?xml version="1.0" encoding="utf-8"?>
<calcChain xmlns="http://schemas.openxmlformats.org/spreadsheetml/2006/main">
  <c r="C11" i="1" l="1"/>
  <c r="F34" i="1" l="1"/>
  <c r="C25" i="1"/>
  <c r="C6" i="1"/>
  <c r="C10" i="1"/>
  <c r="C9" i="1"/>
  <c r="C8" i="1"/>
  <c r="C7" i="1"/>
  <c r="C13" i="1"/>
  <c r="F35" i="1"/>
  <c r="C29" i="1"/>
  <c r="C28" i="1"/>
  <c r="F36" i="1" l="1"/>
  <c r="F37" i="1" l="1"/>
  <c r="F38" i="1" s="1"/>
  <c r="C26" i="1" l="1"/>
  <c r="C27" i="1"/>
  <c r="C30" i="1"/>
  <c r="C24" i="1"/>
  <c r="C12" i="1" l="1"/>
  <c r="C14" i="1"/>
  <c r="C15" i="1"/>
  <c r="C16" i="1"/>
  <c r="C17" i="1"/>
  <c r="C18" i="1"/>
  <c r="C19" i="1"/>
  <c r="C20" i="1"/>
  <c r="C21" i="1"/>
  <c r="C22" i="1"/>
  <c r="C23" i="1"/>
</calcChain>
</file>

<file path=xl/sharedStrings.xml><?xml version="1.0" encoding="utf-8"?>
<sst xmlns="http://schemas.openxmlformats.org/spreadsheetml/2006/main" count="285" uniqueCount="141">
  <si>
    <t>GUADALAJARA</t>
  </si>
  <si>
    <t>CENTRO</t>
  </si>
  <si>
    <t>Ejercicio</t>
  </si>
  <si>
    <t>Nivel del puesto</t>
  </si>
  <si>
    <t>Denominacion del cargo</t>
  </si>
  <si>
    <t>Apellido Paterno</t>
  </si>
  <si>
    <t>Apellido Materno</t>
  </si>
  <si>
    <t>Calle</t>
  </si>
  <si>
    <t>No. Exterior</t>
  </si>
  <si>
    <t>Colonia</t>
  </si>
  <si>
    <t>Municipio</t>
  </si>
  <si>
    <t>C.P.</t>
  </si>
  <si>
    <t>No. Telefono</t>
  </si>
  <si>
    <t>Nombre(s)</t>
  </si>
  <si>
    <t>Unidad administrativa de adscripción</t>
  </si>
  <si>
    <t>Domicilio Oficial</t>
  </si>
  <si>
    <t xml:space="preserve">MIGUEL BLANCO </t>
  </si>
  <si>
    <t>N/A</t>
  </si>
  <si>
    <t>MUJER</t>
  </si>
  <si>
    <t>HOMBRE</t>
  </si>
  <si>
    <t xml:space="preserve">TOTAL </t>
  </si>
  <si>
    <t>Sexo</t>
  </si>
  <si>
    <t>PRESIDENTA</t>
  </si>
  <si>
    <t xml:space="preserve">HERNANDEZ </t>
  </si>
  <si>
    <t>COORDINADORA ADMINISTRATIVA</t>
  </si>
  <si>
    <t xml:space="preserve">TORRES </t>
  </si>
  <si>
    <t xml:space="preserve">COORDINADORA PARA EL DESARROLLO DE LA EQUIDAD DE GENERO </t>
  </si>
  <si>
    <t>MARGARITA DEL REFUGIO</t>
  </si>
  <si>
    <t xml:space="preserve">CARDIEL </t>
  </si>
  <si>
    <t xml:space="preserve">RAMOS </t>
  </si>
  <si>
    <t xml:space="preserve">SANCHEZ </t>
  </si>
  <si>
    <t>COORDINADORA DE POLITICAS PUBLICAS</t>
  </si>
  <si>
    <t>JEFA DE ATENCION</t>
  </si>
  <si>
    <t>MARIA MAGDALENA</t>
  </si>
  <si>
    <t xml:space="preserve">PADILLA  </t>
  </si>
  <si>
    <t>LEON</t>
  </si>
  <si>
    <t>JEFA DE CONTABILIDAD</t>
  </si>
  <si>
    <t xml:space="preserve">MARIA DOLORES DE JESUS </t>
  </si>
  <si>
    <t>MENDEZ</t>
  </si>
  <si>
    <t>BONIFANT</t>
  </si>
  <si>
    <t>CAPACITADORA ESPECIALIZADA</t>
  </si>
  <si>
    <t>LETICIA</t>
  </si>
  <si>
    <t xml:space="preserve">ROCHA </t>
  </si>
  <si>
    <t xml:space="preserve">ABARCA </t>
  </si>
  <si>
    <t>OLGA LUCIA</t>
  </si>
  <si>
    <t xml:space="preserve">PELAYO  </t>
  </si>
  <si>
    <t>REYES</t>
  </si>
  <si>
    <t>CONTRALORA INTERNA</t>
  </si>
  <si>
    <t>ROSANA</t>
  </si>
  <si>
    <t xml:space="preserve">VENABIDES  </t>
  </si>
  <si>
    <t>MONTEJANO</t>
  </si>
  <si>
    <t>ENCARGADO DEL CIO</t>
  </si>
  <si>
    <t>EDGAR JOEL</t>
  </si>
  <si>
    <t xml:space="preserve">RODRIGUEZ </t>
  </si>
  <si>
    <t xml:space="preserve">ABOGADO ESPECIALIZADO </t>
  </si>
  <si>
    <t>ARTURO</t>
  </si>
  <si>
    <t xml:space="preserve">GONZALEZ </t>
  </si>
  <si>
    <t xml:space="preserve">GUITRON </t>
  </si>
  <si>
    <t>PSICOLOGA ESPECIALIZADA</t>
  </si>
  <si>
    <t xml:space="preserve">MARTINEZ </t>
  </si>
  <si>
    <t xml:space="preserve">ABOGADA ESPECIALIZADA </t>
  </si>
  <si>
    <t>RUTH LILIANA</t>
  </si>
  <si>
    <t xml:space="preserve">GALAN </t>
  </si>
  <si>
    <t>Extención</t>
  </si>
  <si>
    <t>Correo electrónico</t>
  </si>
  <si>
    <t>+</t>
  </si>
  <si>
    <t>MUJERES DE BASE</t>
  </si>
  <si>
    <t>HOMBRES DE BASE</t>
  </si>
  <si>
    <t>TOTAL</t>
  </si>
  <si>
    <t>Fecha de adscripción</t>
  </si>
  <si>
    <t>COORDINACIÓN DE SERVICIOS</t>
  </si>
  <si>
    <t>COORDINACIÓN ADMINISTRATIVA</t>
  </si>
  <si>
    <t>Tipo de contratación</t>
  </si>
  <si>
    <t>PRESIDENCIA</t>
  </si>
  <si>
    <t>COORDINACIÓN DE DESARROLLO PARA LA EQUIDAD DE GENERO</t>
  </si>
  <si>
    <t>MUJERES POR HONORARIOS ASIMILADOS</t>
  </si>
  <si>
    <t>HOMBRES POR HONORARIOSASIMILADOS</t>
  </si>
  <si>
    <t>COORDINACIÓN DE PLANEACIÓN, EVALUACIÓN Y SEGUIMIENTO</t>
  </si>
  <si>
    <t>GABRIELA</t>
  </si>
  <si>
    <t>ESTRADA</t>
  </si>
  <si>
    <t>PEREZ</t>
  </si>
  <si>
    <t>OPERADOR DE LINEA MUJER</t>
  </si>
  <si>
    <t>JAIME JAVIER</t>
  </si>
  <si>
    <t>VALENTIN</t>
  </si>
  <si>
    <r>
      <t xml:space="preserve">DIRECTORIO DEL INSTITUTO JALISCIENSE DE LAS MUJERES </t>
    </r>
    <r>
      <rPr>
        <sz val="14"/>
        <color theme="1"/>
        <rFont val="Calibri"/>
        <family val="2"/>
        <scheme val="minor"/>
      </rPr>
      <t xml:space="preserve">(PERSONAL DE </t>
    </r>
    <r>
      <rPr>
        <b/>
        <sz val="14"/>
        <color theme="1"/>
        <rFont val="Calibri"/>
        <family val="2"/>
        <scheme val="minor"/>
      </rPr>
      <t>ATENCION DIRECTA A USUARIAS</t>
    </r>
    <r>
      <rPr>
        <sz val="14"/>
        <color theme="1"/>
        <rFont val="Calibri"/>
        <family val="2"/>
        <scheme val="minor"/>
      </rPr>
      <t xml:space="preserve"> Y </t>
    </r>
    <r>
      <rPr>
        <b/>
        <sz val="14"/>
        <color theme="1"/>
        <rFont val="Calibri"/>
        <family val="2"/>
        <scheme val="minor"/>
      </rPr>
      <t>CARGOS DIRECTIVOS</t>
    </r>
    <r>
      <rPr>
        <sz val="14"/>
        <color theme="1"/>
        <rFont val="Calibri"/>
        <family val="2"/>
        <scheme val="minor"/>
      </rPr>
      <t xml:space="preserve"> HASTA EL </t>
    </r>
    <r>
      <rPr>
        <b/>
        <sz val="14"/>
        <color theme="1"/>
        <rFont val="Calibri"/>
        <family val="2"/>
        <scheme val="minor"/>
      </rPr>
      <t>4° NIVEL</t>
    </r>
    <r>
      <rPr>
        <sz val="14"/>
        <color theme="1"/>
        <rFont val="Calibri"/>
        <family val="2"/>
        <scheme val="minor"/>
      </rPr>
      <t>)</t>
    </r>
  </si>
  <si>
    <t>No cuenta con correo institucional</t>
  </si>
  <si>
    <t>ASISTENTE DE ATENCIÓN A VENTANILLA UNICA EN UNIDAD</t>
  </si>
  <si>
    <t>MACIAS</t>
  </si>
  <si>
    <t>MARTINEZ</t>
  </si>
  <si>
    <t>VELÁZQUEZ</t>
  </si>
  <si>
    <t>SANTILLÁN</t>
  </si>
  <si>
    <t>ARREDONDO</t>
  </si>
  <si>
    <t>CAMARGO</t>
  </si>
  <si>
    <t>NUÑEZ</t>
  </si>
  <si>
    <t>DURÁN</t>
  </si>
  <si>
    <t>ROJANO</t>
  </si>
  <si>
    <t>NORMA ANGELICA</t>
  </si>
  <si>
    <t>JUAN AURELIO</t>
  </si>
  <si>
    <t>SERGIO SAMUEL</t>
  </si>
  <si>
    <t>ISMAEL ALEJANDRO</t>
  </si>
  <si>
    <t xml:space="preserve">FACILITADOR EN CECOVIM </t>
  </si>
  <si>
    <t xml:space="preserve">FACILITADORA EN CECOVIM </t>
  </si>
  <si>
    <t>KAREN IVONNE</t>
  </si>
  <si>
    <t>COORDINADOR DE CECOVIM</t>
  </si>
  <si>
    <t xml:space="preserve">COORDINACIÓN DE POTICAS PÚBLICAS </t>
  </si>
  <si>
    <t>AV 5 DE FEBRERO</t>
  </si>
  <si>
    <t>QUINTA VELARDE</t>
  </si>
  <si>
    <t>Personal de honorarios</t>
  </si>
  <si>
    <t>JORGE ABRAHAM</t>
  </si>
  <si>
    <t>ROBLEDO</t>
  </si>
  <si>
    <t>TOLEDO</t>
  </si>
  <si>
    <t>MARÍA ELENA</t>
  </si>
  <si>
    <t xml:space="preserve">GARCÍA </t>
  </si>
  <si>
    <t>TRUJILLO</t>
  </si>
  <si>
    <t>COORDINADORA DE COMUNICACIÓN SOCIAL</t>
  </si>
  <si>
    <t>MARÍA TERESA</t>
  </si>
  <si>
    <t>PEZO</t>
  </si>
  <si>
    <t>LAURA ANGELICA</t>
  </si>
  <si>
    <t>PÉREZ</t>
  </si>
  <si>
    <t>CISNEROS</t>
  </si>
  <si>
    <t>LUZ MARÍA</t>
  </si>
  <si>
    <t>ALATORRE</t>
  </si>
  <si>
    <t>MALDONADO</t>
  </si>
  <si>
    <t xml:space="preserve">LAURA </t>
  </si>
  <si>
    <t>BECERRA</t>
  </si>
  <si>
    <t>ESPINOZA</t>
  </si>
  <si>
    <t>LUZ ELENA</t>
  </si>
  <si>
    <t>ROSAS</t>
  </si>
  <si>
    <t>HERNANDEZ</t>
  </si>
  <si>
    <t>JAZMÍN BERENICE</t>
  </si>
  <si>
    <t>MENCIAS</t>
  </si>
  <si>
    <t>SANTOYO</t>
  </si>
  <si>
    <t>COORDINADORA DE PROGRAMA PAIMEF EN EL IJM</t>
  </si>
  <si>
    <t xml:space="preserve">ENERO </t>
  </si>
  <si>
    <t>COORDINADORA JURIDICA</t>
  </si>
  <si>
    <t>COORDINADORA DE ENLACE MUNICIPAL</t>
  </si>
  <si>
    <t>COORDINADORA DE ATENCIÓN Y VINCULACIÓN</t>
  </si>
  <si>
    <t>SANDOVAL</t>
  </si>
  <si>
    <t>PATRICIA GUADALUPE</t>
  </si>
  <si>
    <t>MARTÍNEZ</t>
  </si>
  <si>
    <t>mujer@jalisco.gob.mx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</si>
</sst>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 applyNumberForma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wrapText="1"/>
    </xf>
    <xf numFmtId="0" fontId="0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wrapText="1"/>
    </xf>
    <xf numFmtId="0" fontId="2" fillId="0" borderId="2" xfId="0" applyFont="1" applyBorder="1" applyAlignment="1">
      <alignment horizontal="right"/>
    </xf>
    <xf numFmtId="0" fontId="6" fillId="0" borderId="1" xfId="3" applyFont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8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14" fontId="8" fillId="0" borderId="1" xfId="4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8" fillId="0" borderId="1" xfId="1" applyFont="1" applyBorder="1" applyAlignment="1">
      <alignment horizontal="left" vertical="center" wrapText="1"/>
    </xf>
    <xf numFmtId="14" fontId="7" fillId="0" borderId="0" xfId="0" applyNumberFormat="1" applyFont="1"/>
    <xf numFmtId="0" fontId="7" fillId="0" borderId="0" xfId="0" applyFont="1" applyBorder="1" applyAlignment="1">
      <alignment horizontal="center"/>
    </xf>
    <xf numFmtId="14" fontId="0" fillId="0" borderId="1" xfId="0" applyNumberFormat="1" applyFont="1" applyBorder="1" applyAlignment="1">
      <alignment horizontal="left" vertical="center" wrapText="1"/>
    </xf>
    <xf numFmtId="0" fontId="6" fillId="0" borderId="1" xfId="3" applyBorder="1" applyAlignment="1" applyProtection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0" fillId="0" borderId="1" xfId="0" applyBorder="1" applyAlignment="1">
      <alignment horizontal="left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</cellXfs>
  <cellStyles count="5">
    <cellStyle name="Hipervínculo" xfId="3" builtinId="8"/>
    <cellStyle name="Normal" xfId="0" builtinId="0"/>
    <cellStyle name="Normal 2 2" xfId="2"/>
    <cellStyle name="Normal_~9885111 2" xfId="1"/>
    <cellStyle name="Normal_FORMATO PARA ORGANISMOS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jer@jalisco.gob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tabSelected="1" topLeftCell="G1" zoomScale="70" zoomScaleNormal="70" workbookViewId="0">
      <selection activeCell="S7" sqref="S7"/>
    </sheetView>
  </sheetViews>
  <sheetFormatPr baseColWidth="10" defaultRowHeight="15.75" x14ac:dyDescent="0.25"/>
  <cols>
    <col min="1" max="1" width="3.85546875" customWidth="1"/>
    <col min="2" max="2" width="21.140625" style="2" customWidth="1"/>
    <col min="3" max="3" width="10.85546875" style="2" bestFit="1" customWidth="1"/>
    <col min="4" max="4" width="11.28515625" style="4" customWidth="1"/>
    <col min="5" max="5" width="71" style="9" bestFit="1" customWidth="1"/>
    <col min="6" max="6" width="27.85546875" style="4" bestFit="1" customWidth="1"/>
    <col min="7" max="7" width="18.28515625" style="4" customWidth="1"/>
    <col min="8" max="8" width="21.28515625" style="4" bestFit="1" customWidth="1"/>
    <col min="9" max="9" width="9.85546875" style="5" bestFit="1" customWidth="1" collapsed="1"/>
    <col min="10" max="10" width="14.42578125" customWidth="1"/>
    <col min="11" max="11" width="45.140625" bestFit="1" customWidth="1"/>
    <col min="12" max="12" width="23.42578125" style="6" bestFit="1" customWidth="1"/>
    <col min="13" max="13" width="11.140625" customWidth="1"/>
    <col min="14" max="14" width="21" bestFit="1" customWidth="1"/>
    <col min="15" max="15" width="19.7109375" bestFit="1" customWidth="1"/>
    <col min="16" max="16" width="7.42578125" style="8" bestFit="1" customWidth="1"/>
    <col min="17" max="17" width="11.42578125" style="7" customWidth="1"/>
    <col min="18" max="18" width="11.28515625" customWidth="1"/>
    <col min="19" max="19" width="39.7109375" bestFit="1" customWidth="1"/>
  </cols>
  <sheetData>
    <row r="1" spans="1:19" ht="15" x14ac:dyDescent="0.25">
      <c r="A1" s="7"/>
      <c r="B1" s="7"/>
      <c r="C1" s="11"/>
      <c r="D1" s="11"/>
      <c r="E1" s="22"/>
      <c r="F1" s="23"/>
      <c r="G1" s="22"/>
      <c r="H1" s="22"/>
      <c r="I1" s="22"/>
      <c r="J1" s="24"/>
      <c r="K1" s="7"/>
      <c r="L1" s="7"/>
      <c r="M1" s="11"/>
      <c r="N1" s="7"/>
      <c r="O1" s="7"/>
      <c r="P1" s="7"/>
      <c r="Q1" s="12"/>
      <c r="R1" s="7"/>
      <c r="S1" s="7"/>
    </row>
    <row r="2" spans="1:19" ht="18.75" x14ac:dyDescent="0.25">
      <c r="A2" s="7"/>
      <c r="B2" s="48" t="s">
        <v>84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1:19" ht="15" x14ac:dyDescent="0.25">
      <c r="A3" s="7"/>
      <c r="B3" s="37" t="s">
        <v>133</v>
      </c>
      <c r="C3" s="38">
        <v>2019</v>
      </c>
      <c r="D3" s="25"/>
      <c r="E3" s="25"/>
      <c r="F3" s="2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7"/>
    </row>
    <row r="4" spans="1:19" ht="15" x14ac:dyDescent="0.25">
      <c r="A4" s="7"/>
      <c r="B4" s="50" t="s">
        <v>72</v>
      </c>
      <c r="C4" s="49" t="s">
        <v>2</v>
      </c>
      <c r="D4" s="49" t="s">
        <v>3</v>
      </c>
      <c r="E4" s="49" t="s">
        <v>4</v>
      </c>
      <c r="F4" s="49" t="s">
        <v>13</v>
      </c>
      <c r="G4" s="49" t="s">
        <v>5</v>
      </c>
      <c r="H4" s="49" t="s">
        <v>6</v>
      </c>
      <c r="I4" s="49" t="s">
        <v>21</v>
      </c>
      <c r="J4" s="49" t="s">
        <v>69</v>
      </c>
      <c r="K4" s="53" t="s">
        <v>14</v>
      </c>
      <c r="L4" s="47" t="s">
        <v>15</v>
      </c>
      <c r="M4" s="47"/>
      <c r="N4" s="47"/>
      <c r="O4" s="47"/>
      <c r="P4" s="47"/>
      <c r="Q4" s="49" t="s">
        <v>12</v>
      </c>
      <c r="R4" s="49" t="s">
        <v>63</v>
      </c>
      <c r="S4" s="47" t="s">
        <v>64</v>
      </c>
    </row>
    <row r="5" spans="1:19" ht="33" customHeight="1" x14ac:dyDescent="0.25">
      <c r="A5" s="7"/>
      <c r="B5" s="51"/>
      <c r="C5" s="49"/>
      <c r="D5" s="49"/>
      <c r="E5" s="49"/>
      <c r="F5" s="49"/>
      <c r="G5" s="49"/>
      <c r="H5" s="49"/>
      <c r="I5" s="49"/>
      <c r="J5" s="49"/>
      <c r="K5" s="53"/>
      <c r="L5" s="27" t="s">
        <v>7</v>
      </c>
      <c r="M5" s="27" t="s">
        <v>8</v>
      </c>
      <c r="N5" s="27" t="s">
        <v>9</v>
      </c>
      <c r="O5" s="27" t="s">
        <v>10</v>
      </c>
      <c r="P5" s="27" t="s">
        <v>11</v>
      </c>
      <c r="Q5" s="49"/>
      <c r="R5" s="49"/>
      <c r="S5" s="47"/>
    </row>
    <row r="6" spans="1:19" ht="15" x14ac:dyDescent="0.25">
      <c r="A6" s="7"/>
      <c r="B6" s="50"/>
      <c r="C6" s="28">
        <f t="shared" ref="C6:C30" si="0">$C$3</f>
        <v>2019</v>
      </c>
      <c r="D6" s="28">
        <v>28</v>
      </c>
      <c r="E6" s="30" t="s">
        <v>22</v>
      </c>
      <c r="F6" s="31" t="s">
        <v>111</v>
      </c>
      <c r="G6" s="32" t="s">
        <v>112</v>
      </c>
      <c r="H6" s="18" t="s">
        <v>113</v>
      </c>
      <c r="I6" s="33" t="s">
        <v>18</v>
      </c>
      <c r="J6" s="33">
        <v>43440</v>
      </c>
      <c r="K6" s="33" t="s">
        <v>73</v>
      </c>
      <c r="L6" s="18" t="s">
        <v>16</v>
      </c>
      <c r="M6" s="18">
        <v>883</v>
      </c>
      <c r="N6" s="18" t="s">
        <v>1</v>
      </c>
      <c r="O6" s="18" t="s">
        <v>0</v>
      </c>
      <c r="P6" s="34">
        <v>44100</v>
      </c>
      <c r="Q6" s="35">
        <v>36583170</v>
      </c>
      <c r="R6" s="34">
        <v>50616</v>
      </c>
      <c r="S6" s="40" t="s">
        <v>140</v>
      </c>
    </row>
    <row r="7" spans="1:19" ht="15" x14ac:dyDescent="0.25">
      <c r="A7" s="7"/>
      <c r="B7" s="52"/>
      <c r="C7" s="28">
        <f t="shared" si="0"/>
        <v>2019</v>
      </c>
      <c r="D7" s="28">
        <v>20</v>
      </c>
      <c r="E7" s="30" t="s">
        <v>134</v>
      </c>
      <c r="F7" s="31" t="s">
        <v>117</v>
      </c>
      <c r="G7" s="32" t="s">
        <v>118</v>
      </c>
      <c r="H7" s="18" t="s">
        <v>119</v>
      </c>
      <c r="I7" s="33" t="s">
        <v>18</v>
      </c>
      <c r="J7" s="33">
        <v>43440</v>
      </c>
      <c r="K7" s="33" t="s">
        <v>73</v>
      </c>
      <c r="L7" s="18" t="s">
        <v>16</v>
      </c>
      <c r="M7" s="18">
        <v>883</v>
      </c>
      <c r="N7" s="18" t="s">
        <v>1</v>
      </c>
      <c r="O7" s="18" t="s">
        <v>0</v>
      </c>
      <c r="P7" s="34">
        <v>44100</v>
      </c>
      <c r="Q7" s="35">
        <v>36583170</v>
      </c>
      <c r="R7" s="34"/>
      <c r="S7" s="21" t="s">
        <v>85</v>
      </c>
    </row>
    <row r="8" spans="1:19" ht="15" x14ac:dyDescent="0.25">
      <c r="A8" s="7"/>
      <c r="B8" s="52"/>
      <c r="C8" s="28">
        <f t="shared" si="0"/>
        <v>2019</v>
      </c>
      <c r="D8" s="28">
        <v>20</v>
      </c>
      <c r="E8" s="30" t="s">
        <v>135</v>
      </c>
      <c r="F8" s="31" t="s">
        <v>120</v>
      </c>
      <c r="G8" s="32" t="s">
        <v>121</v>
      </c>
      <c r="H8" s="18" t="s">
        <v>122</v>
      </c>
      <c r="I8" s="33" t="s">
        <v>18</v>
      </c>
      <c r="J8" s="33">
        <v>43440</v>
      </c>
      <c r="K8" s="33" t="s">
        <v>73</v>
      </c>
      <c r="L8" s="18" t="s">
        <v>16</v>
      </c>
      <c r="M8" s="18">
        <v>883</v>
      </c>
      <c r="N8" s="18" t="s">
        <v>1</v>
      </c>
      <c r="O8" s="18" t="s">
        <v>0</v>
      </c>
      <c r="P8" s="34">
        <v>44100</v>
      </c>
      <c r="Q8" s="35">
        <v>36583170</v>
      </c>
      <c r="R8" s="34"/>
      <c r="S8" s="21" t="s">
        <v>85</v>
      </c>
    </row>
    <row r="9" spans="1:19" ht="15" x14ac:dyDescent="0.25">
      <c r="A9" s="7"/>
      <c r="B9" s="52"/>
      <c r="C9" s="28">
        <f t="shared" si="0"/>
        <v>2019</v>
      </c>
      <c r="D9" s="28">
        <v>20</v>
      </c>
      <c r="E9" s="30" t="s">
        <v>31</v>
      </c>
      <c r="F9" s="31" t="s">
        <v>123</v>
      </c>
      <c r="G9" s="32" t="s">
        <v>124</v>
      </c>
      <c r="H9" s="18" t="s">
        <v>125</v>
      </c>
      <c r="I9" s="33" t="s">
        <v>18</v>
      </c>
      <c r="J9" s="33">
        <v>43440</v>
      </c>
      <c r="K9" s="33" t="s">
        <v>73</v>
      </c>
      <c r="L9" s="18" t="s">
        <v>16</v>
      </c>
      <c r="M9" s="18">
        <v>883</v>
      </c>
      <c r="N9" s="18" t="s">
        <v>1</v>
      </c>
      <c r="O9" s="18" t="s">
        <v>0</v>
      </c>
      <c r="P9" s="34">
        <v>44100</v>
      </c>
      <c r="Q9" s="35">
        <v>36583170</v>
      </c>
      <c r="R9" s="34"/>
      <c r="S9" s="21" t="s">
        <v>85</v>
      </c>
    </row>
    <row r="10" spans="1:19" ht="15" x14ac:dyDescent="0.25">
      <c r="A10" s="7"/>
      <c r="B10" s="52"/>
      <c r="C10" s="28">
        <f t="shared" si="0"/>
        <v>2019</v>
      </c>
      <c r="D10" s="28">
        <v>20</v>
      </c>
      <c r="E10" s="30" t="s">
        <v>136</v>
      </c>
      <c r="F10" s="31" t="s">
        <v>126</v>
      </c>
      <c r="G10" s="32" t="s">
        <v>127</v>
      </c>
      <c r="H10" s="18" t="s">
        <v>128</v>
      </c>
      <c r="I10" s="33" t="s">
        <v>18</v>
      </c>
      <c r="J10" s="33">
        <v>43440</v>
      </c>
      <c r="K10" s="33" t="s">
        <v>73</v>
      </c>
      <c r="L10" s="18" t="s">
        <v>16</v>
      </c>
      <c r="M10" s="18">
        <v>883</v>
      </c>
      <c r="N10" s="18" t="s">
        <v>1</v>
      </c>
      <c r="O10" s="18" t="s">
        <v>0</v>
      </c>
      <c r="P10" s="34">
        <v>44100</v>
      </c>
      <c r="Q10" s="35">
        <v>36583170</v>
      </c>
      <c r="R10" s="34"/>
      <c r="S10" s="21" t="s">
        <v>85</v>
      </c>
    </row>
    <row r="11" spans="1:19" ht="15" x14ac:dyDescent="0.25">
      <c r="A11" s="7"/>
      <c r="B11" s="52"/>
      <c r="C11" s="28">
        <f t="shared" si="0"/>
        <v>2019</v>
      </c>
      <c r="D11" s="28">
        <v>20</v>
      </c>
      <c r="E11" s="30" t="s">
        <v>24</v>
      </c>
      <c r="F11" s="31" t="s">
        <v>138</v>
      </c>
      <c r="G11" s="32" t="s">
        <v>137</v>
      </c>
      <c r="H11" s="18" t="s">
        <v>139</v>
      </c>
      <c r="I11" s="33" t="s">
        <v>18</v>
      </c>
      <c r="J11" s="33">
        <v>43466</v>
      </c>
      <c r="K11" s="33" t="s">
        <v>73</v>
      </c>
      <c r="L11" s="18" t="s">
        <v>16</v>
      </c>
      <c r="M11" s="18">
        <v>883</v>
      </c>
      <c r="N11" s="18" t="s">
        <v>1</v>
      </c>
      <c r="O11" s="18" t="s">
        <v>0</v>
      </c>
      <c r="P11" s="34">
        <v>44100</v>
      </c>
      <c r="Q11" s="35">
        <v>36583170</v>
      </c>
      <c r="R11" s="34"/>
      <c r="S11" s="21" t="s">
        <v>85</v>
      </c>
    </row>
    <row r="12" spans="1:19" ht="15" x14ac:dyDescent="0.25">
      <c r="A12" s="7"/>
      <c r="B12" s="52"/>
      <c r="C12" s="28">
        <f t="shared" si="0"/>
        <v>2019</v>
      </c>
      <c r="D12" s="28">
        <v>20</v>
      </c>
      <c r="E12" s="30" t="s">
        <v>26</v>
      </c>
      <c r="F12" s="31" t="s">
        <v>27</v>
      </c>
      <c r="G12" s="32" t="s">
        <v>28</v>
      </c>
      <c r="H12" s="18" t="s">
        <v>29</v>
      </c>
      <c r="I12" s="33" t="s">
        <v>18</v>
      </c>
      <c r="J12" s="33">
        <v>37391</v>
      </c>
      <c r="K12" s="33" t="s">
        <v>73</v>
      </c>
      <c r="L12" s="18" t="s">
        <v>16</v>
      </c>
      <c r="M12" s="18">
        <v>883</v>
      </c>
      <c r="N12" s="18" t="s">
        <v>1</v>
      </c>
      <c r="O12" s="18" t="s">
        <v>0</v>
      </c>
      <c r="P12" s="34">
        <v>44100</v>
      </c>
      <c r="Q12" s="35">
        <v>36583170</v>
      </c>
      <c r="R12" s="34">
        <v>50603</v>
      </c>
      <c r="S12" s="21" t="s">
        <v>85</v>
      </c>
    </row>
    <row r="13" spans="1:19" ht="15" x14ac:dyDescent="0.25">
      <c r="A13" s="7"/>
      <c r="B13" s="52"/>
      <c r="C13" s="28">
        <f t="shared" si="0"/>
        <v>2019</v>
      </c>
      <c r="D13" s="28">
        <v>20</v>
      </c>
      <c r="E13" s="30" t="s">
        <v>114</v>
      </c>
      <c r="F13" s="31" t="s">
        <v>115</v>
      </c>
      <c r="G13" s="32" t="s">
        <v>23</v>
      </c>
      <c r="H13" s="18" t="s">
        <v>116</v>
      </c>
      <c r="I13" s="33" t="s">
        <v>18</v>
      </c>
      <c r="J13" s="33">
        <v>42962</v>
      </c>
      <c r="K13" s="33" t="s">
        <v>73</v>
      </c>
      <c r="L13" s="18" t="s">
        <v>16</v>
      </c>
      <c r="M13" s="18">
        <v>883</v>
      </c>
      <c r="N13" s="18" t="s">
        <v>1</v>
      </c>
      <c r="O13" s="18" t="s">
        <v>0</v>
      </c>
      <c r="P13" s="34">
        <v>44100</v>
      </c>
      <c r="Q13" s="35">
        <v>36583170</v>
      </c>
      <c r="R13" s="34">
        <v>50607</v>
      </c>
      <c r="S13" s="21" t="s">
        <v>85</v>
      </c>
    </row>
    <row r="14" spans="1:19" ht="15" x14ac:dyDescent="0.25">
      <c r="A14" s="7"/>
      <c r="B14" s="52"/>
      <c r="C14" s="28">
        <f t="shared" si="0"/>
        <v>2019</v>
      </c>
      <c r="D14" s="28">
        <v>16</v>
      </c>
      <c r="E14" s="30" t="s">
        <v>32</v>
      </c>
      <c r="F14" s="31" t="s">
        <v>33</v>
      </c>
      <c r="G14" s="32" t="s">
        <v>34</v>
      </c>
      <c r="H14" s="18" t="s">
        <v>35</v>
      </c>
      <c r="I14" s="33" t="s">
        <v>18</v>
      </c>
      <c r="J14" s="33">
        <v>41426</v>
      </c>
      <c r="K14" s="33" t="s">
        <v>70</v>
      </c>
      <c r="L14" s="18" t="s">
        <v>16</v>
      </c>
      <c r="M14" s="18">
        <v>883</v>
      </c>
      <c r="N14" s="18" t="s">
        <v>1</v>
      </c>
      <c r="O14" s="18" t="s">
        <v>0</v>
      </c>
      <c r="P14" s="34">
        <v>44100</v>
      </c>
      <c r="Q14" s="35">
        <v>36583170</v>
      </c>
      <c r="R14" s="34">
        <v>50610</v>
      </c>
      <c r="S14" s="21" t="s">
        <v>85</v>
      </c>
    </row>
    <row r="15" spans="1:19" ht="15" x14ac:dyDescent="0.25">
      <c r="A15" s="7"/>
      <c r="B15" s="52"/>
      <c r="C15" s="28">
        <f t="shared" si="0"/>
        <v>2019</v>
      </c>
      <c r="D15" s="28">
        <v>14</v>
      </c>
      <c r="E15" s="30" t="s">
        <v>36</v>
      </c>
      <c r="F15" s="31" t="s">
        <v>37</v>
      </c>
      <c r="G15" s="32" t="s">
        <v>38</v>
      </c>
      <c r="H15" s="18" t="s">
        <v>39</v>
      </c>
      <c r="I15" s="33" t="s">
        <v>18</v>
      </c>
      <c r="J15" s="33">
        <v>42430</v>
      </c>
      <c r="K15" s="33" t="s">
        <v>71</v>
      </c>
      <c r="L15" s="18" t="s">
        <v>16</v>
      </c>
      <c r="M15" s="18">
        <v>884</v>
      </c>
      <c r="N15" s="18" t="s">
        <v>1</v>
      </c>
      <c r="O15" s="18" t="s">
        <v>0</v>
      </c>
      <c r="P15" s="34">
        <v>44100</v>
      </c>
      <c r="Q15" s="35">
        <v>36583170</v>
      </c>
      <c r="R15" s="34">
        <v>50649</v>
      </c>
      <c r="S15" s="21" t="s">
        <v>85</v>
      </c>
    </row>
    <row r="16" spans="1:19" ht="30" x14ac:dyDescent="0.25">
      <c r="A16" s="7"/>
      <c r="B16" s="52"/>
      <c r="C16" s="28">
        <f t="shared" si="0"/>
        <v>2019</v>
      </c>
      <c r="D16" s="28">
        <v>14</v>
      </c>
      <c r="E16" s="30" t="s">
        <v>40</v>
      </c>
      <c r="F16" s="31" t="s">
        <v>41</v>
      </c>
      <c r="G16" s="32" t="s">
        <v>42</v>
      </c>
      <c r="H16" s="18" t="s">
        <v>43</v>
      </c>
      <c r="I16" s="33" t="s">
        <v>18</v>
      </c>
      <c r="J16" s="33">
        <v>40817</v>
      </c>
      <c r="K16" s="33" t="s">
        <v>74</v>
      </c>
      <c r="L16" s="18" t="s">
        <v>16</v>
      </c>
      <c r="M16" s="18">
        <v>883</v>
      </c>
      <c r="N16" s="18" t="s">
        <v>1</v>
      </c>
      <c r="O16" s="18" t="s">
        <v>0</v>
      </c>
      <c r="P16" s="34">
        <v>44100</v>
      </c>
      <c r="Q16" s="35">
        <v>36583170</v>
      </c>
      <c r="R16" s="34">
        <v>50625</v>
      </c>
      <c r="S16" s="21" t="s">
        <v>85</v>
      </c>
    </row>
    <row r="17" spans="1:19" ht="30" x14ac:dyDescent="0.25">
      <c r="A17" s="7"/>
      <c r="B17" s="52"/>
      <c r="C17" s="28">
        <f t="shared" si="0"/>
        <v>2019</v>
      </c>
      <c r="D17" s="28">
        <v>14</v>
      </c>
      <c r="E17" s="30" t="s">
        <v>40</v>
      </c>
      <c r="F17" s="31" t="s">
        <v>44</v>
      </c>
      <c r="G17" s="32" t="s">
        <v>45</v>
      </c>
      <c r="H17" s="18" t="s">
        <v>46</v>
      </c>
      <c r="I17" s="33" t="s">
        <v>18</v>
      </c>
      <c r="J17" s="33">
        <v>39569</v>
      </c>
      <c r="K17" s="33" t="s">
        <v>74</v>
      </c>
      <c r="L17" s="18" t="s">
        <v>16</v>
      </c>
      <c r="M17" s="18">
        <v>883</v>
      </c>
      <c r="N17" s="18" t="s">
        <v>1</v>
      </c>
      <c r="O17" s="18" t="s">
        <v>0</v>
      </c>
      <c r="P17" s="34">
        <v>44100</v>
      </c>
      <c r="Q17" s="35">
        <v>36583170</v>
      </c>
      <c r="R17" s="34">
        <v>50608</v>
      </c>
      <c r="S17" s="21" t="s">
        <v>85</v>
      </c>
    </row>
    <row r="18" spans="1:19" ht="15" x14ac:dyDescent="0.25">
      <c r="A18" s="7"/>
      <c r="B18" s="52"/>
      <c r="C18" s="28">
        <f t="shared" si="0"/>
        <v>2019</v>
      </c>
      <c r="D18" s="28">
        <v>13</v>
      </c>
      <c r="E18" s="30" t="s">
        <v>47</v>
      </c>
      <c r="F18" s="31" t="s">
        <v>48</v>
      </c>
      <c r="G18" s="32" t="s">
        <v>49</v>
      </c>
      <c r="H18" s="18" t="s">
        <v>50</v>
      </c>
      <c r="I18" s="33" t="s">
        <v>18</v>
      </c>
      <c r="J18" s="33">
        <v>41699</v>
      </c>
      <c r="K18" s="33" t="s">
        <v>73</v>
      </c>
      <c r="L18" s="18" t="s">
        <v>16</v>
      </c>
      <c r="M18" s="18">
        <v>883</v>
      </c>
      <c r="N18" s="18" t="s">
        <v>1</v>
      </c>
      <c r="O18" s="18" t="s">
        <v>0</v>
      </c>
      <c r="P18" s="34">
        <v>44100</v>
      </c>
      <c r="Q18" s="35">
        <v>36583170</v>
      </c>
      <c r="R18" s="34">
        <v>50621</v>
      </c>
      <c r="S18" s="21" t="s">
        <v>85</v>
      </c>
    </row>
    <row r="19" spans="1:19" ht="15" x14ac:dyDescent="0.25">
      <c r="A19" s="7"/>
      <c r="B19" s="52"/>
      <c r="C19" s="28">
        <f t="shared" si="0"/>
        <v>2019</v>
      </c>
      <c r="D19" s="28">
        <v>12</v>
      </c>
      <c r="E19" s="30" t="s">
        <v>51</v>
      </c>
      <c r="F19" s="31" t="s">
        <v>52</v>
      </c>
      <c r="G19" s="32" t="s">
        <v>30</v>
      </c>
      <c r="H19" s="18" t="s">
        <v>53</v>
      </c>
      <c r="I19" s="33" t="s">
        <v>19</v>
      </c>
      <c r="J19" s="33">
        <v>39554</v>
      </c>
      <c r="K19" s="33" t="s">
        <v>70</v>
      </c>
      <c r="L19" s="18" t="s">
        <v>16</v>
      </c>
      <c r="M19" s="18">
        <v>883</v>
      </c>
      <c r="N19" s="18" t="s">
        <v>1</v>
      </c>
      <c r="O19" s="18" t="s">
        <v>0</v>
      </c>
      <c r="P19" s="34">
        <v>44100</v>
      </c>
      <c r="Q19" s="35">
        <v>36583170</v>
      </c>
      <c r="R19" s="34"/>
      <c r="S19" s="21" t="s">
        <v>85</v>
      </c>
    </row>
    <row r="20" spans="1:19" ht="15" x14ac:dyDescent="0.25">
      <c r="A20" s="7"/>
      <c r="B20" s="52"/>
      <c r="C20" s="28">
        <f t="shared" si="0"/>
        <v>2019</v>
      </c>
      <c r="D20" s="29">
        <v>11</v>
      </c>
      <c r="E20" s="30" t="s">
        <v>54</v>
      </c>
      <c r="F20" s="31" t="s">
        <v>55</v>
      </c>
      <c r="G20" s="32" t="s">
        <v>56</v>
      </c>
      <c r="H20" s="18" t="s">
        <v>57</v>
      </c>
      <c r="I20" s="33" t="s">
        <v>19</v>
      </c>
      <c r="J20" s="33">
        <v>38777</v>
      </c>
      <c r="K20" s="33" t="s">
        <v>70</v>
      </c>
      <c r="L20" s="18" t="s">
        <v>16</v>
      </c>
      <c r="M20" s="18">
        <v>883</v>
      </c>
      <c r="N20" s="18" t="s">
        <v>1</v>
      </c>
      <c r="O20" s="18" t="s">
        <v>0</v>
      </c>
      <c r="P20" s="34">
        <v>44100</v>
      </c>
      <c r="Q20" s="35">
        <v>36583170</v>
      </c>
      <c r="R20" s="34">
        <v>50624</v>
      </c>
      <c r="S20" s="21" t="s">
        <v>85</v>
      </c>
    </row>
    <row r="21" spans="1:19" ht="15" x14ac:dyDescent="0.25">
      <c r="A21" s="7"/>
      <c r="B21" s="52"/>
      <c r="C21" s="28">
        <f t="shared" si="0"/>
        <v>2019</v>
      </c>
      <c r="D21" s="28">
        <v>11</v>
      </c>
      <c r="E21" s="30" t="s">
        <v>58</v>
      </c>
      <c r="F21" s="31" t="s">
        <v>78</v>
      </c>
      <c r="G21" s="32" t="s">
        <v>79</v>
      </c>
      <c r="H21" s="18" t="s">
        <v>80</v>
      </c>
      <c r="I21" s="33" t="s">
        <v>18</v>
      </c>
      <c r="J21" s="33">
        <v>42630</v>
      </c>
      <c r="K21" s="33" t="s">
        <v>70</v>
      </c>
      <c r="L21" s="18" t="s">
        <v>16</v>
      </c>
      <c r="M21" s="18">
        <v>883</v>
      </c>
      <c r="N21" s="18" t="s">
        <v>1</v>
      </c>
      <c r="O21" s="18" t="s">
        <v>0</v>
      </c>
      <c r="P21" s="34">
        <v>44100</v>
      </c>
      <c r="Q21" s="35">
        <v>36583170</v>
      </c>
      <c r="R21" s="34">
        <v>50627</v>
      </c>
      <c r="S21" s="21" t="s">
        <v>85</v>
      </c>
    </row>
    <row r="22" spans="1:19" ht="15" x14ac:dyDescent="0.25">
      <c r="A22" s="7"/>
      <c r="B22" s="52"/>
      <c r="C22" s="28">
        <f t="shared" si="0"/>
        <v>2019</v>
      </c>
      <c r="D22" s="28">
        <v>11</v>
      </c>
      <c r="E22" s="30" t="s">
        <v>60</v>
      </c>
      <c r="F22" s="31" t="s">
        <v>61</v>
      </c>
      <c r="G22" s="32" t="s">
        <v>62</v>
      </c>
      <c r="H22" s="18" t="s">
        <v>59</v>
      </c>
      <c r="I22" s="33" t="s">
        <v>18</v>
      </c>
      <c r="J22" s="33">
        <v>40909</v>
      </c>
      <c r="K22" s="33" t="s">
        <v>70</v>
      </c>
      <c r="L22" s="18" t="s">
        <v>16</v>
      </c>
      <c r="M22" s="18">
        <v>883</v>
      </c>
      <c r="N22" s="18" t="s">
        <v>1</v>
      </c>
      <c r="O22" s="18" t="s">
        <v>0</v>
      </c>
      <c r="P22" s="34">
        <v>44100</v>
      </c>
      <c r="Q22" s="35">
        <v>36583170</v>
      </c>
      <c r="R22" s="18"/>
      <c r="S22" s="21" t="s">
        <v>85</v>
      </c>
    </row>
    <row r="23" spans="1:19" ht="15" x14ac:dyDescent="0.25">
      <c r="A23" s="7"/>
      <c r="B23" s="51"/>
      <c r="C23" s="28">
        <f t="shared" si="0"/>
        <v>2019</v>
      </c>
      <c r="D23" s="28">
        <v>10</v>
      </c>
      <c r="E23" s="30" t="s">
        <v>81</v>
      </c>
      <c r="F23" s="31" t="s">
        <v>82</v>
      </c>
      <c r="G23" s="32" t="s">
        <v>25</v>
      </c>
      <c r="H23" s="18" t="s">
        <v>83</v>
      </c>
      <c r="I23" s="33" t="s">
        <v>19</v>
      </c>
      <c r="J23" s="33">
        <v>42675</v>
      </c>
      <c r="K23" s="33" t="s">
        <v>70</v>
      </c>
      <c r="L23" s="18" t="s">
        <v>16</v>
      </c>
      <c r="M23" s="18">
        <v>883</v>
      </c>
      <c r="N23" s="18" t="s">
        <v>1</v>
      </c>
      <c r="O23" s="18" t="s">
        <v>0</v>
      </c>
      <c r="P23" s="34">
        <v>44100</v>
      </c>
      <c r="Q23" s="35">
        <v>36583170</v>
      </c>
      <c r="R23" s="18"/>
      <c r="S23" s="21" t="s">
        <v>85</v>
      </c>
    </row>
    <row r="24" spans="1:19" ht="15" x14ac:dyDescent="0.25">
      <c r="A24" s="7"/>
      <c r="B24" s="49" t="s">
        <v>107</v>
      </c>
      <c r="C24" s="28">
        <f t="shared" si="0"/>
        <v>2019</v>
      </c>
      <c r="D24" s="41" t="s">
        <v>17</v>
      </c>
      <c r="E24" s="31" t="s">
        <v>86</v>
      </c>
      <c r="F24" s="42" t="s">
        <v>96</v>
      </c>
      <c r="G24" s="45" t="s">
        <v>87</v>
      </c>
      <c r="H24" s="45" t="s">
        <v>88</v>
      </c>
      <c r="I24" s="33" t="s">
        <v>18</v>
      </c>
      <c r="J24" s="39">
        <v>43466</v>
      </c>
      <c r="K24" s="36" t="s">
        <v>104</v>
      </c>
      <c r="L24" s="18" t="s">
        <v>16</v>
      </c>
      <c r="M24" s="18">
        <v>883</v>
      </c>
      <c r="N24" s="18" t="s">
        <v>1</v>
      </c>
      <c r="O24" s="18" t="s">
        <v>0</v>
      </c>
      <c r="P24" s="34">
        <v>44100</v>
      </c>
      <c r="Q24" s="35">
        <v>36583170</v>
      </c>
      <c r="R24" s="34">
        <v>50623</v>
      </c>
      <c r="S24" s="21" t="s">
        <v>85</v>
      </c>
    </row>
    <row r="25" spans="1:19" ht="30" x14ac:dyDescent="0.25">
      <c r="A25" s="7"/>
      <c r="B25" s="49"/>
      <c r="C25" s="28">
        <f t="shared" si="0"/>
        <v>2019</v>
      </c>
      <c r="D25" s="46" t="s">
        <v>17</v>
      </c>
      <c r="E25" s="31" t="s">
        <v>132</v>
      </c>
      <c r="F25" s="45" t="s">
        <v>129</v>
      </c>
      <c r="G25" s="42" t="s">
        <v>130</v>
      </c>
      <c r="H25" s="45" t="s">
        <v>131</v>
      </c>
      <c r="I25" s="33" t="s">
        <v>18</v>
      </c>
      <c r="J25" s="39">
        <v>43466</v>
      </c>
      <c r="K25" s="36" t="s">
        <v>77</v>
      </c>
      <c r="L25" s="18" t="s">
        <v>16</v>
      </c>
      <c r="M25" s="18">
        <v>883</v>
      </c>
      <c r="N25" s="18" t="s">
        <v>1</v>
      </c>
      <c r="O25" s="18" t="s">
        <v>0</v>
      </c>
      <c r="P25" s="34">
        <v>44100</v>
      </c>
      <c r="Q25" s="35">
        <v>36583170</v>
      </c>
      <c r="R25" s="34"/>
      <c r="S25" s="21" t="s">
        <v>85</v>
      </c>
    </row>
    <row r="26" spans="1:19" ht="30" x14ac:dyDescent="0.25">
      <c r="A26" s="7"/>
      <c r="B26" s="49"/>
      <c r="C26" s="28">
        <f t="shared" si="0"/>
        <v>2019</v>
      </c>
      <c r="D26" s="41" t="s">
        <v>17</v>
      </c>
      <c r="E26" s="31" t="s">
        <v>100</v>
      </c>
      <c r="F26" s="45" t="s">
        <v>97</v>
      </c>
      <c r="G26" s="42" t="s">
        <v>89</v>
      </c>
      <c r="H26" s="45" t="s">
        <v>90</v>
      </c>
      <c r="I26" s="33" t="s">
        <v>19</v>
      </c>
      <c r="J26" s="39">
        <v>43466</v>
      </c>
      <c r="K26" s="36" t="s">
        <v>74</v>
      </c>
      <c r="L26" s="18" t="s">
        <v>105</v>
      </c>
      <c r="M26" s="18">
        <v>1309</v>
      </c>
      <c r="N26" s="18" t="s">
        <v>106</v>
      </c>
      <c r="O26" s="18" t="s">
        <v>0</v>
      </c>
      <c r="P26" s="34">
        <v>44430</v>
      </c>
      <c r="Q26" s="35">
        <v>30304717</v>
      </c>
      <c r="R26" s="34"/>
      <c r="S26" s="21" t="s">
        <v>85</v>
      </c>
    </row>
    <row r="27" spans="1:19" ht="30" x14ac:dyDescent="0.25">
      <c r="A27" s="7"/>
      <c r="B27" s="49"/>
      <c r="C27" s="28">
        <f t="shared" si="0"/>
        <v>2019</v>
      </c>
      <c r="D27" s="41" t="s">
        <v>17</v>
      </c>
      <c r="E27" s="31" t="s">
        <v>100</v>
      </c>
      <c r="F27" s="45" t="s">
        <v>98</v>
      </c>
      <c r="G27" s="42" t="s">
        <v>91</v>
      </c>
      <c r="H27" s="45" t="s">
        <v>92</v>
      </c>
      <c r="I27" s="33" t="s">
        <v>19</v>
      </c>
      <c r="J27" s="39">
        <v>43466</v>
      </c>
      <c r="K27" s="36" t="s">
        <v>74</v>
      </c>
      <c r="L27" s="18" t="s">
        <v>105</v>
      </c>
      <c r="M27" s="18">
        <v>1309</v>
      </c>
      <c r="N27" s="18" t="s">
        <v>106</v>
      </c>
      <c r="O27" s="18" t="s">
        <v>0</v>
      </c>
      <c r="P27" s="34">
        <v>44430</v>
      </c>
      <c r="Q27" s="35">
        <v>30304717</v>
      </c>
      <c r="R27" s="34"/>
      <c r="S27" s="21" t="s">
        <v>85</v>
      </c>
    </row>
    <row r="28" spans="1:19" ht="30" x14ac:dyDescent="0.25">
      <c r="A28" s="7"/>
      <c r="B28" s="49"/>
      <c r="C28" s="28">
        <f>$C$3</f>
        <v>2019</v>
      </c>
      <c r="D28" s="41" t="s">
        <v>17</v>
      </c>
      <c r="E28" s="31" t="s">
        <v>101</v>
      </c>
      <c r="F28" s="45" t="s">
        <v>102</v>
      </c>
      <c r="G28" s="42" t="s">
        <v>93</v>
      </c>
      <c r="H28" s="45"/>
      <c r="I28" s="33" t="s">
        <v>18</v>
      </c>
      <c r="J28" s="39">
        <v>43466</v>
      </c>
      <c r="K28" s="36" t="s">
        <v>74</v>
      </c>
      <c r="L28" s="18" t="s">
        <v>105</v>
      </c>
      <c r="M28" s="18">
        <v>1309</v>
      </c>
      <c r="N28" s="18" t="s">
        <v>106</v>
      </c>
      <c r="O28" s="18" t="s">
        <v>0</v>
      </c>
      <c r="P28" s="34">
        <v>44430</v>
      </c>
      <c r="Q28" s="35">
        <v>30304717</v>
      </c>
      <c r="R28" s="34"/>
      <c r="S28" s="21" t="s">
        <v>85</v>
      </c>
    </row>
    <row r="29" spans="1:19" ht="30" x14ac:dyDescent="0.25">
      <c r="A29" s="7"/>
      <c r="B29" s="49"/>
      <c r="C29" s="28">
        <f>$C$3</f>
        <v>2019</v>
      </c>
      <c r="D29" s="46" t="s">
        <v>17</v>
      </c>
      <c r="E29" s="31" t="s">
        <v>100</v>
      </c>
      <c r="F29" s="45" t="s">
        <v>108</v>
      </c>
      <c r="G29" s="42" t="s">
        <v>109</v>
      </c>
      <c r="H29" s="45" t="s">
        <v>110</v>
      </c>
      <c r="I29" s="33" t="s">
        <v>19</v>
      </c>
      <c r="J29" s="39">
        <v>43466</v>
      </c>
      <c r="K29" s="36" t="s">
        <v>74</v>
      </c>
      <c r="L29" s="18" t="s">
        <v>105</v>
      </c>
      <c r="M29" s="18">
        <v>1309</v>
      </c>
      <c r="N29" s="18" t="s">
        <v>106</v>
      </c>
      <c r="O29" s="18" t="s">
        <v>0</v>
      </c>
      <c r="P29" s="34">
        <v>44430</v>
      </c>
      <c r="Q29" s="35">
        <v>30304717</v>
      </c>
      <c r="R29" s="34"/>
      <c r="S29" s="21" t="s">
        <v>85</v>
      </c>
    </row>
    <row r="30" spans="1:19" ht="30" x14ac:dyDescent="0.25">
      <c r="A30" s="7"/>
      <c r="B30" s="49"/>
      <c r="C30" s="28">
        <f t="shared" si="0"/>
        <v>2019</v>
      </c>
      <c r="D30" s="41" t="s">
        <v>17</v>
      </c>
      <c r="E30" s="31" t="s">
        <v>103</v>
      </c>
      <c r="F30" s="45" t="s">
        <v>99</v>
      </c>
      <c r="G30" s="42" t="s">
        <v>94</v>
      </c>
      <c r="H30" s="45" t="s">
        <v>95</v>
      </c>
      <c r="I30" s="33" t="s">
        <v>19</v>
      </c>
      <c r="J30" s="39">
        <v>43466</v>
      </c>
      <c r="K30" s="36" t="s">
        <v>74</v>
      </c>
      <c r="L30" s="18" t="s">
        <v>105</v>
      </c>
      <c r="M30" s="18">
        <v>1309</v>
      </c>
      <c r="N30" s="18" t="s">
        <v>106</v>
      </c>
      <c r="O30" s="18" t="s">
        <v>0</v>
      </c>
      <c r="P30" s="34">
        <v>44430</v>
      </c>
      <c r="Q30" s="35">
        <v>30304717</v>
      </c>
      <c r="R30" s="34"/>
      <c r="S30" s="21" t="s">
        <v>85</v>
      </c>
    </row>
    <row r="31" spans="1:19" x14ac:dyDescent="0.25">
      <c r="D31" s="2"/>
      <c r="E31" s="4"/>
      <c r="F31" s="9"/>
      <c r="I31" s="4"/>
      <c r="J31" s="5"/>
      <c r="K31" s="14"/>
      <c r="L31" s="15"/>
      <c r="M31" s="2"/>
      <c r="N31" s="15"/>
      <c r="O31" s="15"/>
      <c r="P31" s="15"/>
      <c r="Q31" s="13"/>
    </row>
    <row r="32" spans="1:19" x14ac:dyDescent="0.25">
      <c r="D32" s="2"/>
      <c r="E32" s="4"/>
      <c r="F32" s="9"/>
      <c r="I32" s="4"/>
      <c r="J32" s="5"/>
      <c r="K32" s="14"/>
      <c r="L32" s="15"/>
      <c r="M32" s="2"/>
      <c r="N32" s="15"/>
      <c r="O32" s="15"/>
      <c r="P32" s="15"/>
      <c r="Q32" s="13"/>
    </row>
    <row r="33" spans="4:17" x14ac:dyDescent="0.25">
      <c r="D33" s="2"/>
      <c r="E33" s="4"/>
      <c r="F33" s="9"/>
      <c r="I33" s="4"/>
      <c r="J33" s="5"/>
      <c r="K33" s="15"/>
      <c r="L33" s="15"/>
      <c r="M33" s="2"/>
      <c r="N33" s="15"/>
      <c r="O33" s="15"/>
      <c r="P33" s="15"/>
      <c r="Q33" s="16"/>
    </row>
    <row r="34" spans="4:17" x14ac:dyDescent="0.25">
      <c r="D34" s="2"/>
      <c r="E34" s="4" t="s">
        <v>75</v>
      </c>
      <c r="F34" s="19">
        <f>COUNTIF(I24:I30, "MUJER")</f>
        <v>3</v>
      </c>
      <c r="I34" s="4"/>
      <c r="J34" s="5"/>
      <c r="K34" s="15"/>
      <c r="L34" s="15"/>
      <c r="M34" s="2"/>
      <c r="N34" s="15"/>
      <c r="O34" s="15"/>
      <c r="P34" s="15"/>
      <c r="Q34" s="16"/>
    </row>
    <row r="35" spans="4:17" x14ac:dyDescent="0.25">
      <c r="D35" s="2"/>
      <c r="E35" s="4" t="s">
        <v>76</v>
      </c>
      <c r="F35" s="19">
        <f>COUNTIF(I24:I30, "HOMBRE")</f>
        <v>4</v>
      </c>
      <c r="G35" s="4" t="s">
        <v>65</v>
      </c>
      <c r="I35" s="4"/>
      <c r="J35" s="5"/>
      <c r="K35" s="15"/>
      <c r="L35" s="15"/>
      <c r="M35" s="2"/>
      <c r="N35" s="15"/>
      <c r="O35" s="15"/>
      <c r="P35" s="15"/>
      <c r="Q35" s="16"/>
    </row>
    <row r="36" spans="4:17" x14ac:dyDescent="0.25">
      <c r="E36" s="4" t="s">
        <v>66</v>
      </c>
      <c r="F36" s="16">
        <f>COUNTIF(I6:I23, "MUJER")</f>
        <v>15</v>
      </c>
      <c r="I36" s="1"/>
      <c r="J36" s="15"/>
      <c r="K36" s="15"/>
      <c r="L36" s="2"/>
      <c r="M36" s="15"/>
      <c r="N36" s="15"/>
      <c r="O36" s="15"/>
      <c r="P36" s="16"/>
      <c r="Q36" s="15"/>
    </row>
    <row r="37" spans="4:17" x14ac:dyDescent="0.25">
      <c r="D37" s="4" t="s">
        <v>20</v>
      </c>
      <c r="E37" s="4" t="s">
        <v>67</v>
      </c>
      <c r="F37" s="16">
        <f>COUNTIF(I6:I23, "HOMBRE")</f>
        <v>3</v>
      </c>
      <c r="J37" s="15"/>
      <c r="K37" s="15"/>
      <c r="L37" s="15"/>
      <c r="M37" s="16"/>
      <c r="N37" s="15"/>
      <c r="O37" s="15"/>
      <c r="P37"/>
      <c r="Q37"/>
    </row>
    <row r="38" spans="4:17" ht="16.5" thickBot="1" x14ac:dyDescent="0.3">
      <c r="E38" s="17" t="s">
        <v>68</v>
      </c>
      <c r="F38" s="20">
        <f>SUM(F34:F37)</f>
        <v>25</v>
      </c>
      <c r="J38" s="15"/>
      <c r="K38" s="15"/>
      <c r="L38" s="15"/>
      <c r="M38" s="16"/>
      <c r="N38" s="15"/>
      <c r="O38" s="15"/>
      <c r="P38"/>
      <c r="Q38"/>
    </row>
    <row r="39" spans="4:17" ht="16.5" thickTop="1" x14ac:dyDescent="0.25">
      <c r="J39" s="15"/>
      <c r="K39" s="15"/>
      <c r="L39" s="15"/>
      <c r="M39" s="16"/>
      <c r="N39" s="15"/>
      <c r="O39" s="15"/>
      <c r="P39"/>
      <c r="Q39"/>
    </row>
    <row r="40" spans="4:17" x14ac:dyDescent="0.25">
      <c r="F40" s="3"/>
      <c r="G40" s="3"/>
      <c r="H40" s="3"/>
      <c r="J40" s="15"/>
      <c r="K40" s="15"/>
      <c r="L40" s="15"/>
      <c r="M40" s="16"/>
      <c r="N40" s="15"/>
      <c r="O40" s="15"/>
      <c r="P40"/>
      <c r="Q40"/>
    </row>
    <row r="41" spans="4:17" x14ac:dyDescent="0.25">
      <c r="J41" s="15"/>
      <c r="K41" s="15"/>
      <c r="L41" s="15"/>
      <c r="M41" s="16"/>
      <c r="N41" s="15"/>
      <c r="O41" s="15"/>
      <c r="P41"/>
      <c r="Q41"/>
    </row>
    <row r="42" spans="4:17" x14ac:dyDescent="0.25">
      <c r="E42" s="10"/>
      <c r="J42" s="15"/>
      <c r="K42" s="15"/>
      <c r="L42" s="15"/>
      <c r="M42" s="16"/>
      <c r="N42" s="15"/>
      <c r="O42" s="15"/>
      <c r="P42"/>
      <c r="Q42"/>
    </row>
    <row r="43" spans="4:17" x14ac:dyDescent="0.25">
      <c r="J43" s="15"/>
      <c r="K43" s="15"/>
      <c r="L43" s="2"/>
      <c r="M43" s="15"/>
      <c r="N43" s="15"/>
      <c r="O43" s="15"/>
      <c r="P43" s="16"/>
      <c r="Q43" s="15"/>
    </row>
  </sheetData>
  <mergeCells count="17">
    <mergeCell ref="Q4:Q5"/>
    <mergeCell ref="J4:J5"/>
    <mergeCell ref="S4:S5"/>
    <mergeCell ref="B2:S2"/>
    <mergeCell ref="I4:I5"/>
    <mergeCell ref="B24:B30"/>
    <mergeCell ref="B4:B5"/>
    <mergeCell ref="B6:B23"/>
    <mergeCell ref="R4:R5"/>
    <mergeCell ref="L4:P4"/>
    <mergeCell ref="C4:C5"/>
    <mergeCell ref="D4:D5"/>
    <mergeCell ref="E4:E5"/>
    <mergeCell ref="F4:F5"/>
    <mergeCell ref="G4:G5"/>
    <mergeCell ref="H4:H5"/>
    <mergeCell ref="K4:K5"/>
  </mergeCells>
  <hyperlinks>
    <hyperlink ref="S6" r:id="rId1"/>
  </hyperlinks>
  <pageMargins left="0.27" right="0.18" top="0.59" bottom="0.34" header="0.3" footer="0.3"/>
  <pageSetup paperSize="5" scale="5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workbookViewId="0">
      <selection activeCell="B3" sqref="B3:C22"/>
    </sheetView>
  </sheetViews>
  <sheetFormatPr baseColWidth="10" defaultRowHeight="15" x14ac:dyDescent="0.25"/>
  <cols>
    <col min="1" max="1" width="11.42578125" style="44"/>
    <col min="2" max="2" width="12.42578125" style="43" bestFit="1" customWidth="1"/>
    <col min="3" max="3" width="19" style="43" bestFit="1" customWidth="1"/>
    <col min="4" max="4" width="21.5703125" style="43" customWidth="1"/>
    <col min="5" max="5" width="11.42578125" style="43" bestFit="1" customWidth="1"/>
    <col min="6" max="6" width="8.7109375" style="43" bestFit="1" customWidth="1"/>
    <col min="7" max="7" width="8.42578125" style="43" bestFit="1" customWidth="1"/>
    <col min="8" max="16384" width="11.42578125" style="44"/>
  </cols>
  <sheetData>
    <row r="3" spans="2:7" x14ac:dyDescent="0.25">
      <c r="B3" s="44"/>
      <c r="C3" s="44"/>
      <c r="D3" s="44"/>
      <c r="F3" s="44"/>
      <c r="G3" s="44"/>
    </row>
    <row r="4" spans="2:7" x14ac:dyDescent="0.25">
      <c r="B4" s="44"/>
      <c r="C4" s="44"/>
      <c r="D4" s="44"/>
    </row>
    <row r="5" spans="2:7" x14ac:dyDescent="0.25">
      <c r="B5" s="44"/>
      <c r="C5" s="44"/>
      <c r="D5" s="44"/>
    </row>
    <row r="6" spans="2:7" x14ac:dyDescent="0.25">
      <c r="B6" s="44"/>
      <c r="C6" s="44"/>
      <c r="D6" s="44"/>
    </row>
    <row r="7" spans="2:7" x14ac:dyDescent="0.25">
      <c r="B7" s="44"/>
      <c r="C7" s="44"/>
      <c r="D7" s="44"/>
    </row>
    <row r="8" spans="2:7" x14ac:dyDescent="0.25">
      <c r="B8" s="44"/>
      <c r="C8" s="44"/>
      <c r="D8" s="44"/>
    </row>
    <row r="9" spans="2:7" x14ac:dyDescent="0.25">
      <c r="B9" s="44"/>
      <c r="C9" s="44"/>
      <c r="D9" s="44"/>
    </row>
    <row r="10" spans="2:7" x14ac:dyDescent="0.25">
      <c r="B10" s="44"/>
      <c r="C10" s="44"/>
      <c r="D10" s="44"/>
    </row>
    <row r="11" spans="2:7" x14ac:dyDescent="0.25">
      <c r="B11" s="44"/>
      <c r="C11" s="44"/>
      <c r="D11" s="44"/>
    </row>
    <row r="12" spans="2:7" x14ac:dyDescent="0.25">
      <c r="B12" s="44"/>
      <c r="C12" s="44"/>
      <c r="D12" s="44"/>
    </row>
    <row r="13" spans="2:7" x14ac:dyDescent="0.25">
      <c r="B13" s="44"/>
      <c r="C13" s="44"/>
      <c r="D13" s="44"/>
    </row>
    <row r="14" spans="2:7" x14ac:dyDescent="0.25">
      <c r="B14" s="44"/>
      <c r="C14" s="44"/>
      <c r="D14" s="44"/>
    </row>
    <row r="15" spans="2:7" x14ac:dyDescent="0.25">
      <c r="B15" s="44"/>
      <c r="C15" s="44"/>
      <c r="D15" s="44"/>
    </row>
    <row r="16" spans="2:7" x14ac:dyDescent="0.25">
      <c r="B16" s="44"/>
      <c r="C16" s="44"/>
      <c r="D16" s="44"/>
    </row>
    <row r="17" spans="2:4" x14ac:dyDescent="0.25">
      <c r="B17" s="44"/>
      <c r="C17" s="44"/>
      <c r="D17" s="44"/>
    </row>
    <row r="18" spans="2:4" x14ac:dyDescent="0.25">
      <c r="B18" s="44"/>
      <c r="C18" s="44"/>
      <c r="D18" s="44"/>
    </row>
    <row r="19" spans="2:4" x14ac:dyDescent="0.25">
      <c r="B19" s="44"/>
      <c r="C19" s="44"/>
      <c r="D19" s="44"/>
    </row>
    <row r="20" spans="2:4" x14ac:dyDescent="0.25">
      <c r="B20" s="44"/>
      <c r="C20" s="44"/>
      <c r="D20" s="44"/>
    </row>
    <row r="21" spans="2:4" x14ac:dyDescent="0.25">
      <c r="B21" s="44"/>
      <c r="C21" s="44"/>
      <c r="D21" s="44"/>
    </row>
    <row r="22" spans="2:4" x14ac:dyDescent="0.25">
      <c r="B22" s="44"/>
      <c r="C22" s="44"/>
      <c r="D22" s="4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emartinez2</cp:lastModifiedBy>
  <cp:lastPrinted>2016-02-05T15:22:13Z</cp:lastPrinted>
  <dcterms:created xsi:type="dcterms:W3CDTF">2016-02-04T17:33:17Z</dcterms:created>
  <dcterms:modified xsi:type="dcterms:W3CDTF">2019-02-07T21:32:04Z</dcterms:modified>
</cp:coreProperties>
</file>