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/>
  </bookViews>
  <sheets>
    <sheet name="FAISM 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9" i="2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97" i="2" l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79" i="2"/>
  <c r="G80" i="2" s="1"/>
  <c r="G81" i="2" s="1"/>
  <c r="G82" i="2" s="1"/>
  <c r="G83" i="2" s="1"/>
  <c r="G84" i="2" s="1"/>
  <c r="G85" i="2" s="1"/>
  <c r="G86" i="2" s="1"/>
  <c r="G87" i="2" s="1"/>
</calcChain>
</file>

<file path=xl/sharedStrings.xml><?xml version="1.0" encoding="utf-8"?>
<sst xmlns="http://schemas.openxmlformats.org/spreadsheetml/2006/main" count="78" uniqueCount="22">
  <si>
    <t>BBVA BANCOMER, S.A.</t>
  </si>
  <si>
    <t xml:space="preserve">No. CTA. </t>
  </si>
  <si>
    <t>NO.</t>
  </si>
  <si>
    <t>FECHA</t>
  </si>
  <si>
    <t>CONCEPTO</t>
  </si>
  <si>
    <t>CHE.</t>
  </si>
  <si>
    <t>Egreso</t>
  </si>
  <si>
    <t>Ingreso</t>
  </si>
  <si>
    <t>Saldo</t>
  </si>
  <si>
    <t>$</t>
  </si>
  <si>
    <t>SALDO INICIAL</t>
  </si>
  <si>
    <t xml:space="preserve">DEPOSITO </t>
  </si>
  <si>
    <t xml:space="preserve">PARTICIPACIONES </t>
  </si>
  <si>
    <t>MUNICIPIO DE MASCOTA JALISCO, FAISM</t>
  </si>
  <si>
    <t>0170491012</t>
  </si>
  <si>
    <t>ENERO DE 2018</t>
  </si>
  <si>
    <t>FEBRERO  DE 2018</t>
  </si>
  <si>
    <t xml:space="preserve">EDGAR ABELARO CARO CASTILLO </t>
  </si>
  <si>
    <t xml:space="preserve">GASTOS X COMPROBAR </t>
  </si>
  <si>
    <t>MARZO  DE 2018</t>
  </si>
  <si>
    <t xml:space="preserve">EDGAR ABELARDO CARO CASTILLO </t>
  </si>
  <si>
    <t>GTOS X COMPROBAR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</si>
</sst>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sz val="5"/>
      <name val="Arial"/>
      <family val="2"/>
    </font>
    <font>
      <b/>
      <sz val="10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9E5D6"/>
        <bgColor indexed="64"/>
      </patternFill>
    </fill>
    <fill>
      <patternFill patternType="solid">
        <fgColor rgb="FF0000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43" fontId="1" fillId="0" borderId="7" xfId="1" applyBorder="1"/>
    <xf numFmtId="43" fontId="5" fillId="0" borderId="7" xfId="1" applyFont="1" applyBorder="1"/>
    <xf numFmtId="0" fontId="7" fillId="0" borderId="7" xfId="0" applyFont="1" applyFill="1" applyBorder="1" applyAlignment="1">
      <alignment wrapText="1"/>
    </xf>
    <xf numFmtId="43" fontId="0" fillId="0" borderId="7" xfId="1" applyFont="1" applyFill="1" applyBorder="1"/>
    <xf numFmtId="164" fontId="0" fillId="0" borderId="7" xfId="0" applyNumberFormat="1" applyBorder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7" xfId="0" applyNumberFormat="1" applyFill="1" applyBorder="1"/>
    <xf numFmtId="0" fontId="10" fillId="0" borderId="7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0" fillId="0" borderId="7" xfId="0" applyFill="1" applyBorder="1" applyAlignment="1">
      <alignment horizontal="center"/>
    </xf>
    <xf numFmtId="43" fontId="1" fillId="0" borderId="7" xfId="1" applyFill="1" applyBorder="1"/>
    <xf numFmtId="43" fontId="5" fillId="0" borderId="7" xfId="1" applyFont="1" applyFill="1" applyBorder="1"/>
    <xf numFmtId="43" fontId="7" fillId="0" borderId="7" xfId="1" applyFont="1" applyBorder="1"/>
    <xf numFmtId="14" fontId="7" fillId="0" borderId="7" xfId="0" applyNumberFormat="1" applyFont="1" applyFill="1" applyBorder="1" applyAlignment="1">
      <alignment shrinkToFit="1"/>
    </xf>
    <xf numFmtId="14" fontId="7" fillId="0" borderId="7" xfId="0" applyNumberFormat="1" applyFont="1" applyFill="1" applyBorder="1"/>
    <xf numFmtId="43" fontId="12" fillId="0" borderId="7" xfId="1" applyFont="1" applyFill="1" applyBorder="1"/>
    <xf numFmtId="0" fontId="7" fillId="0" borderId="7" xfId="0" applyFont="1" applyFill="1" applyBorder="1" applyAlignment="1">
      <alignment shrinkToFit="1"/>
    </xf>
    <xf numFmtId="0" fontId="7" fillId="0" borderId="7" xfId="0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7" fillId="0" borderId="7" xfId="0" applyFont="1" applyFill="1" applyBorder="1" applyAlignment="1">
      <alignment vertical="center" shrinkToFit="1"/>
    </xf>
    <xf numFmtId="0" fontId="7" fillId="0" borderId="7" xfId="0" applyFont="1" applyBorder="1"/>
    <xf numFmtId="0" fontId="8" fillId="0" borderId="7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wrapText="1" shrinkToFit="1"/>
    </xf>
    <xf numFmtId="14" fontId="7" fillId="0" borderId="7" xfId="0" applyNumberFormat="1" applyFont="1" applyFill="1" applyBorder="1" applyAlignment="1">
      <alignment wrapText="1" shrinkToFit="1"/>
    </xf>
    <xf numFmtId="14" fontId="7" fillId="0" borderId="7" xfId="0" applyNumberFormat="1" applyFont="1" applyFill="1" applyBorder="1" applyAlignment="1">
      <alignment wrapText="1"/>
    </xf>
    <xf numFmtId="0" fontId="8" fillId="0" borderId="7" xfId="0" applyFont="1" applyFill="1" applyBorder="1" applyAlignment="1">
      <alignment shrinkToFit="1"/>
    </xf>
    <xf numFmtId="14" fontId="5" fillId="0" borderId="7" xfId="0" applyNumberFormat="1" applyFont="1" applyFill="1" applyBorder="1"/>
    <xf numFmtId="0" fontId="11" fillId="0" borderId="7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4">
    <cellStyle name="Millares" xfId="1" builtinId="3"/>
    <cellStyle name="Millares 2 2" xfId="2"/>
    <cellStyle name="Millares 3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UARIO/Documents/EXCEL%20AUTOGUARDADO_ALMA%20231116/DIARIO%20DE%20BANCOS%20VARIOS%20_ALMA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ISM 2016"/>
      <sheetName val="FAFM"/>
      <sheetName val="FAISM"/>
      <sheetName val="COMEDOR COMUNITARIO "/>
      <sheetName val="CATASTRO"/>
      <sheetName val="MARIANA TRINITARIA"/>
      <sheetName val="APOYO A MIGRANTES 2012"/>
      <sheetName val="3X1 ESTATAL"/>
      <sheetName val="MPIO. BANORTE"/>
      <sheetName val="MPIO. DE MASCOTA MIGRANTES"/>
      <sheetName val="INIC. CULTURAL"/>
      <sheetName val="FONDEREG 2016"/>
      <sheetName val="FAISM 2017"/>
      <sheetName val="APOYO A MIGRANTES "/>
      <sheetName val="CE-MUJER"/>
      <sheetName val="FONDEREG 2017"/>
      <sheetName val="FAFM 2017"/>
      <sheetName val="FAIE Y M 2017"/>
      <sheetName val="PROY DESARROLLO REGIONAL 2017"/>
      <sheetName val="RAMO 20 FOM ECON SOCIAL "/>
      <sheetName val="3X1 APOR ESTATAL "/>
      <sheetName val="3X1 CONST CALLE "/>
      <sheetName val="3X1 PLAZA MIRANDILLAS "/>
      <sheetName val="3X1 PLAZA ZACATONGO"/>
      <sheetName val="3X1 REMOD GALOPE "/>
      <sheetName val="3X1 REM YERBABUENA "/>
      <sheetName val="COM RINCON DE MIRANDILLA"/>
      <sheetName val="COMUNIDA DE GALOPE "/>
      <sheetName val="COMUNIDAD DE ZACATONGO "/>
      <sheetName val="FONDO DE APOYO PARA MIGRANTES17"/>
    </sheetNames>
    <sheetDataSet>
      <sheetData sheetId="0"/>
      <sheetData sheetId="1">
        <row r="4133">
          <cell r="F4133">
            <v>132424.98000000184</v>
          </cell>
        </row>
      </sheetData>
      <sheetData sheetId="2">
        <row r="3929">
          <cell r="G3929">
            <v>-1.6298145055770874E-9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topLeftCell="A49" workbookViewId="0">
      <selection activeCell="C41" sqref="C41"/>
    </sheetView>
  </sheetViews>
  <sheetFormatPr baseColWidth="10" defaultRowHeight="15" x14ac:dyDescent="0.25"/>
  <cols>
    <col min="2" max="2" width="22.85546875" customWidth="1"/>
    <col min="3" max="3" width="14.28515625" customWidth="1"/>
    <col min="5" max="7" width="13.5703125" customWidth="1"/>
  </cols>
  <sheetData>
    <row r="1" spans="1:7" ht="18" x14ac:dyDescent="0.25">
      <c r="A1" s="44" t="s">
        <v>13</v>
      </c>
      <c r="B1" s="44"/>
      <c r="C1" s="44"/>
      <c r="D1" s="44"/>
      <c r="E1" s="44"/>
      <c r="F1" s="44"/>
      <c r="G1" s="44"/>
    </row>
    <row r="3" spans="1:7" ht="15.75" x14ac:dyDescent="0.25">
      <c r="A3" s="1" t="s">
        <v>0</v>
      </c>
      <c r="D3" s="16" t="s">
        <v>1</v>
      </c>
      <c r="E3" s="2" t="s">
        <v>14</v>
      </c>
      <c r="F3" s="46" t="s">
        <v>15</v>
      </c>
      <c r="G3" s="46"/>
    </row>
    <row r="4" spans="1:7" ht="15.75" thickBot="1" x14ac:dyDescent="0.3"/>
    <row r="5" spans="1:7" x14ac:dyDescent="0.25">
      <c r="A5" s="3"/>
      <c r="B5" s="3"/>
      <c r="C5" s="4"/>
      <c r="D5" s="17" t="s">
        <v>2</v>
      </c>
      <c r="E5" s="4"/>
      <c r="F5" s="5"/>
      <c r="G5" s="4"/>
    </row>
    <row r="6" spans="1:7" x14ac:dyDescent="0.25">
      <c r="A6" s="6" t="s">
        <v>3</v>
      </c>
      <c r="B6" s="6"/>
      <c r="C6" s="7" t="s">
        <v>4</v>
      </c>
      <c r="D6" s="8" t="s">
        <v>5</v>
      </c>
      <c r="E6" s="7" t="s">
        <v>6</v>
      </c>
      <c r="F6" s="8" t="s">
        <v>7</v>
      </c>
      <c r="G6" s="7" t="s">
        <v>8</v>
      </c>
    </row>
    <row r="7" spans="1:7" x14ac:dyDescent="0.25">
      <c r="A7" s="9"/>
      <c r="B7" s="9"/>
      <c r="C7" s="10"/>
      <c r="D7" s="18"/>
      <c r="E7" s="7" t="s">
        <v>9</v>
      </c>
      <c r="F7" s="8" t="s">
        <v>9</v>
      </c>
      <c r="G7" s="7" t="s">
        <v>9</v>
      </c>
    </row>
    <row r="8" spans="1:7" x14ac:dyDescent="0.25">
      <c r="A8" s="19"/>
      <c r="B8" s="19"/>
      <c r="C8" s="20" t="s">
        <v>10</v>
      </c>
      <c r="D8" s="21"/>
      <c r="E8" s="11"/>
      <c r="F8" s="11"/>
      <c r="G8" s="12">
        <f>+[1]FAISM!$G$3929</f>
        <v>-1.6298145055770874E-9</v>
      </c>
    </row>
    <row r="9" spans="1:7" x14ac:dyDescent="0.25">
      <c r="A9" s="22"/>
      <c r="B9" s="23"/>
      <c r="C9" s="24"/>
      <c r="D9" s="25"/>
      <c r="E9" s="26"/>
      <c r="F9" s="27"/>
      <c r="G9" s="28">
        <f>G8-E9+F9</f>
        <v>-1.6298145055770874E-9</v>
      </c>
    </row>
    <row r="10" spans="1:7" x14ac:dyDescent="0.25">
      <c r="A10" s="22"/>
      <c r="B10" s="29"/>
      <c r="C10" s="24"/>
      <c r="D10" s="25"/>
      <c r="E10" s="26"/>
      <c r="F10" s="26"/>
      <c r="G10" s="28">
        <f t="shared" ref="G10:G35" si="0">G9-E10+F10</f>
        <v>-1.6298145055770874E-9</v>
      </c>
    </row>
    <row r="11" spans="1:7" x14ac:dyDescent="0.25">
      <c r="A11" s="30"/>
      <c r="B11" s="24"/>
      <c r="C11" s="24"/>
      <c r="D11" s="25"/>
      <c r="E11" s="26"/>
      <c r="F11" s="26"/>
      <c r="G11" s="28">
        <f t="shared" si="0"/>
        <v>-1.6298145055770874E-9</v>
      </c>
    </row>
    <row r="12" spans="1:7" x14ac:dyDescent="0.25">
      <c r="A12" s="22"/>
      <c r="B12" s="24"/>
      <c r="C12" s="24"/>
      <c r="D12" s="25"/>
      <c r="E12" s="26"/>
      <c r="F12" s="26"/>
      <c r="G12" s="28">
        <f t="shared" si="0"/>
        <v>-1.6298145055770874E-9</v>
      </c>
    </row>
    <row r="13" spans="1:7" x14ac:dyDescent="0.25">
      <c r="A13" s="22"/>
      <c r="B13" s="24"/>
      <c r="C13" s="24"/>
      <c r="D13" s="25"/>
      <c r="E13" s="26"/>
      <c r="F13" s="26"/>
      <c r="G13" s="28">
        <f t="shared" si="0"/>
        <v>-1.6298145055770874E-9</v>
      </c>
    </row>
    <row r="14" spans="1:7" x14ac:dyDescent="0.25">
      <c r="A14" s="30"/>
      <c r="B14" s="24"/>
      <c r="C14" s="24"/>
      <c r="D14" s="25"/>
      <c r="E14" s="31"/>
      <c r="F14" s="26"/>
      <c r="G14" s="28">
        <f t="shared" si="0"/>
        <v>-1.6298145055770874E-9</v>
      </c>
    </row>
    <row r="15" spans="1:7" x14ac:dyDescent="0.25">
      <c r="A15" s="22"/>
      <c r="B15" s="24"/>
      <c r="C15" s="24"/>
      <c r="D15" s="25"/>
      <c r="E15" s="26"/>
      <c r="F15" s="31"/>
      <c r="G15" s="28">
        <f t="shared" si="0"/>
        <v>-1.6298145055770874E-9</v>
      </c>
    </row>
    <row r="16" spans="1:7" x14ac:dyDescent="0.25">
      <c r="A16" s="22"/>
      <c r="B16" s="30"/>
      <c r="C16" s="32"/>
      <c r="D16" s="25"/>
      <c r="E16" s="14"/>
      <c r="F16" s="26"/>
      <c r="G16" s="28">
        <f t="shared" si="0"/>
        <v>-1.6298145055770874E-9</v>
      </c>
    </row>
    <row r="17" spans="1:7" x14ac:dyDescent="0.25">
      <c r="A17" s="22"/>
      <c r="B17" s="30"/>
      <c r="C17" s="32"/>
      <c r="D17" s="33"/>
      <c r="E17" s="26"/>
      <c r="F17" s="26"/>
      <c r="G17" s="28">
        <f t="shared" si="0"/>
        <v>-1.6298145055770874E-9</v>
      </c>
    </row>
    <row r="18" spans="1:7" x14ac:dyDescent="0.25">
      <c r="A18" s="22"/>
      <c r="B18" s="30"/>
      <c r="C18" s="24"/>
      <c r="D18" s="25"/>
      <c r="E18" s="26"/>
      <c r="F18" s="26"/>
      <c r="G18" s="28">
        <f t="shared" si="0"/>
        <v>-1.6298145055770874E-9</v>
      </c>
    </row>
    <row r="19" spans="1:7" x14ac:dyDescent="0.25">
      <c r="A19" s="22"/>
      <c r="B19" s="30"/>
      <c r="C19" s="24"/>
      <c r="D19" s="25"/>
      <c r="E19" s="26"/>
      <c r="F19" s="26"/>
      <c r="G19" s="28">
        <f t="shared" si="0"/>
        <v>-1.6298145055770874E-9</v>
      </c>
    </row>
    <row r="20" spans="1:7" x14ac:dyDescent="0.25">
      <c r="A20" s="22"/>
      <c r="B20" s="30"/>
      <c r="C20" s="24"/>
      <c r="D20" s="25"/>
      <c r="E20" s="26"/>
      <c r="F20" s="26"/>
      <c r="G20" s="28">
        <f t="shared" si="0"/>
        <v>-1.6298145055770874E-9</v>
      </c>
    </row>
    <row r="21" spans="1:7" x14ac:dyDescent="0.25">
      <c r="A21" s="22"/>
      <c r="B21" s="30"/>
      <c r="C21" s="24"/>
      <c r="D21" s="25"/>
      <c r="E21" s="26"/>
      <c r="F21" s="26"/>
      <c r="G21" s="28">
        <f t="shared" si="0"/>
        <v>-1.6298145055770874E-9</v>
      </c>
    </row>
    <row r="22" spans="1:7" x14ac:dyDescent="0.25">
      <c r="A22" s="22"/>
      <c r="B22" s="30"/>
      <c r="C22" s="24"/>
      <c r="D22" s="25"/>
      <c r="E22" s="26"/>
      <c r="F22" s="26"/>
      <c r="G22" s="28">
        <f t="shared" si="0"/>
        <v>-1.6298145055770874E-9</v>
      </c>
    </row>
    <row r="23" spans="1:7" x14ac:dyDescent="0.25">
      <c r="A23" s="22"/>
      <c r="B23" s="30"/>
      <c r="C23" s="24"/>
      <c r="D23" s="25"/>
      <c r="E23" s="26"/>
      <c r="F23" s="26"/>
      <c r="G23" s="28">
        <f t="shared" si="0"/>
        <v>-1.6298145055770874E-9</v>
      </c>
    </row>
    <row r="24" spans="1:7" x14ac:dyDescent="0.25">
      <c r="A24" s="22"/>
      <c r="B24" s="30"/>
      <c r="C24" s="24"/>
      <c r="D24" s="25"/>
      <c r="E24" s="26"/>
      <c r="F24" s="26"/>
      <c r="G24" s="28">
        <f t="shared" si="0"/>
        <v>-1.6298145055770874E-9</v>
      </c>
    </row>
    <row r="25" spans="1:7" x14ac:dyDescent="0.25">
      <c r="A25" s="22"/>
      <c r="B25" s="22"/>
      <c r="C25" s="24"/>
      <c r="D25" s="21"/>
      <c r="E25" s="26"/>
      <c r="F25" s="26"/>
      <c r="G25" s="28">
        <f t="shared" si="0"/>
        <v>-1.6298145055770874E-9</v>
      </c>
    </row>
    <row r="26" spans="1:7" x14ac:dyDescent="0.25">
      <c r="A26" s="22"/>
      <c r="B26" s="30"/>
      <c r="C26" s="24"/>
      <c r="D26" s="21"/>
      <c r="E26" s="26"/>
      <c r="F26" s="26"/>
      <c r="G26" s="28">
        <f t="shared" si="0"/>
        <v>-1.6298145055770874E-9</v>
      </c>
    </row>
    <row r="27" spans="1:7" x14ac:dyDescent="0.25">
      <c r="A27" s="15"/>
      <c r="B27" s="34"/>
      <c r="C27" s="24"/>
      <c r="D27" s="21"/>
      <c r="E27" s="26"/>
      <c r="F27" s="26"/>
      <c r="G27" s="28">
        <f t="shared" si="0"/>
        <v>-1.6298145055770874E-9</v>
      </c>
    </row>
    <row r="28" spans="1:7" x14ac:dyDescent="0.25">
      <c r="A28" s="15"/>
      <c r="B28" s="34"/>
      <c r="C28" s="24"/>
      <c r="D28" s="21"/>
      <c r="E28" s="26"/>
      <c r="F28" s="26"/>
      <c r="G28" s="28">
        <f t="shared" si="0"/>
        <v>-1.6298145055770874E-9</v>
      </c>
    </row>
    <row r="29" spans="1:7" x14ac:dyDescent="0.25">
      <c r="A29" s="15"/>
      <c r="B29" s="13"/>
      <c r="C29" s="35"/>
      <c r="D29" s="36"/>
      <c r="E29" s="26"/>
      <c r="F29" s="26"/>
      <c r="G29" s="28">
        <f t="shared" si="0"/>
        <v>-1.6298145055770874E-9</v>
      </c>
    </row>
    <row r="30" spans="1:7" x14ac:dyDescent="0.25">
      <c r="A30" s="15"/>
      <c r="B30" s="13"/>
      <c r="C30" s="35"/>
      <c r="D30" s="36"/>
      <c r="E30" s="26"/>
      <c r="F30" s="26"/>
      <c r="G30" s="28">
        <f t="shared" si="0"/>
        <v>-1.6298145055770874E-9</v>
      </c>
    </row>
    <row r="31" spans="1:7" x14ac:dyDescent="0.25">
      <c r="A31" s="22"/>
      <c r="B31" s="34"/>
      <c r="C31" s="24"/>
      <c r="D31" s="21"/>
      <c r="E31" s="26"/>
      <c r="F31" s="26"/>
      <c r="G31" s="28">
        <f t="shared" si="0"/>
        <v>-1.6298145055770874E-9</v>
      </c>
    </row>
    <row r="32" spans="1:7" x14ac:dyDescent="0.25">
      <c r="A32" s="22"/>
      <c r="B32" s="34"/>
      <c r="C32" s="23"/>
      <c r="D32" s="21"/>
      <c r="E32" s="26"/>
      <c r="F32" s="26"/>
      <c r="G32" s="28">
        <f t="shared" si="0"/>
        <v>-1.6298145055770874E-9</v>
      </c>
    </row>
    <row r="33" spans="1:7" x14ac:dyDescent="0.25">
      <c r="A33" s="22"/>
      <c r="B33" s="34"/>
      <c r="C33" s="23"/>
      <c r="D33" s="21"/>
      <c r="E33" s="26"/>
      <c r="F33" s="26"/>
      <c r="G33" s="28">
        <f t="shared" si="0"/>
        <v>-1.6298145055770874E-9</v>
      </c>
    </row>
    <row r="34" spans="1:7" x14ac:dyDescent="0.25">
      <c r="A34" s="22"/>
      <c r="B34" s="34"/>
      <c r="C34" s="23"/>
      <c r="D34" s="21"/>
      <c r="E34" s="26"/>
      <c r="F34" s="26"/>
      <c r="G34" s="28">
        <f t="shared" si="0"/>
        <v>-1.6298145055770874E-9</v>
      </c>
    </row>
    <row r="35" spans="1:7" x14ac:dyDescent="0.25">
      <c r="A35" s="22"/>
      <c r="B35" s="34"/>
      <c r="C35" s="23"/>
      <c r="D35" s="21"/>
      <c r="E35" s="26"/>
      <c r="F35" s="26"/>
      <c r="G35" s="28">
        <f t="shared" si="0"/>
        <v>-1.6298145055770874E-9</v>
      </c>
    </row>
    <row r="36" spans="1:7" x14ac:dyDescent="0.25">
      <c r="A36" s="22"/>
      <c r="B36" s="34"/>
      <c r="C36" s="23"/>
      <c r="D36" s="21"/>
      <c r="E36" s="26"/>
      <c r="F36" s="26"/>
      <c r="G36" s="28">
        <f>G35-E36+F36</f>
        <v>-1.6298145055770874E-9</v>
      </c>
    </row>
    <row r="37" spans="1:7" x14ac:dyDescent="0.25">
      <c r="A37" s="22"/>
      <c r="B37" s="34"/>
      <c r="C37" s="23"/>
      <c r="D37" s="21"/>
      <c r="E37" s="26"/>
      <c r="F37" s="26"/>
      <c r="G37" s="28">
        <f>G36-E37+F37</f>
        <v>-1.6298145055770874E-9</v>
      </c>
    </row>
    <row r="38" spans="1:7" x14ac:dyDescent="0.25">
      <c r="A38" s="22"/>
      <c r="B38" s="34"/>
      <c r="C38" s="23"/>
      <c r="D38" s="21"/>
      <c r="E38" s="26"/>
      <c r="F38" s="26"/>
      <c r="G38" s="28">
        <f>G37-E38+F38</f>
        <v>-1.6298145055770874E-9</v>
      </c>
    </row>
    <row r="50" spans="1:7" ht="18" x14ac:dyDescent="0.25">
      <c r="A50" s="44" t="s">
        <v>13</v>
      </c>
      <c r="B50" s="44"/>
      <c r="C50" s="44"/>
      <c r="D50" s="44"/>
      <c r="E50" s="44"/>
      <c r="F50" s="44"/>
      <c r="G50" s="44"/>
    </row>
    <row r="52" spans="1:7" ht="15.75" x14ac:dyDescent="0.25">
      <c r="A52" s="1" t="s">
        <v>0</v>
      </c>
      <c r="D52" s="16" t="s">
        <v>1</v>
      </c>
      <c r="E52" s="2" t="s">
        <v>14</v>
      </c>
      <c r="F52" s="46" t="s">
        <v>16</v>
      </c>
      <c r="G52" s="46"/>
    </row>
    <row r="53" spans="1:7" ht="15.75" thickBot="1" x14ac:dyDescent="0.3"/>
    <row r="54" spans="1:7" x14ac:dyDescent="0.25">
      <c r="A54" s="3"/>
      <c r="B54" s="3"/>
      <c r="C54" s="4"/>
      <c r="D54" s="17" t="s">
        <v>2</v>
      </c>
      <c r="E54" s="4"/>
      <c r="F54" s="5"/>
      <c r="G54" s="4"/>
    </row>
    <row r="55" spans="1:7" x14ac:dyDescent="0.25">
      <c r="A55" s="6" t="s">
        <v>3</v>
      </c>
      <c r="B55" s="6"/>
      <c r="C55" s="7" t="s">
        <v>4</v>
      </c>
      <c r="D55" s="8" t="s">
        <v>5</v>
      </c>
      <c r="E55" s="7" t="s">
        <v>6</v>
      </c>
      <c r="F55" s="8" t="s">
        <v>7</v>
      </c>
      <c r="G55" s="7" t="s">
        <v>8</v>
      </c>
    </row>
    <row r="56" spans="1:7" x14ac:dyDescent="0.25">
      <c r="A56" s="9"/>
      <c r="B56" s="9"/>
      <c r="C56" s="10"/>
      <c r="D56" s="18"/>
      <c r="E56" s="7" t="s">
        <v>9</v>
      </c>
      <c r="F56" s="8" t="s">
        <v>9</v>
      </c>
      <c r="G56" s="7" t="s">
        <v>9</v>
      </c>
    </row>
    <row r="57" spans="1:7" x14ac:dyDescent="0.25">
      <c r="A57" s="19"/>
      <c r="B57" s="19"/>
      <c r="C57" s="20" t="s">
        <v>10</v>
      </c>
      <c r="D57" s="21"/>
      <c r="E57" s="11"/>
      <c r="F57" s="11"/>
      <c r="G57" s="12">
        <f>+G38</f>
        <v>-1.6298145055770874E-9</v>
      </c>
    </row>
    <row r="58" spans="1:7" x14ac:dyDescent="0.25">
      <c r="A58" s="22">
        <v>43132</v>
      </c>
      <c r="B58" s="23" t="s">
        <v>11</v>
      </c>
      <c r="C58" s="37" t="s">
        <v>12</v>
      </c>
      <c r="D58" s="25"/>
      <c r="E58" s="26"/>
      <c r="F58" s="27">
        <v>347589.49</v>
      </c>
      <c r="G58" s="28">
        <f>G57-E58+F58</f>
        <v>347589.48999999836</v>
      </c>
    </row>
    <row r="59" spans="1:7" ht="26.25" x14ac:dyDescent="0.25">
      <c r="A59" s="22">
        <v>43159</v>
      </c>
      <c r="B59" s="39" t="s">
        <v>17</v>
      </c>
      <c r="C59" s="37" t="s">
        <v>18</v>
      </c>
      <c r="D59" s="25">
        <v>480</v>
      </c>
      <c r="E59" s="26">
        <v>100000</v>
      </c>
      <c r="F59" s="26"/>
      <c r="G59" s="28">
        <f t="shared" ref="G59:G84" si="1">G58-E59+F59</f>
        <v>247589.48999999836</v>
      </c>
    </row>
    <row r="60" spans="1:7" ht="28.5" x14ac:dyDescent="0.25">
      <c r="A60" s="30">
        <v>43159</v>
      </c>
      <c r="B60" s="43" t="s">
        <v>17</v>
      </c>
      <c r="C60" s="37" t="s">
        <v>18</v>
      </c>
      <c r="D60" s="25">
        <v>481</v>
      </c>
      <c r="E60" s="26">
        <v>150000</v>
      </c>
      <c r="F60" s="26"/>
      <c r="G60" s="28">
        <f t="shared" si="1"/>
        <v>97589.489999998361</v>
      </c>
    </row>
    <row r="61" spans="1:7" ht="28.5" x14ac:dyDescent="0.25">
      <c r="A61" s="22">
        <v>43159</v>
      </c>
      <c r="B61" s="43" t="s">
        <v>17</v>
      </c>
      <c r="C61" s="37" t="s">
        <v>18</v>
      </c>
      <c r="D61" s="25">
        <v>482</v>
      </c>
      <c r="E61" s="26">
        <v>79360</v>
      </c>
      <c r="F61" s="26"/>
      <c r="G61" s="28">
        <f t="shared" si="1"/>
        <v>18229.489999998361</v>
      </c>
    </row>
    <row r="62" spans="1:7" x14ac:dyDescent="0.25">
      <c r="A62" s="22">
        <v>43159</v>
      </c>
      <c r="B62" s="23" t="s">
        <v>11</v>
      </c>
      <c r="C62" s="37" t="s">
        <v>12</v>
      </c>
      <c r="D62" s="25"/>
      <c r="E62" s="26"/>
      <c r="F62" s="26">
        <v>385946.49</v>
      </c>
      <c r="G62" s="28">
        <f t="shared" si="1"/>
        <v>404175.97999999835</v>
      </c>
    </row>
    <row r="63" spans="1:7" x14ac:dyDescent="0.25">
      <c r="A63" s="30"/>
      <c r="B63" s="24"/>
      <c r="C63" s="24"/>
      <c r="D63" s="25"/>
      <c r="E63" s="31"/>
      <c r="F63" s="26"/>
      <c r="G63" s="28">
        <f t="shared" si="1"/>
        <v>404175.97999999835</v>
      </c>
    </row>
    <row r="64" spans="1:7" x14ac:dyDescent="0.25">
      <c r="A64" s="22"/>
      <c r="B64" s="24"/>
      <c r="C64" s="24"/>
      <c r="D64" s="25"/>
      <c r="E64" s="26"/>
      <c r="F64" s="31"/>
      <c r="G64" s="28">
        <f t="shared" si="1"/>
        <v>404175.97999999835</v>
      </c>
    </row>
    <row r="65" spans="1:7" x14ac:dyDescent="0.25">
      <c r="A65" s="22"/>
      <c r="B65" s="30"/>
      <c r="C65" s="32"/>
      <c r="D65" s="25"/>
      <c r="E65" s="14"/>
      <c r="F65" s="26"/>
      <c r="G65" s="28">
        <f t="shared" si="1"/>
        <v>404175.97999999835</v>
      </c>
    </row>
    <row r="66" spans="1:7" x14ac:dyDescent="0.25">
      <c r="A66" s="22"/>
      <c r="B66" s="30"/>
      <c r="C66" s="32"/>
      <c r="D66" s="33"/>
      <c r="E66" s="26"/>
      <c r="F66" s="26"/>
      <c r="G66" s="28">
        <f t="shared" si="1"/>
        <v>404175.97999999835</v>
      </c>
    </row>
    <row r="67" spans="1:7" x14ac:dyDescent="0.25">
      <c r="A67" s="22"/>
      <c r="B67" s="30"/>
      <c r="C67" s="24"/>
      <c r="D67" s="25"/>
      <c r="E67" s="26"/>
      <c r="F67" s="26"/>
      <c r="G67" s="28">
        <f t="shared" si="1"/>
        <v>404175.97999999835</v>
      </c>
    </row>
    <row r="68" spans="1:7" x14ac:dyDescent="0.25">
      <c r="A68" s="22"/>
      <c r="B68" s="30"/>
      <c r="C68" s="24"/>
      <c r="D68" s="25"/>
      <c r="E68" s="26"/>
      <c r="F68" s="26"/>
      <c r="G68" s="28">
        <f t="shared" si="1"/>
        <v>404175.97999999835</v>
      </c>
    </row>
    <row r="69" spans="1:7" x14ac:dyDescent="0.25">
      <c r="A69" s="22"/>
      <c r="B69" s="30"/>
      <c r="C69" s="24"/>
      <c r="D69" s="25"/>
      <c r="E69" s="26"/>
      <c r="F69" s="26"/>
      <c r="G69" s="28">
        <f t="shared" si="1"/>
        <v>404175.97999999835</v>
      </c>
    </row>
    <row r="70" spans="1:7" x14ac:dyDescent="0.25">
      <c r="A70" s="22"/>
      <c r="B70" s="30"/>
      <c r="C70" s="24"/>
      <c r="D70" s="25"/>
      <c r="E70" s="26"/>
      <c r="F70" s="26"/>
      <c r="G70" s="28">
        <f t="shared" si="1"/>
        <v>404175.97999999835</v>
      </c>
    </row>
    <row r="71" spans="1:7" x14ac:dyDescent="0.25">
      <c r="A71" s="22"/>
      <c r="B71" s="30"/>
      <c r="C71" s="24"/>
      <c r="D71" s="25"/>
      <c r="E71" s="26"/>
      <c r="F71" s="26"/>
      <c r="G71" s="28">
        <f t="shared" si="1"/>
        <v>404175.97999999835</v>
      </c>
    </row>
    <row r="72" spans="1:7" x14ac:dyDescent="0.25">
      <c r="A72" s="22"/>
      <c r="B72" s="30"/>
      <c r="C72" s="24"/>
      <c r="D72" s="25"/>
      <c r="E72" s="26"/>
      <c r="F72" s="26"/>
      <c r="G72" s="28">
        <f t="shared" si="1"/>
        <v>404175.97999999835</v>
      </c>
    </row>
    <row r="73" spans="1:7" x14ac:dyDescent="0.25">
      <c r="A73" s="22"/>
      <c r="B73" s="30"/>
      <c r="C73" s="24"/>
      <c r="D73" s="25"/>
      <c r="E73" s="26"/>
      <c r="F73" s="26"/>
      <c r="G73" s="28">
        <f t="shared" si="1"/>
        <v>404175.97999999835</v>
      </c>
    </row>
    <row r="74" spans="1:7" x14ac:dyDescent="0.25">
      <c r="A74" s="22"/>
      <c r="B74" s="22"/>
      <c r="C74" s="24"/>
      <c r="D74" s="21"/>
      <c r="E74" s="26"/>
      <c r="F74" s="26"/>
      <c r="G74" s="28">
        <f t="shared" si="1"/>
        <v>404175.97999999835</v>
      </c>
    </row>
    <row r="75" spans="1:7" x14ac:dyDescent="0.25">
      <c r="A75" s="22"/>
      <c r="B75" s="30"/>
      <c r="C75" s="24"/>
      <c r="D75" s="21"/>
      <c r="E75" s="26"/>
      <c r="F75" s="26"/>
      <c r="G75" s="28">
        <f t="shared" si="1"/>
        <v>404175.97999999835</v>
      </c>
    </row>
    <row r="76" spans="1:7" x14ac:dyDescent="0.25">
      <c r="A76" s="15"/>
      <c r="B76" s="34"/>
      <c r="C76" s="24"/>
      <c r="D76" s="21"/>
      <c r="E76" s="26"/>
      <c r="F76" s="26"/>
      <c r="G76" s="28">
        <f t="shared" si="1"/>
        <v>404175.97999999835</v>
      </c>
    </row>
    <row r="77" spans="1:7" x14ac:dyDescent="0.25">
      <c r="A77" s="15"/>
      <c r="B77" s="34"/>
      <c r="C77" s="24"/>
      <c r="D77" s="21"/>
      <c r="E77" s="26"/>
      <c r="F77" s="26"/>
      <c r="G77" s="28">
        <f t="shared" si="1"/>
        <v>404175.97999999835</v>
      </c>
    </row>
    <row r="78" spans="1:7" x14ac:dyDescent="0.25">
      <c r="A78" s="15"/>
      <c r="B78" s="13"/>
      <c r="C78" s="35"/>
      <c r="D78" s="36"/>
      <c r="E78" s="26"/>
      <c r="F78" s="26"/>
      <c r="G78" s="28">
        <f t="shared" si="1"/>
        <v>404175.97999999835</v>
      </c>
    </row>
    <row r="79" spans="1:7" x14ac:dyDescent="0.25">
      <c r="A79" s="15"/>
      <c r="B79" s="13"/>
      <c r="C79" s="35"/>
      <c r="D79" s="36"/>
      <c r="E79" s="26"/>
      <c r="F79" s="26"/>
      <c r="G79" s="28">
        <f t="shared" si="1"/>
        <v>404175.97999999835</v>
      </c>
    </row>
    <row r="80" spans="1:7" x14ac:dyDescent="0.25">
      <c r="A80" s="22"/>
      <c r="B80" s="34"/>
      <c r="C80" s="24"/>
      <c r="D80" s="21"/>
      <c r="E80" s="26"/>
      <c r="F80" s="26"/>
      <c r="G80" s="28">
        <f t="shared" si="1"/>
        <v>404175.97999999835</v>
      </c>
    </row>
    <row r="81" spans="1:7" x14ac:dyDescent="0.25">
      <c r="A81" s="22"/>
      <c r="B81" s="34"/>
      <c r="C81" s="23"/>
      <c r="D81" s="21"/>
      <c r="E81" s="26"/>
      <c r="F81" s="26"/>
      <c r="G81" s="28">
        <f t="shared" si="1"/>
        <v>404175.97999999835</v>
      </c>
    </row>
    <row r="82" spans="1:7" x14ac:dyDescent="0.25">
      <c r="A82" s="22"/>
      <c r="B82" s="34"/>
      <c r="C82" s="23"/>
      <c r="D82" s="21"/>
      <c r="E82" s="26"/>
      <c r="F82" s="26"/>
      <c r="G82" s="28">
        <f t="shared" si="1"/>
        <v>404175.97999999835</v>
      </c>
    </row>
    <row r="83" spans="1:7" x14ac:dyDescent="0.25">
      <c r="A83" s="22"/>
      <c r="B83" s="34"/>
      <c r="C83" s="23"/>
      <c r="D83" s="21"/>
      <c r="E83" s="26"/>
      <c r="F83" s="26"/>
      <c r="G83" s="28">
        <f t="shared" si="1"/>
        <v>404175.97999999835</v>
      </c>
    </row>
    <row r="84" spans="1:7" x14ac:dyDescent="0.25">
      <c r="A84" s="22"/>
      <c r="B84" s="34"/>
      <c r="C84" s="23"/>
      <c r="D84" s="21"/>
      <c r="E84" s="26"/>
      <c r="F84" s="26"/>
      <c r="G84" s="28">
        <f t="shared" si="1"/>
        <v>404175.97999999835</v>
      </c>
    </row>
    <row r="85" spans="1:7" x14ac:dyDescent="0.25">
      <c r="A85" s="22"/>
      <c r="B85" s="34"/>
      <c r="C85" s="23"/>
      <c r="D85" s="21"/>
      <c r="E85" s="26"/>
      <c r="F85" s="26"/>
      <c r="G85" s="28">
        <f>G84-E85+F85</f>
        <v>404175.97999999835</v>
      </c>
    </row>
    <row r="86" spans="1:7" x14ac:dyDescent="0.25">
      <c r="A86" s="22"/>
      <c r="B86" s="34"/>
      <c r="C86" s="23"/>
      <c r="D86" s="21"/>
      <c r="E86" s="26"/>
      <c r="F86" s="26"/>
      <c r="G86" s="28">
        <f>G85-E86+F86</f>
        <v>404175.97999999835</v>
      </c>
    </row>
    <row r="87" spans="1:7" x14ac:dyDescent="0.25">
      <c r="A87" s="22"/>
      <c r="B87" s="34"/>
      <c r="C87" s="23"/>
      <c r="D87" s="21"/>
      <c r="E87" s="26"/>
      <c r="F87" s="26"/>
      <c r="G87" s="28">
        <f>G86-E87+F87</f>
        <v>404175.97999999835</v>
      </c>
    </row>
    <row r="90" spans="1:7" ht="18" x14ac:dyDescent="0.25">
      <c r="A90" s="44" t="s">
        <v>13</v>
      </c>
      <c r="B90" s="44"/>
      <c r="C90" s="44"/>
      <c r="D90" s="44"/>
      <c r="E90" s="44"/>
      <c r="F90" s="44"/>
      <c r="G90" s="44"/>
    </row>
    <row r="92" spans="1:7" ht="15.75" x14ac:dyDescent="0.25">
      <c r="A92" s="1" t="s">
        <v>0</v>
      </c>
      <c r="D92" s="16" t="s">
        <v>1</v>
      </c>
      <c r="E92" s="2" t="s">
        <v>14</v>
      </c>
      <c r="F92" s="45" t="s">
        <v>19</v>
      </c>
      <c r="G92" s="45"/>
    </row>
    <row r="93" spans="1:7" ht="15.75" thickBot="1" x14ac:dyDescent="0.3"/>
    <row r="94" spans="1:7" x14ac:dyDescent="0.25">
      <c r="A94" s="3"/>
      <c r="B94" s="3"/>
      <c r="C94" s="4"/>
      <c r="D94" s="17" t="s">
        <v>2</v>
      </c>
      <c r="E94" s="4"/>
      <c r="F94" s="5"/>
      <c r="G94" s="4"/>
    </row>
    <row r="95" spans="1:7" x14ac:dyDescent="0.25">
      <c r="A95" s="6" t="s">
        <v>3</v>
      </c>
      <c r="B95" s="6"/>
      <c r="C95" s="7" t="s">
        <v>4</v>
      </c>
      <c r="D95" s="8" t="s">
        <v>5</v>
      </c>
      <c r="E95" s="7" t="s">
        <v>6</v>
      </c>
      <c r="F95" s="8" t="s">
        <v>7</v>
      </c>
      <c r="G95" s="7" t="s">
        <v>8</v>
      </c>
    </row>
    <row r="96" spans="1:7" x14ac:dyDescent="0.25">
      <c r="A96" s="9"/>
      <c r="B96" s="9"/>
      <c r="C96" s="10"/>
      <c r="D96" s="18"/>
      <c r="E96" s="7" t="s">
        <v>9</v>
      </c>
      <c r="F96" s="8" t="s">
        <v>9</v>
      </c>
      <c r="G96" s="7" t="s">
        <v>9</v>
      </c>
    </row>
    <row r="97" spans="1:7" x14ac:dyDescent="0.25">
      <c r="A97" s="19"/>
      <c r="B97" s="19"/>
      <c r="C97" s="20" t="s">
        <v>10</v>
      </c>
      <c r="D97" s="21"/>
      <c r="E97" s="11"/>
      <c r="F97" s="11"/>
      <c r="G97" s="12">
        <f>+G78</f>
        <v>404175.97999999835</v>
      </c>
    </row>
    <row r="98" spans="1:7" ht="25.5" x14ac:dyDescent="0.25">
      <c r="A98" s="22">
        <v>43161</v>
      </c>
      <c r="B98" s="38" t="s">
        <v>20</v>
      </c>
      <c r="C98" s="37" t="s">
        <v>21</v>
      </c>
      <c r="D98" s="25">
        <v>483</v>
      </c>
      <c r="E98" s="26">
        <v>50000</v>
      </c>
      <c r="F98" s="27"/>
      <c r="G98" s="28">
        <f>G97-E98+F98</f>
        <v>354175.97999999835</v>
      </c>
    </row>
    <row r="99" spans="1:7" ht="26.25" x14ac:dyDescent="0.25">
      <c r="A99" s="22">
        <v>43161</v>
      </c>
      <c r="B99" s="39" t="s">
        <v>20</v>
      </c>
      <c r="C99" s="37" t="s">
        <v>21</v>
      </c>
      <c r="D99" s="25">
        <v>484</v>
      </c>
      <c r="E99" s="26">
        <v>50000</v>
      </c>
      <c r="F99" s="26"/>
      <c r="G99" s="28">
        <f t="shared" ref="G99:G124" si="2">G98-E99+F99</f>
        <v>304175.97999999835</v>
      </c>
    </row>
    <row r="100" spans="1:7" ht="25.5" x14ac:dyDescent="0.25">
      <c r="A100" s="30">
        <v>43168</v>
      </c>
      <c r="B100" s="38" t="s">
        <v>20</v>
      </c>
      <c r="C100" s="37" t="s">
        <v>21</v>
      </c>
      <c r="D100" s="25"/>
      <c r="E100" s="26">
        <v>56150</v>
      </c>
      <c r="F100" s="26"/>
      <c r="G100" s="28">
        <f t="shared" si="2"/>
        <v>248025.97999999835</v>
      </c>
    </row>
    <row r="101" spans="1:7" ht="25.5" x14ac:dyDescent="0.25">
      <c r="A101" s="22">
        <v>43168</v>
      </c>
      <c r="B101" s="38" t="s">
        <v>20</v>
      </c>
      <c r="C101" s="37" t="s">
        <v>21</v>
      </c>
      <c r="D101" s="25">
        <v>485</v>
      </c>
      <c r="E101" s="26">
        <v>30000</v>
      </c>
      <c r="F101" s="26"/>
      <c r="G101" s="28">
        <f t="shared" si="2"/>
        <v>218025.97999999835</v>
      </c>
    </row>
    <row r="102" spans="1:7" ht="25.5" x14ac:dyDescent="0.25">
      <c r="A102" s="22">
        <v>43175</v>
      </c>
      <c r="B102" s="38" t="s">
        <v>20</v>
      </c>
      <c r="C102" s="37" t="s">
        <v>18</v>
      </c>
      <c r="D102" s="25"/>
      <c r="E102" s="26">
        <v>30000</v>
      </c>
      <c r="F102" s="26"/>
      <c r="G102" s="28">
        <f t="shared" si="2"/>
        <v>188025.97999999835</v>
      </c>
    </row>
    <row r="103" spans="1:7" ht="25.5" x14ac:dyDescent="0.25">
      <c r="A103" s="22">
        <v>43175</v>
      </c>
      <c r="B103" s="38" t="s">
        <v>20</v>
      </c>
      <c r="C103" s="37" t="s">
        <v>18</v>
      </c>
      <c r="D103" s="25"/>
      <c r="E103" s="31">
        <v>30000</v>
      </c>
      <c r="F103" s="26"/>
      <c r="G103" s="28">
        <f t="shared" si="2"/>
        <v>158025.97999999835</v>
      </c>
    </row>
    <row r="104" spans="1:7" ht="25.5" x14ac:dyDescent="0.25">
      <c r="A104" s="22">
        <v>43175</v>
      </c>
      <c r="B104" s="38" t="s">
        <v>20</v>
      </c>
      <c r="C104" s="37" t="s">
        <v>18</v>
      </c>
      <c r="D104" s="25"/>
      <c r="E104" s="26">
        <v>40000</v>
      </c>
      <c r="F104" s="31"/>
      <c r="G104" s="28">
        <f t="shared" si="2"/>
        <v>118025.97999999835</v>
      </c>
    </row>
    <row r="105" spans="1:7" ht="26.25" x14ac:dyDescent="0.25">
      <c r="A105" s="22">
        <v>43182</v>
      </c>
      <c r="B105" s="40" t="s">
        <v>20</v>
      </c>
      <c r="C105" s="41" t="s">
        <v>18</v>
      </c>
      <c r="D105" s="25"/>
      <c r="E105" s="14">
        <v>100000</v>
      </c>
      <c r="F105" s="26"/>
      <c r="G105" s="28">
        <f t="shared" si="2"/>
        <v>18025.979999998352</v>
      </c>
    </row>
    <row r="106" spans="1:7" x14ac:dyDescent="0.25">
      <c r="A106" s="22">
        <v>43185</v>
      </c>
      <c r="B106" s="42" t="s">
        <v>11</v>
      </c>
      <c r="C106" s="41"/>
      <c r="D106" s="33"/>
      <c r="E106" s="26"/>
      <c r="F106" s="26">
        <v>84.67</v>
      </c>
      <c r="G106" s="28">
        <f t="shared" si="2"/>
        <v>18110.64999999835</v>
      </c>
    </row>
    <row r="107" spans="1:7" ht="26.25" x14ac:dyDescent="0.25">
      <c r="A107" s="22">
        <v>43187</v>
      </c>
      <c r="B107" s="40" t="s">
        <v>20</v>
      </c>
      <c r="C107" s="37" t="s">
        <v>18</v>
      </c>
      <c r="D107" s="25">
        <v>486</v>
      </c>
      <c r="E107" s="26">
        <v>18000</v>
      </c>
      <c r="F107" s="26"/>
      <c r="G107" s="28">
        <f t="shared" si="2"/>
        <v>110.64999999834981</v>
      </c>
    </row>
    <row r="108" spans="1:7" x14ac:dyDescent="0.25">
      <c r="A108" s="22">
        <v>43187</v>
      </c>
      <c r="B108" s="42" t="s">
        <v>11</v>
      </c>
      <c r="C108" s="24"/>
      <c r="D108" s="25"/>
      <c r="E108" s="26"/>
      <c r="F108" s="26">
        <v>366767.99</v>
      </c>
      <c r="G108" s="28">
        <f t="shared" si="2"/>
        <v>366878.63999999833</v>
      </c>
    </row>
    <row r="109" spans="1:7" x14ac:dyDescent="0.25">
      <c r="A109" s="22"/>
      <c r="B109" s="30"/>
      <c r="C109" s="24"/>
      <c r="D109" s="25"/>
      <c r="E109" s="26"/>
      <c r="F109" s="26"/>
      <c r="G109" s="28">
        <f t="shared" si="2"/>
        <v>366878.63999999833</v>
      </c>
    </row>
    <row r="110" spans="1:7" x14ac:dyDescent="0.25">
      <c r="A110" s="22"/>
      <c r="B110" s="30"/>
      <c r="C110" s="24"/>
      <c r="D110" s="25"/>
      <c r="E110" s="26"/>
      <c r="F110" s="26"/>
      <c r="G110" s="28">
        <f t="shared" si="2"/>
        <v>366878.63999999833</v>
      </c>
    </row>
    <row r="111" spans="1:7" x14ac:dyDescent="0.25">
      <c r="A111" s="22"/>
      <c r="B111" s="30"/>
      <c r="C111" s="24"/>
      <c r="D111" s="25"/>
      <c r="E111" s="26"/>
      <c r="F111" s="26"/>
      <c r="G111" s="28">
        <f t="shared" si="2"/>
        <v>366878.63999999833</v>
      </c>
    </row>
    <row r="112" spans="1:7" x14ac:dyDescent="0.25">
      <c r="A112" s="22"/>
      <c r="B112" s="30"/>
      <c r="C112" s="24"/>
      <c r="D112" s="25"/>
      <c r="E112" s="26"/>
      <c r="F112" s="26"/>
      <c r="G112" s="28">
        <f t="shared" si="2"/>
        <v>366878.63999999833</v>
      </c>
    </row>
    <row r="113" spans="1:7" x14ac:dyDescent="0.25">
      <c r="A113" s="22"/>
      <c r="B113" s="30"/>
      <c r="C113" s="24"/>
      <c r="D113" s="25"/>
      <c r="E113" s="26"/>
      <c r="F113" s="26"/>
      <c r="G113" s="28">
        <f t="shared" si="2"/>
        <v>366878.63999999833</v>
      </c>
    </row>
    <row r="114" spans="1:7" x14ac:dyDescent="0.25">
      <c r="A114" s="22"/>
      <c r="B114" s="22"/>
      <c r="C114" s="24"/>
      <c r="D114" s="21"/>
      <c r="E114" s="26"/>
      <c r="F114" s="26"/>
      <c r="G114" s="28">
        <f t="shared" si="2"/>
        <v>366878.63999999833</v>
      </c>
    </row>
    <row r="115" spans="1:7" x14ac:dyDescent="0.25">
      <c r="A115" s="22"/>
      <c r="B115" s="30"/>
      <c r="C115" s="24"/>
      <c r="D115" s="21"/>
      <c r="E115" s="26"/>
      <c r="F115" s="26"/>
      <c r="G115" s="28">
        <f t="shared" si="2"/>
        <v>366878.63999999833</v>
      </c>
    </row>
    <row r="116" spans="1:7" x14ac:dyDescent="0.25">
      <c r="A116" s="15"/>
      <c r="B116" s="34"/>
      <c r="C116" s="24"/>
      <c r="D116" s="21"/>
      <c r="E116" s="26"/>
      <c r="F116" s="26"/>
      <c r="G116" s="28">
        <f t="shared" si="2"/>
        <v>366878.63999999833</v>
      </c>
    </row>
    <row r="117" spans="1:7" x14ac:dyDescent="0.25">
      <c r="A117" s="15"/>
      <c r="B117" s="34"/>
      <c r="C117" s="24"/>
      <c r="D117" s="21"/>
      <c r="E117" s="26"/>
      <c r="F117" s="26"/>
      <c r="G117" s="28">
        <f t="shared" si="2"/>
        <v>366878.63999999833</v>
      </c>
    </row>
    <row r="118" spans="1:7" x14ac:dyDescent="0.25">
      <c r="A118" s="15"/>
      <c r="B118" s="13"/>
      <c r="C118" s="35"/>
      <c r="D118" s="36"/>
      <c r="E118" s="26"/>
      <c r="F118" s="26"/>
      <c r="G118" s="28">
        <f t="shared" si="2"/>
        <v>366878.63999999833</v>
      </c>
    </row>
    <row r="119" spans="1:7" x14ac:dyDescent="0.25">
      <c r="A119" s="15"/>
      <c r="B119" s="13"/>
      <c r="C119" s="35"/>
      <c r="D119" s="36"/>
      <c r="E119" s="26"/>
      <c r="F119" s="26"/>
      <c r="G119" s="28">
        <f t="shared" si="2"/>
        <v>366878.63999999833</v>
      </c>
    </row>
    <row r="120" spans="1:7" x14ac:dyDescent="0.25">
      <c r="A120" s="22"/>
      <c r="B120" s="34"/>
      <c r="C120" s="24"/>
      <c r="D120" s="21"/>
      <c r="E120" s="26"/>
      <c r="F120" s="26"/>
      <c r="G120" s="28">
        <f t="shared" si="2"/>
        <v>366878.63999999833</v>
      </c>
    </row>
    <row r="121" spans="1:7" x14ac:dyDescent="0.25">
      <c r="A121" s="22"/>
      <c r="B121" s="34"/>
      <c r="C121" s="23"/>
      <c r="D121" s="21"/>
      <c r="E121" s="26"/>
      <c r="F121" s="26"/>
      <c r="G121" s="28">
        <f t="shared" si="2"/>
        <v>366878.63999999833</v>
      </c>
    </row>
    <row r="122" spans="1:7" x14ac:dyDescent="0.25">
      <c r="A122" s="22"/>
      <c r="B122" s="34"/>
      <c r="C122" s="23"/>
      <c r="D122" s="21"/>
      <c r="E122" s="26"/>
      <c r="F122" s="26"/>
      <c r="G122" s="28">
        <f t="shared" si="2"/>
        <v>366878.63999999833</v>
      </c>
    </row>
    <row r="123" spans="1:7" x14ac:dyDescent="0.25">
      <c r="A123" s="22"/>
      <c r="B123" s="34"/>
      <c r="C123" s="23"/>
      <c r="D123" s="21"/>
      <c r="E123" s="26"/>
      <c r="F123" s="26"/>
      <c r="G123" s="28">
        <f t="shared" si="2"/>
        <v>366878.63999999833</v>
      </c>
    </row>
    <row r="124" spans="1:7" x14ac:dyDescent="0.25">
      <c r="A124" s="22"/>
      <c r="B124" s="34"/>
      <c r="C124" s="23"/>
      <c r="D124" s="21"/>
      <c r="E124" s="26"/>
      <c r="F124" s="26"/>
      <c r="G124" s="28">
        <f t="shared" si="2"/>
        <v>366878.63999999833</v>
      </c>
    </row>
    <row r="125" spans="1:7" x14ac:dyDescent="0.25">
      <c r="A125" s="22"/>
      <c r="B125" s="34"/>
      <c r="C125" s="23"/>
      <c r="D125" s="21"/>
      <c r="E125" s="26"/>
      <c r="F125" s="26"/>
      <c r="G125" s="28">
        <f>G124-E125+F125</f>
        <v>366878.63999999833</v>
      </c>
    </row>
    <row r="126" spans="1:7" x14ac:dyDescent="0.25">
      <c r="A126" s="22"/>
      <c r="B126" s="34"/>
      <c r="C126" s="23"/>
      <c r="D126" s="21"/>
      <c r="E126" s="26"/>
      <c r="F126" s="26"/>
      <c r="G126" s="28">
        <f>G125-E126+F126</f>
        <v>366878.63999999833</v>
      </c>
    </row>
    <row r="127" spans="1:7" x14ac:dyDescent="0.25">
      <c r="A127" s="22"/>
      <c r="B127" s="34"/>
      <c r="C127" s="23"/>
      <c r="D127" s="21"/>
      <c r="E127" s="26"/>
      <c r="F127" s="26"/>
      <c r="G127" s="28">
        <f>G126-E127+F127</f>
        <v>366878.63999999833</v>
      </c>
    </row>
  </sheetData>
  <mergeCells count="6">
    <mergeCell ref="F92:G92"/>
    <mergeCell ref="A1:G1"/>
    <mergeCell ref="F3:G3"/>
    <mergeCell ref="A50:G50"/>
    <mergeCell ref="F52:G52"/>
    <mergeCell ref="A90:G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FAISM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EDGAR</cp:lastModifiedBy>
  <dcterms:created xsi:type="dcterms:W3CDTF">2018-05-07T15:59:06Z</dcterms:created>
  <dcterms:modified xsi:type="dcterms:W3CDTF">2018-05-07T16:35:11Z</dcterms:modified>
</cp:coreProperties>
</file>