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workbookProtection workbookPassword="8154" lockStructure="1" lockWindows="1"/>
  <bookViews>
    <workbookView xWindow="405" yWindow="0" windowWidth="22260" windowHeight="9675"/>
  </bookViews>
  <sheets>
    <sheet name="PLANTILLA" sheetId="1" r:id="rId1"/>
  </sheets>
  <calcPr calcId="144525"/>
</workbook>
</file>

<file path=xl/calcChain.xml><?xml version="1.0" encoding="utf-8"?>
<calcChain xmlns="http://schemas.openxmlformats.org/spreadsheetml/2006/main">
  <c r="W79" i="1" l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W50" i="1"/>
  <c r="W39" i="1"/>
  <c r="W29" i="1"/>
  <c r="W25" i="1"/>
  <c r="W21" i="1"/>
  <c r="W9" i="1"/>
  <c r="W81" i="1" l="1"/>
</calcChain>
</file>

<file path=xl/sharedStrings.xml><?xml version="1.0" encoding="utf-8"?>
<sst xmlns="http://schemas.openxmlformats.org/spreadsheetml/2006/main" count="136" uniqueCount="83">
  <si>
    <t>PUESTO</t>
  </si>
  <si>
    <t>CATEGORÍA</t>
  </si>
  <si>
    <t>NIV</t>
  </si>
  <si>
    <t>JOR</t>
  </si>
  <si>
    <t>SUELDO</t>
  </si>
  <si>
    <t>DESPENSA</t>
  </si>
  <si>
    <t>PASAJE</t>
  </si>
  <si>
    <t>TOTAL MENSUALES DE PERCEPCIONES ORDINARIAS</t>
  </si>
  <si>
    <t>ISR A CARGO DEL TRABAJADOR</t>
  </si>
  <si>
    <t>FONDO PENSIONES</t>
  </si>
  <si>
    <t>TOTAL LIQUIDO MENSUAL</t>
  </si>
  <si>
    <t>AGUINALDO MENSUAL</t>
  </si>
  <si>
    <t>PRIMA VACACIONAL MENSUAL</t>
  </si>
  <si>
    <t>ESTÍMULO ADMINISTRATIVO MENSUAL</t>
  </si>
  <si>
    <t>TOTAL MENSUAL DE PERCEPCIONES ANUALES</t>
  </si>
  <si>
    <t>TOTAL MENSUAL PERCEPCIONES ORDINARIAS Y ANUALES</t>
  </si>
  <si>
    <t>ESTIMADO COSTO MENSUAL IMSS</t>
  </si>
  <si>
    <t>SEDAR</t>
  </si>
  <si>
    <t>VIVIENDA</t>
  </si>
  <si>
    <t>PENSIONES</t>
  </si>
  <si>
    <t>TOTAL CUOTAS</t>
  </si>
  <si>
    <t>ISR DE AGUINALDO</t>
  </si>
  <si>
    <t>ESTIMADO DE COSTO MENSUAL</t>
  </si>
  <si>
    <t>DIRECTOR GENERAL</t>
  </si>
  <si>
    <t>DIRECTOR GENERAL A</t>
  </si>
  <si>
    <t>VINCULACIÓN DE LA AEEJ IP</t>
  </si>
  <si>
    <t>DIRECTOR A</t>
  </si>
  <si>
    <t>ASISTENTE DIRECCIÓN</t>
  </si>
  <si>
    <t>ANALISTA</t>
  </si>
  <si>
    <t>MENSAJERO</t>
  </si>
  <si>
    <t>DIRECCIÓN DE ADMINISTRACIÓN</t>
  </si>
  <si>
    <t>GERENTE RH</t>
  </si>
  <si>
    <t>COORDINACIÓN DE ÁREA</t>
  </si>
  <si>
    <t>AUXILIAR RH</t>
  </si>
  <si>
    <t>SUPERVISOR</t>
  </si>
  <si>
    <t>GERENTE CONTABILIDAD</t>
  </si>
  <si>
    <t>AUXILIAR CONTABLE</t>
  </si>
  <si>
    <t>COORDINADOR ADMINISTRTIVO</t>
  </si>
  <si>
    <t>GERENTE DE COMPRAS</t>
  </si>
  <si>
    <t>AUXILIAR COMPRAS</t>
  </si>
  <si>
    <t>JURÍDICO</t>
  </si>
  <si>
    <t>COORDINACIÓN B</t>
  </si>
  <si>
    <t>ORGANO DE CONTROL</t>
  </si>
  <si>
    <t>DIRECCIÓN COMERCIAL</t>
  </si>
  <si>
    <t>AUXILIAR EXPOSITORES</t>
  </si>
  <si>
    <t>AUXILIAR ALIMENTOS Y BEBIDAS</t>
  </si>
  <si>
    <t>COORDINACION DE ALIMENTOS Y BEBIDAS</t>
  </si>
  <si>
    <t>COORDINACION DE EXPOSITORES</t>
  </si>
  <si>
    <t>COORDINACION DE PATROCINIOS Y VENTAS</t>
  </si>
  <si>
    <t>GERENTE DE PUBLICIDAD</t>
  </si>
  <si>
    <t>DIRECTOR DE CONTENIDOS</t>
  </si>
  <si>
    <t>COORDINACIÓN ARTÍSTICA</t>
  </si>
  <si>
    <t>COORDINADOR CULTURAL</t>
  </si>
  <si>
    <t>COORDINACION B</t>
  </si>
  <si>
    <t>COORDINACION DEPORTIVA</t>
  </si>
  <si>
    <t>DISEÑADOR</t>
  </si>
  <si>
    <t>COORDINADOR ADMINISTRATIVO</t>
  </si>
  <si>
    <t>AUXILIAR DE EVENTOS CULTURALES</t>
  </si>
  <si>
    <t>AUXILIAR DE EVENTOS DEPORTIVOS</t>
  </si>
  <si>
    <t>AUXILIAR EVENTOS ARTÍSTICOS</t>
  </si>
  <si>
    <t>DIRECTOR DE OPERACIONES</t>
  </si>
  <si>
    <t>DIRECTOR C</t>
  </si>
  <si>
    <t>JEFE DE PRODUCCION</t>
  </si>
  <si>
    <t>COLABORADOR ESPECIALIZADO</t>
  </si>
  <si>
    <t>JEFE DE SEGURIDAD</t>
  </si>
  <si>
    <t>SUPERVISOR ESPECIALIZADO</t>
  </si>
  <si>
    <t>VIGILANCIA</t>
  </si>
  <si>
    <t>VIGILANTE</t>
  </si>
  <si>
    <t>JEFE DE MANTENIMIENTO Y LIMPIEZA</t>
  </si>
  <si>
    <t>JEFE DE MANTENIMIENTO</t>
  </si>
  <si>
    <t>ELECTRICO/HERRERO</t>
  </si>
  <si>
    <t>AYUDANTE GENERAL</t>
  </si>
  <si>
    <t>JARDINERO</t>
  </si>
  <si>
    <t>ALBAÑIL</t>
  </si>
  <si>
    <t>CARPINTERO</t>
  </si>
  <si>
    <t>FONTANERO</t>
  </si>
  <si>
    <t>PINTOR</t>
  </si>
  <si>
    <t>ALMACENISTA</t>
  </si>
  <si>
    <t>SUPERVISOR INTENDENCIA</t>
  </si>
  <si>
    <t>ADMINISTRATIVO ESPECIALIZADO</t>
  </si>
  <si>
    <t>LIMPIEZA</t>
  </si>
  <si>
    <t>INTENDENCIA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</si>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</sst>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1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43" fontId="0" fillId="0" borderId="2" xfId="1" applyFont="1" applyBorder="1" applyProtection="1"/>
    <xf numFmtId="43" fontId="0" fillId="0" borderId="3" xfId="1" applyFont="1" applyBorder="1" applyProtection="1"/>
    <xf numFmtId="43" fontId="0" fillId="0" borderId="1" xfId="1" applyFont="1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3" fontId="0" fillId="0" borderId="0" xfId="1" applyFont="1" applyProtection="1"/>
    <xf numFmtId="43" fontId="0" fillId="0" borderId="5" xfId="1" applyFont="1" applyBorder="1" applyProtection="1"/>
    <xf numFmtId="43" fontId="0" fillId="0" borderId="4" xfId="1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43" fontId="0" fillId="0" borderId="7" xfId="1" applyFont="1" applyBorder="1" applyProtection="1"/>
    <xf numFmtId="43" fontId="0" fillId="0" borderId="8" xfId="1" applyFont="1" applyBorder="1" applyProtection="1"/>
    <xf numFmtId="43" fontId="0" fillId="0" borderId="6" xfId="1" applyFont="1" applyBorder="1" applyProtection="1"/>
    <xf numFmtId="43" fontId="3" fillId="0" borderId="0" xfId="1" applyFont="1" applyProtection="1"/>
    <xf numFmtId="43" fontId="3" fillId="3" borderId="0" xfId="1" applyFont="1" applyFill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43" fontId="0" fillId="0" borderId="10" xfId="1" applyFont="1" applyBorder="1" applyProtection="1"/>
    <xf numFmtId="43" fontId="0" fillId="0" borderId="11" xfId="1" applyFont="1" applyBorder="1" applyProtection="1"/>
    <xf numFmtId="43" fontId="0" fillId="0" borderId="9" xfId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43" fontId="0" fillId="0" borderId="0" xfId="1" applyFont="1" applyBorder="1" applyProtection="1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horizontal="center"/>
    </xf>
    <xf numFmtId="43" fontId="4" fillId="4" borderId="0" xfId="1" applyFont="1" applyFill="1" applyProtection="1"/>
    <xf numFmtId="43" fontId="5" fillId="0" borderId="0" xfId="1" applyFont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1"/>
  <sheetViews>
    <sheetView windowProtection="1" tabSelected="1" workbookViewId="0">
      <pane xSplit="2" ySplit="2" topLeftCell="R67" activePane="bottomRight" state="frozen"/>
      <selection pane="topRight" activeCell="C1" sqref="C1"/>
      <selection pane="bottomLeft" activeCell="A3" sqref="A3"/>
      <selection pane="bottomRight" activeCell="A4" sqref="A4:W81"/>
    </sheetView>
  </sheetViews>
  <sheetFormatPr baseColWidth="10" defaultColWidth="10.875" defaultRowHeight="15.75" x14ac:dyDescent="0.25"/>
  <cols>
    <col min="1" max="1" width="38.375" bestFit="1" customWidth="1"/>
    <col min="2" max="2" width="29.5" bestFit="1" customWidth="1"/>
    <col min="3" max="3" width="4.125" bestFit="1" customWidth="1"/>
    <col min="4" max="4" width="4.375" customWidth="1"/>
    <col min="5" max="5" width="13.625" bestFit="1" customWidth="1"/>
    <col min="6" max="6" width="12.125" customWidth="1"/>
    <col min="7" max="7" width="11.875" customWidth="1"/>
    <col min="8" max="8" width="15.625" customWidth="1"/>
    <col min="9" max="10" width="12.875" customWidth="1"/>
    <col min="11" max="11" width="13.625" customWidth="1"/>
    <col min="12" max="14" width="12.875" customWidth="1"/>
    <col min="15" max="15" width="13.625" customWidth="1"/>
    <col min="16" max="16" width="15.625" customWidth="1"/>
    <col min="17" max="21" width="12.875" customWidth="1"/>
    <col min="22" max="22" width="14.625" customWidth="1"/>
    <col min="23" max="23" width="15.625" bestFit="1" customWidth="1"/>
    <col min="24" max="24" width="2.625" customWidth="1"/>
    <col min="25" max="25" width="13" bestFit="1" customWidth="1"/>
    <col min="26" max="26" width="14" bestFit="1" customWidth="1"/>
  </cols>
  <sheetData>
    <row r="2" spans="1:24" ht="6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x14ac:dyDescent="0.25">
      <c r="A4" s="5" t="s">
        <v>23</v>
      </c>
      <c r="B4" s="6" t="s">
        <v>24</v>
      </c>
      <c r="C4" s="7">
        <v>28</v>
      </c>
      <c r="D4" s="7">
        <v>40</v>
      </c>
      <c r="E4" s="8">
        <v>84998</v>
      </c>
      <c r="F4" s="8">
        <v>3202</v>
      </c>
      <c r="G4" s="8">
        <v>2238</v>
      </c>
      <c r="H4" s="8">
        <v>90438</v>
      </c>
      <c r="I4" s="8">
        <v>23267.501600000003</v>
      </c>
      <c r="J4" s="8">
        <v>9774.77</v>
      </c>
      <c r="K4" s="9">
        <v>57395.728399999993</v>
      </c>
      <c r="L4" s="10">
        <v>11805.277777777779</v>
      </c>
      <c r="M4" s="8">
        <v>1180.5277777777778</v>
      </c>
      <c r="N4" s="8">
        <v>0</v>
      </c>
      <c r="O4" s="8">
        <v>12985.805555555557</v>
      </c>
      <c r="P4" s="8">
        <v>103423.80555555556</v>
      </c>
      <c r="Q4" s="8">
        <v>1861.0153059999998</v>
      </c>
      <c r="R4" s="8">
        <v>1540.2</v>
      </c>
      <c r="S4" s="8">
        <v>2549.94</v>
      </c>
      <c r="T4" s="8">
        <v>14874.65</v>
      </c>
      <c r="U4" s="8">
        <v>20825.805306000002</v>
      </c>
      <c r="V4" s="8">
        <v>5777.0620522178242</v>
      </c>
      <c r="W4" s="9">
        <v>130026.67291377338</v>
      </c>
      <c r="X4" s="3"/>
    </row>
    <row r="5" spans="1:24" x14ac:dyDescent="0.25">
      <c r="A5" s="11" t="s">
        <v>25</v>
      </c>
      <c r="B5" s="12" t="s">
        <v>26</v>
      </c>
      <c r="C5" s="13">
        <v>25</v>
      </c>
      <c r="D5" s="13">
        <v>40</v>
      </c>
      <c r="E5" s="14">
        <v>62968</v>
      </c>
      <c r="F5" s="14">
        <v>2288</v>
      </c>
      <c r="G5" s="14">
        <v>1617</v>
      </c>
      <c r="H5" s="14">
        <v>66873</v>
      </c>
      <c r="I5" s="14">
        <v>15827.844000000001</v>
      </c>
      <c r="J5" s="14">
        <v>7241.3200000000006</v>
      </c>
      <c r="K5" s="15">
        <v>43803.836000000003</v>
      </c>
      <c r="L5" s="16">
        <v>8745.5555555555566</v>
      </c>
      <c r="M5" s="14">
        <v>874.55555555555566</v>
      </c>
      <c r="N5" s="14">
        <v>2786.375</v>
      </c>
      <c r="O5" s="14">
        <v>12406.486111111113</v>
      </c>
      <c r="P5" s="14">
        <v>79279.486111111109</v>
      </c>
      <c r="Q5" s="14">
        <v>1861.0153059999998</v>
      </c>
      <c r="R5" s="14">
        <v>1259.3600000000001</v>
      </c>
      <c r="S5" s="14">
        <v>1889.04</v>
      </c>
      <c r="T5" s="14">
        <v>11019.4</v>
      </c>
      <c r="U5" s="14">
        <v>16028.815305999999</v>
      </c>
      <c r="V5" s="14">
        <v>3860.5845553520066</v>
      </c>
      <c r="W5" s="15">
        <v>99168.885972463118</v>
      </c>
      <c r="X5" s="3"/>
    </row>
    <row r="6" spans="1:24" x14ac:dyDescent="0.25">
      <c r="A6" s="11" t="s">
        <v>27</v>
      </c>
      <c r="B6" s="12" t="s">
        <v>28</v>
      </c>
      <c r="C6" s="13">
        <v>11</v>
      </c>
      <c r="D6" s="13">
        <v>40</v>
      </c>
      <c r="E6" s="14">
        <v>14133</v>
      </c>
      <c r="F6" s="14">
        <v>1093</v>
      </c>
      <c r="G6" s="14">
        <v>679</v>
      </c>
      <c r="H6" s="14">
        <v>15905</v>
      </c>
      <c r="I6" s="14">
        <v>2120.9592480000001</v>
      </c>
      <c r="J6" s="14">
        <v>1625.2950000000001</v>
      </c>
      <c r="K6" s="15">
        <v>12158.745752000001</v>
      </c>
      <c r="L6" s="16">
        <v>1962.916666666667</v>
      </c>
      <c r="M6" s="14">
        <v>196.29166666666669</v>
      </c>
      <c r="N6" s="14">
        <v>662.70833333333337</v>
      </c>
      <c r="O6" s="14">
        <v>2821.916666666667</v>
      </c>
      <c r="P6" s="14">
        <v>18726.916666666668</v>
      </c>
      <c r="Q6" s="14">
        <v>838.11200916949997</v>
      </c>
      <c r="R6" s="14">
        <v>282.66000000000003</v>
      </c>
      <c r="S6" s="14">
        <v>423.99</v>
      </c>
      <c r="T6" s="14">
        <v>2473.2749999999996</v>
      </c>
      <c r="U6" s="14">
        <v>4018.0370091694995</v>
      </c>
      <c r="V6" s="14">
        <v>533.162512716175</v>
      </c>
      <c r="W6" s="15">
        <v>23278.116188552343</v>
      </c>
      <c r="X6" s="3"/>
    </row>
    <row r="7" spans="1:24" x14ac:dyDescent="0.25">
      <c r="A7" s="17" t="s">
        <v>29</v>
      </c>
      <c r="B7" s="18" t="s">
        <v>29</v>
      </c>
      <c r="C7" s="19">
        <v>2</v>
      </c>
      <c r="D7" s="19">
        <v>40</v>
      </c>
      <c r="E7" s="20">
        <v>10079</v>
      </c>
      <c r="F7" s="20">
        <v>737</v>
      </c>
      <c r="G7" s="20">
        <v>455</v>
      </c>
      <c r="H7" s="20">
        <v>11271</v>
      </c>
      <c r="I7" s="20">
        <v>1150.9408959999998</v>
      </c>
      <c r="J7" s="20">
        <v>1159.085</v>
      </c>
      <c r="K7" s="21">
        <v>8960.9741040000008</v>
      </c>
      <c r="L7" s="22">
        <v>1399.8611111111111</v>
      </c>
      <c r="M7" s="20">
        <v>139.98611111111111</v>
      </c>
      <c r="N7" s="20">
        <v>469.625</v>
      </c>
      <c r="O7" s="20">
        <v>2009.4722222222222</v>
      </c>
      <c r="P7" s="20">
        <v>13280.472222222223</v>
      </c>
      <c r="Q7" s="20">
        <v>707.66553632016655</v>
      </c>
      <c r="R7" s="20">
        <v>201.58</v>
      </c>
      <c r="S7" s="20">
        <v>302.37</v>
      </c>
      <c r="T7" s="20">
        <v>1763.8249999999998</v>
      </c>
      <c r="U7" s="20">
        <v>2975.4405363201663</v>
      </c>
      <c r="V7" s="20">
        <v>340.04485220075941</v>
      </c>
      <c r="W7" s="21">
        <v>16595.957610743149</v>
      </c>
      <c r="X7" s="3"/>
    </row>
    <row r="8" spans="1:24" ht="6.95" customHeight="1" x14ac:dyDescent="0.25">
      <c r="A8" s="12"/>
      <c r="B8" s="12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"/>
    </row>
    <row r="9" spans="1:24" x14ac:dyDescent="0.25">
      <c r="A9" s="12"/>
      <c r="B9" s="12"/>
      <c r="C9" s="13"/>
      <c r="D9" s="1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>
        <f>SUM(W4:W7)</f>
        <v>269069.63268553198</v>
      </c>
      <c r="X9" s="3"/>
    </row>
    <row r="10" spans="1:24" ht="6.95" customHeight="1" x14ac:dyDescent="0.25">
      <c r="A10" s="12"/>
      <c r="B10" s="12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3"/>
    </row>
    <row r="11" spans="1:24" x14ac:dyDescent="0.25">
      <c r="A11" s="5" t="s">
        <v>30</v>
      </c>
      <c r="B11" s="6" t="s">
        <v>26</v>
      </c>
      <c r="C11" s="7">
        <v>25</v>
      </c>
      <c r="D11" s="7">
        <v>40</v>
      </c>
      <c r="E11" s="8">
        <v>62968</v>
      </c>
      <c r="F11" s="8">
        <v>2288</v>
      </c>
      <c r="G11" s="8">
        <v>1617</v>
      </c>
      <c r="H11" s="8">
        <v>66873</v>
      </c>
      <c r="I11" s="8">
        <v>15827.844000000001</v>
      </c>
      <c r="J11" s="8">
        <v>7241.3200000000006</v>
      </c>
      <c r="K11" s="9">
        <v>43803.836000000003</v>
      </c>
      <c r="L11" s="10">
        <v>8745.5555555555566</v>
      </c>
      <c r="M11" s="8">
        <v>874.55555555555566</v>
      </c>
      <c r="N11" s="8">
        <v>2786.375</v>
      </c>
      <c r="O11" s="8">
        <v>12406.486111111113</v>
      </c>
      <c r="P11" s="8">
        <v>79279.486111111109</v>
      </c>
      <c r="Q11" s="8">
        <v>1861.0153059999998</v>
      </c>
      <c r="R11" s="8">
        <v>1259.3600000000001</v>
      </c>
      <c r="S11" s="8">
        <v>1889.04</v>
      </c>
      <c r="T11" s="8">
        <v>11019.4</v>
      </c>
      <c r="U11" s="8">
        <v>16028.815305999999</v>
      </c>
      <c r="V11" s="8">
        <v>3860.5845553520066</v>
      </c>
      <c r="W11" s="9">
        <v>99168.885972463118</v>
      </c>
      <c r="X11" s="3"/>
    </row>
    <row r="12" spans="1:24" x14ac:dyDescent="0.25">
      <c r="A12" s="11" t="s">
        <v>31</v>
      </c>
      <c r="B12" s="12" t="s">
        <v>32</v>
      </c>
      <c r="C12" s="13">
        <v>19</v>
      </c>
      <c r="D12" s="13">
        <v>40</v>
      </c>
      <c r="E12" s="14">
        <v>33470</v>
      </c>
      <c r="F12" s="14">
        <v>1549</v>
      </c>
      <c r="G12" s="14">
        <v>1016</v>
      </c>
      <c r="H12" s="14">
        <v>36035</v>
      </c>
      <c r="I12" s="14">
        <v>6682.777055999999</v>
      </c>
      <c r="J12" s="14">
        <v>3849.05</v>
      </c>
      <c r="K12" s="15">
        <v>25503.172944000002</v>
      </c>
      <c r="L12" s="16">
        <v>4648.6111111111113</v>
      </c>
      <c r="M12" s="14">
        <v>464.86111111111114</v>
      </c>
      <c r="N12" s="14">
        <v>1501.4583333333333</v>
      </c>
      <c r="O12" s="14">
        <v>6614.9305555555557</v>
      </c>
      <c r="P12" s="14">
        <v>42649.930555555555</v>
      </c>
      <c r="Q12" s="14">
        <v>1411.0863254529163</v>
      </c>
      <c r="R12" s="14">
        <v>669.4</v>
      </c>
      <c r="S12" s="14">
        <v>1004.0999999999999</v>
      </c>
      <c r="T12" s="14">
        <v>5857.25</v>
      </c>
      <c r="U12" s="14">
        <v>8941.8363254529158</v>
      </c>
      <c r="V12" s="14">
        <v>1720.48668712634</v>
      </c>
      <c r="W12" s="15">
        <v>53312.253568134809</v>
      </c>
      <c r="X12" s="3"/>
    </row>
    <row r="13" spans="1:24" x14ac:dyDescent="0.25">
      <c r="A13" s="11" t="s">
        <v>33</v>
      </c>
      <c r="B13" s="12" t="s">
        <v>34</v>
      </c>
      <c r="C13" s="13">
        <v>12</v>
      </c>
      <c r="D13" s="13">
        <v>40</v>
      </c>
      <c r="E13" s="14">
        <v>15080</v>
      </c>
      <c r="F13" s="14">
        <v>1099</v>
      </c>
      <c r="G13" s="14">
        <v>689</v>
      </c>
      <c r="H13" s="14">
        <v>16868</v>
      </c>
      <c r="I13" s="14">
        <v>2326.6560479999998</v>
      </c>
      <c r="J13" s="14">
        <v>1734.2</v>
      </c>
      <c r="K13" s="15">
        <v>12807.143951999999</v>
      </c>
      <c r="L13" s="16">
        <v>2094.4444444444448</v>
      </c>
      <c r="M13" s="14">
        <v>209.44444444444446</v>
      </c>
      <c r="N13" s="14">
        <v>702.83333333333337</v>
      </c>
      <c r="O13" s="14">
        <v>3006.7222222222226</v>
      </c>
      <c r="P13" s="14">
        <v>19874.722222222223</v>
      </c>
      <c r="Q13" s="14">
        <v>865.60282226166657</v>
      </c>
      <c r="R13" s="14">
        <v>301.60000000000002</v>
      </c>
      <c r="S13" s="14">
        <v>452.4</v>
      </c>
      <c r="T13" s="14">
        <v>2639</v>
      </c>
      <c r="U13" s="14">
        <v>4258.6028222616669</v>
      </c>
      <c r="V13" s="14">
        <v>568.88775856222537</v>
      </c>
      <c r="W13" s="15">
        <v>24702.212803046114</v>
      </c>
      <c r="X13" s="3"/>
    </row>
    <row r="14" spans="1:24" x14ac:dyDescent="0.25">
      <c r="A14" s="11" t="s">
        <v>35</v>
      </c>
      <c r="B14" s="12" t="s">
        <v>32</v>
      </c>
      <c r="C14" s="13">
        <v>19</v>
      </c>
      <c r="D14" s="13">
        <v>40</v>
      </c>
      <c r="E14" s="14">
        <v>33470</v>
      </c>
      <c r="F14" s="14">
        <v>1549</v>
      </c>
      <c r="G14" s="14">
        <v>1016</v>
      </c>
      <c r="H14" s="14">
        <v>36035</v>
      </c>
      <c r="I14" s="14">
        <v>6682.777055999999</v>
      </c>
      <c r="J14" s="14">
        <v>3849.05</v>
      </c>
      <c r="K14" s="15">
        <v>25503.172944000002</v>
      </c>
      <c r="L14" s="16">
        <v>4648.6111111111113</v>
      </c>
      <c r="M14" s="14">
        <v>464.86111111111114</v>
      </c>
      <c r="N14" s="14">
        <v>1501.4583333333333</v>
      </c>
      <c r="O14" s="14">
        <v>6614.9305555555557</v>
      </c>
      <c r="P14" s="14">
        <v>42649.930555555555</v>
      </c>
      <c r="Q14" s="14">
        <v>1411.0863254529163</v>
      </c>
      <c r="R14" s="14">
        <v>669.4</v>
      </c>
      <c r="S14" s="14">
        <v>1004.0999999999999</v>
      </c>
      <c r="T14" s="14">
        <v>5857.25</v>
      </c>
      <c r="U14" s="14">
        <v>8941.8363254529158</v>
      </c>
      <c r="V14" s="14">
        <v>1720.48668712634</v>
      </c>
      <c r="W14" s="15">
        <v>53312.253568134809</v>
      </c>
      <c r="X14" s="3"/>
    </row>
    <row r="15" spans="1:24" x14ac:dyDescent="0.25">
      <c r="A15" s="11" t="s">
        <v>36</v>
      </c>
      <c r="B15" s="12" t="s">
        <v>37</v>
      </c>
      <c r="C15" s="13">
        <v>15</v>
      </c>
      <c r="D15" s="13">
        <v>40</v>
      </c>
      <c r="E15" s="14">
        <v>20272</v>
      </c>
      <c r="F15" s="14">
        <v>1206</v>
      </c>
      <c r="G15" s="14">
        <v>755</v>
      </c>
      <c r="H15" s="14">
        <v>22233</v>
      </c>
      <c r="I15" s="14">
        <v>3472.6200480000007</v>
      </c>
      <c r="J15" s="14">
        <v>2331.2800000000002</v>
      </c>
      <c r="K15" s="15">
        <v>16429.099952</v>
      </c>
      <c r="L15" s="16">
        <v>2815.5555555555557</v>
      </c>
      <c r="M15" s="14">
        <v>281.5555555555556</v>
      </c>
      <c r="N15" s="14">
        <v>926.375</v>
      </c>
      <c r="O15" s="14">
        <v>4023.4861111111113</v>
      </c>
      <c r="P15" s="14">
        <v>26256.486111111109</v>
      </c>
      <c r="Q15" s="14">
        <v>1018.4509047775832</v>
      </c>
      <c r="R15" s="14">
        <v>405.44</v>
      </c>
      <c r="S15" s="14">
        <v>608.16</v>
      </c>
      <c r="T15" s="14">
        <v>3547.6</v>
      </c>
      <c r="U15" s="14">
        <v>5579.6509047775835</v>
      </c>
      <c r="V15" s="14">
        <v>793.85970773931138</v>
      </c>
      <c r="W15" s="15">
        <v>32629.996723628003</v>
      </c>
      <c r="X15" s="3"/>
    </row>
    <row r="16" spans="1:24" x14ac:dyDescent="0.25">
      <c r="A16" s="11" t="s">
        <v>36</v>
      </c>
      <c r="B16" s="12" t="s">
        <v>34</v>
      </c>
      <c r="C16" s="13">
        <v>11</v>
      </c>
      <c r="D16" s="13">
        <v>40</v>
      </c>
      <c r="E16" s="14">
        <v>14133</v>
      </c>
      <c r="F16" s="14">
        <v>1093</v>
      </c>
      <c r="G16" s="14">
        <v>679</v>
      </c>
      <c r="H16" s="14">
        <v>15905</v>
      </c>
      <c r="I16" s="14">
        <v>2120.9592480000001</v>
      </c>
      <c r="J16" s="14">
        <v>1625.2950000000001</v>
      </c>
      <c r="K16" s="15">
        <v>12158.745752000001</v>
      </c>
      <c r="L16" s="16">
        <v>1962.916666666667</v>
      </c>
      <c r="M16" s="14">
        <v>196.29166666666669</v>
      </c>
      <c r="N16" s="14">
        <v>662.70833333333337</v>
      </c>
      <c r="O16" s="14">
        <v>2821.916666666667</v>
      </c>
      <c r="P16" s="14">
        <v>18726.916666666668</v>
      </c>
      <c r="Q16" s="14">
        <v>838.11200916949997</v>
      </c>
      <c r="R16" s="14">
        <v>282.66000000000003</v>
      </c>
      <c r="S16" s="14">
        <v>423.99</v>
      </c>
      <c r="T16" s="14">
        <v>2473.2749999999996</v>
      </c>
      <c r="U16" s="14">
        <v>4018.0370091694995</v>
      </c>
      <c r="V16" s="14">
        <v>533.162512716175</v>
      </c>
      <c r="W16" s="15">
        <v>23278.116188552343</v>
      </c>
      <c r="X16" s="3"/>
    </row>
    <row r="17" spans="1:24" x14ac:dyDescent="0.25">
      <c r="A17" s="11" t="s">
        <v>38</v>
      </c>
      <c r="B17" s="12" t="s">
        <v>32</v>
      </c>
      <c r="C17" s="13">
        <v>19</v>
      </c>
      <c r="D17" s="13">
        <v>40</v>
      </c>
      <c r="E17" s="14">
        <v>33470</v>
      </c>
      <c r="F17" s="14">
        <v>1549</v>
      </c>
      <c r="G17" s="14">
        <v>1016</v>
      </c>
      <c r="H17" s="14">
        <v>36035</v>
      </c>
      <c r="I17" s="14">
        <v>6682.777055999999</v>
      </c>
      <c r="J17" s="14">
        <v>3849.05</v>
      </c>
      <c r="K17" s="15">
        <v>25503.172944000002</v>
      </c>
      <c r="L17" s="16">
        <v>4648.6111111111113</v>
      </c>
      <c r="M17" s="14">
        <v>464.86111111111114</v>
      </c>
      <c r="N17" s="14">
        <v>1501.4583333333333</v>
      </c>
      <c r="O17" s="14">
        <v>6614.9305555555557</v>
      </c>
      <c r="P17" s="14">
        <v>42649.930555555555</v>
      </c>
      <c r="Q17" s="14">
        <v>1411.0863254529163</v>
      </c>
      <c r="R17" s="14">
        <v>669.4</v>
      </c>
      <c r="S17" s="14">
        <v>1004.0999999999999</v>
      </c>
      <c r="T17" s="14">
        <v>5857.25</v>
      </c>
      <c r="U17" s="14">
        <v>8941.8363254529158</v>
      </c>
      <c r="V17" s="14">
        <v>1720.48668712634</v>
      </c>
      <c r="W17" s="15">
        <v>53312.253568134809</v>
      </c>
      <c r="X17" s="3"/>
    </row>
    <row r="18" spans="1:24" x14ac:dyDescent="0.25">
      <c r="A18" s="11" t="s">
        <v>39</v>
      </c>
      <c r="B18" s="12" t="s">
        <v>28</v>
      </c>
      <c r="C18" s="13">
        <v>10</v>
      </c>
      <c r="D18" s="13">
        <v>40</v>
      </c>
      <c r="E18" s="14">
        <v>13405</v>
      </c>
      <c r="F18" s="14">
        <v>1046</v>
      </c>
      <c r="G18" s="14">
        <v>666</v>
      </c>
      <c r="H18" s="14">
        <v>15117</v>
      </c>
      <c r="I18" s="14">
        <v>1952.6424480000001</v>
      </c>
      <c r="J18" s="14">
        <v>1541.575</v>
      </c>
      <c r="K18" s="15">
        <v>11622.782551999999</v>
      </c>
      <c r="L18" s="16">
        <v>1861.8055555555557</v>
      </c>
      <c r="M18" s="14">
        <v>186.18055555555554</v>
      </c>
      <c r="N18" s="14">
        <v>629.875</v>
      </c>
      <c r="O18" s="14">
        <v>2677.8611111111113</v>
      </c>
      <c r="P18" s="14">
        <v>17794.861111111109</v>
      </c>
      <c r="Q18" s="14">
        <v>815.78857211583329</v>
      </c>
      <c r="R18" s="14">
        <v>268.10000000000002</v>
      </c>
      <c r="S18" s="14">
        <v>402.15</v>
      </c>
      <c r="T18" s="14">
        <v>2345.875</v>
      </c>
      <c r="U18" s="14">
        <v>3831.9135721158332</v>
      </c>
      <c r="V18" s="14">
        <v>505.69896575110164</v>
      </c>
      <c r="W18" s="15">
        <v>22132.473648978044</v>
      </c>
      <c r="X18" s="3"/>
    </row>
    <row r="19" spans="1:24" x14ac:dyDescent="0.25">
      <c r="A19" s="17" t="s">
        <v>39</v>
      </c>
      <c r="B19" s="18" t="s">
        <v>28</v>
      </c>
      <c r="C19" s="19">
        <v>10</v>
      </c>
      <c r="D19" s="19">
        <v>40</v>
      </c>
      <c r="E19" s="20">
        <v>13405</v>
      </c>
      <c r="F19" s="20">
        <v>1046</v>
      </c>
      <c r="G19" s="20">
        <v>666</v>
      </c>
      <c r="H19" s="20">
        <v>15117</v>
      </c>
      <c r="I19" s="20">
        <v>1952.6424480000001</v>
      </c>
      <c r="J19" s="20">
        <v>1541.575</v>
      </c>
      <c r="K19" s="21">
        <v>11622.782551999999</v>
      </c>
      <c r="L19" s="22">
        <v>1861.8055555555557</v>
      </c>
      <c r="M19" s="20">
        <v>186.18055555555554</v>
      </c>
      <c r="N19" s="20">
        <v>629.875</v>
      </c>
      <c r="O19" s="20">
        <v>2677.8611111111113</v>
      </c>
      <c r="P19" s="20">
        <v>17794.861111111109</v>
      </c>
      <c r="Q19" s="20">
        <v>815.78857211583329</v>
      </c>
      <c r="R19" s="20">
        <v>268.10000000000002</v>
      </c>
      <c r="S19" s="20">
        <v>402.15</v>
      </c>
      <c r="T19" s="20">
        <v>2345.875</v>
      </c>
      <c r="U19" s="20">
        <v>3831.9135721158332</v>
      </c>
      <c r="V19" s="20">
        <v>505.69896575110164</v>
      </c>
      <c r="W19" s="21">
        <v>22132.473648978044</v>
      </c>
      <c r="X19" s="3"/>
    </row>
    <row r="20" spans="1:24" ht="6.95" customHeight="1" x14ac:dyDescent="0.25">
      <c r="A20" s="12"/>
      <c r="B20" s="12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3"/>
    </row>
    <row r="21" spans="1:24" x14ac:dyDescent="0.25">
      <c r="A21" s="12"/>
      <c r="B21" s="12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4">
        <f>SUM(W11:W19)</f>
        <v>383980.91969005007</v>
      </c>
      <c r="X21" s="3"/>
    </row>
    <row r="22" spans="1:24" ht="6.95" customHeight="1" x14ac:dyDescent="0.25">
      <c r="A22" s="12"/>
      <c r="B22" s="12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"/>
    </row>
    <row r="23" spans="1:24" x14ac:dyDescent="0.25">
      <c r="A23" s="25" t="s">
        <v>40</v>
      </c>
      <c r="B23" s="26" t="s">
        <v>41</v>
      </c>
      <c r="C23" s="27">
        <v>21</v>
      </c>
      <c r="D23" s="27">
        <v>40</v>
      </c>
      <c r="E23" s="28">
        <v>39023</v>
      </c>
      <c r="F23" s="28">
        <v>1808</v>
      </c>
      <c r="G23" s="28">
        <v>1299</v>
      </c>
      <c r="H23" s="28">
        <v>42130</v>
      </c>
      <c r="I23" s="28">
        <v>8404.9440000000013</v>
      </c>
      <c r="J23" s="28">
        <v>4487.6450000000004</v>
      </c>
      <c r="K23" s="29">
        <v>29237.410999999996</v>
      </c>
      <c r="L23" s="30">
        <v>5419.8611111111113</v>
      </c>
      <c r="M23" s="28">
        <v>541.98611111111109</v>
      </c>
      <c r="N23" s="28">
        <v>1755.4166666666667</v>
      </c>
      <c r="O23" s="28">
        <v>7717.2638888888896</v>
      </c>
      <c r="P23" s="28">
        <v>49847.263888888891</v>
      </c>
      <c r="Q23" s="28">
        <v>1583.4679143649166</v>
      </c>
      <c r="R23" s="28">
        <v>780.46</v>
      </c>
      <c r="S23" s="28">
        <v>1170.69</v>
      </c>
      <c r="T23" s="28">
        <v>6829.0249999999996</v>
      </c>
      <c r="U23" s="28">
        <v>10363.642914364917</v>
      </c>
      <c r="V23" s="28">
        <v>2322.797619047617</v>
      </c>
      <c r="W23" s="29">
        <v>62533.704422301424</v>
      </c>
      <c r="X23" s="3"/>
    </row>
    <row r="24" spans="1:24" ht="5.45" customHeight="1" x14ac:dyDescent="0.25">
      <c r="A24" s="31"/>
      <c r="B24" s="31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"/>
    </row>
    <row r="25" spans="1:24" x14ac:dyDescent="0.25">
      <c r="A25" s="31"/>
      <c r="B25" s="31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4">
        <f>SUM(W23)</f>
        <v>62533.704422301424</v>
      </c>
      <c r="X25" s="3"/>
    </row>
    <row r="26" spans="1:24" ht="6.95" customHeight="1" x14ac:dyDescent="0.25">
      <c r="A26" s="12"/>
      <c r="B26" s="12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3"/>
    </row>
    <row r="27" spans="1:24" x14ac:dyDescent="0.25">
      <c r="A27" s="25" t="s">
        <v>42</v>
      </c>
      <c r="B27" s="26" t="s">
        <v>41</v>
      </c>
      <c r="C27" s="27">
        <v>21</v>
      </c>
      <c r="D27" s="27">
        <v>40</v>
      </c>
      <c r="E27" s="28">
        <v>39023</v>
      </c>
      <c r="F27" s="28">
        <v>1808</v>
      </c>
      <c r="G27" s="28">
        <v>1299</v>
      </c>
      <c r="H27" s="28">
        <v>42130</v>
      </c>
      <c r="I27" s="28">
        <v>8404.9440000000013</v>
      </c>
      <c r="J27" s="28">
        <v>4487.6450000000004</v>
      </c>
      <c r="K27" s="29">
        <v>29237.410999999996</v>
      </c>
      <c r="L27" s="30">
        <v>5419.8611111111113</v>
      </c>
      <c r="M27" s="28">
        <v>541.98611111111109</v>
      </c>
      <c r="N27" s="28">
        <v>1755.4166666666667</v>
      </c>
      <c r="O27" s="28">
        <v>7717.2638888888896</v>
      </c>
      <c r="P27" s="28">
        <v>49847.263888888891</v>
      </c>
      <c r="Q27" s="28">
        <v>1583.4679143649166</v>
      </c>
      <c r="R27" s="28">
        <v>780.46</v>
      </c>
      <c r="S27" s="28">
        <v>1170.69</v>
      </c>
      <c r="T27" s="28">
        <v>6829.0249999999996</v>
      </c>
      <c r="U27" s="28">
        <v>10363.642914364917</v>
      </c>
      <c r="V27" s="28">
        <v>2322.797619047617</v>
      </c>
      <c r="W27" s="29">
        <v>62533.704422301424</v>
      </c>
      <c r="X27" s="3"/>
    </row>
    <row r="28" spans="1:24" ht="5.45" customHeight="1" x14ac:dyDescent="0.25">
      <c r="A28" s="31"/>
      <c r="B28" s="31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"/>
    </row>
    <row r="29" spans="1:24" x14ac:dyDescent="0.25">
      <c r="A29" s="31"/>
      <c r="B29" s="31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24">
        <f>SUM(W27)</f>
        <v>62533.704422301424</v>
      </c>
      <c r="X29" s="3"/>
    </row>
    <row r="30" spans="1:24" ht="6.95" customHeight="1" x14ac:dyDescent="0.25">
      <c r="A30" s="12"/>
      <c r="B30" s="12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"/>
    </row>
    <row r="31" spans="1:24" x14ac:dyDescent="0.25">
      <c r="A31" s="5" t="s">
        <v>43</v>
      </c>
      <c r="B31" s="6" t="s">
        <v>26</v>
      </c>
      <c r="C31" s="7">
        <v>25</v>
      </c>
      <c r="D31" s="7">
        <v>40</v>
      </c>
      <c r="E31" s="8">
        <v>62968</v>
      </c>
      <c r="F31" s="8">
        <v>2288</v>
      </c>
      <c r="G31" s="8">
        <v>1617</v>
      </c>
      <c r="H31" s="8">
        <v>66873</v>
      </c>
      <c r="I31" s="8">
        <v>15827.844000000001</v>
      </c>
      <c r="J31" s="8">
        <v>7241.3200000000006</v>
      </c>
      <c r="K31" s="9">
        <v>43803.836000000003</v>
      </c>
      <c r="L31" s="10">
        <v>8745.5555555555566</v>
      </c>
      <c r="M31" s="8">
        <v>874.55555555555566</v>
      </c>
      <c r="N31" s="8">
        <v>2786.375</v>
      </c>
      <c r="O31" s="8">
        <v>12406.486111111113</v>
      </c>
      <c r="P31" s="8">
        <v>79279.486111111109</v>
      </c>
      <c r="Q31" s="8">
        <v>1861.0153059999998</v>
      </c>
      <c r="R31" s="8">
        <v>1259.3600000000001</v>
      </c>
      <c r="S31" s="8">
        <v>1889.04</v>
      </c>
      <c r="T31" s="8">
        <v>11019.4</v>
      </c>
      <c r="U31" s="8">
        <v>16028.815305999999</v>
      </c>
      <c r="V31" s="8">
        <v>3860.5845553520066</v>
      </c>
      <c r="W31" s="9">
        <v>99168.885972463118</v>
      </c>
      <c r="X31" s="3"/>
    </row>
    <row r="32" spans="1:24" x14ac:dyDescent="0.25">
      <c r="A32" s="11" t="s">
        <v>44</v>
      </c>
      <c r="B32" s="12" t="s">
        <v>34</v>
      </c>
      <c r="C32" s="13">
        <v>13</v>
      </c>
      <c r="D32" s="13">
        <v>40</v>
      </c>
      <c r="E32" s="14">
        <v>16246</v>
      </c>
      <c r="F32" s="14">
        <v>1128</v>
      </c>
      <c r="G32" s="14">
        <v>703</v>
      </c>
      <c r="H32" s="14">
        <v>18077</v>
      </c>
      <c r="I32" s="14">
        <v>2584.8984479999999</v>
      </c>
      <c r="J32" s="14">
        <v>1868.2900000000002</v>
      </c>
      <c r="K32" s="15">
        <v>13623.811551999999</v>
      </c>
      <c r="L32" s="16">
        <v>2256.3888888888891</v>
      </c>
      <c r="M32" s="14">
        <v>225.63888888888889</v>
      </c>
      <c r="N32" s="14">
        <v>753.20833333333337</v>
      </c>
      <c r="O32" s="14">
        <v>3235.2361111111113</v>
      </c>
      <c r="P32" s="14">
        <v>21312.236111111109</v>
      </c>
      <c r="Q32" s="14">
        <v>900.03236953608325</v>
      </c>
      <c r="R32" s="14">
        <v>324.92</v>
      </c>
      <c r="S32" s="14">
        <v>487.38</v>
      </c>
      <c r="T32" s="14">
        <v>2843.0499999999997</v>
      </c>
      <c r="U32" s="14">
        <v>4555.3823695360825</v>
      </c>
      <c r="V32" s="14">
        <v>612.87470328925076</v>
      </c>
      <c r="W32" s="15">
        <v>26480.493183936444</v>
      </c>
      <c r="X32" s="3"/>
    </row>
    <row r="33" spans="1:24" x14ac:dyDescent="0.25">
      <c r="A33" s="11" t="s">
        <v>45</v>
      </c>
      <c r="B33" s="12" t="s">
        <v>28</v>
      </c>
      <c r="C33" s="13">
        <v>11</v>
      </c>
      <c r="D33" s="13">
        <v>40</v>
      </c>
      <c r="E33" s="14">
        <v>14133</v>
      </c>
      <c r="F33" s="14">
        <v>1093</v>
      </c>
      <c r="G33" s="14">
        <v>679</v>
      </c>
      <c r="H33" s="14">
        <v>15905</v>
      </c>
      <c r="I33" s="14">
        <v>2120.9592480000001</v>
      </c>
      <c r="J33" s="14">
        <v>1625.2950000000001</v>
      </c>
      <c r="K33" s="15">
        <v>12158.745752000001</v>
      </c>
      <c r="L33" s="16">
        <v>1962.916666666667</v>
      </c>
      <c r="M33" s="14">
        <v>196.29166666666669</v>
      </c>
      <c r="N33" s="14">
        <v>662.70833333333337</v>
      </c>
      <c r="O33" s="14">
        <v>2821.916666666667</v>
      </c>
      <c r="P33" s="14">
        <v>18726.916666666668</v>
      </c>
      <c r="Q33" s="14">
        <v>838.11200916949997</v>
      </c>
      <c r="R33" s="14">
        <v>282.66000000000003</v>
      </c>
      <c r="S33" s="14">
        <v>423.99</v>
      </c>
      <c r="T33" s="14">
        <v>2473.2749999999996</v>
      </c>
      <c r="U33" s="14">
        <v>4018.0370091694995</v>
      </c>
      <c r="V33" s="14">
        <v>533.162512716175</v>
      </c>
      <c r="W33" s="15">
        <v>23278.116188552343</v>
      </c>
      <c r="X33" s="3"/>
    </row>
    <row r="34" spans="1:24" x14ac:dyDescent="0.25">
      <c r="A34" s="11" t="s">
        <v>46</v>
      </c>
      <c r="B34" s="12" t="s">
        <v>41</v>
      </c>
      <c r="C34" s="13">
        <v>17</v>
      </c>
      <c r="D34" s="13">
        <v>40</v>
      </c>
      <c r="E34" s="14">
        <v>25729</v>
      </c>
      <c r="F34" s="14">
        <v>1286</v>
      </c>
      <c r="G34" s="14">
        <v>857</v>
      </c>
      <c r="H34" s="14">
        <v>27872</v>
      </c>
      <c r="I34" s="14">
        <v>4762.8394559999997</v>
      </c>
      <c r="J34" s="14">
        <v>2958.835</v>
      </c>
      <c r="K34" s="15">
        <v>20150.325543999999</v>
      </c>
      <c r="L34" s="16">
        <v>3573.4722222222226</v>
      </c>
      <c r="M34" s="14">
        <v>357.34722222222223</v>
      </c>
      <c r="N34" s="14">
        <v>1161.3333333333333</v>
      </c>
      <c r="O34" s="14">
        <v>5092.1527777777783</v>
      </c>
      <c r="P34" s="14">
        <v>32964.152777777781</v>
      </c>
      <c r="Q34" s="14">
        <v>1179.1046058555833</v>
      </c>
      <c r="R34" s="14">
        <v>514.58000000000004</v>
      </c>
      <c r="S34" s="14">
        <v>771.87</v>
      </c>
      <c r="T34" s="14">
        <v>4502.5749999999998</v>
      </c>
      <c r="U34" s="14">
        <v>6968.1296058555827</v>
      </c>
      <c r="V34" s="14">
        <v>1098.9548465829855</v>
      </c>
      <c r="W34" s="15">
        <v>41031.237230216349</v>
      </c>
      <c r="X34" s="3"/>
    </row>
    <row r="35" spans="1:24" x14ac:dyDescent="0.25">
      <c r="A35" s="11" t="s">
        <v>47</v>
      </c>
      <c r="B35" s="12" t="s">
        <v>41</v>
      </c>
      <c r="C35" s="13">
        <v>17</v>
      </c>
      <c r="D35" s="13">
        <v>40</v>
      </c>
      <c r="E35" s="14">
        <v>25729</v>
      </c>
      <c r="F35" s="14">
        <v>1286</v>
      </c>
      <c r="G35" s="14">
        <v>857</v>
      </c>
      <c r="H35" s="14">
        <v>27872</v>
      </c>
      <c r="I35" s="14">
        <v>4762.8394559999997</v>
      </c>
      <c r="J35" s="14">
        <v>2958.835</v>
      </c>
      <c r="K35" s="15">
        <v>20150.325543999999</v>
      </c>
      <c r="L35" s="16">
        <v>3573.4722222222226</v>
      </c>
      <c r="M35" s="14">
        <v>357.34722222222223</v>
      </c>
      <c r="N35" s="14">
        <v>1161.3333333333333</v>
      </c>
      <c r="O35" s="14">
        <v>5092.1527777777783</v>
      </c>
      <c r="P35" s="14">
        <v>32964.152777777781</v>
      </c>
      <c r="Q35" s="14">
        <v>1179.1046058555833</v>
      </c>
      <c r="R35" s="14">
        <v>514.58000000000004</v>
      </c>
      <c r="S35" s="14">
        <v>771.87</v>
      </c>
      <c r="T35" s="14">
        <v>4502.5749999999998</v>
      </c>
      <c r="U35" s="14">
        <v>6968.1296058555827</v>
      </c>
      <c r="V35" s="14">
        <v>1098.9548465829855</v>
      </c>
      <c r="W35" s="15">
        <v>41031.237230216349</v>
      </c>
      <c r="X35" s="3"/>
    </row>
    <row r="36" spans="1:24" x14ac:dyDescent="0.25">
      <c r="A36" s="11" t="s">
        <v>48</v>
      </c>
      <c r="B36" s="12" t="s">
        <v>41</v>
      </c>
      <c r="C36" s="13">
        <v>21</v>
      </c>
      <c r="D36" s="13">
        <v>40</v>
      </c>
      <c r="E36" s="14">
        <v>39023</v>
      </c>
      <c r="F36" s="14">
        <v>1808</v>
      </c>
      <c r="G36" s="14">
        <v>1299</v>
      </c>
      <c r="H36" s="14">
        <v>42130</v>
      </c>
      <c r="I36" s="14">
        <v>8404.9440000000013</v>
      </c>
      <c r="J36" s="14">
        <v>4487.6450000000004</v>
      </c>
      <c r="K36" s="15">
        <v>29237.410999999996</v>
      </c>
      <c r="L36" s="16">
        <v>5419.8611111111113</v>
      </c>
      <c r="M36" s="14">
        <v>541.98611111111109</v>
      </c>
      <c r="N36" s="14">
        <v>1755.4166666666667</v>
      </c>
      <c r="O36" s="14">
        <v>7717.2638888888896</v>
      </c>
      <c r="P36" s="14">
        <v>49847.263888888891</v>
      </c>
      <c r="Q36" s="14">
        <v>1583.4679143649166</v>
      </c>
      <c r="R36" s="14">
        <v>780.46</v>
      </c>
      <c r="S36" s="14">
        <v>1170.69</v>
      </c>
      <c r="T36" s="14">
        <v>6829.0249999999996</v>
      </c>
      <c r="U36" s="14">
        <v>10363.642914364917</v>
      </c>
      <c r="V36" s="14">
        <v>2322.797619047617</v>
      </c>
      <c r="W36" s="15">
        <v>62533.704422301424</v>
      </c>
      <c r="X36" s="3"/>
    </row>
    <row r="37" spans="1:24" x14ac:dyDescent="0.25">
      <c r="A37" s="17" t="s">
        <v>49</v>
      </c>
      <c r="B37" s="18" t="s">
        <v>41</v>
      </c>
      <c r="C37" s="19">
        <v>20</v>
      </c>
      <c r="D37" s="19">
        <v>40</v>
      </c>
      <c r="E37" s="20">
        <v>35981</v>
      </c>
      <c r="F37" s="20">
        <v>1680</v>
      </c>
      <c r="G37" s="20">
        <v>1191</v>
      </c>
      <c r="H37" s="20">
        <v>38852</v>
      </c>
      <c r="I37" s="20">
        <v>7421.5440000000017</v>
      </c>
      <c r="J37" s="20">
        <v>4137.8150000000005</v>
      </c>
      <c r="K37" s="21">
        <v>27292.640999999996</v>
      </c>
      <c r="L37" s="22">
        <v>4997.3611111111113</v>
      </c>
      <c r="M37" s="20">
        <v>499.73611111111109</v>
      </c>
      <c r="N37" s="20">
        <v>1618.8333333333333</v>
      </c>
      <c r="O37" s="20">
        <v>7115.9305555555557</v>
      </c>
      <c r="P37" s="20">
        <v>45967.930555555555</v>
      </c>
      <c r="Q37" s="20">
        <v>1490.5549404969165</v>
      </c>
      <c r="R37" s="20">
        <v>719.62</v>
      </c>
      <c r="S37" s="20">
        <v>1079.43</v>
      </c>
      <c r="T37" s="20">
        <v>6296.6749999999993</v>
      </c>
      <c r="U37" s="20">
        <v>9586.2799404969155</v>
      </c>
      <c r="V37" s="20">
        <v>2141.7261904761885</v>
      </c>
      <c r="W37" s="21">
        <v>57695.936686528665</v>
      </c>
      <c r="X37" s="3"/>
    </row>
    <row r="38" spans="1:24" ht="6.95" customHeight="1" x14ac:dyDescent="0.25">
      <c r="A38" s="12"/>
      <c r="B38" s="12"/>
      <c r="C38" s="13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3"/>
    </row>
    <row r="39" spans="1:24" x14ac:dyDescent="0.25">
      <c r="A39" s="12"/>
      <c r="B39" s="12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4">
        <f>SUM(W31:W37)</f>
        <v>351219.61091421469</v>
      </c>
      <c r="X39" s="3"/>
    </row>
    <row r="40" spans="1:24" ht="6.95" customHeight="1" x14ac:dyDescent="0.25">
      <c r="A40" s="12"/>
      <c r="B40" s="12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3"/>
    </row>
    <row r="41" spans="1:24" x14ac:dyDescent="0.25">
      <c r="A41" s="34" t="s">
        <v>50</v>
      </c>
      <c r="B41" s="35" t="s">
        <v>26</v>
      </c>
      <c r="C41" s="36">
        <v>25</v>
      </c>
      <c r="D41" s="7">
        <v>40</v>
      </c>
      <c r="E41" s="8">
        <v>62968</v>
      </c>
      <c r="F41" s="8">
        <v>2288</v>
      </c>
      <c r="G41" s="8">
        <v>1617</v>
      </c>
      <c r="H41" s="8">
        <v>66873</v>
      </c>
      <c r="I41" s="8">
        <v>15827.844000000001</v>
      </c>
      <c r="J41" s="8">
        <v>7241.3200000000006</v>
      </c>
      <c r="K41" s="9">
        <v>43803.836000000003</v>
      </c>
      <c r="L41" s="10">
        <v>8745.5555555555566</v>
      </c>
      <c r="M41" s="8">
        <v>874.55555555555566</v>
      </c>
      <c r="N41" s="8">
        <v>2786.375</v>
      </c>
      <c r="O41" s="8">
        <v>12406.486111111113</v>
      </c>
      <c r="P41" s="8">
        <v>79279.486111111109</v>
      </c>
      <c r="Q41" s="8">
        <v>1861.0153059999998</v>
      </c>
      <c r="R41" s="8">
        <v>1259.3600000000001</v>
      </c>
      <c r="S41" s="8">
        <v>1889.04</v>
      </c>
      <c r="T41" s="8">
        <v>11019.4</v>
      </c>
      <c r="U41" s="8">
        <v>16028.815305999999</v>
      </c>
      <c r="V41" s="8">
        <v>3860.5845553520066</v>
      </c>
      <c r="W41" s="9">
        <v>99168.885972463118</v>
      </c>
      <c r="X41" s="3"/>
    </row>
    <row r="42" spans="1:24" x14ac:dyDescent="0.25">
      <c r="A42" s="37" t="s">
        <v>51</v>
      </c>
      <c r="B42" s="38" t="s">
        <v>41</v>
      </c>
      <c r="C42" s="39">
        <v>21</v>
      </c>
      <c r="D42" s="13">
        <v>40</v>
      </c>
      <c r="E42" s="14">
        <v>39023</v>
      </c>
      <c r="F42" s="14">
        <v>1808</v>
      </c>
      <c r="G42" s="14">
        <v>1299</v>
      </c>
      <c r="H42" s="14">
        <v>42130</v>
      </c>
      <c r="I42" s="14">
        <v>8404.9440000000013</v>
      </c>
      <c r="J42" s="14">
        <v>4487.6450000000004</v>
      </c>
      <c r="K42" s="15">
        <v>29237.410999999996</v>
      </c>
      <c r="L42" s="16">
        <v>5419.8611111111113</v>
      </c>
      <c r="M42" s="14">
        <v>541.98611111111109</v>
      </c>
      <c r="N42" s="14">
        <v>1755.4166666666667</v>
      </c>
      <c r="O42" s="14">
        <v>7717.2638888888896</v>
      </c>
      <c r="P42" s="14">
        <v>49847.263888888891</v>
      </c>
      <c r="Q42" s="14">
        <v>1583.4679143649166</v>
      </c>
      <c r="R42" s="14">
        <v>780.46</v>
      </c>
      <c r="S42" s="14">
        <v>1170.69</v>
      </c>
      <c r="T42" s="14">
        <v>6829.0249999999996</v>
      </c>
      <c r="U42" s="14">
        <v>10363.642914364917</v>
      </c>
      <c r="V42" s="14">
        <v>2322.797619047617</v>
      </c>
      <c r="W42" s="15">
        <v>62533.704422301424</v>
      </c>
      <c r="X42" s="3"/>
    </row>
    <row r="43" spans="1:24" x14ac:dyDescent="0.25">
      <c r="A43" s="37" t="s">
        <v>52</v>
      </c>
      <c r="B43" s="38" t="s">
        <v>53</v>
      </c>
      <c r="C43" s="39">
        <v>21</v>
      </c>
      <c r="D43" s="13">
        <v>40</v>
      </c>
      <c r="E43" s="14">
        <v>39023</v>
      </c>
      <c r="F43" s="14">
        <v>1808</v>
      </c>
      <c r="G43" s="14">
        <v>1299</v>
      </c>
      <c r="H43" s="14">
        <v>42130</v>
      </c>
      <c r="I43" s="14">
        <v>8404.9440000000013</v>
      </c>
      <c r="J43" s="14">
        <v>4487.6450000000004</v>
      </c>
      <c r="K43" s="15">
        <v>29237.410999999996</v>
      </c>
      <c r="L43" s="16">
        <v>5419.8611111111113</v>
      </c>
      <c r="M43" s="14">
        <v>541.98611111111109</v>
      </c>
      <c r="N43" s="14">
        <v>1755.4166666666667</v>
      </c>
      <c r="O43" s="14">
        <v>7717.2638888888896</v>
      </c>
      <c r="P43" s="14">
        <v>49847.263888888891</v>
      </c>
      <c r="Q43" s="14">
        <v>1583.4679143649166</v>
      </c>
      <c r="R43" s="14">
        <v>780.46</v>
      </c>
      <c r="S43" s="14">
        <v>1170.69</v>
      </c>
      <c r="T43" s="14">
        <v>6829.0249999999996</v>
      </c>
      <c r="U43" s="14">
        <v>10363.642914364917</v>
      </c>
      <c r="V43" s="14">
        <v>2322.797619047617</v>
      </c>
      <c r="W43" s="15">
        <v>62533.704422301424</v>
      </c>
      <c r="X43" s="3"/>
    </row>
    <row r="44" spans="1:24" x14ac:dyDescent="0.25">
      <c r="A44" s="37" t="s">
        <v>54</v>
      </c>
      <c r="B44" s="38" t="s">
        <v>53</v>
      </c>
      <c r="C44" s="39">
        <v>20</v>
      </c>
      <c r="D44" s="13">
        <v>40</v>
      </c>
      <c r="E44" s="14">
        <v>35981</v>
      </c>
      <c r="F44" s="14">
        <v>1680</v>
      </c>
      <c r="G44" s="14">
        <v>1191</v>
      </c>
      <c r="H44" s="14">
        <v>38852</v>
      </c>
      <c r="I44" s="14">
        <v>7421.5440000000017</v>
      </c>
      <c r="J44" s="14">
        <v>4137.8150000000005</v>
      </c>
      <c r="K44" s="15">
        <v>27292.640999999996</v>
      </c>
      <c r="L44" s="16">
        <v>4997.3611111111113</v>
      </c>
      <c r="M44" s="14">
        <v>499.73611111111109</v>
      </c>
      <c r="N44" s="14">
        <v>1618.8333333333333</v>
      </c>
      <c r="O44" s="14">
        <v>7115.9305555555557</v>
      </c>
      <c r="P44" s="14">
        <v>45967.930555555555</v>
      </c>
      <c r="Q44" s="14">
        <v>1490.5549404969165</v>
      </c>
      <c r="R44" s="14">
        <v>719.62</v>
      </c>
      <c r="S44" s="14">
        <v>1079.43</v>
      </c>
      <c r="T44" s="14">
        <v>6296.6749999999993</v>
      </c>
      <c r="U44" s="14">
        <v>9586.2799404969155</v>
      </c>
      <c r="V44" s="14">
        <v>2141.7261904761885</v>
      </c>
      <c r="W44" s="15">
        <v>57695.936686528665</v>
      </c>
      <c r="X44" s="3"/>
    </row>
    <row r="45" spans="1:24" x14ac:dyDescent="0.25">
      <c r="A45" s="37" t="s">
        <v>55</v>
      </c>
      <c r="B45" s="38" t="s">
        <v>56</v>
      </c>
      <c r="C45" s="39">
        <v>11</v>
      </c>
      <c r="D45" s="13">
        <v>40</v>
      </c>
      <c r="E45" s="14">
        <v>14133</v>
      </c>
      <c r="F45" s="14">
        <v>1093</v>
      </c>
      <c r="G45" s="14">
        <v>679</v>
      </c>
      <c r="H45" s="14">
        <v>15905</v>
      </c>
      <c r="I45" s="14">
        <v>2120.9592480000001</v>
      </c>
      <c r="J45" s="14">
        <v>1625.2950000000001</v>
      </c>
      <c r="K45" s="15">
        <v>12158.745752000001</v>
      </c>
      <c r="L45" s="16">
        <v>1962.916666666667</v>
      </c>
      <c r="M45" s="14">
        <v>196.29166666666669</v>
      </c>
      <c r="N45" s="14">
        <v>662.70833333333337</v>
      </c>
      <c r="O45" s="14">
        <v>2821.916666666667</v>
      </c>
      <c r="P45" s="14">
        <v>18726.916666666668</v>
      </c>
      <c r="Q45" s="14">
        <v>838.11200916949997</v>
      </c>
      <c r="R45" s="14">
        <v>282.66000000000003</v>
      </c>
      <c r="S45" s="14">
        <v>423.99</v>
      </c>
      <c r="T45" s="14">
        <v>2473.2749999999996</v>
      </c>
      <c r="U45" s="14">
        <v>4018.0370091694995</v>
      </c>
      <c r="V45" s="14">
        <v>533.162512716175</v>
      </c>
      <c r="W45" s="15">
        <v>23278.116188552343</v>
      </c>
      <c r="X45" s="3"/>
    </row>
    <row r="46" spans="1:24" x14ac:dyDescent="0.25">
      <c r="A46" s="37" t="s">
        <v>57</v>
      </c>
      <c r="B46" s="38" t="s">
        <v>28</v>
      </c>
      <c r="C46" s="39">
        <v>12</v>
      </c>
      <c r="D46" s="13">
        <v>40</v>
      </c>
      <c r="E46" s="14">
        <v>15080</v>
      </c>
      <c r="F46" s="14">
        <v>1099</v>
      </c>
      <c r="G46" s="14">
        <v>689</v>
      </c>
      <c r="H46" s="14">
        <v>16868</v>
      </c>
      <c r="I46" s="14">
        <v>2326.6560479999998</v>
      </c>
      <c r="J46" s="14">
        <v>1734.2</v>
      </c>
      <c r="K46" s="15">
        <v>12807.143951999999</v>
      </c>
      <c r="L46" s="16">
        <v>2094.4444444444448</v>
      </c>
      <c r="M46" s="14">
        <v>209.44444444444446</v>
      </c>
      <c r="N46" s="14">
        <v>702.83333333333337</v>
      </c>
      <c r="O46" s="14">
        <v>3006.7222222222226</v>
      </c>
      <c r="P46" s="14">
        <v>19874.722222222223</v>
      </c>
      <c r="Q46" s="14">
        <v>865.60282226166657</v>
      </c>
      <c r="R46" s="14">
        <v>301.60000000000002</v>
      </c>
      <c r="S46" s="14">
        <v>452.4</v>
      </c>
      <c r="T46" s="14">
        <v>2639</v>
      </c>
      <c r="U46" s="14">
        <v>4258.6028222616669</v>
      </c>
      <c r="V46" s="14">
        <v>568.88775856222537</v>
      </c>
      <c r="W46" s="15">
        <v>24702.212803046114</v>
      </c>
      <c r="X46" s="3"/>
    </row>
    <row r="47" spans="1:24" x14ac:dyDescent="0.25">
      <c r="A47" s="37" t="s">
        <v>58</v>
      </c>
      <c r="B47" s="38" t="s">
        <v>28</v>
      </c>
      <c r="C47" s="39">
        <v>11</v>
      </c>
      <c r="D47" s="13">
        <v>40</v>
      </c>
      <c r="E47" s="14">
        <v>14133</v>
      </c>
      <c r="F47" s="14">
        <v>1093</v>
      </c>
      <c r="G47" s="14">
        <v>679</v>
      </c>
      <c r="H47" s="14">
        <v>15905</v>
      </c>
      <c r="I47" s="14">
        <v>2120.9592480000001</v>
      </c>
      <c r="J47" s="14">
        <v>1625.2950000000001</v>
      </c>
      <c r="K47" s="15">
        <v>12158.745752000001</v>
      </c>
      <c r="L47" s="16">
        <v>1962.916666666667</v>
      </c>
      <c r="M47" s="14">
        <v>196.29166666666669</v>
      </c>
      <c r="N47" s="14">
        <v>662.70833333333337</v>
      </c>
      <c r="O47" s="14">
        <v>2821.916666666667</v>
      </c>
      <c r="P47" s="14">
        <v>18726.916666666668</v>
      </c>
      <c r="Q47" s="14">
        <v>838.11200916949997</v>
      </c>
      <c r="R47" s="14">
        <v>282.66000000000003</v>
      </c>
      <c r="S47" s="14">
        <v>423.99</v>
      </c>
      <c r="T47" s="14">
        <v>2473.2749999999996</v>
      </c>
      <c r="U47" s="14">
        <v>4018.0370091694995</v>
      </c>
      <c r="V47" s="14">
        <v>533.162512716175</v>
      </c>
      <c r="W47" s="15">
        <v>23278.116188552343</v>
      </c>
      <c r="X47" s="3"/>
    </row>
    <row r="48" spans="1:24" x14ac:dyDescent="0.25">
      <c r="A48" s="40" t="s">
        <v>59</v>
      </c>
      <c r="B48" s="41" t="s">
        <v>28</v>
      </c>
      <c r="C48" s="42">
        <v>12</v>
      </c>
      <c r="D48" s="19">
        <v>40</v>
      </c>
      <c r="E48" s="20">
        <v>15080</v>
      </c>
      <c r="F48" s="20">
        <v>1099</v>
      </c>
      <c r="G48" s="20">
        <v>689</v>
      </c>
      <c r="H48" s="20">
        <v>16868</v>
      </c>
      <c r="I48" s="20">
        <v>2326.6560479999998</v>
      </c>
      <c r="J48" s="20">
        <v>1734.2</v>
      </c>
      <c r="K48" s="21">
        <v>12807.143951999999</v>
      </c>
      <c r="L48" s="22">
        <v>2094.4444444444448</v>
      </c>
      <c r="M48" s="20">
        <v>209.44444444444446</v>
      </c>
      <c r="N48" s="20">
        <v>702.83333333333337</v>
      </c>
      <c r="O48" s="20">
        <v>3006.7222222222226</v>
      </c>
      <c r="P48" s="20">
        <v>19874.722222222223</v>
      </c>
      <c r="Q48" s="20">
        <v>865.60282226166657</v>
      </c>
      <c r="R48" s="20">
        <v>301.60000000000002</v>
      </c>
      <c r="S48" s="20">
        <v>452.4</v>
      </c>
      <c r="T48" s="20">
        <v>2639</v>
      </c>
      <c r="U48" s="20">
        <v>4258.6028222616669</v>
      </c>
      <c r="V48" s="20">
        <v>568.88775856222537</v>
      </c>
      <c r="W48" s="21">
        <v>24702.212803046114</v>
      </c>
      <c r="X48" s="3"/>
    </row>
    <row r="49" spans="1:24" ht="6.95" customHeight="1" x14ac:dyDescent="0.25">
      <c r="A49" s="38"/>
      <c r="B49" s="38"/>
      <c r="C49" s="39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3"/>
    </row>
    <row r="50" spans="1:24" x14ac:dyDescent="0.25">
      <c r="A50" s="38"/>
      <c r="B50" s="38"/>
      <c r="C50" s="39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4">
        <f>SUM(W41:W48)</f>
        <v>377892.88948679157</v>
      </c>
      <c r="X50" s="3"/>
    </row>
    <row r="51" spans="1:24" ht="6.95" customHeight="1" x14ac:dyDescent="0.25">
      <c r="A51" s="38"/>
      <c r="B51" s="38"/>
      <c r="C51" s="39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3"/>
    </row>
    <row r="52" spans="1:24" x14ac:dyDescent="0.25">
      <c r="A52" s="34" t="s">
        <v>60</v>
      </c>
      <c r="B52" s="35" t="s">
        <v>61</v>
      </c>
      <c r="C52" s="36">
        <v>23</v>
      </c>
      <c r="D52" s="7">
        <v>40</v>
      </c>
      <c r="E52" s="8">
        <v>47094</v>
      </c>
      <c r="F52" s="8">
        <v>1920</v>
      </c>
      <c r="G52" s="8">
        <v>1376</v>
      </c>
      <c r="H52" s="8">
        <v>50390</v>
      </c>
      <c r="I52" s="8">
        <v>10882.944000000001</v>
      </c>
      <c r="J52" s="8">
        <v>5415.81</v>
      </c>
      <c r="K52" s="9">
        <v>34091.245999999999</v>
      </c>
      <c r="L52" s="10">
        <v>6540.8333333333339</v>
      </c>
      <c r="M52" s="8">
        <v>654.08333333333337</v>
      </c>
      <c r="N52" s="8">
        <v>2099.5833333333335</v>
      </c>
      <c r="O52" s="8">
        <v>9294.5</v>
      </c>
      <c r="P52" s="8">
        <v>59684.5</v>
      </c>
      <c r="Q52" s="8">
        <v>1819.077175851</v>
      </c>
      <c r="R52" s="8">
        <v>941.88</v>
      </c>
      <c r="S52" s="8">
        <v>1412.82</v>
      </c>
      <c r="T52" s="8">
        <v>8241.4499999999989</v>
      </c>
      <c r="U52" s="8">
        <v>12415.227175850998</v>
      </c>
      <c r="V52" s="8">
        <v>2803.2142857142858</v>
      </c>
      <c r="W52" s="9">
        <v>74902.941461565293</v>
      </c>
      <c r="X52" s="3"/>
    </row>
    <row r="53" spans="1:24" x14ac:dyDescent="0.25">
      <c r="A53" s="37" t="s">
        <v>62</v>
      </c>
      <c r="B53" s="38" t="s">
        <v>63</v>
      </c>
      <c r="C53" s="39">
        <v>21</v>
      </c>
      <c r="D53" s="13">
        <v>40</v>
      </c>
      <c r="E53" s="14">
        <v>39023</v>
      </c>
      <c r="F53" s="14">
        <v>1808</v>
      </c>
      <c r="G53" s="14">
        <v>1299</v>
      </c>
      <c r="H53" s="14">
        <v>42130</v>
      </c>
      <c r="I53" s="14">
        <v>8404.9440000000013</v>
      </c>
      <c r="J53" s="14">
        <v>4487.6450000000004</v>
      </c>
      <c r="K53" s="15">
        <v>29237.410999999996</v>
      </c>
      <c r="L53" s="16">
        <v>5419.8611111111113</v>
      </c>
      <c r="M53" s="14">
        <v>541.98611111111109</v>
      </c>
      <c r="N53" s="14">
        <v>1755.4166666666667</v>
      </c>
      <c r="O53" s="14">
        <v>7717.2638888888896</v>
      </c>
      <c r="P53" s="14">
        <v>49847.263888888891</v>
      </c>
      <c r="Q53" s="14">
        <v>1583.4679143649166</v>
      </c>
      <c r="R53" s="14">
        <v>780.46</v>
      </c>
      <c r="S53" s="14">
        <v>1170.69</v>
      </c>
      <c r="T53" s="14">
        <v>6829.0249999999996</v>
      </c>
      <c r="U53" s="14">
        <v>10363.642914364917</v>
      </c>
      <c r="V53" s="14">
        <v>2322.797619047617</v>
      </c>
      <c r="W53" s="15">
        <v>62533.704422301424</v>
      </c>
      <c r="X53" s="3"/>
    </row>
    <row r="54" spans="1:24" x14ac:dyDescent="0.25">
      <c r="A54" s="37" t="s">
        <v>64</v>
      </c>
      <c r="B54" s="38" t="s">
        <v>65</v>
      </c>
      <c r="C54" s="39">
        <v>19</v>
      </c>
      <c r="D54" s="13">
        <v>40</v>
      </c>
      <c r="E54" s="14">
        <v>33470</v>
      </c>
      <c r="F54" s="14">
        <v>1549</v>
      </c>
      <c r="G54" s="14">
        <v>1016</v>
      </c>
      <c r="H54" s="14">
        <v>36035</v>
      </c>
      <c r="I54" s="14">
        <v>6682.777055999999</v>
      </c>
      <c r="J54" s="14">
        <v>3849.05</v>
      </c>
      <c r="K54" s="15">
        <v>25503.172944000002</v>
      </c>
      <c r="L54" s="16">
        <v>4648.6111111111113</v>
      </c>
      <c r="M54" s="14">
        <v>464.86111111111114</v>
      </c>
      <c r="N54" s="14">
        <v>1501.4583333333333</v>
      </c>
      <c r="O54" s="14">
        <v>6614.9305555555557</v>
      </c>
      <c r="P54" s="14">
        <v>42649.930555555555</v>
      </c>
      <c r="Q54" s="14">
        <v>1411.0863254529163</v>
      </c>
      <c r="R54" s="14">
        <v>669.4</v>
      </c>
      <c r="S54" s="14">
        <v>1004.0999999999999</v>
      </c>
      <c r="T54" s="14">
        <v>5857.25</v>
      </c>
      <c r="U54" s="14">
        <v>8941.8363254529158</v>
      </c>
      <c r="V54" s="14">
        <v>1720.48668712634</v>
      </c>
      <c r="W54" s="15">
        <v>53312.253568134809</v>
      </c>
      <c r="X54" s="3"/>
    </row>
    <row r="55" spans="1:24" x14ac:dyDescent="0.25">
      <c r="A55" s="37" t="s">
        <v>66</v>
      </c>
      <c r="B55" s="38" t="s">
        <v>67</v>
      </c>
      <c r="C55" s="39">
        <v>2</v>
      </c>
      <c r="D55" s="13">
        <v>40</v>
      </c>
      <c r="E55" s="14">
        <v>10079</v>
      </c>
      <c r="F55" s="14">
        <v>737</v>
      </c>
      <c r="G55" s="14">
        <v>455</v>
      </c>
      <c r="H55" s="14">
        <v>11271</v>
      </c>
      <c r="I55" s="14">
        <v>1150.9408959999998</v>
      </c>
      <c r="J55" s="14">
        <v>1159.085</v>
      </c>
      <c r="K55" s="15">
        <v>8960.9741040000008</v>
      </c>
      <c r="L55" s="16">
        <v>1399.8611111111111</v>
      </c>
      <c r="M55" s="14">
        <v>139.98611111111111</v>
      </c>
      <c r="N55" s="14">
        <v>469.625</v>
      </c>
      <c r="O55" s="14">
        <v>2009.4722222222222</v>
      </c>
      <c r="P55" s="14">
        <v>13280.472222222223</v>
      </c>
      <c r="Q55" s="14">
        <v>707.66553632016655</v>
      </c>
      <c r="R55" s="14">
        <v>201.58</v>
      </c>
      <c r="S55" s="14">
        <v>302.37</v>
      </c>
      <c r="T55" s="14">
        <v>1763.8249999999998</v>
      </c>
      <c r="U55" s="14">
        <v>2975.4405363201663</v>
      </c>
      <c r="V55" s="14">
        <v>340.04485220075941</v>
      </c>
      <c r="W55" s="15">
        <v>16595.957610743149</v>
      </c>
      <c r="X55" s="3"/>
    </row>
    <row r="56" spans="1:24" x14ac:dyDescent="0.25">
      <c r="A56" s="11" t="s">
        <v>66</v>
      </c>
      <c r="B56" s="12" t="s">
        <v>67</v>
      </c>
      <c r="C56" s="13">
        <v>2</v>
      </c>
      <c r="D56" s="13">
        <v>40</v>
      </c>
      <c r="E56" s="14">
        <v>10079</v>
      </c>
      <c r="F56" s="14">
        <v>737</v>
      </c>
      <c r="G56" s="14">
        <v>455</v>
      </c>
      <c r="H56" s="14">
        <v>11271</v>
      </c>
      <c r="I56" s="14">
        <v>1150.9408959999998</v>
      </c>
      <c r="J56" s="14">
        <v>1159.085</v>
      </c>
      <c r="K56" s="15">
        <v>8960.9741040000008</v>
      </c>
      <c r="L56" s="16">
        <v>1399.8611111111111</v>
      </c>
      <c r="M56" s="14">
        <v>139.98611111111111</v>
      </c>
      <c r="N56" s="14">
        <v>469.625</v>
      </c>
      <c r="O56" s="14">
        <v>2009.4722222222222</v>
      </c>
      <c r="P56" s="14">
        <v>13280.472222222223</v>
      </c>
      <c r="Q56" s="14">
        <v>707.66553632016655</v>
      </c>
      <c r="R56" s="14">
        <v>201.58</v>
      </c>
      <c r="S56" s="14">
        <v>302.37</v>
      </c>
      <c r="T56" s="14">
        <v>1763.8249999999998</v>
      </c>
      <c r="U56" s="14">
        <v>2975.4405363201663</v>
      </c>
      <c r="V56" s="14">
        <v>340.04485220075941</v>
      </c>
      <c r="W56" s="15">
        <v>16595.957610743149</v>
      </c>
      <c r="X56" s="3"/>
    </row>
    <row r="57" spans="1:24" x14ac:dyDescent="0.25">
      <c r="A57" s="11" t="s">
        <v>66</v>
      </c>
      <c r="B57" s="12" t="s">
        <v>67</v>
      </c>
      <c r="C57" s="13">
        <v>2</v>
      </c>
      <c r="D57" s="13">
        <v>40</v>
      </c>
      <c r="E57" s="14">
        <v>10079</v>
      </c>
      <c r="F57" s="14">
        <v>737</v>
      </c>
      <c r="G57" s="14">
        <v>455</v>
      </c>
      <c r="H57" s="14">
        <v>11271</v>
      </c>
      <c r="I57" s="14">
        <v>1150.9408959999998</v>
      </c>
      <c r="J57" s="14">
        <v>1159.085</v>
      </c>
      <c r="K57" s="15">
        <v>8960.9741040000008</v>
      </c>
      <c r="L57" s="16">
        <v>1399.8611111111111</v>
      </c>
      <c r="M57" s="14">
        <v>139.98611111111111</v>
      </c>
      <c r="N57" s="14">
        <v>469.625</v>
      </c>
      <c r="O57" s="14">
        <v>2009.4722222222222</v>
      </c>
      <c r="P57" s="14">
        <v>13280.472222222223</v>
      </c>
      <c r="Q57" s="14">
        <v>707.66553632016655</v>
      </c>
      <c r="R57" s="14">
        <v>201.58</v>
      </c>
      <c r="S57" s="14">
        <v>302.37</v>
      </c>
      <c r="T57" s="14">
        <v>1763.8249999999998</v>
      </c>
      <c r="U57" s="14">
        <v>2975.4405363201663</v>
      </c>
      <c r="V57" s="14">
        <v>340.04485220075941</v>
      </c>
      <c r="W57" s="15">
        <v>16595.957610743149</v>
      </c>
      <c r="X57" s="3"/>
    </row>
    <row r="58" spans="1:24" x14ac:dyDescent="0.25">
      <c r="A58" s="11" t="s">
        <v>66</v>
      </c>
      <c r="B58" s="12" t="s">
        <v>67</v>
      </c>
      <c r="C58" s="13">
        <v>2</v>
      </c>
      <c r="D58" s="13">
        <v>40</v>
      </c>
      <c r="E58" s="14">
        <v>10079</v>
      </c>
      <c r="F58" s="14">
        <v>737</v>
      </c>
      <c r="G58" s="14">
        <v>455</v>
      </c>
      <c r="H58" s="14">
        <v>11271</v>
      </c>
      <c r="I58" s="14">
        <v>1150.9408959999998</v>
      </c>
      <c r="J58" s="14">
        <v>1159.085</v>
      </c>
      <c r="K58" s="15">
        <v>8960.9741040000008</v>
      </c>
      <c r="L58" s="16">
        <v>1399.8611111111111</v>
      </c>
      <c r="M58" s="14">
        <v>139.98611111111111</v>
      </c>
      <c r="N58" s="14">
        <v>469.625</v>
      </c>
      <c r="O58" s="14">
        <v>2009.4722222222222</v>
      </c>
      <c r="P58" s="14">
        <v>13280.472222222223</v>
      </c>
      <c r="Q58" s="14">
        <v>707.66553632016655</v>
      </c>
      <c r="R58" s="14">
        <v>201.58</v>
      </c>
      <c r="S58" s="14">
        <v>302.37</v>
      </c>
      <c r="T58" s="14">
        <v>1763.8249999999998</v>
      </c>
      <c r="U58" s="14">
        <v>2975.4405363201663</v>
      </c>
      <c r="V58" s="14">
        <v>340.04485220075941</v>
      </c>
      <c r="W58" s="15">
        <v>16595.957610743149</v>
      </c>
      <c r="X58" s="3"/>
    </row>
    <row r="59" spans="1:24" x14ac:dyDescent="0.25">
      <c r="A59" s="11" t="s">
        <v>66</v>
      </c>
      <c r="B59" s="12" t="s">
        <v>67</v>
      </c>
      <c r="C59" s="13">
        <v>2</v>
      </c>
      <c r="D59" s="13">
        <v>40</v>
      </c>
      <c r="E59" s="14">
        <v>10079</v>
      </c>
      <c r="F59" s="14">
        <v>737</v>
      </c>
      <c r="G59" s="14">
        <v>455</v>
      </c>
      <c r="H59" s="14">
        <v>11271</v>
      </c>
      <c r="I59" s="14">
        <v>1150.9408959999998</v>
      </c>
      <c r="J59" s="14">
        <v>1159.085</v>
      </c>
      <c r="K59" s="15">
        <v>8960.9741040000008</v>
      </c>
      <c r="L59" s="16">
        <v>1399.8611111111111</v>
      </c>
      <c r="M59" s="14">
        <v>139.98611111111111</v>
      </c>
      <c r="N59" s="14">
        <v>469.625</v>
      </c>
      <c r="O59" s="14">
        <v>2009.4722222222222</v>
      </c>
      <c r="P59" s="14">
        <v>13280.472222222223</v>
      </c>
      <c r="Q59" s="14">
        <v>707.66553632016655</v>
      </c>
      <c r="R59" s="14">
        <v>201.58</v>
      </c>
      <c r="S59" s="14">
        <v>302.37</v>
      </c>
      <c r="T59" s="14">
        <v>1763.8249999999998</v>
      </c>
      <c r="U59" s="14">
        <v>2975.4405363201663</v>
      </c>
      <c r="V59" s="14">
        <v>340.04485220075941</v>
      </c>
      <c r="W59" s="15">
        <v>16595.957610743149</v>
      </c>
      <c r="X59" s="3"/>
    </row>
    <row r="60" spans="1:24" x14ac:dyDescent="0.25">
      <c r="A60" s="11" t="s">
        <v>66</v>
      </c>
      <c r="B60" s="12" t="s">
        <v>67</v>
      </c>
      <c r="C60" s="13">
        <v>2</v>
      </c>
      <c r="D60" s="13">
        <v>40</v>
      </c>
      <c r="E60" s="14">
        <v>10079</v>
      </c>
      <c r="F60" s="14">
        <v>737</v>
      </c>
      <c r="G60" s="14">
        <v>455</v>
      </c>
      <c r="H60" s="14">
        <v>11271</v>
      </c>
      <c r="I60" s="14">
        <v>1150.9408959999998</v>
      </c>
      <c r="J60" s="14">
        <v>1159.085</v>
      </c>
      <c r="K60" s="15">
        <v>8960.9741040000008</v>
      </c>
      <c r="L60" s="16">
        <v>1399.8611111111111</v>
      </c>
      <c r="M60" s="14">
        <v>139.98611111111111</v>
      </c>
      <c r="N60" s="14">
        <v>469.625</v>
      </c>
      <c r="O60" s="14">
        <v>2009.4722222222222</v>
      </c>
      <c r="P60" s="14">
        <v>13280.472222222223</v>
      </c>
      <c r="Q60" s="14">
        <v>707.66553632016655</v>
      </c>
      <c r="R60" s="14">
        <v>201.58</v>
      </c>
      <c r="S60" s="14">
        <v>302.37</v>
      </c>
      <c r="T60" s="14">
        <v>1763.8249999999998</v>
      </c>
      <c r="U60" s="14">
        <v>2975.4405363201663</v>
      </c>
      <c r="V60" s="14">
        <v>340.04485220075941</v>
      </c>
      <c r="W60" s="15">
        <v>16595.957610743149</v>
      </c>
      <c r="X60" s="3"/>
    </row>
    <row r="61" spans="1:24" x14ac:dyDescent="0.25">
      <c r="A61" s="11" t="s">
        <v>66</v>
      </c>
      <c r="B61" s="12" t="s">
        <v>67</v>
      </c>
      <c r="C61" s="13">
        <v>2</v>
      </c>
      <c r="D61" s="13">
        <v>40</v>
      </c>
      <c r="E61" s="14">
        <v>10079</v>
      </c>
      <c r="F61" s="14">
        <v>737</v>
      </c>
      <c r="G61" s="14">
        <v>455</v>
      </c>
      <c r="H61" s="14">
        <v>11271</v>
      </c>
      <c r="I61" s="14">
        <v>1150.9408959999998</v>
      </c>
      <c r="J61" s="14">
        <v>1159.085</v>
      </c>
      <c r="K61" s="15">
        <v>8960.9741040000008</v>
      </c>
      <c r="L61" s="16">
        <v>1399.8611111111111</v>
      </c>
      <c r="M61" s="14">
        <v>139.98611111111111</v>
      </c>
      <c r="N61" s="14">
        <v>469.625</v>
      </c>
      <c r="O61" s="14">
        <v>2009.4722222222222</v>
      </c>
      <c r="P61" s="14">
        <v>13280.472222222223</v>
      </c>
      <c r="Q61" s="14">
        <v>707.66553632016655</v>
      </c>
      <c r="R61" s="14">
        <v>201.58</v>
      </c>
      <c r="S61" s="14">
        <v>302.37</v>
      </c>
      <c r="T61" s="14">
        <v>1763.8249999999998</v>
      </c>
      <c r="U61" s="14">
        <v>2975.4405363201663</v>
      </c>
      <c r="V61" s="14">
        <v>340.04485220075941</v>
      </c>
      <c r="W61" s="15">
        <v>16595.957610743149</v>
      </c>
      <c r="X61" s="3"/>
    </row>
    <row r="62" spans="1:24" x14ac:dyDescent="0.25">
      <c r="A62" s="11" t="s">
        <v>66</v>
      </c>
      <c r="B62" s="12" t="s">
        <v>67</v>
      </c>
      <c r="C62" s="13">
        <v>2</v>
      </c>
      <c r="D62" s="13">
        <v>40</v>
      </c>
      <c r="E62" s="14">
        <v>10079</v>
      </c>
      <c r="F62" s="14">
        <v>737</v>
      </c>
      <c r="G62" s="14">
        <v>455</v>
      </c>
      <c r="H62" s="14">
        <v>11271</v>
      </c>
      <c r="I62" s="14">
        <v>1150.9408959999998</v>
      </c>
      <c r="J62" s="14">
        <v>1159.085</v>
      </c>
      <c r="K62" s="15">
        <v>8960.9741040000008</v>
      </c>
      <c r="L62" s="16">
        <v>1399.8611111111111</v>
      </c>
      <c r="M62" s="14">
        <v>139.98611111111111</v>
      </c>
      <c r="N62" s="14">
        <v>469.625</v>
      </c>
      <c r="O62" s="14">
        <v>2009.4722222222222</v>
      </c>
      <c r="P62" s="14">
        <v>13280.472222222223</v>
      </c>
      <c r="Q62" s="14">
        <v>707.66553632016655</v>
      </c>
      <c r="R62" s="14">
        <v>201.58</v>
      </c>
      <c r="S62" s="14">
        <v>302.37</v>
      </c>
      <c r="T62" s="14">
        <v>1763.8249999999998</v>
      </c>
      <c r="U62" s="14">
        <v>2975.4405363201663</v>
      </c>
      <c r="V62" s="14">
        <v>340.04485220075941</v>
      </c>
      <c r="W62" s="15">
        <v>16595.957610743149</v>
      </c>
      <c r="X62" s="3"/>
    </row>
    <row r="63" spans="1:24" x14ac:dyDescent="0.25">
      <c r="A63" s="11" t="s">
        <v>66</v>
      </c>
      <c r="B63" s="12" t="s">
        <v>67</v>
      </c>
      <c r="C63" s="13">
        <v>2</v>
      </c>
      <c r="D63" s="13">
        <v>40</v>
      </c>
      <c r="E63" s="14">
        <v>10079</v>
      </c>
      <c r="F63" s="14">
        <v>737</v>
      </c>
      <c r="G63" s="14">
        <v>455</v>
      </c>
      <c r="H63" s="14">
        <v>11271</v>
      </c>
      <c r="I63" s="14">
        <v>1150.9408959999998</v>
      </c>
      <c r="J63" s="14">
        <v>1159.085</v>
      </c>
      <c r="K63" s="15">
        <v>8960.9741040000008</v>
      </c>
      <c r="L63" s="16">
        <v>1399.8611111111111</v>
      </c>
      <c r="M63" s="14">
        <v>139.98611111111111</v>
      </c>
      <c r="N63" s="14">
        <v>469.625</v>
      </c>
      <c r="O63" s="14">
        <v>2009.4722222222222</v>
      </c>
      <c r="P63" s="14">
        <v>13280.472222222223</v>
      </c>
      <c r="Q63" s="14">
        <v>707.66553632016655</v>
      </c>
      <c r="R63" s="14">
        <v>201.58</v>
      </c>
      <c r="S63" s="14">
        <v>302.37</v>
      </c>
      <c r="T63" s="14">
        <v>1763.8249999999998</v>
      </c>
      <c r="U63" s="14">
        <v>2975.4405363201663</v>
      </c>
      <c r="V63" s="14">
        <v>340.04485220075941</v>
      </c>
      <c r="W63" s="15">
        <v>16595.957610743149</v>
      </c>
      <c r="X63" s="3"/>
    </row>
    <row r="64" spans="1:24" x14ac:dyDescent="0.25">
      <c r="A64" s="11" t="s">
        <v>66</v>
      </c>
      <c r="B64" s="12" t="s">
        <v>67</v>
      </c>
      <c r="C64" s="13">
        <v>2</v>
      </c>
      <c r="D64" s="13">
        <v>40</v>
      </c>
      <c r="E64" s="14">
        <v>10079</v>
      </c>
      <c r="F64" s="14">
        <v>737</v>
      </c>
      <c r="G64" s="14">
        <v>455</v>
      </c>
      <c r="H64" s="14">
        <v>11271</v>
      </c>
      <c r="I64" s="14">
        <v>1150.9408959999998</v>
      </c>
      <c r="J64" s="14">
        <v>1159.085</v>
      </c>
      <c r="K64" s="15">
        <v>8960.9741040000008</v>
      </c>
      <c r="L64" s="16">
        <v>1399.8611111111111</v>
      </c>
      <c r="M64" s="14">
        <v>139.98611111111111</v>
      </c>
      <c r="N64" s="14">
        <v>469.625</v>
      </c>
      <c r="O64" s="14">
        <v>2009.4722222222222</v>
      </c>
      <c r="P64" s="14">
        <v>13280.472222222223</v>
      </c>
      <c r="Q64" s="14">
        <v>707.66553632016655</v>
      </c>
      <c r="R64" s="14">
        <v>201.58</v>
      </c>
      <c r="S64" s="14">
        <v>302.37</v>
      </c>
      <c r="T64" s="14">
        <v>1763.8249999999998</v>
      </c>
      <c r="U64" s="14">
        <v>2975.4405363201663</v>
      </c>
      <c r="V64" s="14">
        <v>340.04485220075941</v>
      </c>
      <c r="W64" s="15">
        <v>16595.957610743149</v>
      </c>
      <c r="X64" s="3"/>
    </row>
    <row r="65" spans="1:24" x14ac:dyDescent="0.25">
      <c r="A65" s="11" t="s">
        <v>66</v>
      </c>
      <c r="B65" s="12" t="s">
        <v>67</v>
      </c>
      <c r="C65" s="13">
        <v>2</v>
      </c>
      <c r="D65" s="13">
        <v>40</v>
      </c>
      <c r="E65" s="14">
        <v>10079</v>
      </c>
      <c r="F65" s="14">
        <v>737</v>
      </c>
      <c r="G65" s="14">
        <v>455</v>
      </c>
      <c r="H65" s="14">
        <v>11271</v>
      </c>
      <c r="I65" s="14">
        <v>1150.9408959999998</v>
      </c>
      <c r="J65" s="14">
        <v>1159.085</v>
      </c>
      <c r="K65" s="15">
        <v>8960.9741040000008</v>
      </c>
      <c r="L65" s="16">
        <v>1399.8611111111111</v>
      </c>
      <c r="M65" s="14">
        <v>139.98611111111111</v>
      </c>
      <c r="N65" s="14">
        <v>469.625</v>
      </c>
      <c r="O65" s="14">
        <v>2009.4722222222222</v>
      </c>
      <c r="P65" s="14">
        <v>13280.472222222223</v>
      </c>
      <c r="Q65" s="14">
        <v>707.66553632016655</v>
      </c>
      <c r="R65" s="14">
        <v>201.58</v>
      </c>
      <c r="S65" s="14">
        <v>302.37</v>
      </c>
      <c r="T65" s="14">
        <v>1763.8249999999998</v>
      </c>
      <c r="U65" s="14">
        <v>2975.4405363201663</v>
      </c>
      <c r="V65" s="14">
        <v>340.04485220075941</v>
      </c>
      <c r="W65" s="15">
        <v>16595.957610743149</v>
      </c>
      <c r="X65" s="3"/>
    </row>
    <row r="66" spans="1:24" x14ac:dyDescent="0.25">
      <c r="A66" s="11" t="s">
        <v>66</v>
      </c>
      <c r="B66" s="12" t="s">
        <v>67</v>
      </c>
      <c r="C66" s="13">
        <v>2</v>
      </c>
      <c r="D66" s="13">
        <v>40</v>
      </c>
      <c r="E66" s="14">
        <v>10079</v>
      </c>
      <c r="F66" s="14">
        <v>737</v>
      </c>
      <c r="G66" s="14">
        <v>455</v>
      </c>
      <c r="H66" s="14">
        <v>11271</v>
      </c>
      <c r="I66" s="14">
        <v>1150.9408959999998</v>
      </c>
      <c r="J66" s="14">
        <v>1159.085</v>
      </c>
      <c r="K66" s="15">
        <v>8960.9741040000008</v>
      </c>
      <c r="L66" s="16">
        <v>1399.8611111111111</v>
      </c>
      <c r="M66" s="14">
        <v>139.98611111111111</v>
      </c>
      <c r="N66" s="14">
        <v>469.625</v>
      </c>
      <c r="O66" s="14">
        <v>2009.4722222222222</v>
      </c>
      <c r="P66" s="14">
        <v>13280.472222222223</v>
      </c>
      <c r="Q66" s="14">
        <v>707.66553632016655</v>
      </c>
      <c r="R66" s="14">
        <v>201.58</v>
      </c>
      <c r="S66" s="14">
        <v>302.37</v>
      </c>
      <c r="T66" s="14">
        <v>1763.8249999999998</v>
      </c>
      <c r="U66" s="14">
        <v>2975.4405363201663</v>
      </c>
      <c r="V66" s="14">
        <v>340.04485220075941</v>
      </c>
      <c r="W66" s="15">
        <v>16595.957610743149</v>
      </c>
      <c r="X66" s="3"/>
    </row>
    <row r="67" spans="1:24" x14ac:dyDescent="0.25">
      <c r="A67" s="37" t="s">
        <v>68</v>
      </c>
      <c r="B67" s="38" t="s">
        <v>65</v>
      </c>
      <c r="C67" s="39">
        <v>19</v>
      </c>
      <c r="D67" s="13">
        <v>40</v>
      </c>
      <c r="E67" s="14">
        <v>33470</v>
      </c>
      <c r="F67" s="14">
        <v>1549</v>
      </c>
      <c r="G67" s="14">
        <v>1016</v>
      </c>
      <c r="H67" s="14">
        <v>36035</v>
      </c>
      <c r="I67" s="14">
        <v>6682.777055999999</v>
      </c>
      <c r="J67" s="14">
        <v>3849.05</v>
      </c>
      <c r="K67" s="15">
        <v>25503.172944000002</v>
      </c>
      <c r="L67" s="16">
        <v>4648.6111111111113</v>
      </c>
      <c r="M67" s="14">
        <v>464.86111111111114</v>
      </c>
      <c r="N67" s="14">
        <v>1501.4583333333333</v>
      </c>
      <c r="O67" s="14">
        <v>6614.9305555555557</v>
      </c>
      <c r="P67" s="14">
        <v>42649.930555555555</v>
      </c>
      <c r="Q67" s="14">
        <v>1411.0863254529163</v>
      </c>
      <c r="R67" s="14">
        <v>669.4</v>
      </c>
      <c r="S67" s="14">
        <v>1004.0999999999999</v>
      </c>
      <c r="T67" s="14">
        <v>5857.25</v>
      </c>
      <c r="U67" s="14">
        <v>8941.8363254529158</v>
      </c>
      <c r="V67" s="14">
        <v>1720.48668712634</v>
      </c>
      <c r="W67" s="15">
        <v>53312.253568134809</v>
      </c>
      <c r="X67" s="3"/>
    </row>
    <row r="68" spans="1:24" x14ac:dyDescent="0.25">
      <c r="A68" s="37" t="s">
        <v>69</v>
      </c>
      <c r="B68" s="38" t="s">
        <v>70</v>
      </c>
      <c r="C68" s="39">
        <v>15</v>
      </c>
      <c r="D68" s="13">
        <v>40</v>
      </c>
      <c r="E68" s="14">
        <v>20272</v>
      </c>
      <c r="F68" s="14">
        <v>1206</v>
      </c>
      <c r="G68" s="14">
        <v>755</v>
      </c>
      <c r="H68" s="14">
        <v>22233</v>
      </c>
      <c r="I68" s="14">
        <v>3472.6200480000007</v>
      </c>
      <c r="J68" s="14">
        <v>2331.2800000000002</v>
      </c>
      <c r="K68" s="15">
        <v>16429.099952</v>
      </c>
      <c r="L68" s="16">
        <v>2815.5555555555557</v>
      </c>
      <c r="M68" s="14">
        <v>281.5555555555556</v>
      </c>
      <c r="N68" s="14">
        <v>926.375</v>
      </c>
      <c r="O68" s="14">
        <v>4023.4861111111113</v>
      </c>
      <c r="P68" s="14">
        <v>26256.486111111109</v>
      </c>
      <c r="Q68" s="14">
        <v>1018.4509047775832</v>
      </c>
      <c r="R68" s="14">
        <v>405.44</v>
      </c>
      <c r="S68" s="14">
        <v>608.16</v>
      </c>
      <c r="T68" s="14">
        <v>3547.6</v>
      </c>
      <c r="U68" s="14">
        <v>5579.6509047775835</v>
      </c>
      <c r="V68" s="14">
        <v>793.85970773931138</v>
      </c>
      <c r="W68" s="15">
        <v>32629.996723628003</v>
      </c>
      <c r="X68" s="3"/>
    </row>
    <row r="69" spans="1:24" x14ac:dyDescent="0.25">
      <c r="A69" s="11" t="s">
        <v>71</v>
      </c>
      <c r="B69" s="12" t="s">
        <v>72</v>
      </c>
      <c r="C69" s="13">
        <v>1</v>
      </c>
      <c r="D69" s="13">
        <v>40</v>
      </c>
      <c r="E69" s="14">
        <v>9707</v>
      </c>
      <c r="F69" s="14">
        <v>717</v>
      </c>
      <c r="G69" s="14">
        <v>447</v>
      </c>
      <c r="H69" s="14">
        <v>10871</v>
      </c>
      <c r="I69" s="14">
        <v>1079.2608959999998</v>
      </c>
      <c r="J69" s="14">
        <v>1116.3050000000001</v>
      </c>
      <c r="K69" s="15">
        <v>8675.4341039999999</v>
      </c>
      <c r="L69" s="16">
        <v>1348.1944444444446</v>
      </c>
      <c r="M69" s="14">
        <v>134.81944444444446</v>
      </c>
      <c r="N69" s="14">
        <v>452.95833333333331</v>
      </c>
      <c r="O69" s="14">
        <v>1935.9722222222224</v>
      </c>
      <c r="P69" s="14">
        <v>12806.972222222223</v>
      </c>
      <c r="Q69" s="14">
        <v>696.32485240716653</v>
      </c>
      <c r="R69" s="14">
        <v>194.14000000000001</v>
      </c>
      <c r="S69" s="14">
        <v>291.20999999999998</v>
      </c>
      <c r="T69" s="14">
        <v>1698.7249999999999</v>
      </c>
      <c r="U69" s="14">
        <v>2880.3998524071662</v>
      </c>
      <c r="V69" s="14">
        <v>305.09142204005815</v>
      </c>
      <c r="W69" s="15">
        <v>15992.463496669447</v>
      </c>
      <c r="X69" s="3"/>
    </row>
    <row r="70" spans="1:24" x14ac:dyDescent="0.25">
      <c r="A70" s="11" t="s">
        <v>71</v>
      </c>
      <c r="B70" s="12" t="s">
        <v>73</v>
      </c>
      <c r="C70" s="13">
        <v>1</v>
      </c>
      <c r="D70" s="13">
        <v>40</v>
      </c>
      <c r="E70" s="14">
        <v>9707</v>
      </c>
      <c r="F70" s="14">
        <v>717</v>
      </c>
      <c r="G70" s="14">
        <v>447</v>
      </c>
      <c r="H70" s="14">
        <v>10871</v>
      </c>
      <c r="I70" s="14">
        <v>1079.2608959999998</v>
      </c>
      <c r="J70" s="14">
        <v>1116.3050000000001</v>
      </c>
      <c r="K70" s="15">
        <v>8675.4341039999999</v>
      </c>
      <c r="L70" s="16">
        <v>1348.1944444444446</v>
      </c>
      <c r="M70" s="14">
        <v>134.81944444444446</v>
      </c>
      <c r="N70" s="14">
        <v>452.95833333333331</v>
      </c>
      <c r="O70" s="14">
        <v>1935.9722222222224</v>
      </c>
      <c r="P70" s="14">
        <v>12806.972222222223</v>
      </c>
      <c r="Q70" s="14">
        <v>696.32485240716653</v>
      </c>
      <c r="R70" s="14">
        <v>194.14000000000001</v>
      </c>
      <c r="S70" s="14">
        <v>291.20999999999998</v>
      </c>
      <c r="T70" s="14">
        <v>1698.7249999999999</v>
      </c>
      <c r="U70" s="14">
        <v>2880.3998524071662</v>
      </c>
      <c r="V70" s="14">
        <v>305.09142204005815</v>
      </c>
      <c r="W70" s="15">
        <v>15992.463496669447</v>
      </c>
      <c r="X70" s="3"/>
    </row>
    <row r="71" spans="1:24" x14ac:dyDescent="0.25">
      <c r="A71" s="11" t="s">
        <v>71</v>
      </c>
      <c r="B71" s="12" t="s">
        <v>74</v>
      </c>
      <c r="C71" s="13">
        <v>1</v>
      </c>
      <c r="D71" s="13">
        <v>40</v>
      </c>
      <c r="E71" s="14">
        <v>9707</v>
      </c>
      <c r="F71" s="14">
        <v>717</v>
      </c>
      <c r="G71" s="14">
        <v>447</v>
      </c>
      <c r="H71" s="14">
        <v>10871</v>
      </c>
      <c r="I71" s="14">
        <v>1079.2608959999998</v>
      </c>
      <c r="J71" s="14">
        <v>1116.3050000000001</v>
      </c>
      <c r="K71" s="15">
        <v>8675.4341039999999</v>
      </c>
      <c r="L71" s="16">
        <v>1348.1944444444446</v>
      </c>
      <c r="M71" s="14">
        <v>134.81944444444446</v>
      </c>
      <c r="N71" s="14">
        <v>452.95833333333331</v>
      </c>
      <c r="O71" s="14">
        <v>1935.9722222222224</v>
      </c>
      <c r="P71" s="14">
        <v>12806.972222222223</v>
      </c>
      <c r="Q71" s="14">
        <v>696.32485240716653</v>
      </c>
      <c r="R71" s="14">
        <v>194.14000000000001</v>
      </c>
      <c r="S71" s="14">
        <v>291.20999999999998</v>
      </c>
      <c r="T71" s="14">
        <v>1698.7249999999999</v>
      </c>
      <c r="U71" s="14">
        <v>2880.3998524071662</v>
      </c>
      <c r="V71" s="14">
        <v>305.09142204005815</v>
      </c>
      <c r="W71" s="15">
        <v>15992.463496669447</v>
      </c>
      <c r="X71" s="3"/>
    </row>
    <row r="72" spans="1:24" x14ac:dyDescent="0.25">
      <c r="A72" s="11" t="s">
        <v>71</v>
      </c>
      <c r="B72" s="12" t="s">
        <v>75</v>
      </c>
      <c r="C72" s="13">
        <v>1</v>
      </c>
      <c r="D72" s="13">
        <v>40</v>
      </c>
      <c r="E72" s="14">
        <v>9707</v>
      </c>
      <c r="F72" s="14">
        <v>717</v>
      </c>
      <c r="G72" s="14">
        <v>447</v>
      </c>
      <c r="H72" s="14">
        <v>10871</v>
      </c>
      <c r="I72" s="14">
        <v>1079.2608959999998</v>
      </c>
      <c r="J72" s="14">
        <v>1116.3050000000001</v>
      </c>
      <c r="K72" s="15">
        <v>8675.4341039999999</v>
      </c>
      <c r="L72" s="16">
        <v>1348.1944444444446</v>
      </c>
      <c r="M72" s="14">
        <v>134.81944444444446</v>
      </c>
      <c r="N72" s="14">
        <v>452.95833333333331</v>
      </c>
      <c r="O72" s="14">
        <v>1935.9722222222224</v>
      </c>
      <c r="P72" s="14">
        <v>12806.972222222223</v>
      </c>
      <c r="Q72" s="14">
        <v>696.32485240716653</v>
      </c>
      <c r="R72" s="14">
        <v>194.14000000000001</v>
      </c>
      <c r="S72" s="14">
        <v>291.20999999999998</v>
      </c>
      <c r="T72" s="14">
        <v>1698.7249999999999</v>
      </c>
      <c r="U72" s="14">
        <v>2880.3998524071662</v>
      </c>
      <c r="V72" s="14">
        <v>305.09142204005815</v>
      </c>
      <c r="W72" s="15">
        <v>15992.463496669447</v>
      </c>
      <c r="X72" s="3"/>
    </row>
    <row r="73" spans="1:24" x14ac:dyDescent="0.25">
      <c r="A73" s="11" t="s">
        <v>71</v>
      </c>
      <c r="B73" s="12" t="s">
        <v>76</v>
      </c>
      <c r="C73" s="13">
        <v>1</v>
      </c>
      <c r="D73" s="13">
        <v>40</v>
      </c>
      <c r="E73" s="14">
        <v>9707</v>
      </c>
      <c r="F73" s="14">
        <v>717</v>
      </c>
      <c r="G73" s="14">
        <v>447</v>
      </c>
      <c r="H73" s="14">
        <v>10871</v>
      </c>
      <c r="I73" s="14">
        <v>1079.2608959999998</v>
      </c>
      <c r="J73" s="14">
        <v>1116.3050000000001</v>
      </c>
      <c r="K73" s="15">
        <v>8675.4341039999999</v>
      </c>
      <c r="L73" s="16">
        <v>1348.1944444444446</v>
      </c>
      <c r="M73" s="14">
        <v>134.81944444444446</v>
      </c>
      <c r="N73" s="14">
        <v>452.95833333333331</v>
      </c>
      <c r="O73" s="14">
        <v>1935.9722222222224</v>
      </c>
      <c r="P73" s="14">
        <v>12806.972222222223</v>
      </c>
      <c r="Q73" s="14">
        <v>696.32485240716653</v>
      </c>
      <c r="R73" s="14">
        <v>194.14000000000001</v>
      </c>
      <c r="S73" s="14">
        <v>291.20999999999998</v>
      </c>
      <c r="T73" s="14">
        <v>1698.7249999999999</v>
      </c>
      <c r="U73" s="14">
        <v>2880.3998524071662</v>
      </c>
      <c r="V73" s="14">
        <v>305.09142204005815</v>
      </c>
      <c r="W73" s="15">
        <v>15992.463496669447</v>
      </c>
      <c r="X73" s="3"/>
    </row>
    <row r="74" spans="1:24" x14ac:dyDescent="0.25">
      <c r="A74" s="37" t="s">
        <v>71</v>
      </c>
      <c r="B74" s="38" t="s">
        <v>77</v>
      </c>
      <c r="C74" s="13">
        <v>1</v>
      </c>
      <c r="D74" s="13">
        <v>40</v>
      </c>
      <c r="E74" s="14">
        <v>9707</v>
      </c>
      <c r="F74" s="14">
        <v>717</v>
      </c>
      <c r="G74" s="14">
        <v>447</v>
      </c>
      <c r="H74" s="14">
        <v>10871</v>
      </c>
      <c r="I74" s="14">
        <v>1079.2608959999998</v>
      </c>
      <c r="J74" s="14">
        <v>1116.3050000000001</v>
      </c>
      <c r="K74" s="15">
        <v>8675.4341039999999</v>
      </c>
      <c r="L74" s="16">
        <v>1348.1944444444446</v>
      </c>
      <c r="M74" s="14">
        <v>134.81944444444446</v>
      </c>
      <c r="N74" s="14">
        <v>452.95833333333331</v>
      </c>
      <c r="O74" s="14">
        <v>1935.9722222222224</v>
      </c>
      <c r="P74" s="14">
        <v>12806.972222222223</v>
      </c>
      <c r="Q74" s="14">
        <v>696.32485240716653</v>
      </c>
      <c r="R74" s="14">
        <v>194.14000000000001</v>
      </c>
      <c r="S74" s="14">
        <v>291.20999999999998</v>
      </c>
      <c r="T74" s="14">
        <v>1698.7249999999999</v>
      </c>
      <c r="U74" s="14">
        <v>2880.3998524071662</v>
      </c>
      <c r="V74" s="14">
        <v>305.09142204005815</v>
      </c>
      <c r="W74" s="15">
        <v>15992.463496669447</v>
      </c>
      <c r="X74" s="3"/>
    </row>
    <row r="75" spans="1:24" x14ac:dyDescent="0.25">
      <c r="A75" s="37" t="s">
        <v>78</v>
      </c>
      <c r="B75" s="38" t="s">
        <v>79</v>
      </c>
      <c r="C75" s="13">
        <v>9</v>
      </c>
      <c r="D75" s="13">
        <v>40</v>
      </c>
      <c r="E75" s="14">
        <v>13087</v>
      </c>
      <c r="F75" s="14">
        <v>957</v>
      </c>
      <c r="G75" s="14">
        <v>661</v>
      </c>
      <c r="H75" s="14">
        <v>14705</v>
      </c>
      <c r="I75" s="14">
        <v>1864.64</v>
      </c>
      <c r="J75" s="14">
        <v>1505.01</v>
      </c>
      <c r="K75" s="15">
        <v>11335.36</v>
      </c>
      <c r="L75" s="16">
        <v>1817.64</v>
      </c>
      <c r="M75" s="14">
        <v>181.76</v>
      </c>
      <c r="N75" s="14">
        <v>612.71</v>
      </c>
      <c r="O75" s="14">
        <v>2612.11</v>
      </c>
      <c r="P75" s="14">
        <v>17317.11</v>
      </c>
      <c r="Q75" s="14">
        <v>804.35</v>
      </c>
      <c r="R75" s="14">
        <v>261.74</v>
      </c>
      <c r="S75" s="14">
        <v>392.61</v>
      </c>
      <c r="T75" s="14">
        <v>2290.23</v>
      </c>
      <c r="U75" s="14">
        <v>3748.92</v>
      </c>
      <c r="V75" s="14">
        <v>493.7</v>
      </c>
      <c r="W75" s="15">
        <v>21559.73</v>
      </c>
      <c r="X75" s="3"/>
    </row>
    <row r="76" spans="1:24" x14ac:dyDescent="0.25">
      <c r="A76" s="11" t="s">
        <v>80</v>
      </c>
      <c r="B76" s="12" t="s">
        <v>81</v>
      </c>
      <c r="C76" s="13">
        <v>1</v>
      </c>
      <c r="D76" s="13">
        <v>40</v>
      </c>
      <c r="E76" s="14">
        <v>9707</v>
      </c>
      <c r="F76" s="14">
        <v>717</v>
      </c>
      <c r="G76" s="14">
        <v>447</v>
      </c>
      <c r="H76" s="14">
        <v>10871</v>
      </c>
      <c r="I76" s="14">
        <v>1079.2608959999998</v>
      </c>
      <c r="J76" s="14">
        <v>1116.3050000000001</v>
      </c>
      <c r="K76" s="15">
        <v>8675.4341039999999</v>
      </c>
      <c r="L76" s="16">
        <v>1348.1944444444446</v>
      </c>
      <c r="M76" s="14">
        <v>134.81944444444446</v>
      </c>
      <c r="N76" s="14">
        <v>452.95833333333331</v>
      </c>
      <c r="O76" s="14">
        <v>1935.9722222222224</v>
      </c>
      <c r="P76" s="14">
        <v>12806.972222222223</v>
      </c>
      <c r="Q76" s="14">
        <v>696.32485240716653</v>
      </c>
      <c r="R76" s="14">
        <v>194.14000000000001</v>
      </c>
      <c r="S76" s="14">
        <v>291.20999999999998</v>
      </c>
      <c r="T76" s="14">
        <v>1698.7249999999999</v>
      </c>
      <c r="U76" s="14">
        <v>2880.3998524071662</v>
      </c>
      <c r="V76" s="14">
        <v>305.09142204005815</v>
      </c>
      <c r="W76" s="15">
        <v>15992.463496669447</v>
      </c>
      <c r="X76" s="3"/>
    </row>
    <row r="77" spans="1:24" x14ac:dyDescent="0.25">
      <c r="A77" s="17" t="s">
        <v>80</v>
      </c>
      <c r="B77" s="18" t="s">
        <v>81</v>
      </c>
      <c r="C77" s="19">
        <v>1</v>
      </c>
      <c r="D77" s="19">
        <v>40</v>
      </c>
      <c r="E77" s="20">
        <v>9707</v>
      </c>
      <c r="F77" s="20">
        <v>717</v>
      </c>
      <c r="G77" s="20">
        <v>447</v>
      </c>
      <c r="H77" s="20">
        <v>10871</v>
      </c>
      <c r="I77" s="20">
        <v>1079.2608959999998</v>
      </c>
      <c r="J77" s="20">
        <v>1116.3050000000001</v>
      </c>
      <c r="K77" s="21">
        <v>8675.4341039999999</v>
      </c>
      <c r="L77" s="22">
        <v>1348.1944444444446</v>
      </c>
      <c r="M77" s="20">
        <v>134.81944444444446</v>
      </c>
      <c r="N77" s="20">
        <v>452.95833333333331</v>
      </c>
      <c r="O77" s="20">
        <v>1935.9722222222224</v>
      </c>
      <c r="P77" s="20">
        <v>12806.972222222223</v>
      </c>
      <c r="Q77" s="20">
        <v>696.32485240716653</v>
      </c>
      <c r="R77" s="20">
        <v>194.14000000000001</v>
      </c>
      <c r="S77" s="20">
        <v>291.20999999999998</v>
      </c>
      <c r="T77" s="20">
        <v>1698.7249999999999</v>
      </c>
      <c r="U77" s="20">
        <v>2880.3998524071662</v>
      </c>
      <c r="V77" s="20">
        <v>305.09142204005815</v>
      </c>
      <c r="W77" s="21">
        <v>15992.463496669447</v>
      </c>
      <c r="X77" s="3"/>
    </row>
    <row r="78" spans="1:24" ht="6.95" customHeight="1" x14ac:dyDescent="0.25">
      <c r="A78" s="12"/>
      <c r="B78" s="12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3"/>
    </row>
    <row r="79" spans="1:24" x14ac:dyDescent="0.25">
      <c r="A79" s="12"/>
      <c r="B79" s="12"/>
      <c r="C79" s="13"/>
      <c r="D79" s="13"/>
      <c r="E79" s="14">
        <f t="shared" ref="E79:K79" si="0">SUM(E4:E77)</f>
        <v>1330147</v>
      </c>
      <c r="F79" s="14">
        <f t="shared" si="0"/>
        <v>69467</v>
      </c>
      <c r="G79" s="14">
        <f t="shared" si="0"/>
        <v>46211</v>
      </c>
      <c r="H79" s="14">
        <f t="shared" si="0"/>
        <v>1445825</v>
      </c>
      <c r="I79" s="14">
        <f t="shared" si="0"/>
        <v>262155.28443199972</v>
      </c>
      <c r="J79" s="14">
        <f t="shared" si="0"/>
        <v>152966.90999999997</v>
      </c>
      <c r="K79" s="14">
        <f t="shared" si="0"/>
        <v>1030702.8155680001</v>
      </c>
      <c r="L79" s="14">
        <f t="shared" ref="L79:V79" si="1">SUM(L4:L77)</f>
        <v>184742.64000000019</v>
      </c>
      <c r="M79" s="14">
        <f t="shared" si="1"/>
        <v>18474.260000000009</v>
      </c>
      <c r="N79" s="14">
        <f t="shared" si="1"/>
        <v>56474.460000000036</v>
      </c>
      <c r="O79" s="14">
        <f t="shared" si="1"/>
        <v>259691.35999999993</v>
      </c>
      <c r="P79" s="14">
        <f t="shared" si="1"/>
        <v>1705516.3600000008</v>
      </c>
      <c r="Q79" s="14">
        <f t="shared" si="1"/>
        <v>59950.192539384974</v>
      </c>
      <c r="R79" s="14">
        <f t="shared" si="1"/>
        <v>26443.180000000018</v>
      </c>
      <c r="S79" s="14">
        <f t="shared" si="1"/>
        <v>39904.410000000018</v>
      </c>
      <c r="T79" s="14">
        <f t="shared" si="1"/>
        <v>232775.73000000013</v>
      </c>
      <c r="U79" s="14">
        <f t="shared" si="1"/>
        <v>359073.50253938476</v>
      </c>
      <c r="V79" s="14">
        <f t="shared" si="1"/>
        <v>67982.678127843828</v>
      </c>
      <c r="W79" s="24">
        <f>SUM(W52:W77)</f>
        <v>625342.0790460374</v>
      </c>
      <c r="X79" s="3"/>
    </row>
    <row r="80" spans="1:24" ht="6.95" customHeight="1" x14ac:dyDescent="0.25">
      <c r="A80" s="12"/>
      <c r="B80" s="12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3"/>
    </row>
    <row r="81" spans="1:26" ht="18.75" x14ac:dyDescent="0.3">
      <c r="A81" s="12"/>
      <c r="B81" s="12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44" t="s">
        <v>82</v>
      </c>
      <c r="V81" s="44"/>
      <c r="W81" s="43">
        <f>W9+W21+W25+W29+W39+W50+W79</f>
        <v>2132572.5406672284</v>
      </c>
      <c r="X81" s="3"/>
      <c r="Y81" s="4"/>
      <c r="Z81" s="4"/>
    </row>
    <row r="82" spans="1:26" x14ac:dyDescent="0.25"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6" x14ac:dyDescent="0.25"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6" x14ac:dyDescent="0.25"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6" x14ac:dyDescent="0.25"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6" x14ac:dyDescent="0.25"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6" x14ac:dyDescent="0.25"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6" x14ac:dyDescent="0.25"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6" x14ac:dyDescent="0.25"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6" x14ac:dyDescent="0.25"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6" x14ac:dyDescent="0.25"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6" x14ac:dyDescent="0.25"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6" x14ac:dyDescent="0.25"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6" x14ac:dyDescent="0.25"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6" x14ac:dyDescent="0.25"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6" x14ac:dyDescent="0.25"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3:24" x14ac:dyDescent="0.25"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3:24" x14ac:dyDescent="0.25"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3:24" x14ac:dyDescent="0.25"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3:24" x14ac:dyDescent="0.25"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3:24" x14ac:dyDescent="0.25"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3:24" x14ac:dyDescent="0.25"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3:24" x14ac:dyDescent="0.25"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3:24" x14ac:dyDescent="0.25"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3:24" x14ac:dyDescent="0.25"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3:24" x14ac:dyDescent="0.25"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3:24" x14ac:dyDescent="0.25"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3:24" x14ac:dyDescent="0.25"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3:24" x14ac:dyDescent="0.25"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3:24" x14ac:dyDescent="0.25"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3:24" x14ac:dyDescent="0.25"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3:24" x14ac:dyDescent="0.25"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3:24" x14ac:dyDescent="0.25"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3:24" x14ac:dyDescent="0.25"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3:24" x14ac:dyDescent="0.25"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3:24" x14ac:dyDescent="0.25"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3:24" x14ac:dyDescent="0.2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3:24" x14ac:dyDescent="0.2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3:24" x14ac:dyDescent="0.2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3:24" x14ac:dyDescent="0.2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3:24" x14ac:dyDescent="0.2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3:24" x14ac:dyDescent="0.2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3:24" x14ac:dyDescent="0.2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3:24" x14ac:dyDescent="0.25">
      <c r="C124" s="2"/>
      <c r="W124" s="3"/>
      <c r="X124" s="3"/>
    </row>
    <row r="125" spans="3:24" x14ac:dyDescent="0.25">
      <c r="C125" s="2"/>
      <c r="W125" s="3"/>
      <c r="X125" s="3"/>
    </row>
    <row r="126" spans="3:24" x14ac:dyDescent="0.25">
      <c r="C126" s="2"/>
      <c r="W126" s="3"/>
      <c r="X126" s="3"/>
    </row>
    <row r="127" spans="3:24" x14ac:dyDescent="0.25">
      <c r="C127" s="2"/>
      <c r="W127" s="3"/>
      <c r="X127" s="3"/>
    </row>
    <row r="128" spans="3:24" x14ac:dyDescent="0.25">
      <c r="C128" s="2"/>
      <c r="W128" s="3"/>
      <c r="X128" s="3"/>
    </row>
    <row r="129" spans="3:24" x14ac:dyDescent="0.25">
      <c r="C129" s="2"/>
      <c r="W129" s="3"/>
      <c r="X129" s="3"/>
    </row>
    <row r="130" spans="3:24" x14ac:dyDescent="0.25">
      <c r="C130" s="2"/>
      <c r="W130" s="3"/>
      <c r="X130" s="3"/>
    </row>
    <row r="131" spans="3:24" x14ac:dyDescent="0.25">
      <c r="C131" s="2"/>
      <c r="W131" s="3"/>
      <c r="X131" s="3"/>
    </row>
    <row r="132" spans="3:24" x14ac:dyDescent="0.25">
      <c r="C132" s="2"/>
      <c r="W132" s="3"/>
      <c r="X132" s="3"/>
    </row>
    <row r="133" spans="3:24" x14ac:dyDescent="0.25">
      <c r="C133" s="2"/>
      <c r="W133" s="3"/>
      <c r="X133" s="3"/>
    </row>
    <row r="134" spans="3:24" x14ac:dyDescent="0.25">
      <c r="C134" s="2"/>
      <c r="W134" s="3"/>
      <c r="X134" s="3"/>
    </row>
    <row r="135" spans="3:24" x14ac:dyDescent="0.25">
      <c r="W135" s="3"/>
      <c r="X135" s="3"/>
    </row>
    <row r="136" spans="3:24" x14ac:dyDescent="0.25">
      <c r="W136" s="3"/>
      <c r="X136" s="3"/>
    </row>
    <row r="137" spans="3:24" x14ac:dyDescent="0.25">
      <c r="W137" s="3"/>
      <c r="X137" s="3"/>
    </row>
    <row r="138" spans="3:24" x14ac:dyDescent="0.25">
      <c r="W138" s="3"/>
      <c r="X138" s="3"/>
    </row>
    <row r="139" spans="3:24" x14ac:dyDescent="0.25">
      <c r="W139" s="3"/>
      <c r="X139" s="3"/>
    </row>
    <row r="140" spans="3:24" x14ac:dyDescent="0.25">
      <c r="W140" s="3"/>
      <c r="X140" s="3"/>
    </row>
    <row r="141" spans="3:24" x14ac:dyDescent="0.25">
      <c r="W141" s="3"/>
      <c r="X141" s="3"/>
    </row>
  </sheetData>
  <sheetProtection sheet="1" objects="1" scenarios="1"/>
  <mergeCells count="1">
    <mergeCell ref="U81:V81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Ramos</dc:creator>
  <cp:lastModifiedBy>Artemiza Verduzco</cp:lastModifiedBy>
  <dcterms:created xsi:type="dcterms:W3CDTF">2019-04-03T21:37:23Z</dcterms:created>
  <dcterms:modified xsi:type="dcterms:W3CDTF">2019-06-25T19:15:08Z</dcterms:modified>
</cp:coreProperties>
</file>