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Hoja1" sheetId="1" r:id="rId1"/>
  </sheets>
  <calcPr calcId="145621"/>
</workbook>
</file>

<file path=xl/calcChain.xml><?xml version="1.0" encoding="utf-8"?>
<calcChain xmlns="http://schemas.openxmlformats.org/spreadsheetml/2006/main">
  <c r="D9" i="1" l="1"/>
  <c r="C9" i="1"/>
  <c r="G6" i="1"/>
  <c r="G135" i="1" l="1"/>
  <c r="G136" i="1" s="1"/>
  <c r="G137" i="1" s="1"/>
  <c r="G138" i="1" s="1"/>
  <c r="G139" i="1" s="1"/>
  <c r="G140" i="1" s="1"/>
  <c r="G141" i="1" s="1"/>
  <c r="G142" i="1" s="1"/>
  <c r="G143" i="1" s="1"/>
  <c r="G144" i="1" s="1"/>
  <c r="G145" i="1" s="1"/>
  <c r="G146" i="1" s="1"/>
  <c r="G147" i="1" s="1"/>
  <c r="G148" i="1" s="1"/>
  <c r="G150" i="1" s="1"/>
  <c r="G151" i="1" s="1"/>
  <c r="D154" i="1" s="1"/>
  <c r="G172" i="1" l="1"/>
  <c r="G173" i="1" s="1"/>
  <c r="G174" i="1" s="1"/>
  <c r="G176" i="1" s="1"/>
  <c r="G177" i="1" s="1"/>
  <c r="D181" i="1" s="1"/>
  <c r="G190" i="1" s="1"/>
  <c r="G191" i="1" s="1"/>
  <c r="G192" i="1" s="1"/>
  <c r="C154" i="1"/>
  <c r="G113" i="1"/>
  <c r="G114" i="1" s="1"/>
  <c r="G115" i="1" s="1"/>
  <c r="G116" i="1" s="1"/>
  <c r="G117" i="1" s="1"/>
  <c r="G118" i="1" s="1"/>
  <c r="C181" i="1" l="1"/>
  <c r="G193" i="1"/>
  <c r="G194" i="1" s="1"/>
  <c r="G195" i="1" s="1"/>
  <c r="G196" i="1" s="1"/>
  <c r="G197" i="1" s="1"/>
  <c r="G198" i="1" s="1"/>
  <c r="D201" i="1" s="1"/>
  <c r="G247" i="1" s="1"/>
  <c r="C120" i="1"/>
  <c r="G248" i="1" l="1"/>
  <c r="G249" i="1" s="1"/>
  <c r="G250" i="1" s="1"/>
  <c r="G251" i="1" s="1"/>
  <c r="G252" i="1" s="1"/>
  <c r="G253" i="1" s="1"/>
  <c r="G254" i="1" s="1"/>
  <c r="G255" i="1" s="1"/>
  <c r="G256" i="1" s="1"/>
  <c r="G257" i="1" s="1"/>
  <c r="G258" i="1" s="1"/>
  <c r="G259" i="1" s="1"/>
  <c r="G260" i="1" s="1"/>
  <c r="G261" i="1" s="1"/>
  <c r="G262" i="1" s="1"/>
  <c r="G263" i="1" s="1"/>
  <c r="G264" i="1" s="1"/>
  <c r="G265" i="1" s="1"/>
  <c r="G266" i="1" s="1"/>
  <c r="G267" i="1" s="1"/>
  <c r="G268" i="1" s="1"/>
  <c r="D270" i="1" s="1"/>
  <c r="D120" i="1"/>
  <c r="G97" i="1"/>
  <c r="C102" i="1" s="1"/>
  <c r="G74" i="1"/>
  <c r="G59" i="1"/>
  <c r="G47" i="1"/>
  <c r="G33" i="1"/>
  <c r="D102" i="1" l="1"/>
</calcChain>
</file>

<file path=xl/sharedStrings.xml><?xml version="1.0" encoding="utf-8"?>
<sst xmlns="http://schemas.openxmlformats.org/spreadsheetml/2006/main" count="254" uniqueCount="52">
  <si>
    <t xml:space="preserve">MUNICIPIO DE CONCEPCION DE BUENOS AIRES </t>
  </si>
  <si>
    <t xml:space="preserve">CONCILIACION BANCARIA </t>
  </si>
  <si>
    <t xml:space="preserve">EDO. CTA </t>
  </si>
  <si>
    <t>MES</t>
  </si>
  <si>
    <t xml:space="preserve">NOM CTA </t>
  </si>
  <si>
    <t>AÑO</t>
  </si>
  <si>
    <t xml:space="preserve"> SALDO </t>
  </si>
  <si>
    <t xml:space="preserve">FECHA </t>
  </si>
  <si>
    <t xml:space="preserve">N0 CHEQ </t>
  </si>
  <si>
    <t xml:space="preserve">NOMBRE </t>
  </si>
  <si>
    <t xml:space="preserve">CONCEPTO </t>
  </si>
  <si>
    <t xml:space="preserve"> DEBE  </t>
  </si>
  <si>
    <t xml:space="preserve"> HABER  </t>
  </si>
  <si>
    <t>FEBRERO</t>
  </si>
  <si>
    <t xml:space="preserve">APERTURA DE CUENTA </t>
  </si>
  <si>
    <t xml:space="preserve">S/BANCO </t>
  </si>
  <si>
    <t>S/TESORERIA</t>
  </si>
  <si>
    <t>MARZO</t>
  </si>
  <si>
    <t>30/02/14</t>
  </si>
  <si>
    <t>SPEI RECIBIDO SANTANDER</t>
  </si>
  <si>
    <t>S/BANCO</t>
  </si>
  <si>
    <t>ABRIL</t>
  </si>
  <si>
    <t>MAYO</t>
  </si>
  <si>
    <t>JUNIO</t>
  </si>
  <si>
    <t>JULIO</t>
  </si>
  <si>
    <t xml:space="preserve">    </t>
  </si>
  <si>
    <t>AGOSTO</t>
  </si>
  <si>
    <t>JOSE INES DIAZ DELGADILLO</t>
  </si>
  <si>
    <t>INTERESES GANADOS</t>
  </si>
  <si>
    <t>SEPTIEMBRE</t>
  </si>
  <si>
    <t>NOMINA</t>
  </si>
  <si>
    <t>NANCY CHAVARRIA ZAMBRANO</t>
  </si>
  <si>
    <t>A-526</t>
  </si>
  <si>
    <t>ALONDRA SUSANA LOPEZ</t>
  </si>
  <si>
    <t>D32F</t>
  </si>
  <si>
    <t>JUAN OCHOA CISNEROS</t>
  </si>
  <si>
    <t>D2F13</t>
  </si>
  <si>
    <t>586E 2FCF</t>
  </si>
  <si>
    <t xml:space="preserve">COM CHQ LIBRADOS PAGADOS </t>
  </si>
  <si>
    <t xml:space="preserve">IVA COM CHQ LIBRADOS </t>
  </si>
  <si>
    <t>SPEI ENVIADO BANAMEX</t>
  </si>
  <si>
    <t xml:space="preserve">PAGO CUENTA DE TERCERO </t>
  </si>
  <si>
    <t>OCTUBRE</t>
  </si>
  <si>
    <t>NOV</t>
  </si>
  <si>
    <t xml:space="preserve">SPEI RECIBIDO SANTANDER </t>
  </si>
  <si>
    <t>COMICION DE CHEQUES LIBRADOS</t>
  </si>
  <si>
    <t>IVA COM CHEQUES LIBRADOS</t>
  </si>
  <si>
    <t>SPEI ENVIADO A BANAMEX</t>
  </si>
  <si>
    <t>PAGO CUENTA DE TERCERO</t>
  </si>
  <si>
    <t>CANCELADO</t>
  </si>
  <si>
    <t>DICIEMBRE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</si>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</sst>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2" fillId="0" borderId="1"/>
  </cellStyleXfs>
  <cellXfs count="49">
    <xf numFmtId="0" fontId="0" fillId="0" borderId="0" xfId="0"/>
    <xf numFmtId="44" fontId="2" fillId="0" borderId="1" xfId="1" applyFont="1" applyBorder="1"/>
    <xf numFmtId="0" fontId="3" fillId="0" borderId="1" xfId="0" applyFont="1" applyBorder="1" applyAlignment="1">
      <alignment horizontal="left"/>
    </xf>
    <xf numFmtId="0" fontId="3" fillId="0" borderId="1" xfId="0" applyFont="1" applyBorder="1" applyAlignment="1"/>
    <xf numFmtId="0" fontId="3" fillId="0" borderId="1" xfId="0" applyFont="1" applyBorder="1" applyAlignment="1">
      <alignment wrapText="1"/>
    </xf>
    <xf numFmtId="44" fontId="3" fillId="0" borderId="1" xfId="1" applyFont="1" applyBorder="1"/>
    <xf numFmtId="44" fontId="3" fillId="0" borderId="1" xfId="1" applyFont="1" applyFill="1" applyBorder="1"/>
    <xf numFmtId="0" fontId="3" fillId="0" borderId="1" xfId="0" applyFont="1" applyBorder="1"/>
    <xf numFmtId="0" fontId="3" fillId="0" borderId="1" xfId="1" applyNumberFormat="1" applyFont="1" applyBorder="1"/>
    <xf numFmtId="44" fontId="3" fillId="2" borderId="1" xfId="1" applyFont="1" applyFill="1" applyBorder="1"/>
    <xf numFmtId="0" fontId="3" fillId="2" borderId="1" xfId="0" applyFont="1" applyFill="1" applyBorder="1"/>
    <xf numFmtId="0" fontId="3" fillId="2" borderId="1" xfId="0" applyFont="1" applyFill="1" applyBorder="1" applyAlignment="1">
      <alignment wrapText="1"/>
    </xf>
    <xf numFmtId="44" fontId="2" fillId="0" borderId="1" xfId="0" applyNumberFormat="1" applyFont="1" applyBorder="1"/>
    <xf numFmtId="44" fontId="0" fillId="0" borderId="1" xfId="1" applyFont="1" applyBorder="1"/>
    <xf numFmtId="14" fontId="0" fillId="0" borderId="1" xfId="0" applyNumberFormat="1" applyBorder="1"/>
    <xf numFmtId="0" fontId="0" fillId="0" borderId="1" xfId="0" applyBorder="1"/>
    <xf numFmtId="0" fontId="2" fillId="0" borderId="1" xfId="0" applyFont="1" applyBorder="1"/>
    <xf numFmtId="0" fontId="4" fillId="0" borderId="1" xfId="0" applyFont="1" applyBorder="1"/>
    <xf numFmtId="0" fontId="5" fillId="0" borderId="1" xfId="0" applyFont="1" applyFill="1" applyBorder="1"/>
    <xf numFmtId="44" fontId="0" fillId="0" borderId="1" xfId="0" applyNumberFormat="1" applyBorder="1"/>
    <xf numFmtId="44" fontId="0" fillId="0" borderId="1" xfId="0" applyNumberFormat="1" applyFont="1" applyBorder="1"/>
    <xf numFmtId="14" fontId="0" fillId="0" borderId="1" xfId="1" applyNumberFormat="1" applyFont="1" applyBorder="1"/>
    <xf numFmtId="0" fontId="3" fillId="0" borderId="1" xfId="0" applyFont="1" applyFill="1" applyBorder="1"/>
    <xf numFmtId="0" fontId="3" fillId="0" borderId="1" xfId="0" applyFont="1" applyFill="1" applyBorder="1" applyAlignment="1">
      <alignment wrapText="1"/>
    </xf>
    <xf numFmtId="44" fontId="0" fillId="0" borderId="1" xfId="1" applyFont="1" applyFill="1" applyBorder="1"/>
    <xf numFmtId="44" fontId="1" fillId="0" borderId="1" xfId="1" applyFont="1" applyBorder="1"/>
    <xf numFmtId="0" fontId="0" fillId="0" borderId="0" xfId="0" applyFill="1"/>
    <xf numFmtId="14" fontId="5" fillId="0" borderId="1" xfId="0" applyNumberFormat="1" applyFont="1" applyFill="1" applyBorder="1"/>
    <xf numFmtId="44" fontId="2" fillId="0" borderId="0" xfId="1" applyFont="1" applyBorder="1"/>
    <xf numFmtId="0" fontId="3" fillId="0" borderId="0" xfId="0" applyFont="1" applyFill="1" applyBorder="1"/>
    <xf numFmtId="0" fontId="3" fillId="0" borderId="0" xfId="0" applyFont="1" applyFill="1" applyBorder="1" applyAlignment="1">
      <alignment wrapText="1"/>
    </xf>
    <xf numFmtId="44" fontId="3" fillId="0" borderId="0" xfId="1" applyFont="1" applyFill="1" applyBorder="1"/>
    <xf numFmtId="14" fontId="3" fillId="0" borderId="1" xfId="0" applyNumberFormat="1" applyFont="1" applyFill="1" applyBorder="1"/>
    <xf numFmtId="0" fontId="0" fillId="0" borderId="0" xfId="0" applyBorder="1"/>
    <xf numFmtId="44" fontId="0" fillId="0" borderId="0" xfId="1" applyFont="1" applyBorder="1"/>
    <xf numFmtId="44" fontId="2" fillId="0" borderId="0" xfId="0" applyNumberFormat="1" applyFont="1" applyBorder="1"/>
    <xf numFmtId="44" fontId="0" fillId="0" borderId="0" xfId="1" applyFont="1"/>
    <xf numFmtId="0" fontId="3" fillId="4" borderId="1" xfId="0" applyFont="1" applyFill="1" applyBorder="1"/>
    <xf numFmtId="0" fontId="2" fillId="4" borderId="1" xfId="0" applyFont="1" applyFill="1" applyBorder="1"/>
    <xf numFmtId="44" fontId="3" fillId="4" borderId="1" xfId="1" applyFont="1" applyFill="1" applyBorder="1"/>
    <xf numFmtId="44" fontId="2" fillId="4" borderId="1" xfId="1" applyFont="1" applyFill="1" applyBorder="1"/>
    <xf numFmtId="44" fontId="0" fillId="0" borderId="0" xfId="0" applyNumberFormat="1"/>
    <xf numFmtId="14" fontId="0" fillId="3" borderId="1" xfId="0" applyNumberFormat="1" applyFill="1" applyBorder="1"/>
    <xf numFmtId="0" fontId="0" fillId="3" borderId="1" xfId="0" applyFill="1" applyBorder="1"/>
    <xf numFmtId="44" fontId="0" fillId="3" borderId="1" xfId="1" applyFont="1" applyFill="1" applyBorder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/>
    </xf>
  </cellXfs>
  <cellStyles count="3">
    <cellStyle name="Estilo 1" xfId="2"/>
    <cellStyle name="Moneda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2"/>
  <sheetViews>
    <sheetView tabSelected="1" topLeftCell="A242" zoomScaleNormal="100" workbookViewId="0">
      <selection activeCell="A242" sqref="A242:G271"/>
    </sheetView>
  </sheetViews>
  <sheetFormatPr baseColWidth="10" defaultColWidth="9.140625" defaultRowHeight="15" x14ac:dyDescent="0.25"/>
  <cols>
    <col min="1" max="1" width="11.5703125" bestFit="1" customWidth="1"/>
    <col min="2" max="2" width="10.7109375" customWidth="1"/>
    <col min="3" max="3" width="38.140625" customWidth="1"/>
    <col min="4" max="4" width="31.7109375" customWidth="1"/>
    <col min="5" max="6" width="13.85546875" customWidth="1"/>
    <col min="7" max="7" width="12.42578125" customWidth="1"/>
    <col min="8" max="8" width="14.85546875" customWidth="1"/>
    <col min="9" max="9" width="12.5703125" bestFit="1" customWidth="1"/>
  </cols>
  <sheetData>
    <row r="1" spans="1:7" x14ac:dyDescent="0.25">
      <c r="A1" s="48" t="s">
        <v>0</v>
      </c>
      <c r="B1" s="48"/>
      <c r="C1" s="48"/>
      <c r="D1" s="48"/>
      <c r="E1" s="48"/>
      <c r="F1" s="48"/>
      <c r="G1" s="48"/>
    </row>
    <row r="2" spans="1:7" x14ac:dyDescent="0.25">
      <c r="A2" s="2" t="s">
        <v>1</v>
      </c>
      <c r="B2" s="3"/>
      <c r="C2" s="3"/>
      <c r="D2" s="4"/>
      <c r="E2" s="5"/>
      <c r="F2" s="6"/>
      <c r="G2" s="5"/>
    </row>
    <row r="3" spans="1:7" x14ac:dyDescent="0.25">
      <c r="A3" s="7" t="s">
        <v>2</v>
      </c>
      <c r="B3" s="7">
        <v>2289</v>
      </c>
      <c r="C3" s="7"/>
      <c r="D3" s="4" t="s">
        <v>3</v>
      </c>
      <c r="E3" s="5" t="s">
        <v>13</v>
      </c>
      <c r="F3" s="6"/>
      <c r="G3" s="5"/>
    </row>
    <row r="4" spans="1:7" x14ac:dyDescent="0.25">
      <c r="A4" s="7" t="s">
        <v>4</v>
      </c>
      <c r="B4" s="7"/>
      <c r="C4" s="7" t="s">
        <v>25</v>
      </c>
      <c r="D4" s="4" t="s">
        <v>5</v>
      </c>
      <c r="E4" s="8">
        <v>2014</v>
      </c>
      <c r="F4" s="6"/>
      <c r="G4" s="5"/>
    </row>
    <row r="5" spans="1:7" x14ac:dyDescent="0.25">
      <c r="A5" s="7"/>
      <c r="B5" s="7"/>
      <c r="C5" s="7"/>
      <c r="D5" s="4"/>
      <c r="E5" s="5"/>
      <c r="F5" s="6"/>
      <c r="G5" s="9" t="s">
        <v>6</v>
      </c>
    </row>
    <row r="6" spans="1:7" x14ac:dyDescent="0.25">
      <c r="A6" s="10" t="s">
        <v>7</v>
      </c>
      <c r="B6" s="10" t="s">
        <v>8</v>
      </c>
      <c r="C6" s="10" t="s">
        <v>9</v>
      </c>
      <c r="D6" s="11" t="s">
        <v>10</v>
      </c>
      <c r="E6" s="9" t="s">
        <v>11</v>
      </c>
      <c r="F6" s="9" t="s">
        <v>12</v>
      </c>
      <c r="G6" s="13">
        <f>E7</f>
        <v>208390.6</v>
      </c>
    </row>
    <row r="7" spans="1:7" x14ac:dyDescent="0.25">
      <c r="A7" s="21">
        <v>41670</v>
      </c>
      <c r="B7" s="13"/>
      <c r="C7" s="13" t="s">
        <v>19</v>
      </c>
      <c r="D7" s="13"/>
      <c r="E7" s="13">
        <v>208390.6</v>
      </c>
      <c r="F7" s="13"/>
      <c r="G7" s="13"/>
    </row>
    <row r="8" spans="1:7" ht="15.75" x14ac:dyDescent="0.25">
      <c r="A8" s="13"/>
      <c r="B8" s="13"/>
      <c r="C8" s="17" t="s">
        <v>15</v>
      </c>
      <c r="D8" s="17" t="s">
        <v>16</v>
      </c>
      <c r="E8" s="13"/>
      <c r="F8" s="13"/>
      <c r="G8" s="13"/>
    </row>
    <row r="9" spans="1:7" x14ac:dyDescent="0.25">
      <c r="A9" s="13"/>
      <c r="B9" s="13"/>
      <c r="C9" s="13">
        <f>E7</f>
        <v>208390.6</v>
      </c>
      <c r="D9" s="13">
        <f>E7</f>
        <v>208390.6</v>
      </c>
      <c r="E9" s="13"/>
      <c r="F9" s="13"/>
      <c r="G9" s="13"/>
    </row>
    <row r="10" spans="1:7" x14ac:dyDescent="0.25">
      <c r="A10" s="13"/>
      <c r="B10" s="13"/>
      <c r="C10" s="13"/>
      <c r="D10" s="13"/>
      <c r="E10" s="13"/>
      <c r="F10" s="13"/>
      <c r="G10" s="13"/>
    </row>
    <row r="11" spans="1:7" x14ac:dyDescent="0.25">
      <c r="A11" s="34"/>
      <c r="B11" s="34"/>
      <c r="C11" s="34"/>
      <c r="D11" s="34"/>
      <c r="E11" s="34"/>
      <c r="F11" s="34"/>
      <c r="G11" s="34"/>
    </row>
    <row r="12" spans="1:7" x14ac:dyDescent="0.25">
      <c r="A12" s="34"/>
      <c r="B12" s="34"/>
      <c r="C12" s="34"/>
      <c r="D12" s="34"/>
      <c r="E12" s="34"/>
      <c r="F12" s="34"/>
      <c r="G12" s="34"/>
    </row>
    <row r="14" spans="1:7" x14ac:dyDescent="0.25">
      <c r="A14" s="48" t="s">
        <v>0</v>
      </c>
      <c r="B14" s="48"/>
      <c r="C14" s="48"/>
      <c r="D14" s="48"/>
      <c r="E14" s="48"/>
      <c r="F14" s="48"/>
      <c r="G14" s="48"/>
    </row>
    <row r="15" spans="1:7" x14ac:dyDescent="0.25">
      <c r="A15" s="2" t="s">
        <v>1</v>
      </c>
      <c r="B15" s="3"/>
      <c r="C15" s="3"/>
      <c r="D15" s="4"/>
      <c r="E15" s="5"/>
      <c r="F15" s="6"/>
      <c r="G15" s="5"/>
    </row>
    <row r="16" spans="1:7" x14ac:dyDescent="0.25">
      <c r="A16" s="7" t="s">
        <v>2</v>
      </c>
      <c r="B16" s="7">
        <v>2289</v>
      </c>
      <c r="C16" s="7"/>
      <c r="D16" s="4" t="s">
        <v>3</v>
      </c>
      <c r="E16" s="5" t="s">
        <v>13</v>
      </c>
      <c r="F16" s="6"/>
      <c r="G16" s="5"/>
    </row>
    <row r="17" spans="1:7" x14ac:dyDescent="0.25">
      <c r="A17" s="7" t="s">
        <v>4</v>
      </c>
      <c r="B17" s="7"/>
      <c r="C17" s="7" t="s">
        <v>25</v>
      </c>
      <c r="D17" s="4" t="s">
        <v>5</v>
      </c>
      <c r="E17" s="8">
        <v>2014</v>
      </c>
      <c r="F17" s="6"/>
      <c r="G17" s="5"/>
    </row>
    <row r="18" spans="1:7" x14ac:dyDescent="0.25">
      <c r="A18" s="7"/>
      <c r="B18" s="7"/>
      <c r="C18" s="7"/>
      <c r="D18" s="4"/>
      <c r="E18" s="5"/>
      <c r="F18" s="6"/>
      <c r="G18" s="9" t="s">
        <v>6</v>
      </c>
    </row>
    <row r="19" spans="1:7" x14ac:dyDescent="0.25">
      <c r="A19" s="10" t="s">
        <v>7</v>
      </c>
      <c r="B19" s="10" t="s">
        <v>8</v>
      </c>
      <c r="C19" s="10" t="s">
        <v>9</v>
      </c>
      <c r="D19" s="11" t="s">
        <v>10</v>
      </c>
      <c r="E19" s="9" t="s">
        <v>11</v>
      </c>
      <c r="F19" s="9" t="s">
        <v>12</v>
      </c>
      <c r="G19" s="13">
        <v>416781.2</v>
      </c>
    </row>
    <row r="20" spans="1:7" x14ac:dyDescent="0.25">
      <c r="A20" s="14">
        <v>41671</v>
      </c>
      <c r="B20" s="15"/>
      <c r="C20" s="15" t="s">
        <v>14</v>
      </c>
      <c r="D20" s="15"/>
      <c r="E20" s="13">
        <v>416781.2</v>
      </c>
      <c r="F20" s="15"/>
      <c r="G20" s="15"/>
    </row>
    <row r="21" spans="1:7" x14ac:dyDescent="0.25">
      <c r="A21" s="15"/>
      <c r="B21" s="15"/>
      <c r="C21" s="15"/>
      <c r="D21" s="15"/>
      <c r="E21" s="15"/>
      <c r="F21" s="15"/>
      <c r="G21" s="15"/>
    </row>
    <row r="22" spans="1:7" ht="15.75" x14ac:dyDescent="0.25">
      <c r="A22" s="15"/>
      <c r="B22" s="15"/>
      <c r="C22" s="17" t="s">
        <v>15</v>
      </c>
      <c r="D22" s="17" t="s">
        <v>16</v>
      </c>
      <c r="E22" s="15"/>
      <c r="F22" s="15"/>
      <c r="G22" s="15"/>
    </row>
    <row r="23" spans="1:7" x14ac:dyDescent="0.25">
      <c r="A23" s="15"/>
      <c r="B23" s="15"/>
      <c r="C23" s="1">
        <v>416781.2</v>
      </c>
      <c r="D23" s="1">
        <v>416781.2</v>
      </c>
      <c r="E23" s="15"/>
      <c r="F23" s="15"/>
      <c r="G23" s="15"/>
    </row>
    <row r="24" spans="1:7" x14ac:dyDescent="0.25">
      <c r="A24" s="15"/>
      <c r="B24" s="15"/>
      <c r="C24" s="15"/>
      <c r="D24" s="15"/>
      <c r="E24" s="15"/>
      <c r="F24" s="15"/>
      <c r="G24" s="15"/>
    </row>
    <row r="27" spans="1:7" x14ac:dyDescent="0.25">
      <c r="A27" s="48" t="s">
        <v>0</v>
      </c>
      <c r="B27" s="48"/>
      <c r="C27" s="48"/>
      <c r="D27" s="48"/>
      <c r="E27" s="48"/>
      <c r="F27" s="48"/>
      <c r="G27" s="48"/>
    </row>
    <row r="28" spans="1:7" x14ac:dyDescent="0.25">
      <c r="A28" s="2" t="s">
        <v>1</v>
      </c>
      <c r="B28" s="3"/>
      <c r="C28" s="3"/>
      <c r="D28" s="4"/>
      <c r="E28" s="5"/>
      <c r="F28" s="6"/>
      <c r="G28" s="5"/>
    </row>
    <row r="29" spans="1:7" x14ac:dyDescent="0.25">
      <c r="A29" s="7" t="s">
        <v>2</v>
      </c>
      <c r="B29" s="7">
        <v>2289</v>
      </c>
      <c r="C29" s="7"/>
      <c r="D29" s="4" t="s">
        <v>3</v>
      </c>
      <c r="E29" s="5" t="s">
        <v>17</v>
      </c>
      <c r="F29" s="6"/>
      <c r="G29" s="5"/>
    </row>
    <row r="30" spans="1:7" x14ac:dyDescent="0.25">
      <c r="A30" s="7" t="s">
        <v>4</v>
      </c>
      <c r="B30" s="7"/>
      <c r="C30" s="7"/>
      <c r="D30" s="4" t="s">
        <v>5</v>
      </c>
      <c r="E30" s="8">
        <v>2014</v>
      </c>
      <c r="F30" s="6"/>
      <c r="G30" s="5"/>
    </row>
    <row r="31" spans="1:7" x14ac:dyDescent="0.25">
      <c r="A31" s="7"/>
      <c r="B31" s="7"/>
      <c r="C31" s="7"/>
      <c r="D31" s="4"/>
      <c r="E31" s="5"/>
      <c r="F31" s="6"/>
      <c r="G31" s="9" t="s">
        <v>6</v>
      </c>
    </row>
    <row r="32" spans="1:7" x14ac:dyDescent="0.25">
      <c r="A32" s="10" t="s">
        <v>7</v>
      </c>
      <c r="B32" s="10" t="s">
        <v>8</v>
      </c>
      <c r="C32" s="10" t="s">
        <v>9</v>
      </c>
      <c r="D32" s="11" t="s">
        <v>10</v>
      </c>
      <c r="E32" s="9" t="s">
        <v>11</v>
      </c>
      <c r="F32" s="9" t="s">
        <v>12</v>
      </c>
      <c r="G32" s="13">
        <v>416781.2</v>
      </c>
    </row>
    <row r="33" spans="1:7" x14ac:dyDescent="0.25">
      <c r="A33" s="14">
        <v>41706</v>
      </c>
      <c r="B33" s="15"/>
      <c r="C33" s="15" t="s">
        <v>19</v>
      </c>
      <c r="D33" s="15"/>
      <c r="E33" s="13">
        <v>221073.58</v>
      </c>
      <c r="F33" s="15"/>
      <c r="G33" s="12">
        <f>G32+E33+E34</f>
        <v>858928.36</v>
      </c>
    </row>
    <row r="34" spans="1:7" x14ac:dyDescent="0.25">
      <c r="A34" s="18" t="s">
        <v>18</v>
      </c>
      <c r="B34" s="15"/>
      <c r="C34" s="15" t="s">
        <v>19</v>
      </c>
      <c r="D34" s="15"/>
      <c r="E34" s="13">
        <v>221073.58</v>
      </c>
      <c r="F34" s="15"/>
      <c r="G34" s="19"/>
    </row>
    <row r="35" spans="1:7" x14ac:dyDescent="0.25">
      <c r="A35" s="15"/>
      <c r="B35" s="15"/>
      <c r="C35" s="15"/>
      <c r="D35" s="15"/>
      <c r="E35" s="15"/>
      <c r="F35" s="15"/>
      <c r="G35" s="19"/>
    </row>
    <row r="36" spans="1:7" x14ac:dyDescent="0.25">
      <c r="A36" s="15"/>
      <c r="B36" s="15"/>
      <c r="C36" s="16" t="s">
        <v>20</v>
      </c>
      <c r="D36" s="16" t="s">
        <v>16</v>
      </c>
      <c r="E36" s="15"/>
      <c r="F36" s="15"/>
      <c r="G36" s="15"/>
    </row>
    <row r="37" spans="1:7" x14ac:dyDescent="0.25">
      <c r="A37" s="15"/>
      <c r="B37" s="15"/>
      <c r="C37" s="12">
        <v>858928.36</v>
      </c>
      <c r="D37" s="12">
        <v>858928.36</v>
      </c>
      <c r="E37" s="15"/>
      <c r="F37" s="15"/>
      <c r="G37" s="15"/>
    </row>
    <row r="38" spans="1:7" x14ac:dyDescent="0.25">
      <c r="A38" s="15"/>
      <c r="B38" s="15"/>
      <c r="C38" s="15"/>
      <c r="D38" s="15"/>
      <c r="E38" s="15"/>
      <c r="F38" s="15"/>
      <c r="G38" s="15"/>
    </row>
    <row r="41" spans="1:7" x14ac:dyDescent="0.25">
      <c r="A41" s="48" t="s">
        <v>0</v>
      </c>
      <c r="B41" s="48"/>
      <c r="C41" s="48"/>
      <c r="D41" s="48"/>
      <c r="E41" s="48"/>
      <c r="F41" s="48"/>
      <c r="G41" s="48"/>
    </row>
    <row r="42" spans="1:7" x14ac:dyDescent="0.25">
      <c r="A42" s="2" t="s">
        <v>1</v>
      </c>
      <c r="B42" s="3"/>
      <c r="C42" s="3"/>
      <c r="D42" s="4"/>
      <c r="E42" s="5"/>
      <c r="F42" s="6"/>
      <c r="G42" s="5"/>
    </row>
    <row r="43" spans="1:7" x14ac:dyDescent="0.25">
      <c r="A43" s="7" t="s">
        <v>2</v>
      </c>
      <c r="B43" s="7">
        <v>2289</v>
      </c>
      <c r="C43" s="7"/>
      <c r="D43" s="4" t="s">
        <v>3</v>
      </c>
      <c r="E43" s="5" t="s">
        <v>21</v>
      </c>
      <c r="F43" s="6"/>
      <c r="G43" s="5"/>
    </row>
    <row r="44" spans="1:7" x14ac:dyDescent="0.25">
      <c r="A44" s="7" t="s">
        <v>4</v>
      </c>
      <c r="B44" s="7"/>
      <c r="C44" s="7"/>
      <c r="D44" s="4" t="s">
        <v>5</v>
      </c>
      <c r="E44" s="8">
        <v>2014</v>
      </c>
      <c r="F44" s="6"/>
      <c r="G44" s="5"/>
    </row>
    <row r="45" spans="1:7" x14ac:dyDescent="0.25">
      <c r="A45" s="7"/>
      <c r="B45" s="7"/>
      <c r="C45" s="7"/>
      <c r="D45" s="4"/>
      <c r="E45" s="5"/>
      <c r="F45" s="6"/>
      <c r="G45" s="9" t="s">
        <v>6</v>
      </c>
    </row>
    <row r="46" spans="1:7" x14ac:dyDescent="0.25">
      <c r="A46" s="10" t="s">
        <v>7</v>
      </c>
      <c r="B46" s="10" t="s">
        <v>8</v>
      </c>
      <c r="C46" s="10" t="s">
        <v>9</v>
      </c>
      <c r="D46" s="11" t="s">
        <v>10</v>
      </c>
      <c r="E46" s="9" t="s">
        <v>11</v>
      </c>
      <c r="F46" s="9" t="s">
        <v>12</v>
      </c>
      <c r="G46" s="12">
        <v>858928.36</v>
      </c>
    </row>
    <row r="47" spans="1:7" x14ac:dyDescent="0.25">
      <c r="A47" s="14">
        <v>41759</v>
      </c>
      <c r="B47" s="15"/>
      <c r="C47" s="15" t="s">
        <v>19</v>
      </c>
      <c r="D47" s="15"/>
      <c r="E47" s="13">
        <v>221073.58</v>
      </c>
      <c r="F47" s="15"/>
      <c r="G47" s="20">
        <f>G46+E47+E48</f>
        <v>1080001.94</v>
      </c>
    </row>
    <row r="48" spans="1:7" x14ac:dyDescent="0.25">
      <c r="A48" s="15"/>
      <c r="B48" s="15"/>
      <c r="C48" s="15"/>
      <c r="D48" s="15"/>
      <c r="E48" s="15"/>
      <c r="F48" s="15"/>
      <c r="G48" s="15"/>
    </row>
    <row r="49" spans="1:7" x14ac:dyDescent="0.25">
      <c r="A49" s="15"/>
      <c r="B49" s="15"/>
      <c r="C49" s="16" t="s">
        <v>20</v>
      </c>
      <c r="D49" s="16" t="s">
        <v>16</v>
      </c>
      <c r="E49" s="15"/>
      <c r="F49" s="15"/>
      <c r="G49" s="15"/>
    </row>
    <row r="50" spans="1:7" x14ac:dyDescent="0.25">
      <c r="A50" s="15"/>
      <c r="B50" s="15"/>
      <c r="C50" s="1">
        <v>1080001.94</v>
      </c>
      <c r="D50" s="1">
        <v>1080001.94</v>
      </c>
      <c r="E50" s="15"/>
      <c r="F50" s="15"/>
      <c r="G50" s="15"/>
    </row>
    <row r="51" spans="1:7" x14ac:dyDescent="0.25">
      <c r="A51" s="15"/>
      <c r="B51" s="15"/>
      <c r="C51" s="15"/>
      <c r="D51" s="15"/>
      <c r="E51" s="15"/>
      <c r="F51" s="15"/>
      <c r="G51" s="15"/>
    </row>
    <row r="53" spans="1:7" x14ac:dyDescent="0.25">
      <c r="A53" s="45" t="s">
        <v>0</v>
      </c>
      <c r="B53" s="46"/>
      <c r="C53" s="46"/>
      <c r="D53" s="46"/>
      <c r="E53" s="46"/>
      <c r="F53" s="46"/>
      <c r="G53" s="47"/>
    </row>
    <row r="54" spans="1:7" x14ac:dyDescent="0.25">
      <c r="A54" s="2" t="s">
        <v>1</v>
      </c>
      <c r="B54" s="3"/>
      <c r="C54" s="3"/>
      <c r="D54" s="4"/>
      <c r="E54" s="5"/>
      <c r="F54" s="6"/>
      <c r="G54" s="5"/>
    </row>
    <row r="55" spans="1:7" x14ac:dyDescent="0.25">
      <c r="A55" s="7" t="s">
        <v>2</v>
      </c>
      <c r="B55" s="7">
        <v>2289</v>
      </c>
      <c r="C55" s="7"/>
      <c r="D55" s="4" t="s">
        <v>3</v>
      </c>
      <c r="E55" s="5" t="s">
        <v>22</v>
      </c>
      <c r="F55" s="6"/>
      <c r="G55" s="5"/>
    </row>
    <row r="56" spans="1:7" x14ac:dyDescent="0.25">
      <c r="A56" s="7" t="s">
        <v>4</v>
      </c>
      <c r="B56" s="7"/>
      <c r="C56" s="7"/>
      <c r="D56" s="4" t="s">
        <v>5</v>
      </c>
      <c r="E56" s="8">
        <v>2014</v>
      </c>
      <c r="F56" s="6"/>
      <c r="G56" s="5"/>
    </row>
    <row r="57" spans="1:7" x14ac:dyDescent="0.25">
      <c r="A57" s="7"/>
      <c r="B57" s="7"/>
      <c r="C57" s="7"/>
      <c r="D57" s="4"/>
      <c r="E57" s="5"/>
      <c r="F57" s="6"/>
      <c r="G57" s="9" t="s">
        <v>6</v>
      </c>
    </row>
    <row r="58" spans="1:7" x14ac:dyDescent="0.25">
      <c r="A58" s="10" t="s">
        <v>7</v>
      </c>
      <c r="B58" s="10" t="s">
        <v>8</v>
      </c>
      <c r="C58" s="10" t="s">
        <v>9</v>
      </c>
      <c r="D58" s="11" t="s">
        <v>10</v>
      </c>
      <c r="E58" s="9" t="s">
        <v>11</v>
      </c>
      <c r="F58" s="9" t="s">
        <v>12</v>
      </c>
      <c r="G58" s="12">
        <v>1080001.94</v>
      </c>
    </row>
    <row r="59" spans="1:7" x14ac:dyDescent="0.25">
      <c r="A59" s="14">
        <v>41789</v>
      </c>
      <c r="B59" s="15"/>
      <c r="C59" s="15" t="s">
        <v>19</v>
      </c>
      <c r="D59" s="15"/>
      <c r="E59" s="13">
        <v>221073.58</v>
      </c>
      <c r="F59" s="15"/>
      <c r="G59" s="20">
        <f>G58+E59+E60</f>
        <v>1301075.52</v>
      </c>
    </row>
    <row r="60" spans="1:7" x14ac:dyDescent="0.25">
      <c r="A60" s="15"/>
      <c r="B60" s="15"/>
      <c r="C60" s="15"/>
      <c r="D60" s="15"/>
      <c r="E60" s="15"/>
      <c r="F60" s="15"/>
      <c r="G60" s="15"/>
    </row>
    <row r="61" spans="1:7" x14ac:dyDescent="0.25">
      <c r="A61" s="15"/>
      <c r="B61" s="15"/>
      <c r="C61" s="15"/>
      <c r="D61" s="15"/>
      <c r="E61" s="15"/>
      <c r="F61" s="15"/>
      <c r="G61" s="15"/>
    </row>
    <row r="62" spans="1:7" x14ac:dyDescent="0.25">
      <c r="A62" s="15"/>
      <c r="B62" s="15"/>
      <c r="C62" s="16" t="s">
        <v>20</v>
      </c>
      <c r="D62" s="16" t="s">
        <v>16</v>
      </c>
      <c r="E62" s="15"/>
      <c r="F62" s="15"/>
      <c r="G62" s="15"/>
    </row>
    <row r="63" spans="1:7" x14ac:dyDescent="0.25">
      <c r="A63" s="15"/>
      <c r="B63" s="15"/>
      <c r="C63" s="1">
        <v>1301075.52</v>
      </c>
      <c r="D63" s="1">
        <v>1301075.52</v>
      </c>
      <c r="E63" s="15"/>
      <c r="F63" s="15"/>
      <c r="G63" s="15"/>
    </row>
    <row r="64" spans="1:7" x14ac:dyDescent="0.25">
      <c r="A64" s="15"/>
      <c r="B64" s="15"/>
      <c r="C64" s="15"/>
      <c r="D64" s="15"/>
      <c r="E64" s="15"/>
      <c r="F64" s="15"/>
      <c r="G64" s="15"/>
    </row>
    <row r="65" spans="1:7" x14ac:dyDescent="0.25">
      <c r="A65" s="15"/>
      <c r="B65" s="15"/>
      <c r="C65" s="15"/>
      <c r="D65" s="15"/>
      <c r="E65" s="15"/>
      <c r="F65" s="15"/>
      <c r="G65" s="15"/>
    </row>
    <row r="68" spans="1:7" x14ac:dyDescent="0.25">
      <c r="A68" s="45" t="s">
        <v>0</v>
      </c>
      <c r="B68" s="46"/>
      <c r="C68" s="46"/>
      <c r="D68" s="46"/>
      <c r="E68" s="46"/>
      <c r="F68" s="46"/>
      <c r="G68" s="47"/>
    </row>
    <row r="69" spans="1:7" x14ac:dyDescent="0.25">
      <c r="A69" s="2" t="s">
        <v>1</v>
      </c>
      <c r="B69" s="3"/>
      <c r="C69" s="3"/>
      <c r="D69" s="4"/>
      <c r="E69" s="5"/>
      <c r="F69" s="6"/>
      <c r="G69" s="5"/>
    </row>
    <row r="70" spans="1:7" x14ac:dyDescent="0.25">
      <c r="A70" s="7" t="s">
        <v>2</v>
      </c>
      <c r="B70" s="7">
        <v>2289</v>
      </c>
      <c r="C70" s="7"/>
      <c r="D70" s="4" t="s">
        <v>3</v>
      </c>
      <c r="E70" s="5" t="s">
        <v>23</v>
      </c>
      <c r="F70" s="6"/>
      <c r="G70" s="5"/>
    </row>
    <row r="71" spans="1:7" x14ac:dyDescent="0.25">
      <c r="A71" s="7" t="s">
        <v>4</v>
      </c>
      <c r="B71" s="7"/>
      <c r="C71" s="7"/>
      <c r="D71" s="4" t="s">
        <v>5</v>
      </c>
      <c r="E71" s="8">
        <v>2014</v>
      </c>
      <c r="F71" s="6"/>
      <c r="G71" s="5"/>
    </row>
    <row r="72" spans="1:7" x14ac:dyDescent="0.25">
      <c r="A72" s="7"/>
      <c r="B72" s="7"/>
      <c r="C72" s="7"/>
      <c r="D72" s="4"/>
      <c r="E72" s="5"/>
      <c r="F72" s="6"/>
      <c r="G72" s="9" t="s">
        <v>6</v>
      </c>
    </row>
    <row r="73" spans="1:7" x14ac:dyDescent="0.25">
      <c r="A73" s="10" t="s">
        <v>7</v>
      </c>
      <c r="B73" s="10" t="s">
        <v>8</v>
      </c>
      <c r="C73" s="10" t="s">
        <v>9</v>
      </c>
      <c r="D73" s="11" t="s">
        <v>10</v>
      </c>
      <c r="E73" s="9" t="s">
        <v>11</v>
      </c>
      <c r="F73" s="9" t="s">
        <v>12</v>
      </c>
      <c r="G73" s="1">
        <v>1301075.52</v>
      </c>
    </row>
    <row r="74" spans="1:7" x14ac:dyDescent="0.25">
      <c r="A74" s="21">
        <v>41820</v>
      </c>
      <c r="B74" s="13"/>
      <c r="C74" s="13" t="s">
        <v>19</v>
      </c>
      <c r="D74" s="13"/>
      <c r="E74" s="13">
        <v>221073.58</v>
      </c>
      <c r="F74" s="13"/>
      <c r="G74" s="13">
        <f>G73+E74</f>
        <v>1522149.1</v>
      </c>
    </row>
    <row r="75" spans="1:7" x14ac:dyDescent="0.25">
      <c r="A75" s="13"/>
      <c r="B75" s="13"/>
      <c r="C75" s="13"/>
      <c r="D75" s="13"/>
      <c r="E75" s="13"/>
      <c r="F75" s="13"/>
      <c r="G75" s="13"/>
    </row>
    <row r="76" spans="1:7" x14ac:dyDescent="0.25">
      <c r="A76" s="13"/>
      <c r="B76" s="13"/>
      <c r="C76" s="13"/>
      <c r="D76" s="13"/>
      <c r="E76" s="13"/>
      <c r="F76" s="13"/>
      <c r="G76" s="13"/>
    </row>
    <row r="77" spans="1:7" x14ac:dyDescent="0.25">
      <c r="A77" s="13"/>
      <c r="B77" s="13"/>
      <c r="C77" s="13"/>
      <c r="D77" s="13"/>
      <c r="E77" s="13"/>
      <c r="F77" s="13"/>
      <c r="G77" s="13"/>
    </row>
    <row r="78" spans="1:7" x14ac:dyDescent="0.25">
      <c r="A78" s="13"/>
      <c r="B78" s="13"/>
      <c r="C78" s="13"/>
      <c r="D78" s="13"/>
      <c r="E78" s="13"/>
      <c r="F78" s="13"/>
      <c r="G78" s="13"/>
    </row>
    <row r="79" spans="1:7" x14ac:dyDescent="0.25">
      <c r="A79" s="13"/>
      <c r="B79" s="13"/>
      <c r="C79" s="1" t="s">
        <v>20</v>
      </c>
      <c r="D79" s="1" t="s">
        <v>16</v>
      </c>
      <c r="E79" s="13"/>
      <c r="F79" s="13"/>
      <c r="G79" s="13"/>
    </row>
    <row r="80" spans="1:7" x14ac:dyDescent="0.25">
      <c r="A80" s="13"/>
      <c r="B80" s="13"/>
      <c r="C80" s="1">
        <v>1522149.1</v>
      </c>
      <c r="D80" s="1">
        <v>1522149.1</v>
      </c>
      <c r="E80" s="13"/>
      <c r="F80" s="13"/>
      <c r="G80" s="13"/>
    </row>
    <row r="81" spans="1:7" x14ac:dyDescent="0.25">
      <c r="A81" s="13"/>
      <c r="B81" s="13"/>
      <c r="C81" s="13"/>
      <c r="D81" s="13"/>
      <c r="E81" s="13"/>
      <c r="F81" s="13"/>
      <c r="G81" s="13"/>
    </row>
    <row r="82" spans="1:7" x14ac:dyDescent="0.25">
      <c r="A82" s="34"/>
      <c r="B82" s="34"/>
      <c r="C82" s="34"/>
      <c r="D82" s="34"/>
      <c r="E82" s="34"/>
      <c r="F82" s="34"/>
      <c r="G82" s="34"/>
    </row>
    <row r="83" spans="1:7" x14ac:dyDescent="0.25">
      <c r="A83" s="34"/>
      <c r="B83" s="34"/>
      <c r="C83" s="34"/>
      <c r="D83" s="34"/>
      <c r="E83" s="34"/>
      <c r="F83" s="34"/>
      <c r="G83" s="34"/>
    </row>
    <row r="84" spans="1:7" x14ac:dyDescent="0.25">
      <c r="A84" s="34"/>
      <c r="B84" s="34"/>
      <c r="C84" s="34"/>
      <c r="D84" s="34"/>
      <c r="E84" s="34"/>
      <c r="F84" s="34"/>
      <c r="G84" s="34"/>
    </row>
    <row r="85" spans="1:7" x14ac:dyDescent="0.25">
      <c r="A85" s="34"/>
      <c r="B85" s="34"/>
      <c r="C85" s="34"/>
      <c r="D85" s="34"/>
      <c r="E85" s="34"/>
      <c r="F85" s="34"/>
      <c r="G85" s="34"/>
    </row>
    <row r="86" spans="1:7" x14ac:dyDescent="0.25">
      <c r="A86" s="34"/>
      <c r="B86" s="34"/>
      <c r="C86" s="34"/>
      <c r="D86" s="34"/>
      <c r="E86" s="34"/>
      <c r="F86" s="34"/>
      <c r="G86" s="34"/>
    </row>
    <row r="87" spans="1:7" x14ac:dyDescent="0.25">
      <c r="A87" s="34"/>
      <c r="B87" s="34"/>
      <c r="C87" s="34"/>
      <c r="D87" s="34"/>
      <c r="E87" s="34"/>
      <c r="F87" s="34"/>
      <c r="G87" s="34"/>
    </row>
    <row r="88" spans="1:7" x14ac:dyDescent="0.25">
      <c r="A88" s="34"/>
      <c r="B88" s="34"/>
      <c r="C88" s="34"/>
      <c r="D88" s="34"/>
      <c r="E88" s="34"/>
      <c r="F88" s="34"/>
      <c r="G88" s="34"/>
    </row>
    <row r="89" spans="1:7" x14ac:dyDescent="0.25">
      <c r="A89" s="34"/>
      <c r="B89" s="34"/>
      <c r="C89" s="34"/>
      <c r="D89" s="34"/>
      <c r="E89" s="34"/>
      <c r="F89" s="34"/>
      <c r="G89" s="34"/>
    </row>
    <row r="91" spans="1:7" x14ac:dyDescent="0.25">
      <c r="A91" s="45" t="s">
        <v>0</v>
      </c>
      <c r="B91" s="46"/>
      <c r="C91" s="46"/>
      <c r="D91" s="46"/>
      <c r="E91" s="46"/>
      <c r="F91" s="46"/>
      <c r="G91" s="47"/>
    </row>
    <row r="92" spans="1:7" x14ac:dyDescent="0.25">
      <c r="A92" s="2" t="s">
        <v>1</v>
      </c>
      <c r="B92" s="3"/>
      <c r="C92" s="3"/>
      <c r="D92" s="4"/>
      <c r="E92" s="5"/>
      <c r="F92" s="6"/>
      <c r="G92" s="5"/>
    </row>
    <row r="93" spans="1:7" x14ac:dyDescent="0.25">
      <c r="A93" s="7" t="s">
        <v>2</v>
      </c>
      <c r="B93" s="7">
        <v>2289</v>
      </c>
      <c r="C93" s="7"/>
      <c r="D93" s="4" t="s">
        <v>3</v>
      </c>
      <c r="E93" s="5" t="s">
        <v>24</v>
      </c>
      <c r="F93" s="6"/>
      <c r="G93" s="5"/>
    </row>
    <row r="94" spans="1:7" x14ac:dyDescent="0.25">
      <c r="A94" s="7" t="s">
        <v>4</v>
      </c>
      <c r="B94" s="7"/>
      <c r="C94" s="7"/>
      <c r="D94" s="4" t="s">
        <v>5</v>
      </c>
      <c r="E94" s="8">
        <v>2014</v>
      </c>
      <c r="F94" s="6"/>
      <c r="G94" s="5"/>
    </row>
    <row r="95" spans="1:7" x14ac:dyDescent="0.25">
      <c r="A95" s="7"/>
      <c r="B95" s="7"/>
      <c r="C95" s="7"/>
      <c r="D95" s="4"/>
      <c r="E95" s="5"/>
      <c r="F95" s="6"/>
      <c r="G95" s="9" t="s">
        <v>6</v>
      </c>
    </row>
    <row r="96" spans="1:7" x14ac:dyDescent="0.25">
      <c r="A96" s="10" t="s">
        <v>7</v>
      </c>
      <c r="B96" s="10" t="s">
        <v>8</v>
      </c>
      <c r="C96" s="10" t="s">
        <v>9</v>
      </c>
      <c r="D96" s="11" t="s">
        <v>10</v>
      </c>
      <c r="E96" s="9" t="s">
        <v>11</v>
      </c>
      <c r="F96" s="9" t="s">
        <v>12</v>
      </c>
      <c r="G96" s="1">
        <v>1522149.1</v>
      </c>
    </row>
    <row r="97" spans="1:7" x14ac:dyDescent="0.25">
      <c r="A97" s="21">
        <v>41850</v>
      </c>
      <c r="B97" s="13"/>
      <c r="C97" s="13" t="s">
        <v>19</v>
      </c>
      <c r="D97" s="13"/>
      <c r="E97" s="13">
        <v>221073.58</v>
      </c>
      <c r="F97" s="13"/>
      <c r="G97" s="13">
        <f>G96+E97</f>
        <v>1743222.6800000002</v>
      </c>
    </row>
    <row r="98" spans="1:7" x14ac:dyDescent="0.25">
      <c r="A98" s="15"/>
      <c r="B98" s="15"/>
      <c r="C98" s="15"/>
      <c r="D98" s="15"/>
      <c r="E98" s="15"/>
      <c r="F98" s="15"/>
      <c r="G98" s="15"/>
    </row>
    <row r="99" spans="1:7" x14ac:dyDescent="0.25">
      <c r="A99" s="15"/>
      <c r="B99" s="15"/>
      <c r="C99" s="15"/>
      <c r="D99" s="15"/>
      <c r="E99" s="15"/>
      <c r="F99" s="15"/>
      <c r="G99" s="15"/>
    </row>
    <row r="100" spans="1:7" x14ac:dyDescent="0.25">
      <c r="A100" s="15"/>
      <c r="B100" s="15"/>
      <c r="C100" s="15"/>
      <c r="D100" s="15"/>
      <c r="E100" s="15"/>
      <c r="F100" s="15"/>
      <c r="G100" s="15"/>
    </row>
    <row r="101" spans="1:7" x14ac:dyDescent="0.25">
      <c r="A101" s="15"/>
      <c r="B101" s="15"/>
      <c r="C101" s="16" t="s">
        <v>20</v>
      </c>
      <c r="D101" s="16" t="s">
        <v>16</v>
      </c>
      <c r="E101" s="15"/>
      <c r="F101" s="15"/>
      <c r="G101" s="15"/>
    </row>
    <row r="102" spans="1:7" x14ac:dyDescent="0.25">
      <c r="A102" s="15"/>
      <c r="B102" s="15"/>
      <c r="C102" s="12">
        <f>G97</f>
        <v>1743222.6800000002</v>
      </c>
      <c r="D102" s="12">
        <f>G97</f>
        <v>1743222.6800000002</v>
      </c>
      <c r="E102" s="15"/>
      <c r="F102" s="15"/>
      <c r="G102" s="15"/>
    </row>
    <row r="103" spans="1:7" x14ac:dyDescent="0.25">
      <c r="A103" s="15"/>
      <c r="B103" s="15"/>
      <c r="C103" s="15"/>
      <c r="D103" s="15"/>
      <c r="E103" s="15"/>
      <c r="F103" s="15"/>
      <c r="G103" s="15"/>
    </row>
    <row r="104" spans="1:7" x14ac:dyDescent="0.25">
      <c r="A104" s="15"/>
      <c r="B104" s="15"/>
      <c r="C104" s="15"/>
      <c r="D104" s="15"/>
      <c r="E104" s="15"/>
      <c r="F104" s="15"/>
      <c r="G104" s="15"/>
    </row>
    <row r="107" spans="1:7" x14ac:dyDescent="0.25">
      <c r="A107" s="45" t="s">
        <v>0</v>
      </c>
      <c r="B107" s="46"/>
      <c r="C107" s="46"/>
      <c r="D107" s="46"/>
      <c r="E107" s="46"/>
      <c r="F107" s="46"/>
      <c r="G107" s="47"/>
    </row>
    <row r="108" spans="1:7" x14ac:dyDescent="0.25">
      <c r="A108" s="2" t="s">
        <v>1</v>
      </c>
      <c r="B108" s="3"/>
      <c r="C108" s="3"/>
      <c r="D108" s="4"/>
      <c r="E108" s="5"/>
      <c r="F108" s="6"/>
      <c r="G108" s="5"/>
    </row>
    <row r="109" spans="1:7" x14ac:dyDescent="0.25">
      <c r="A109" s="7" t="s">
        <v>2</v>
      </c>
      <c r="B109" s="7">
        <v>2289</v>
      </c>
      <c r="C109" s="7"/>
      <c r="D109" s="4" t="s">
        <v>3</v>
      </c>
      <c r="E109" s="5" t="s">
        <v>26</v>
      </c>
      <c r="F109" s="6"/>
      <c r="G109" s="5"/>
    </row>
    <row r="110" spans="1:7" x14ac:dyDescent="0.25">
      <c r="A110" s="7" t="s">
        <v>4</v>
      </c>
      <c r="B110" s="7"/>
      <c r="C110" s="7"/>
      <c r="D110" s="4" t="s">
        <v>5</v>
      </c>
      <c r="E110" s="8">
        <v>2014</v>
      </c>
      <c r="F110" s="6"/>
      <c r="G110" s="5"/>
    </row>
    <row r="111" spans="1:7" x14ac:dyDescent="0.25">
      <c r="A111" s="7"/>
      <c r="B111" s="7"/>
      <c r="C111" s="7"/>
      <c r="D111" s="4"/>
      <c r="E111" s="5"/>
      <c r="F111" s="6"/>
      <c r="G111" s="9" t="s">
        <v>6</v>
      </c>
    </row>
    <row r="112" spans="1:7" x14ac:dyDescent="0.25">
      <c r="A112" s="10" t="s">
        <v>7</v>
      </c>
      <c r="B112" s="10" t="s">
        <v>8</v>
      </c>
      <c r="C112" s="10" t="s">
        <v>9</v>
      </c>
      <c r="D112" s="11" t="s">
        <v>10</v>
      </c>
      <c r="E112" s="9" t="s">
        <v>11</v>
      </c>
      <c r="F112" s="9" t="s">
        <v>12</v>
      </c>
      <c r="G112" s="1">
        <v>1522149.1</v>
      </c>
    </row>
    <row r="113" spans="1:7" x14ac:dyDescent="0.25">
      <c r="A113" s="22"/>
      <c r="B113" s="22"/>
      <c r="C113" s="18" t="s">
        <v>28</v>
      </c>
      <c r="D113" s="23"/>
      <c r="E113" s="24">
        <v>22.53</v>
      </c>
      <c r="F113" s="6"/>
      <c r="G113" s="25">
        <f>G112+E113</f>
        <v>1522171.6300000001</v>
      </c>
    </row>
    <row r="114" spans="1:7" x14ac:dyDescent="0.25">
      <c r="A114" s="14">
        <v>41852</v>
      </c>
      <c r="B114" s="15">
        <v>1</v>
      </c>
      <c r="C114" s="15" t="s">
        <v>27</v>
      </c>
      <c r="D114" s="15"/>
      <c r="F114" s="13">
        <v>7262.5</v>
      </c>
      <c r="G114" s="19">
        <f>G113-F114</f>
        <v>1514909.1300000001</v>
      </c>
    </row>
    <row r="115" spans="1:7" x14ac:dyDescent="0.25">
      <c r="A115" s="14">
        <v>41863</v>
      </c>
      <c r="B115" s="15">
        <v>2</v>
      </c>
      <c r="C115" s="15" t="s">
        <v>27</v>
      </c>
      <c r="D115" s="15"/>
      <c r="E115" s="15"/>
      <c r="F115" s="13">
        <v>23900</v>
      </c>
      <c r="G115" s="19">
        <f>G114-F115</f>
        <v>1491009.1300000001</v>
      </c>
    </row>
    <row r="116" spans="1:7" x14ac:dyDescent="0.25">
      <c r="A116" s="14">
        <v>41873</v>
      </c>
      <c r="B116" s="15">
        <v>4</v>
      </c>
      <c r="C116" s="15" t="s">
        <v>27</v>
      </c>
      <c r="D116" s="15"/>
      <c r="E116" s="15"/>
      <c r="F116" s="13">
        <v>26213.5</v>
      </c>
      <c r="G116" s="19">
        <f t="shared" ref="G116:G117" si="0">G115-F116</f>
        <v>1464795.6300000001</v>
      </c>
    </row>
    <row r="117" spans="1:7" x14ac:dyDescent="0.25">
      <c r="A117" s="14">
        <v>41880</v>
      </c>
      <c r="B117" s="15">
        <v>5</v>
      </c>
      <c r="C117" s="15" t="s">
        <v>27</v>
      </c>
      <c r="D117" s="15"/>
      <c r="E117" s="15"/>
      <c r="F117" s="13">
        <v>25250</v>
      </c>
      <c r="G117" s="19">
        <f t="shared" si="0"/>
        <v>1439545.6300000001</v>
      </c>
    </row>
    <row r="118" spans="1:7" x14ac:dyDescent="0.25">
      <c r="A118" s="21">
        <v>41850</v>
      </c>
      <c r="B118" s="13"/>
      <c r="C118" s="18" t="s">
        <v>28</v>
      </c>
      <c r="D118" s="13"/>
      <c r="E118" s="13">
        <v>221073.58</v>
      </c>
      <c r="F118" s="13"/>
      <c r="G118" s="1">
        <f>G117+E118</f>
        <v>1660619.2100000002</v>
      </c>
    </row>
    <row r="119" spans="1:7" x14ac:dyDescent="0.25">
      <c r="A119" s="15"/>
      <c r="B119" s="15"/>
      <c r="C119" s="16" t="s">
        <v>20</v>
      </c>
      <c r="D119" s="16" t="s">
        <v>16</v>
      </c>
      <c r="E119" s="15"/>
      <c r="F119" s="15"/>
      <c r="G119" s="15"/>
    </row>
    <row r="120" spans="1:7" x14ac:dyDescent="0.25">
      <c r="A120" s="15"/>
      <c r="B120" s="15"/>
      <c r="C120" s="12">
        <f>G118</f>
        <v>1660619.2100000002</v>
      </c>
      <c r="D120" s="12">
        <f>G118</f>
        <v>1660619.2100000002</v>
      </c>
      <c r="E120" s="15"/>
      <c r="F120" s="15"/>
      <c r="G120" s="15"/>
    </row>
    <row r="121" spans="1:7" x14ac:dyDescent="0.25">
      <c r="A121" s="15"/>
      <c r="B121" s="15"/>
      <c r="C121" s="15"/>
      <c r="D121" s="15"/>
      <c r="E121" s="15"/>
      <c r="F121" s="15"/>
      <c r="G121" s="15"/>
    </row>
    <row r="129" spans="1:7" x14ac:dyDescent="0.25">
      <c r="A129" s="45" t="s">
        <v>0</v>
      </c>
      <c r="B129" s="46"/>
      <c r="C129" s="46"/>
      <c r="D129" s="46"/>
      <c r="E129" s="46"/>
      <c r="F129" s="46"/>
      <c r="G129" s="47"/>
    </row>
    <row r="130" spans="1:7" x14ac:dyDescent="0.25">
      <c r="A130" s="2" t="s">
        <v>1</v>
      </c>
      <c r="B130" s="3"/>
      <c r="C130" s="3"/>
      <c r="D130" s="4"/>
      <c r="E130" s="5"/>
      <c r="F130" s="6"/>
      <c r="G130" s="5"/>
    </row>
    <row r="131" spans="1:7" x14ac:dyDescent="0.25">
      <c r="A131" s="7" t="s">
        <v>2</v>
      </c>
      <c r="B131" s="7">
        <v>2289</v>
      </c>
      <c r="C131" s="7"/>
      <c r="D131" s="4" t="s">
        <v>3</v>
      </c>
      <c r="E131" s="5" t="s">
        <v>29</v>
      </c>
      <c r="F131" s="6"/>
      <c r="G131" s="5"/>
    </row>
    <row r="132" spans="1:7" x14ac:dyDescent="0.25">
      <c r="A132" s="7" t="s">
        <v>4</v>
      </c>
      <c r="B132" s="7"/>
      <c r="C132" s="7"/>
      <c r="D132" s="4" t="s">
        <v>5</v>
      </c>
      <c r="E132" s="8">
        <v>2014</v>
      </c>
      <c r="F132" s="6"/>
      <c r="G132" s="5"/>
    </row>
    <row r="133" spans="1:7" x14ac:dyDescent="0.25">
      <c r="A133" s="7"/>
      <c r="B133" s="7"/>
      <c r="C133" s="7"/>
      <c r="D133" s="4"/>
      <c r="E133" s="5"/>
      <c r="F133" s="6"/>
      <c r="G133" s="9" t="s">
        <v>6</v>
      </c>
    </row>
    <row r="134" spans="1:7" x14ac:dyDescent="0.25">
      <c r="A134" s="10" t="s">
        <v>7</v>
      </c>
      <c r="B134" s="10" t="s">
        <v>8</v>
      </c>
      <c r="C134" s="10" t="s">
        <v>9</v>
      </c>
      <c r="D134" s="11" t="s">
        <v>10</v>
      </c>
      <c r="E134" s="9" t="s">
        <v>11</v>
      </c>
      <c r="F134" s="9" t="s">
        <v>12</v>
      </c>
      <c r="G134" s="1">
        <v>1660619.21</v>
      </c>
    </row>
    <row r="135" spans="1:7" x14ac:dyDescent="0.25">
      <c r="A135" s="14">
        <v>41884</v>
      </c>
      <c r="B135" s="15"/>
      <c r="C135" s="15" t="s">
        <v>38</v>
      </c>
      <c r="D135" s="15"/>
      <c r="E135" s="15"/>
      <c r="F135" s="13">
        <v>60</v>
      </c>
      <c r="G135" s="19">
        <f>G134-F135</f>
        <v>1660559.21</v>
      </c>
    </row>
    <row r="136" spans="1:7" x14ac:dyDescent="0.25">
      <c r="A136" s="14">
        <v>41884</v>
      </c>
      <c r="B136" s="15"/>
      <c r="C136" s="15" t="s">
        <v>39</v>
      </c>
      <c r="D136" s="15"/>
      <c r="E136" s="15"/>
      <c r="F136" s="13">
        <v>9.6</v>
      </c>
      <c r="G136" s="19">
        <f t="shared" ref="G136:G148" si="1">G135-F136</f>
        <v>1660549.6099999999</v>
      </c>
    </row>
    <row r="137" spans="1:7" x14ac:dyDescent="0.25">
      <c r="A137" s="14">
        <v>41884</v>
      </c>
      <c r="B137" s="15"/>
      <c r="C137" s="15" t="s">
        <v>40</v>
      </c>
      <c r="D137" s="15"/>
      <c r="E137" s="15"/>
      <c r="F137" s="13">
        <v>67280</v>
      </c>
      <c r="G137" s="19">
        <f t="shared" si="1"/>
        <v>1593269.6099999999</v>
      </c>
    </row>
    <row r="138" spans="1:7" x14ac:dyDescent="0.25">
      <c r="A138" s="14">
        <v>41884</v>
      </c>
      <c r="B138" s="15"/>
      <c r="C138" s="15" t="s">
        <v>41</v>
      </c>
      <c r="D138" s="15"/>
      <c r="E138" s="15"/>
      <c r="F138" s="13">
        <v>32500.01</v>
      </c>
      <c r="G138" s="19">
        <f t="shared" si="1"/>
        <v>1560769.5999999999</v>
      </c>
    </row>
    <row r="139" spans="1:7" s="26" customFormat="1" x14ac:dyDescent="0.25">
      <c r="A139" s="27">
        <v>41880</v>
      </c>
      <c r="B139" s="18">
        <v>6</v>
      </c>
      <c r="C139" s="15" t="s">
        <v>33</v>
      </c>
      <c r="D139" s="23"/>
      <c r="E139" s="6"/>
      <c r="F139" s="25">
        <v>484.88</v>
      </c>
      <c r="G139" s="19">
        <f t="shared" si="1"/>
        <v>1560284.72</v>
      </c>
    </row>
    <row r="140" spans="1:7" s="26" customFormat="1" ht="14.25" customHeight="1" x14ac:dyDescent="0.25">
      <c r="A140" s="27">
        <v>41880</v>
      </c>
      <c r="B140" s="18">
        <v>7</v>
      </c>
      <c r="C140" s="15" t="s">
        <v>31</v>
      </c>
      <c r="D140" s="23"/>
      <c r="E140" s="6"/>
      <c r="F140" s="25">
        <v>1473.05</v>
      </c>
      <c r="G140" s="19">
        <f t="shared" si="1"/>
        <v>1558811.67</v>
      </c>
    </row>
    <row r="141" spans="1:7" x14ac:dyDescent="0.25">
      <c r="A141" s="14">
        <v>41886</v>
      </c>
      <c r="B141" s="15">
        <v>8</v>
      </c>
      <c r="C141" s="15" t="s">
        <v>27</v>
      </c>
      <c r="D141" s="15" t="s">
        <v>30</v>
      </c>
      <c r="E141" s="15"/>
      <c r="F141" s="25">
        <v>2100</v>
      </c>
      <c r="G141" s="19">
        <f t="shared" si="1"/>
        <v>1556711.67</v>
      </c>
    </row>
    <row r="142" spans="1:7" x14ac:dyDescent="0.25">
      <c r="A142" s="14">
        <v>41893</v>
      </c>
      <c r="B142" s="15">
        <v>10</v>
      </c>
      <c r="C142" s="15" t="s">
        <v>31</v>
      </c>
      <c r="D142" s="15" t="s">
        <v>32</v>
      </c>
      <c r="E142" s="15"/>
      <c r="F142" s="25">
        <v>872.1</v>
      </c>
      <c r="G142" s="19">
        <f>G141-F142</f>
        <v>1555839.5699999998</v>
      </c>
    </row>
    <row r="143" spans="1:7" x14ac:dyDescent="0.25">
      <c r="A143" s="14">
        <v>41893</v>
      </c>
      <c r="B143" s="15">
        <v>11</v>
      </c>
      <c r="C143" s="15" t="s">
        <v>33</v>
      </c>
      <c r="D143" s="15" t="s">
        <v>34</v>
      </c>
      <c r="E143" s="15"/>
      <c r="F143" s="25">
        <v>2842</v>
      </c>
      <c r="G143" s="19">
        <f t="shared" si="1"/>
        <v>1552997.5699999998</v>
      </c>
    </row>
    <row r="144" spans="1:7" x14ac:dyDescent="0.25">
      <c r="A144" s="14">
        <v>41894</v>
      </c>
      <c r="B144" s="15">
        <v>12</v>
      </c>
      <c r="C144" s="15" t="s">
        <v>35</v>
      </c>
      <c r="D144" s="15" t="s">
        <v>36</v>
      </c>
      <c r="E144" s="15"/>
      <c r="F144" s="25">
        <v>150</v>
      </c>
      <c r="G144" s="19">
        <f t="shared" si="1"/>
        <v>1552847.5699999998</v>
      </c>
    </row>
    <row r="145" spans="1:7" x14ac:dyDescent="0.25">
      <c r="A145" s="14">
        <v>41894</v>
      </c>
      <c r="B145" s="15">
        <v>13</v>
      </c>
      <c r="C145" s="15" t="s">
        <v>35</v>
      </c>
      <c r="D145" s="15" t="s">
        <v>37</v>
      </c>
      <c r="E145" s="15"/>
      <c r="F145" s="25">
        <v>766</v>
      </c>
      <c r="G145" s="19">
        <f t="shared" si="1"/>
        <v>1552081.5699999998</v>
      </c>
    </row>
    <row r="146" spans="1:7" x14ac:dyDescent="0.25">
      <c r="A146" s="14">
        <v>41894</v>
      </c>
      <c r="B146" s="15">
        <v>14</v>
      </c>
      <c r="C146" s="15" t="s">
        <v>27</v>
      </c>
      <c r="D146" s="15" t="s">
        <v>30</v>
      </c>
      <c r="E146" s="15"/>
      <c r="F146" s="25">
        <v>3500</v>
      </c>
      <c r="G146" s="19">
        <f t="shared" si="1"/>
        <v>1548581.5699999998</v>
      </c>
    </row>
    <row r="147" spans="1:7" x14ac:dyDescent="0.25">
      <c r="A147" s="14">
        <v>41908</v>
      </c>
      <c r="B147" s="15">
        <v>15</v>
      </c>
      <c r="C147" s="15" t="s">
        <v>31</v>
      </c>
      <c r="D147" s="15"/>
      <c r="E147" s="15"/>
      <c r="F147" s="25">
        <v>626.98</v>
      </c>
      <c r="G147" s="19">
        <f t="shared" si="1"/>
        <v>1547954.5899999999</v>
      </c>
    </row>
    <row r="148" spans="1:7" x14ac:dyDescent="0.25">
      <c r="A148" s="14">
        <v>41908</v>
      </c>
      <c r="B148" s="15">
        <v>16</v>
      </c>
      <c r="C148" s="15" t="s">
        <v>31</v>
      </c>
      <c r="D148" s="15"/>
      <c r="E148" s="15"/>
      <c r="F148" s="25">
        <v>1057</v>
      </c>
      <c r="G148" s="19">
        <f t="shared" si="1"/>
        <v>1546897.5899999999</v>
      </c>
    </row>
    <row r="149" spans="1:7" x14ac:dyDescent="0.25">
      <c r="A149" s="15"/>
      <c r="B149" s="15"/>
      <c r="C149" s="15"/>
      <c r="D149" s="15"/>
      <c r="E149" s="15"/>
      <c r="F149" s="13"/>
      <c r="G149" s="15"/>
    </row>
    <row r="150" spans="1:7" x14ac:dyDescent="0.25">
      <c r="A150" s="14">
        <v>41883</v>
      </c>
      <c r="B150" s="15"/>
      <c r="C150" s="15" t="s">
        <v>38</v>
      </c>
      <c r="D150" s="15"/>
      <c r="E150" s="13">
        <v>26.09</v>
      </c>
      <c r="F150" s="15"/>
      <c r="G150" s="19">
        <f>G148+E150</f>
        <v>1546923.68</v>
      </c>
    </row>
    <row r="151" spans="1:7" x14ac:dyDescent="0.25">
      <c r="A151" s="14">
        <v>41912</v>
      </c>
      <c r="B151" s="15"/>
      <c r="C151" s="15" t="s">
        <v>39</v>
      </c>
      <c r="D151" s="15"/>
      <c r="E151" s="13">
        <v>221073.58</v>
      </c>
      <c r="F151" s="15"/>
      <c r="G151" s="19">
        <f>G150+E151</f>
        <v>1767997.26</v>
      </c>
    </row>
    <row r="152" spans="1:7" x14ac:dyDescent="0.25">
      <c r="A152" s="15"/>
      <c r="B152" s="15"/>
      <c r="C152" s="15"/>
      <c r="D152" s="15"/>
      <c r="E152" s="13"/>
      <c r="F152" s="15"/>
      <c r="G152" s="15"/>
    </row>
    <row r="153" spans="1:7" x14ac:dyDescent="0.25">
      <c r="A153" s="15"/>
      <c r="B153" s="15"/>
      <c r="C153" s="16" t="s">
        <v>20</v>
      </c>
      <c r="D153" s="16" t="s">
        <v>16</v>
      </c>
      <c r="E153" s="15"/>
      <c r="F153" s="15"/>
      <c r="G153" s="15"/>
    </row>
    <row r="154" spans="1:7" x14ac:dyDescent="0.25">
      <c r="A154" s="15"/>
      <c r="B154" s="15"/>
      <c r="C154" s="12">
        <f>D154</f>
        <v>1767997.26</v>
      </c>
      <c r="D154" s="12">
        <f>G151</f>
        <v>1767997.26</v>
      </c>
      <c r="E154" s="15"/>
      <c r="F154" s="15"/>
      <c r="G154" s="15"/>
    </row>
    <row r="155" spans="1:7" x14ac:dyDescent="0.25">
      <c r="A155" s="33"/>
      <c r="B155" s="33"/>
      <c r="C155" s="35"/>
      <c r="D155" s="35"/>
      <c r="E155" s="33"/>
      <c r="F155" s="33"/>
      <c r="G155" s="33"/>
    </row>
    <row r="156" spans="1:7" x14ac:dyDescent="0.25">
      <c r="A156" s="33"/>
      <c r="B156" s="33"/>
      <c r="C156" s="35"/>
      <c r="D156" s="35"/>
      <c r="E156" s="33"/>
      <c r="F156" s="33"/>
      <c r="G156" s="33"/>
    </row>
    <row r="157" spans="1:7" x14ac:dyDescent="0.25">
      <c r="A157" s="33"/>
      <c r="B157" s="33"/>
      <c r="C157" s="35"/>
      <c r="D157" s="35"/>
      <c r="E157" s="33"/>
      <c r="F157" s="33"/>
      <c r="G157" s="33"/>
    </row>
    <row r="158" spans="1:7" x14ac:dyDescent="0.25">
      <c r="A158" s="33"/>
      <c r="B158" s="33"/>
      <c r="C158" s="35"/>
      <c r="D158" s="35"/>
      <c r="E158" s="33"/>
      <c r="F158" s="33"/>
      <c r="G158" s="33"/>
    </row>
    <row r="159" spans="1:7" x14ac:dyDescent="0.25">
      <c r="A159" s="33"/>
      <c r="B159" s="33"/>
      <c r="C159" s="35"/>
      <c r="D159" s="35"/>
      <c r="E159" s="33"/>
      <c r="F159" s="33"/>
      <c r="G159" s="33"/>
    </row>
    <row r="160" spans="1:7" x14ac:dyDescent="0.25">
      <c r="A160" s="33"/>
      <c r="B160" s="33"/>
      <c r="C160" s="35"/>
      <c r="D160" s="35"/>
      <c r="E160" s="33"/>
      <c r="F160" s="33"/>
      <c r="G160" s="33"/>
    </row>
    <row r="161" spans="1:7" x14ac:dyDescent="0.25">
      <c r="A161" s="33"/>
      <c r="B161" s="33"/>
      <c r="C161" s="35"/>
      <c r="D161" s="35"/>
      <c r="E161" s="33"/>
      <c r="F161" s="33"/>
      <c r="G161" s="33"/>
    </row>
    <row r="162" spans="1:7" x14ac:dyDescent="0.25">
      <c r="A162" s="33"/>
      <c r="B162" s="33"/>
      <c r="C162" s="35"/>
      <c r="D162" s="35"/>
      <c r="E162" s="33"/>
      <c r="F162" s="33"/>
      <c r="G162" s="33"/>
    </row>
    <row r="163" spans="1:7" x14ac:dyDescent="0.25">
      <c r="A163" s="33"/>
      <c r="B163" s="33"/>
      <c r="C163" s="35"/>
      <c r="D163" s="35"/>
      <c r="E163" s="33"/>
      <c r="F163" s="33"/>
      <c r="G163" s="33"/>
    </row>
    <row r="167" spans="1:7" x14ac:dyDescent="0.25">
      <c r="A167" s="45" t="s">
        <v>0</v>
      </c>
      <c r="B167" s="46"/>
      <c r="C167" s="46"/>
      <c r="D167" s="46"/>
      <c r="E167" s="46"/>
      <c r="F167" s="46"/>
      <c r="G167" s="47"/>
    </row>
    <row r="168" spans="1:7" x14ac:dyDescent="0.25">
      <c r="A168" s="2" t="s">
        <v>1</v>
      </c>
      <c r="B168" s="3"/>
      <c r="C168" s="3"/>
      <c r="D168" s="4"/>
      <c r="E168" s="5"/>
      <c r="F168" s="6"/>
      <c r="G168" s="5"/>
    </row>
    <row r="169" spans="1:7" x14ac:dyDescent="0.25">
      <c r="A169" s="7" t="s">
        <v>2</v>
      </c>
      <c r="B169" s="7">
        <v>2289</v>
      </c>
      <c r="C169" s="7"/>
      <c r="D169" s="4" t="s">
        <v>3</v>
      </c>
      <c r="E169" s="5" t="s">
        <v>42</v>
      </c>
      <c r="F169" s="6"/>
      <c r="G169" s="5"/>
    </row>
    <row r="170" spans="1:7" x14ac:dyDescent="0.25">
      <c r="A170" s="7" t="s">
        <v>4</v>
      </c>
      <c r="B170" s="7"/>
      <c r="C170" s="7"/>
      <c r="D170" s="4" t="s">
        <v>5</v>
      </c>
      <c r="E170" s="8">
        <v>2014</v>
      </c>
      <c r="F170" s="6"/>
      <c r="G170" s="5"/>
    </row>
    <row r="171" spans="1:7" x14ac:dyDescent="0.25">
      <c r="A171" s="7"/>
      <c r="B171" s="7"/>
      <c r="C171" s="7"/>
      <c r="D171" s="4"/>
      <c r="E171" s="5"/>
      <c r="F171" s="6"/>
      <c r="G171" s="9" t="s">
        <v>6</v>
      </c>
    </row>
    <row r="172" spans="1:7" x14ac:dyDescent="0.25">
      <c r="A172" s="10" t="s">
        <v>7</v>
      </c>
      <c r="B172" s="10" t="s">
        <v>8</v>
      </c>
      <c r="C172" s="10" t="s">
        <v>9</v>
      </c>
      <c r="D172" s="11" t="s">
        <v>10</v>
      </c>
      <c r="E172" s="9" t="s">
        <v>11</v>
      </c>
      <c r="F172" s="9" t="s">
        <v>12</v>
      </c>
      <c r="G172" s="1">
        <f>D154</f>
        <v>1767997.26</v>
      </c>
    </row>
    <row r="173" spans="1:7" x14ac:dyDescent="0.25">
      <c r="A173" s="14">
        <v>41913</v>
      </c>
      <c r="B173" s="15"/>
      <c r="C173" s="15" t="s">
        <v>38</v>
      </c>
      <c r="D173" s="15"/>
      <c r="E173" s="13"/>
      <c r="F173" s="13">
        <v>150</v>
      </c>
      <c r="G173" s="19">
        <f>G172-F173</f>
        <v>1767847.26</v>
      </c>
    </row>
    <row r="174" spans="1:7" x14ac:dyDescent="0.25">
      <c r="A174" s="14">
        <v>41913</v>
      </c>
      <c r="B174" s="15"/>
      <c r="C174" s="15" t="s">
        <v>39</v>
      </c>
      <c r="D174" s="15"/>
      <c r="E174" s="13"/>
      <c r="F174" s="13">
        <v>24</v>
      </c>
      <c r="G174" s="19">
        <f>G173-F174</f>
        <v>1767823.26</v>
      </c>
    </row>
    <row r="175" spans="1:7" x14ac:dyDescent="0.25">
      <c r="A175" s="14"/>
      <c r="B175" s="15"/>
      <c r="C175" s="15"/>
      <c r="D175" s="15"/>
      <c r="E175" s="13"/>
      <c r="F175" s="13"/>
      <c r="G175" s="15"/>
    </row>
    <row r="176" spans="1:7" x14ac:dyDescent="0.25">
      <c r="A176" s="14">
        <v>41913</v>
      </c>
      <c r="B176" s="15"/>
      <c r="C176" s="15" t="s">
        <v>38</v>
      </c>
      <c r="D176" s="15"/>
      <c r="E176" s="13">
        <v>26.08</v>
      </c>
      <c r="F176" s="13"/>
      <c r="G176" s="19">
        <f>G174+E176</f>
        <v>1767849.34</v>
      </c>
    </row>
    <row r="177" spans="1:7" x14ac:dyDescent="0.25">
      <c r="A177" s="14">
        <v>41943</v>
      </c>
      <c r="B177" s="15"/>
      <c r="C177" s="15" t="s">
        <v>39</v>
      </c>
      <c r="D177" s="15"/>
      <c r="E177" s="13">
        <v>221073.6</v>
      </c>
      <c r="F177" s="13"/>
      <c r="G177" s="19">
        <f>G176+E177</f>
        <v>1988922.9400000002</v>
      </c>
    </row>
    <row r="178" spans="1:7" x14ac:dyDescent="0.25">
      <c r="A178" s="15"/>
      <c r="B178" s="15"/>
      <c r="C178" s="15"/>
      <c r="D178" s="15"/>
      <c r="E178" s="13"/>
      <c r="F178" s="13"/>
      <c r="G178" s="15"/>
    </row>
    <row r="179" spans="1:7" x14ac:dyDescent="0.25">
      <c r="A179" s="15"/>
      <c r="B179" s="15"/>
      <c r="C179" s="15"/>
      <c r="D179" s="15"/>
      <c r="E179" s="15"/>
      <c r="F179" s="15"/>
      <c r="G179" s="15"/>
    </row>
    <row r="180" spans="1:7" x14ac:dyDescent="0.25">
      <c r="A180" s="15"/>
      <c r="B180" s="15"/>
      <c r="C180" s="16" t="s">
        <v>20</v>
      </c>
      <c r="D180" s="16" t="s">
        <v>16</v>
      </c>
      <c r="E180" s="15"/>
      <c r="F180" s="15"/>
      <c r="G180" s="15"/>
    </row>
    <row r="181" spans="1:7" x14ac:dyDescent="0.25">
      <c r="A181" s="15"/>
      <c r="B181" s="15"/>
      <c r="C181" s="19">
        <f>D181</f>
        <v>1988922.9400000002</v>
      </c>
      <c r="D181" s="19">
        <f>G177</f>
        <v>1988922.9400000002</v>
      </c>
      <c r="E181" s="15"/>
      <c r="F181" s="15"/>
      <c r="G181" s="15"/>
    </row>
    <row r="182" spans="1:7" x14ac:dyDescent="0.25">
      <c r="A182" s="15"/>
      <c r="B182" s="15"/>
      <c r="C182" s="15"/>
      <c r="D182" s="15"/>
      <c r="E182" s="15"/>
      <c r="F182" s="15"/>
      <c r="G182" s="15"/>
    </row>
    <row r="185" spans="1:7" x14ac:dyDescent="0.25">
      <c r="A185" s="45" t="s">
        <v>0</v>
      </c>
      <c r="B185" s="46"/>
      <c r="C185" s="46"/>
      <c r="D185" s="46"/>
      <c r="E185" s="46"/>
      <c r="F185" s="46"/>
      <c r="G185" s="47"/>
    </row>
    <row r="186" spans="1:7" x14ac:dyDescent="0.25">
      <c r="A186" s="2" t="s">
        <v>1</v>
      </c>
      <c r="B186" s="3"/>
      <c r="C186" s="3"/>
      <c r="D186" s="4"/>
      <c r="E186" s="5"/>
      <c r="F186" s="6"/>
      <c r="G186" s="5"/>
    </row>
    <row r="187" spans="1:7" x14ac:dyDescent="0.25">
      <c r="A187" s="7" t="s">
        <v>2</v>
      </c>
      <c r="B187" s="7">
        <v>2289</v>
      </c>
      <c r="C187" s="7"/>
      <c r="D187" s="4" t="s">
        <v>3</v>
      </c>
      <c r="E187" s="5" t="s">
        <v>43</v>
      </c>
      <c r="F187" s="6"/>
      <c r="G187" s="5"/>
    </row>
    <row r="188" spans="1:7" x14ac:dyDescent="0.25">
      <c r="A188" s="7" t="s">
        <v>4</v>
      </c>
      <c r="B188" s="7"/>
      <c r="C188" s="7"/>
      <c r="D188" s="4" t="s">
        <v>5</v>
      </c>
      <c r="E188" s="8">
        <v>2014</v>
      </c>
      <c r="F188" s="6"/>
      <c r="G188" s="5"/>
    </row>
    <row r="189" spans="1:7" x14ac:dyDescent="0.25">
      <c r="A189" s="7"/>
      <c r="B189" s="7"/>
      <c r="C189" s="7"/>
      <c r="D189" s="4"/>
      <c r="E189" s="5"/>
      <c r="F189" s="6"/>
      <c r="G189" s="9" t="s">
        <v>6</v>
      </c>
    </row>
    <row r="190" spans="1:7" x14ac:dyDescent="0.25">
      <c r="A190" s="10" t="s">
        <v>7</v>
      </c>
      <c r="B190" s="10" t="s">
        <v>8</v>
      </c>
      <c r="C190" s="10" t="s">
        <v>9</v>
      </c>
      <c r="D190" s="11" t="s">
        <v>10</v>
      </c>
      <c r="E190" s="9" t="s">
        <v>11</v>
      </c>
      <c r="F190" s="9" t="s">
        <v>12</v>
      </c>
      <c r="G190" s="1">
        <f>D181</f>
        <v>1988922.9400000002</v>
      </c>
    </row>
    <row r="191" spans="1:7" x14ac:dyDescent="0.25">
      <c r="A191" s="32">
        <v>41946</v>
      </c>
      <c r="B191" s="22"/>
      <c r="C191" s="15" t="s">
        <v>28</v>
      </c>
      <c r="D191" s="23"/>
      <c r="E191" s="6">
        <v>30.57</v>
      </c>
      <c r="F191" s="6"/>
      <c r="G191" s="1">
        <f>G190+E191</f>
        <v>1988953.5100000002</v>
      </c>
    </row>
    <row r="192" spans="1:7" x14ac:dyDescent="0.25">
      <c r="A192" s="32">
        <v>41956</v>
      </c>
      <c r="B192" s="22"/>
      <c r="C192" s="22" t="s">
        <v>40</v>
      </c>
      <c r="D192" s="23"/>
      <c r="E192" s="6"/>
      <c r="F192" s="6">
        <v>247834</v>
      </c>
      <c r="G192" s="1">
        <f>G191-F192</f>
        <v>1741119.5100000002</v>
      </c>
    </row>
    <row r="193" spans="1:7" x14ac:dyDescent="0.25">
      <c r="A193" s="32">
        <v>41956</v>
      </c>
      <c r="B193" s="22"/>
      <c r="C193" s="22" t="s">
        <v>40</v>
      </c>
      <c r="D193" s="23"/>
      <c r="E193" s="6"/>
      <c r="F193" s="6">
        <v>42224</v>
      </c>
      <c r="G193" s="1">
        <f t="shared" ref="G193:G196" si="2">G192-F193</f>
        <v>1698895.5100000002</v>
      </c>
    </row>
    <row r="194" spans="1:7" x14ac:dyDescent="0.25">
      <c r="A194" s="32">
        <v>41961</v>
      </c>
      <c r="B194" s="22"/>
      <c r="C194" s="22" t="s">
        <v>40</v>
      </c>
      <c r="D194" s="23"/>
      <c r="E194" s="6"/>
      <c r="F194" s="6">
        <v>239352</v>
      </c>
      <c r="G194" s="1">
        <f t="shared" si="2"/>
        <v>1459543.5100000002</v>
      </c>
    </row>
    <row r="195" spans="1:7" x14ac:dyDescent="0.25">
      <c r="A195" s="32">
        <v>41961</v>
      </c>
      <c r="B195" s="22"/>
      <c r="C195" s="22" t="s">
        <v>40</v>
      </c>
      <c r="D195" s="23"/>
      <c r="E195" s="6"/>
      <c r="F195" s="6">
        <v>469256.23</v>
      </c>
      <c r="G195" s="1">
        <f t="shared" si="2"/>
        <v>990287.28000000026</v>
      </c>
    </row>
    <row r="196" spans="1:7" x14ac:dyDescent="0.25">
      <c r="A196" s="32">
        <v>41971</v>
      </c>
      <c r="B196" s="22">
        <v>18</v>
      </c>
      <c r="C196" s="22"/>
      <c r="D196" s="23"/>
      <c r="E196" s="6"/>
      <c r="F196" s="6">
        <v>10885.44</v>
      </c>
      <c r="G196" s="1">
        <f t="shared" si="2"/>
        <v>979401.84000000032</v>
      </c>
    </row>
    <row r="197" spans="1:7" x14ac:dyDescent="0.25">
      <c r="A197" s="32">
        <v>41971</v>
      </c>
      <c r="B197" s="22">
        <v>17</v>
      </c>
      <c r="C197" s="22"/>
      <c r="D197" s="23"/>
      <c r="E197" s="6"/>
      <c r="F197" s="6">
        <v>4377.84</v>
      </c>
      <c r="G197" s="1">
        <f>G196-F197</f>
        <v>975024.00000000035</v>
      </c>
    </row>
    <row r="198" spans="1:7" x14ac:dyDescent="0.25">
      <c r="A198" s="32">
        <v>41971</v>
      </c>
      <c r="B198" s="22"/>
      <c r="C198" s="22" t="s">
        <v>44</v>
      </c>
      <c r="D198" s="23"/>
      <c r="E198" s="6">
        <v>184.53</v>
      </c>
      <c r="F198" s="6"/>
      <c r="G198" s="1">
        <f>G197+E198</f>
        <v>975208.53000000038</v>
      </c>
    </row>
    <row r="199" spans="1:7" x14ac:dyDescent="0.25">
      <c r="A199" s="22"/>
      <c r="B199" s="22"/>
      <c r="C199" s="22"/>
      <c r="D199" s="23"/>
      <c r="E199" s="6"/>
      <c r="F199" s="6"/>
      <c r="G199" s="1"/>
    </row>
    <row r="200" spans="1:7" x14ac:dyDescent="0.25">
      <c r="A200" s="37"/>
      <c r="B200" s="37"/>
      <c r="C200" s="38" t="s">
        <v>20</v>
      </c>
      <c r="D200" s="38" t="s">
        <v>16</v>
      </c>
      <c r="E200" s="39"/>
      <c r="F200" s="39"/>
      <c r="G200" s="40"/>
    </row>
    <row r="201" spans="1:7" x14ac:dyDescent="0.25">
      <c r="A201" s="22"/>
      <c r="B201" s="22"/>
      <c r="C201" s="19">
        <v>975208.53</v>
      </c>
      <c r="D201" s="19">
        <f>G198</f>
        <v>975208.53000000038</v>
      </c>
      <c r="E201" s="6"/>
      <c r="F201" s="6"/>
      <c r="G201" s="1"/>
    </row>
    <row r="202" spans="1:7" x14ac:dyDescent="0.25">
      <c r="A202" s="29"/>
      <c r="B202" s="29"/>
      <c r="C202" s="29"/>
      <c r="D202" s="30"/>
      <c r="E202" s="31"/>
      <c r="F202" s="31"/>
      <c r="G202" s="28"/>
    </row>
    <row r="206" spans="1:7" x14ac:dyDescent="0.25">
      <c r="A206" s="29"/>
      <c r="B206" s="29"/>
      <c r="C206" s="29"/>
      <c r="D206" s="30"/>
      <c r="E206" s="31"/>
      <c r="F206" s="31"/>
      <c r="G206" s="28"/>
    </row>
    <row r="213" spans="1:9" x14ac:dyDescent="0.25">
      <c r="A213" s="29"/>
      <c r="B213" s="29"/>
      <c r="C213" s="29"/>
      <c r="D213" s="30"/>
      <c r="E213" s="31"/>
      <c r="F213" s="31"/>
      <c r="G213" s="28"/>
    </row>
    <row r="214" spans="1:9" x14ac:dyDescent="0.25">
      <c r="A214" s="29"/>
      <c r="B214" s="29"/>
      <c r="C214" s="29"/>
      <c r="D214" s="30"/>
      <c r="E214" s="31"/>
      <c r="F214" s="31"/>
      <c r="G214" s="28"/>
    </row>
    <row r="223" spans="1:9" x14ac:dyDescent="0.25">
      <c r="H223" s="41"/>
      <c r="I223" s="36"/>
    </row>
    <row r="224" spans="1:9" x14ac:dyDescent="0.25">
      <c r="H224" s="41"/>
    </row>
    <row r="227" ht="6" customHeight="1" x14ac:dyDescent="0.25"/>
    <row r="228" hidden="1" x14ac:dyDescent="0.25"/>
    <row r="229" hidden="1" x14ac:dyDescent="0.25"/>
    <row r="230" hidden="1" x14ac:dyDescent="0.25"/>
    <row r="231" hidden="1" x14ac:dyDescent="0.25"/>
    <row r="234" hidden="1" x14ac:dyDescent="0.25"/>
    <row r="235" hidden="1" x14ac:dyDescent="0.25"/>
    <row r="236" hidden="1" x14ac:dyDescent="0.25"/>
    <row r="237" hidden="1" x14ac:dyDescent="0.25"/>
    <row r="242" spans="1:7" x14ac:dyDescent="0.25">
      <c r="A242" s="45" t="s">
        <v>51</v>
      </c>
      <c r="B242" s="46"/>
      <c r="C242" s="46"/>
      <c r="D242" s="46"/>
      <c r="E242" s="46"/>
      <c r="F242" s="46"/>
      <c r="G242" s="47"/>
    </row>
    <row r="243" spans="1:7" x14ac:dyDescent="0.25">
      <c r="A243" s="2" t="s">
        <v>1</v>
      </c>
      <c r="B243" s="3"/>
      <c r="C243" s="3"/>
      <c r="D243" s="4"/>
      <c r="E243" s="5"/>
      <c r="F243" s="6"/>
      <c r="G243" s="5"/>
    </row>
    <row r="244" spans="1:7" x14ac:dyDescent="0.25">
      <c r="A244" s="7" t="s">
        <v>2</v>
      </c>
      <c r="B244" s="7">
        <v>2289</v>
      </c>
      <c r="C244" s="7"/>
      <c r="D244" s="4" t="s">
        <v>3</v>
      </c>
      <c r="E244" s="5" t="s">
        <v>50</v>
      </c>
      <c r="F244" s="6"/>
      <c r="G244" s="5"/>
    </row>
    <row r="245" spans="1:7" x14ac:dyDescent="0.25">
      <c r="A245" s="7" t="s">
        <v>4</v>
      </c>
      <c r="B245" s="7"/>
      <c r="C245" s="7"/>
      <c r="D245" s="4" t="s">
        <v>5</v>
      </c>
      <c r="E245" s="8">
        <v>2014</v>
      </c>
      <c r="F245" s="6"/>
      <c r="G245" s="5"/>
    </row>
    <row r="246" spans="1:7" x14ac:dyDescent="0.25">
      <c r="A246" s="7"/>
      <c r="B246" s="7"/>
      <c r="C246" s="7"/>
      <c r="D246" s="4"/>
      <c r="E246" s="5"/>
      <c r="F246" s="6"/>
      <c r="G246" s="9" t="s">
        <v>6</v>
      </c>
    </row>
    <row r="247" spans="1:7" x14ac:dyDescent="0.25">
      <c r="A247" s="10" t="s">
        <v>7</v>
      </c>
      <c r="B247" s="10" t="s">
        <v>8</v>
      </c>
      <c r="C247" s="10" t="s">
        <v>9</v>
      </c>
      <c r="D247" s="11" t="s">
        <v>10</v>
      </c>
      <c r="E247" s="9" t="s">
        <v>11</v>
      </c>
      <c r="F247" s="9" t="s">
        <v>12</v>
      </c>
      <c r="G247" s="1">
        <f>D201</f>
        <v>975208.53000000038</v>
      </c>
    </row>
    <row r="248" spans="1:7" x14ac:dyDescent="0.25">
      <c r="A248" s="14">
        <v>41974</v>
      </c>
      <c r="B248" s="15"/>
      <c r="C248" s="15" t="s">
        <v>28</v>
      </c>
      <c r="D248" s="15"/>
      <c r="E248" s="13">
        <v>25.11</v>
      </c>
      <c r="F248" s="13"/>
      <c r="G248" s="19">
        <f>G247+E248</f>
        <v>975233.64000000036</v>
      </c>
    </row>
    <row r="249" spans="1:7" x14ac:dyDescent="0.25">
      <c r="A249" s="14">
        <v>41974</v>
      </c>
      <c r="B249" s="15"/>
      <c r="C249" s="15" t="s">
        <v>45</v>
      </c>
      <c r="D249" s="15"/>
      <c r="E249" s="13"/>
      <c r="F249" s="13">
        <v>30</v>
      </c>
      <c r="G249" s="19">
        <f t="shared" ref="G249:G259" si="3">G248-F249</f>
        <v>975203.64000000036</v>
      </c>
    </row>
    <row r="250" spans="1:7" x14ac:dyDescent="0.25">
      <c r="A250" s="14">
        <v>41974</v>
      </c>
      <c r="B250" s="15"/>
      <c r="C250" s="15" t="s">
        <v>46</v>
      </c>
      <c r="D250" s="15"/>
      <c r="E250" s="13"/>
      <c r="F250" s="13">
        <v>4.8</v>
      </c>
      <c r="G250" s="19">
        <f t="shared" si="3"/>
        <v>975198.84000000032</v>
      </c>
    </row>
    <row r="251" spans="1:7" x14ac:dyDescent="0.25">
      <c r="A251" s="14">
        <v>41974</v>
      </c>
      <c r="B251" s="15">
        <v>19</v>
      </c>
      <c r="C251" s="15"/>
      <c r="D251" s="15"/>
      <c r="E251" s="13"/>
      <c r="F251" s="13">
        <v>380.01</v>
      </c>
      <c r="G251" s="19">
        <f t="shared" si="3"/>
        <v>974818.83000000031</v>
      </c>
    </row>
    <row r="252" spans="1:7" x14ac:dyDescent="0.25">
      <c r="A252" s="14">
        <v>41975</v>
      </c>
      <c r="B252" s="15"/>
      <c r="C252" s="15" t="s">
        <v>47</v>
      </c>
      <c r="D252" s="15"/>
      <c r="E252" s="13"/>
      <c r="F252" s="13">
        <v>119676</v>
      </c>
      <c r="G252" s="19">
        <f t="shared" si="3"/>
        <v>855142.83000000031</v>
      </c>
    </row>
    <row r="253" spans="1:7" x14ac:dyDescent="0.25">
      <c r="A253" s="14">
        <v>41975</v>
      </c>
      <c r="B253" s="15"/>
      <c r="C253" s="15" t="s">
        <v>47</v>
      </c>
      <c r="D253" s="15"/>
      <c r="E253" s="13"/>
      <c r="F253" s="13">
        <v>234628</v>
      </c>
      <c r="G253" s="19">
        <f t="shared" si="3"/>
        <v>620514.83000000031</v>
      </c>
    </row>
    <row r="254" spans="1:7" x14ac:dyDescent="0.25">
      <c r="A254" s="14">
        <v>41978</v>
      </c>
      <c r="B254" s="15">
        <v>20</v>
      </c>
      <c r="C254" s="15"/>
      <c r="D254" s="15"/>
      <c r="E254" s="13"/>
      <c r="F254" s="13">
        <v>35525</v>
      </c>
      <c r="G254" s="19">
        <f t="shared" si="3"/>
        <v>584989.83000000031</v>
      </c>
    </row>
    <row r="255" spans="1:7" x14ac:dyDescent="0.25">
      <c r="A255" s="14">
        <v>41978</v>
      </c>
      <c r="B255" s="15">
        <v>21</v>
      </c>
      <c r="C255" s="15"/>
      <c r="D255" s="15"/>
      <c r="E255" s="13"/>
      <c r="F255" s="13">
        <v>19475</v>
      </c>
      <c r="G255" s="19">
        <f t="shared" si="3"/>
        <v>565514.83000000031</v>
      </c>
    </row>
    <row r="256" spans="1:7" x14ac:dyDescent="0.25">
      <c r="A256" s="14">
        <v>41982</v>
      </c>
      <c r="B256" s="15"/>
      <c r="C256" s="15" t="s">
        <v>47</v>
      </c>
      <c r="D256" s="15"/>
      <c r="E256" s="13"/>
      <c r="F256" s="13">
        <v>229935.68</v>
      </c>
      <c r="G256" s="19">
        <f t="shared" si="3"/>
        <v>335579.15000000031</v>
      </c>
    </row>
    <row r="257" spans="1:7" x14ac:dyDescent="0.25">
      <c r="A257" s="14">
        <v>41982</v>
      </c>
      <c r="B257" s="15"/>
      <c r="C257" s="15" t="s">
        <v>47</v>
      </c>
      <c r="D257" s="15"/>
      <c r="E257" s="13"/>
      <c r="F257" s="13">
        <v>117282.38</v>
      </c>
      <c r="G257" s="19">
        <f t="shared" si="3"/>
        <v>218296.77000000031</v>
      </c>
    </row>
    <row r="258" spans="1:7" x14ac:dyDescent="0.25">
      <c r="A258" s="14">
        <v>41984</v>
      </c>
      <c r="B258" s="15">
        <v>22</v>
      </c>
      <c r="C258" s="15"/>
      <c r="D258" s="15"/>
      <c r="E258" s="13"/>
      <c r="F258" s="13">
        <v>22850</v>
      </c>
      <c r="G258" s="19">
        <f t="shared" si="3"/>
        <v>195446.77000000031</v>
      </c>
    </row>
    <row r="259" spans="1:7" x14ac:dyDescent="0.25">
      <c r="A259" s="14">
        <v>41985</v>
      </c>
      <c r="B259" s="15"/>
      <c r="C259" s="15" t="s">
        <v>48</v>
      </c>
      <c r="D259" s="15"/>
      <c r="E259" s="13"/>
      <c r="F259" s="13">
        <v>12611.52</v>
      </c>
      <c r="G259" s="19">
        <f t="shared" si="3"/>
        <v>182835.25000000032</v>
      </c>
    </row>
    <row r="260" spans="1:7" x14ac:dyDescent="0.25">
      <c r="A260" s="14">
        <v>41992</v>
      </c>
      <c r="B260" s="15">
        <v>23</v>
      </c>
      <c r="C260" s="15"/>
      <c r="D260" s="15"/>
      <c r="E260" s="13"/>
      <c r="F260" s="13">
        <v>12300</v>
      </c>
      <c r="G260" s="19">
        <f t="shared" ref="G260:G266" si="4">G259-F260</f>
        <v>170535.25000000032</v>
      </c>
    </row>
    <row r="261" spans="1:7" x14ac:dyDescent="0.25">
      <c r="A261" s="14">
        <v>41995</v>
      </c>
      <c r="B261" s="15"/>
      <c r="C261" s="15" t="s">
        <v>48</v>
      </c>
      <c r="D261" s="15"/>
      <c r="E261" s="13"/>
      <c r="F261" s="13">
        <v>3468.4</v>
      </c>
      <c r="G261" s="19">
        <f t="shared" si="4"/>
        <v>167066.85000000033</v>
      </c>
    </row>
    <row r="262" spans="1:7" x14ac:dyDescent="0.25">
      <c r="A262" s="14">
        <v>41996</v>
      </c>
      <c r="B262" s="15">
        <v>24</v>
      </c>
      <c r="C262" s="15"/>
      <c r="D262" s="15"/>
      <c r="E262" s="13"/>
      <c r="F262" s="13">
        <v>2393.5</v>
      </c>
      <c r="G262" s="19">
        <f t="shared" si="4"/>
        <v>164673.35000000033</v>
      </c>
    </row>
    <row r="263" spans="1:7" x14ac:dyDescent="0.25">
      <c r="A263" s="42"/>
      <c r="B263" s="43">
        <v>25</v>
      </c>
      <c r="C263" s="43" t="s">
        <v>49</v>
      </c>
      <c r="D263" s="43"/>
      <c r="E263" s="43"/>
      <c r="F263" s="44"/>
      <c r="G263" s="19">
        <f>G262-F263</f>
        <v>164673.35000000033</v>
      </c>
    </row>
    <row r="264" spans="1:7" x14ac:dyDescent="0.25">
      <c r="A264" s="14">
        <v>41996</v>
      </c>
      <c r="B264" s="15">
        <v>26</v>
      </c>
      <c r="C264" s="15"/>
      <c r="D264" s="15"/>
      <c r="E264" s="15"/>
      <c r="F264" s="13">
        <v>4692.5600000000004</v>
      </c>
      <c r="G264" s="19">
        <f t="shared" si="4"/>
        <v>159980.79000000033</v>
      </c>
    </row>
    <row r="265" spans="1:7" x14ac:dyDescent="0.25">
      <c r="A265" s="42"/>
      <c r="B265" s="43">
        <v>27</v>
      </c>
      <c r="C265" s="43" t="s">
        <v>49</v>
      </c>
      <c r="D265" s="43"/>
      <c r="E265" s="43"/>
      <c r="F265" s="44"/>
      <c r="G265" s="19">
        <f t="shared" si="4"/>
        <v>159980.79000000033</v>
      </c>
    </row>
    <row r="266" spans="1:7" x14ac:dyDescent="0.25">
      <c r="A266" s="14">
        <v>42002</v>
      </c>
      <c r="B266" s="15"/>
      <c r="C266" s="15" t="s">
        <v>47</v>
      </c>
      <c r="D266" s="15"/>
      <c r="E266" s="15"/>
      <c r="F266" s="13">
        <v>70337.67</v>
      </c>
      <c r="G266" s="19">
        <f t="shared" si="4"/>
        <v>89643.12000000033</v>
      </c>
    </row>
    <row r="267" spans="1:7" x14ac:dyDescent="0.25">
      <c r="A267" s="14">
        <v>42004</v>
      </c>
      <c r="B267" s="15"/>
      <c r="C267" s="15" t="s">
        <v>47</v>
      </c>
      <c r="D267" s="15"/>
      <c r="E267" s="15"/>
      <c r="F267" s="13">
        <v>17215.560000000001</v>
      </c>
      <c r="G267" s="19">
        <f>G266-F267</f>
        <v>72427.560000000332</v>
      </c>
    </row>
    <row r="268" spans="1:7" x14ac:dyDescent="0.25">
      <c r="A268" s="14">
        <v>42004</v>
      </c>
      <c r="B268" s="15">
        <v>28</v>
      </c>
      <c r="C268" s="15"/>
      <c r="D268" s="15"/>
      <c r="E268" s="15"/>
      <c r="F268" s="13">
        <v>75427.5</v>
      </c>
      <c r="G268" s="19">
        <f>G267-F268</f>
        <v>-2999.9399999996676</v>
      </c>
    </row>
    <row r="269" spans="1:7" x14ac:dyDescent="0.25">
      <c r="A269" s="37"/>
      <c r="B269" s="37"/>
      <c r="C269" s="38" t="s">
        <v>20</v>
      </c>
      <c r="D269" s="38" t="s">
        <v>16</v>
      </c>
      <c r="E269" s="39"/>
      <c r="F269" s="39"/>
      <c r="G269" s="40"/>
    </row>
    <row r="270" spans="1:7" x14ac:dyDescent="0.25">
      <c r="A270" s="15"/>
      <c r="B270" s="15"/>
      <c r="C270" s="15">
        <v>0.06</v>
      </c>
      <c r="D270" s="19">
        <f>G268</f>
        <v>-2999.9399999996676</v>
      </c>
      <c r="E270" s="15"/>
      <c r="F270" s="15"/>
      <c r="G270" s="15"/>
    </row>
    <row r="271" spans="1:7" x14ac:dyDescent="0.25">
      <c r="A271" s="15"/>
      <c r="B271" s="15"/>
      <c r="C271" s="15"/>
      <c r="D271" s="15"/>
      <c r="E271" s="15"/>
      <c r="F271" s="15"/>
      <c r="G271" s="15"/>
    </row>
    <row r="272" spans="1:7" x14ac:dyDescent="0.25">
      <c r="A272" s="15"/>
      <c r="B272" s="15"/>
      <c r="C272" s="15"/>
      <c r="D272" s="15"/>
      <c r="E272" s="15"/>
      <c r="F272" s="15"/>
      <c r="G272" s="15"/>
    </row>
  </sheetData>
  <mergeCells count="12">
    <mergeCell ref="A242:G242"/>
    <mergeCell ref="A1:G1"/>
    <mergeCell ref="A185:G185"/>
    <mergeCell ref="A129:G129"/>
    <mergeCell ref="A167:G167"/>
    <mergeCell ref="A107:G107"/>
    <mergeCell ref="A91:G91"/>
    <mergeCell ref="A14:G14"/>
    <mergeCell ref="A27:G27"/>
    <mergeCell ref="A41:G41"/>
    <mergeCell ref="A53:G53"/>
    <mergeCell ref="A68:G68"/>
  </mergeCells>
  <pageMargins left="0.7" right="0.7" top="0.56999999999999995" bottom="0.75" header="0.3" footer="0.3"/>
  <pageSetup paperSize="9" scale="13" orientation="landscape" horizontalDpi="0" verticalDpi="0" r:id="rId1"/>
  <headerFooter>
    <oddHeader>&amp;C&amp;"-,Negrita"&amp;F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2015-08-21T22:06:53Z</dcterms:modified>
</cp:coreProperties>
</file>