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Hoja1" sheetId="1" r:id="rId1"/>
  </sheets>
  <calcPr calcId="145621"/>
</workbook>
</file>

<file path=xl/calcChain.xml><?xml version="1.0" encoding="utf-8"?>
<calcChain xmlns="http://schemas.openxmlformats.org/spreadsheetml/2006/main">
  <c r="G146" i="1" l="1"/>
  <c r="G147" i="1"/>
  <c r="G145" i="1"/>
  <c r="G144" i="1"/>
  <c r="G143" i="1"/>
  <c r="G127" i="1"/>
  <c r="G125" i="1"/>
  <c r="G126" i="1"/>
  <c r="G124" i="1"/>
  <c r="G112" i="1" l="1"/>
  <c r="G111" i="1"/>
  <c r="C98" i="1"/>
  <c r="D98" i="1"/>
  <c r="G96" i="1"/>
  <c r="G95" i="1"/>
  <c r="G94" i="1"/>
  <c r="G93" i="1"/>
  <c r="G92" i="1"/>
  <c r="G76" i="1" l="1"/>
  <c r="G77" i="1"/>
  <c r="G78" i="1" s="1"/>
  <c r="G75" i="1"/>
  <c r="G74" i="1"/>
  <c r="G43" i="1" l="1"/>
  <c r="G27" i="1"/>
  <c r="G25" i="1"/>
  <c r="G26" i="1" s="1"/>
  <c r="G24" i="1"/>
</calcChain>
</file>

<file path=xl/sharedStrings.xml><?xml version="1.0" encoding="utf-8"?>
<sst xmlns="http://schemas.openxmlformats.org/spreadsheetml/2006/main" count="170" uniqueCount="32">
  <si>
    <t xml:space="preserve">MUNICIPIO DE CONCEPCION DE BUENOS AIRES </t>
  </si>
  <si>
    <t xml:space="preserve">CONCILIACION BANCARIA </t>
  </si>
  <si>
    <t xml:space="preserve">EDO. CTA </t>
  </si>
  <si>
    <t>MES</t>
  </si>
  <si>
    <t>JULIO</t>
  </si>
  <si>
    <t xml:space="preserve">NOM CTA </t>
  </si>
  <si>
    <t>AÑO</t>
  </si>
  <si>
    <t xml:space="preserve"> SALDO </t>
  </si>
  <si>
    <t xml:space="preserve">FECHA </t>
  </si>
  <si>
    <t xml:space="preserve">N0 CHEQ </t>
  </si>
  <si>
    <t xml:space="preserve">NOMBRE </t>
  </si>
  <si>
    <t xml:space="preserve">CONCEPTO </t>
  </si>
  <si>
    <t xml:space="preserve"> DEBE  </t>
  </si>
  <si>
    <t xml:space="preserve"> HABER  </t>
  </si>
  <si>
    <t>ABRIL</t>
  </si>
  <si>
    <t>DEPOSITO DE TERCERO</t>
  </si>
  <si>
    <t>S/BANCO</t>
  </si>
  <si>
    <t>S/TESORERIA</t>
  </si>
  <si>
    <t>MAYO</t>
  </si>
  <si>
    <t>SPEI ENVIADO BANAMEX</t>
  </si>
  <si>
    <t>SPEI RECIBIDO BANAMEX</t>
  </si>
  <si>
    <t>JUNIO</t>
  </si>
  <si>
    <t>AGOSTO</t>
  </si>
  <si>
    <t>INTERESES GANADOS</t>
  </si>
  <si>
    <t>SEPTIEMBRE</t>
  </si>
  <si>
    <t>OCTUBRE</t>
  </si>
  <si>
    <t>FOPEDEP</t>
  </si>
  <si>
    <t>NOV</t>
  </si>
  <si>
    <t xml:space="preserve">PAGO CUENTA DE TERCERO </t>
  </si>
  <si>
    <t>SPEI BANAMEX</t>
  </si>
  <si>
    <t>DIC</t>
  </si>
  <si>
    <t>PAGO CUENTA DE TERCERO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</si>
</sst>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$&quot;* #,##0.00_-;\-&quot;$&quot;* #,##0.00_-;_-&quot;$&quot;* &quot;-&quot;??_-;_-@_-"/>
    <numFmt numFmtId="164" formatCode="&quot;$&quot;#,##0.00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Calibri"/>
      <family val="2"/>
    </font>
    <font>
      <sz val="11"/>
      <color theme="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8">
    <xf numFmtId="0" fontId="0" fillId="0" borderId="0" xfId="0"/>
    <xf numFmtId="0" fontId="3" fillId="0" borderId="4" xfId="0" applyFont="1" applyBorder="1" applyAlignment="1"/>
    <xf numFmtId="0" fontId="3" fillId="0" borderId="4" xfId="0" applyFont="1" applyBorder="1" applyAlignment="1">
      <alignment wrapText="1"/>
    </xf>
    <xf numFmtId="44" fontId="3" fillId="0" borderId="4" xfId="1" applyFont="1" applyBorder="1"/>
    <xf numFmtId="0" fontId="3" fillId="0" borderId="4" xfId="0" applyFont="1" applyBorder="1"/>
    <xf numFmtId="0" fontId="3" fillId="0" borderId="4" xfId="1" applyNumberFormat="1" applyFont="1" applyBorder="1"/>
    <xf numFmtId="0" fontId="3" fillId="0" borderId="5" xfId="0" applyFont="1" applyBorder="1"/>
    <xf numFmtId="0" fontId="3" fillId="0" borderId="5" xfId="0" applyFont="1" applyBorder="1" applyAlignment="1">
      <alignment wrapText="1"/>
    </xf>
    <xf numFmtId="44" fontId="3" fillId="0" borderId="5" xfId="1" applyFont="1" applyBorder="1"/>
    <xf numFmtId="44" fontId="3" fillId="2" borderId="5" xfId="1" applyFont="1" applyFill="1" applyBorder="1"/>
    <xf numFmtId="0" fontId="3" fillId="2" borderId="4" xfId="0" applyFont="1" applyFill="1" applyBorder="1"/>
    <xf numFmtId="0" fontId="3" fillId="2" borderId="4" xfId="0" applyFont="1" applyFill="1" applyBorder="1" applyAlignment="1">
      <alignment wrapText="1"/>
    </xf>
    <xf numFmtId="44" fontId="3" fillId="2" borderId="4" xfId="1" applyFont="1" applyFill="1" applyBorder="1"/>
    <xf numFmtId="14" fontId="0" fillId="0" borderId="4" xfId="0" applyNumberFormat="1" applyBorder="1"/>
    <xf numFmtId="0" fontId="0" fillId="0" borderId="4" xfId="0" applyBorder="1"/>
    <xf numFmtId="44" fontId="0" fillId="0" borderId="4" xfId="1" applyFont="1" applyBorder="1"/>
    <xf numFmtId="0" fontId="2" fillId="0" borderId="4" xfId="0" applyFont="1" applyBorder="1"/>
    <xf numFmtId="44" fontId="2" fillId="0" borderId="4" xfId="1" applyFont="1" applyBorder="1"/>
    <xf numFmtId="44" fontId="0" fillId="0" borderId="4" xfId="0" applyNumberFormat="1" applyBorder="1"/>
    <xf numFmtId="44" fontId="2" fillId="0" borderId="4" xfId="0" applyNumberFormat="1" applyFont="1" applyBorder="1"/>
    <xf numFmtId="44" fontId="0" fillId="0" borderId="4" xfId="0" applyNumberFormat="1" applyFont="1" applyBorder="1"/>
    <xf numFmtId="164" fontId="2" fillId="0" borderId="4" xfId="1" applyNumberFormat="1" applyFont="1" applyBorder="1"/>
    <xf numFmtId="44" fontId="2" fillId="0" borderId="4" xfId="1" applyFont="1" applyBorder="1" applyAlignment="1"/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14" fontId="4" fillId="0" borderId="4" xfId="0" applyNumberFormat="1" applyFont="1" applyFill="1" applyBorder="1"/>
    <xf numFmtId="14" fontId="3" fillId="0" borderId="4" xfId="0" applyNumberFormat="1" applyFont="1" applyFill="1" applyBorder="1"/>
  </cellXfs>
  <cellStyles count="2">
    <cellStyle name="Moneda" xfId="1" builtinId="4"/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7"/>
  <sheetViews>
    <sheetView tabSelected="1" topLeftCell="A128" workbookViewId="0">
      <selection activeCell="G147" sqref="A142:G147"/>
    </sheetView>
  </sheetViews>
  <sheetFormatPr baseColWidth="10" defaultColWidth="9.140625" defaultRowHeight="15" x14ac:dyDescent="0.25"/>
  <cols>
    <col min="1" max="1" width="10.5703125" customWidth="1"/>
    <col min="2" max="2" width="11" customWidth="1"/>
    <col min="3" max="3" width="32" customWidth="1"/>
    <col min="4" max="4" width="28.28515625" customWidth="1"/>
    <col min="5" max="5" width="16.140625" customWidth="1"/>
    <col min="6" max="6" width="17.85546875" customWidth="1"/>
    <col min="7" max="7" width="13.85546875" customWidth="1"/>
  </cols>
  <sheetData>
    <row r="1" spans="1:7" x14ac:dyDescent="0.25">
      <c r="A1" s="23" t="s">
        <v>0</v>
      </c>
      <c r="B1" s="24"/>
      <c r="C1" s="24"/>
      <c r="D1" s="24"/>
      <c r="E1" s="24"/>
      <c r="F1" s="24"/>
      <c r="G1" s="25"/>
    </row>
    <row r="2" spans="1:7" x14ac:dyDescent="0.25">
      <c r="A2" s="1" t="s">
        <v>1</v>
      </c>
      <c r="B2" s="1"/>
      <c r="C2" s="1"/>
      <c r="D2" s="2"/>
      <c r="E2" s="3"/>
      <c r="F2" s="3"/>
      <c r="G2" s="3"/>
    </row>
    <row r="3" spans="1:7" x14ac:dyDescent="0.25">
      <c r="A3" s="4" t="s">
        <v>2</v>
      </c>
      <c r="B3" s="4">
        <v>4863</v>
      </c>
      <c r="C3" s="4"/>
      <c r="D3" s="2" t="s">
        <v>3</v>
      </c>
      <c r="E3" s="3" t="s">
        <v>14</v>
      </c>
      <c r="F3" s="3"/>
      <c r="G3" s="3"/>
    </row>
    <row r="4" spans="1:7" x14ac:dyDescent="0.25">
      <c r="A4" s="4" t="s">
        <v>5</v>
      </c>
      <c r="B4" s="4" t="s">
        <v>26</v>
      </c>
      <c r="C4" s="4"/>
      <c r="D4" s="2" t="s">
        <v>6</v>
      </c>
      <c r="E4" s="5">
        <v>2014</v>
      </c>
      <c r="F4" s="3"/>
      <c r="G4" s="3"/>
    </row>
    <row r="5" spans="1:7" x14ac:dyDescent="0.25">
      <c r="A5" s="6"/>
      <c r="B5" s="6"/>
      <c r="C5" s="6"/>
      <c r="D5" s="7"/>
      <c r="E5" s="8"/>
      <c r="F5" s="8"/>
      <c r="G5" s="9" t="s">
        <v>7</v>
      </c>
    </row>
    <row r="6" spans="1:7" x14ac:dyDescent="0.25">
      <c r="A6" s="10" t="s">
        <v>8</v>
      </c>
      <c r="B6" s="10" t="s">
        <v>9</v>
      </c>
      <c r="C6" s="10" t="s">
        <v>10</v>
      </c>
      <c r="D6" s="11" t="s">
        <v>11</v>
      </c>
      <c r="E6" s="12" t="s">
        <v>12</v>
      </c>
      <c r="F6" s="12" t="s">
        <v>13</v>
      </c>
      <c r="G6" s="21">
        <v>0</v>
      </c>
    </row>
    <row r="7" spans="1:7" x14ac:dyDescent="0.25">
      <c r="A7" s="13">
        <v>41733</v>
      </c>
      <c r="B7" s="14"/>
      <c r="C7" s="14" t="s">
        <v>15</v>
      </c>
      <c r="D7" s="14"/>
      <c r="E7" s="15">
        <v>3496500</v>
      </c>
      <c r="F7" s="14"/>
      <c r="G7" s="14"/>
    </row>
    <row r="8" spans="1:7" x14ac:dyDescent="0.25">
      <c r="A8" s="14"/>
      <c r="B8" s="14"/>
      <c r="C8" s="14"/>
      <c r="D8" s="14"/>
      <c r="E8" s="14"/>
      <c r="F8" s="14"/>
      <c r="G8" s="14"/>
    </row>
    <row r="9" spans="1:7" x14ac:dyDescent="0.25">
      <c r="A9" s="14"/>
      <c r="B9" s="14"/>
      <c r="C9" s="14"/>
      <c r="D9" s="14"/>
      <c r="E9" s="14"/>
      <c r="F9" s="14"/>
      <c r="G9" s="14"/>
    </row>
    <row r="10" spans="1:7" x14ac:dyDescent="0.25">
      <c r="A10" s="14"/>
      <c r="B10" s="14"/>
      <c r="C10" s="16" t="s">
        <v>16</v>
      </c>
      <c r="D10" s="16" t="s">
        <v>17</v>
      </c>
      <c r="E10" s="14"/>
      <c r="F10" s="14"/>
      <c r="G10" s="14"/>
    </row>
    <row r="11" spans="1:7" x14ac:dyDescent="0.25">
      <c r="A11" s="14"/>
      <c r="B11" s="14"/>
      <c r="C11" s="17">
        <v>3496500</v>
      </c>
      <c r="D11" s="17">
        <v>3496500</v>
      </c>
      <c r="E11" s="14"/>
      <c r="F11" s="14"/>
      <c r="G11" s="14"/>
    </row>
    <row r="12" spans="1:7" x14ac:dyDescent="0.25">
      <c r="A12" s="14"/>
      <c r="B12" s="14"/>
      <c r="C12" s="14"/>
      <c r="D12" s="14"/>
      <c r="E12" s="14"/>
      <c r="F12" s="14"/>
      <c r="G12" s="14"/>
    </row>
    <row r="18" spans="1:7" x14ac:dyDescent="0.25">
      <c r="A18" s="23" t="s">
        <v>0</v>
      </c>
      <c r="B18" s="24"/>
      <c r="C18" s="24"/>
      <c r="D18" s="24"/>
      <c r="E18" s="24"/>
      <c r="F18" s="24"/>
      <c r="G18" s="25"/>
    </row>
    <row r="19" spans="1:7" x14ac:dyDescent="0.25">
      <c r="A19" s="1" t="s">
        <v>1</v>
      </c>
      <c r="B19" s="1"/>
      <c r="C19" s="1"/>
      <c r="D19" s="2"/>
      <c r="E19" s="3"/>
      <c r="F19" s="3"/>
      <c r="G19" s="3"/>
    </row>
    <row r="20" spans="1:7" x14ac:dyDescent="0.25">
      <c r="A20" s="4" t="s">
        <v>2</v>
      </c>
      <c r="B20" s="4">
        <v>4863</v>
      </c>
      <c r="C20" s="4"/>
      <c r="D20" s="2" t="s">
        <v>3</v>
      </c>
      <c r="E20" s="3" t="s">
        <v>18</v>
      </c>
      <c r="F20" s="3"/>
      <c r="G20" s="3"/>
    </row>
    <row r="21" spans="1:7" x14ac:dyDescent="0.25">
      <c r="A21" s="4" t="s">
        <v>5</v>
      </c>
      <c r="B21" s="4" t="s">
        <v>26</v>
      </c>
      <c r="C21" s="4"/>
      <c r="D21" s="2" t="s">
        <v>6</v>
      </c>
      <c r="E21" s="5">
        <v>2014</v>
      </c>
      <c r="F21" s="3"/>
      <c r="G21" s="3"/>
    </row>
    <row r="22" spans="1:7" x14ac:dyDescent="0.25">
      <c r="A22" s="6"/>
      <c r="B22" s="6"/>
      <c r="C22" s="6"/>
      <c r="D22" s="7"/>
      <c r="E22" s="8"/>
      <c r="F22" s="8"/>
      <c r="G22" s="9" t="s">
        <v>7</v>
      </c>
    </row>
    <row r="23" spans="1:7" x14ac:dyDescent="0.25">
      <c r="A23" s="10" t="s">
        <v>8</v>
      </c>
      <c r="B23" s="10" t="s">
        <v>9</v>
      </c>
      <c r="C23" s="10" t="s">
        <v>10</v>
      </c>
      <c r="D23" s="11" t="s">
        <v>11</v>
      </c>
      <c r="E23" s="12" t="s">
        <v>12</v>
      </c>
      <c r="F23" s="12" t="s">
        <v>13</v>
      </c>
      <c r="G23" s="15">
        <v>3496500</v>
      </c>
    </row>
    <row r="24" spans="1:7" x14ac:dyDescent="0.25">
      <c r="A24" s="13">
        <v>41773</v>
      </c>
      <c r="B24" s="14"/>
      <c r="C24" s="14" t="s">
        <v>19</v>
      </c>
      <c r="D24" s="14"/>
      <c r="E24" s="15"/>
      <c r="F24" s="15">
        <v>500005.5</v>
      </c>
      <c r="G24" s="18">
        <f>G23-F24</f>
        <v>2996494.5</v>
      </c>
    </row>
    <row r="25" spans="1:7" x14ac:dyDescent="0.25">
      <c r="A25" s="13">
        <v>41773</v>
      </c>
      <c r="B25" s="14"/>
      <c r="C25" s="14" t="s">
        <v>19</v>
      </c>
      <c r="D25" s="14"/>
      <c r="E25" s="15"/>
      <c r="F25" s="15">
        <v>1471983.44</v>
      </c>
      <c r="G25" s="18">
        <f t="shared" ref="G25:G26" si="0">G24-F25</f>
        <v>1524511.06</v>
      </c>
    </row>
    <row r="26" spans="1:7" x14ac:dyDescent="0.25">
      <c r="A26" s="13">
        <v>41773</v>
      </c>
      <c r="B26" s="14"/>
      <c r="C26" s="14" t="s">
        <v>19</v>
      </c>
      <c r="D26" s="14"/>
      <c r="E26" s="15"/>
      <c r="F26" s="15">
        <v>225000</v>
      </c>
      <c r="G26" s="18">
        <f t="shared" si="0"/>
        <v>1299511.06</v>
      </c>
    </row>
    <row r="27" spans="1:7" x14ac:dyDescent="0.25">
      <c r="A27" s="13">
        <v>41774</v>
      </c>
      <c r="B27" s="14"/>
      <c r="C27" s="14" t="s">
        <v>20</v>
      </c>
      <c r="D27" s="14"/>
      <c r="E27" s="15">
        <v>225000</v>
      </c>
      <c r="F27" s="15"/>
      <c r="G27" s="18">
        <f>G26+E27</f>
        <v>1524511.06</v>
      </c>
    </row>
    <row r="28" spans="1:7" x14ac:dyDescent="0.25">
      <c r="A28" s="14"/>
      <c r="B28" s="14"/>
      <c r="C28" s="14"/>
      <c r="D28" s="14"/>
      <c r="E28" s="15"/>
      <c r="F28" s="15"/>
      <c r="G28" s="14"/>
    </row>
    <row r="29" spans="1:7" x14ac:dyDescent="0.25">
      <c r="A29" s="14"/>
      <c r="B29" s="14"/>
      <c r="C29" s="16" t="s">
        <v>16</v>
      </c>
      <c r="D29" s="16" t="s">
        <v>17</v>
      </c>
      <c r="E29" s="14"/>
      <c r="F29" s="14"/>
      <c r="G29" s="14"/>
    </row>
    <row r="30" spans="1:7" x14ac:dyDescent="0.25">
      <c r="A30" s="14"/>
      <c r="B30" s="14"/>
      <c r="C30" s="17">
        <v>1524511.06</v>
      </c>
      <c r="D30" s="17">
        <v>1524511.06</v>
      </c>
      <c r="E30" s="14"/>
      <c r="F30" s="14"/>
      <c r="G30" s="14"/>
    </row>
    <row r="37" spans="1:7" x14ac:dyDescent="0.25">
      <c r="A37" s="23" t="s">
        <v>0</v>
      </c>
      <c r="B37" s="24"/>
      <c r="C37" s="24"/>
      <c r="D37" s="24"/>
      <c r="E37" s="24"/>
      <c r="F37" s="24"/>
      <c r="G37" s="25"/>
    </row>
    <row r="38" spans="1:7" x14ac:dyDescent="0.25">
      <c r="A38" s="1" t="s">
        <v>1</v>
      </c>
      <c r="B38" s="1"/>
      <c r="C38" s="1"/>
      <c r="D38" s="2"/>
      <c r="E38" s="3"/>
      <c r="F38" s="3"/>
      <c r="G38" s="3"/>
    </row>
    <row r="39" spans="1:7" x14ac:dyDescent="0.25">
      <c r="A39" s="4" t="s">
        <v>2</v>
      </c>
      <c r="B39" s="4">
        <v>4863</v>
      </c>
      <c r="C39" s="4"/>
      <c r="D39" s="2" t="s">
        <v>3</v>
      </c>
      <c r="E39" s="3" t="s">
        <v>21</v>
      </c>
      <c r="F39" s="3"/>
      <c r="G39" s="3"/>
    </row>
    <row r="40" spans="1:7" x14ac:dyDescent="0.25">
      <c r="A40" s="4" t="s">
        <v>5</v>
      </c>
      <c r="B40" s="4" t="s">
        <v>26</v>
      </c>
      <c r="C40" s="4"/>
      <c r="D40" s="2" t="s">
        <v>6</v>
      </c>
      <c r="E40" s="5">
        <v>2014</v>
      </c>
      <c r="F40" s="3"/>
      <c r="G40" s="3"/>
    </row>
    <row r="41" spans="1:7" x14ac:dyDescent="0.25">
      <c r="A41" s="4"/>
      <c r="B41" s="4"/>
      <c r="C41" s="4"/>
      <c r="D41" s="2"/>
      <c r="E41" s="3"/>
      <c r="F41" s="3"/>
      <c r="G41" s="12" t="s">
        <v>7</v>
      </c>
    </row>
    <row r="42" spans="1:7" x14ac:dyDescent="0.25">
      <c r="A42" s="10" t="s">
        <v>8</v>
      </c>
      <c r="B42" s="10" t="s">
        <v>9</v>
      </c>
      <c r="C42" s="10" t="s">
        <v>10</v>
      </c>
      <c r="D42" s="11" t="s">
        <v>11</v>
      </c>
      <c r="E42" s="12" t="s">
        <v>12</v>
      </c>
      <c r="F42" s="12" t="s">
        <v>13</v>
      </c>
      <c r="G42" s="15">
        <v>1524511.06</v>
      </c>
    </row>
    <row r="43" spans="1:7" x14ac:dyDescent="0.25">
      <c r="A43" s="13">
        <v>41809</v>
      </c>
      <c r="B43" s="14"/>
      <c r="C43" s="14" t="s">
        <v>15</v>
      </c>
      <c r="D43" s="14"/>
      <c r="E43" s="15">
        <v>3496500</v>
      </c>
      <c r="F43" s="14"/>
      <c r="G43" s="19">
        <f>G42+E43</f>
        <v>5021011.0600000005</v>
      </c>
    </row>
    <row r="44" spans="1:7" x14ac:dyDescent="0.25">
      <c r="A44" s="14"/>
      <c r="B44" s="14"/>
      <c r="C44" s="14"/>
      <c r="D44" s="14"/>
      <c r="E44" s="14"/>
      <c r="F44" s="14"/>
      <c r="G44" s="14"/>
    </row>
    <row r="45" spans="1:7" x14ac:dyDescent="0.25">
      <c r="A45" s="14"/>
      <c r="B45" s="14"/>
      <c r="C45" s="14"/>
      <c r="D45" s="14"/>
      <c r="E45" s="14"/>
      <c r="F45" s="14"/>
      <c r="G45" s="14"/>
    </row>
    <row r="46" spans="1:7" x14ac:dyDescent="0.25">
      <c r="A46" s="14"/>
      <c r="B46" s="14"/>
      <c r="C46" s="17" t="s">
        <v>16</v>
      </c>
      <c r="D46" s="17" t="s">
        <v>17</v>
      </c>
      <c r="E46" s="14"/>
      <c r="F46" s="14"/>
      <c r="G46" s="14"/>
    </row>
    <row r="47" spans="1:7" x14ac:dyDescent="0.25">
      <c r="A47" s="14"/>
      <c r="B47" s="14"/>
      <c r="C47" s="17">
        <v>5021011.0599999996</v>
      </c>
      <c r="D47" s="17">
        <v>5021011.0599999996</v>
      </c>
      <c r="E47" s="14"/>
      <c r="F47" s="14"/>
      <c r="G47" s="14"/>
    </row>
    <row r="48" spans="1:7" x14ac:dyDescent="0.25">
      <c r="A48" s="14"/>
      <c r="B48" s="14"/>
      <c r="C48" s="17"/>
      <c r="D48" s="17"/>
      <c r="E48" s="14"/>
      <c r="F48" s="14"/>
      <c r="G48" s="14"/>
    </row>
    <row r="52" spans="1:7" x14ac:dyDescent="0.25">
      <c r="A52" s="23" t="s">
        <v>0</v>
      </c>
      <c r="B52" s="24"/>
      <c r="C52" s="24"/>
      <c r="D52" s="24"/>
      <c r="E52" s="24"/>
      <c r="F52" s="24"/>
      <c r="G52" s="25"/>
    </row>
    <row r="53" spans="1:7" x14ac:dyDescent="0.25">
      <c r="A53" s="1" t="s">
        <v>1</v>
      </c>
      <c r="B53" s="1"/>
      <c r="C53" s="1"/>
      <c r="D53" s="2"/>
      <c r="E53" s="3"/>
      <c r="F53" s="3"/>
      <c r="G53" s="3"/>
    </row>
    <row r="54" spans="1:7" x14ac:dyDescent="0.25">
      <c r="A54" s="4" t="s">
        <v>2</v>
      </c>
      <c r="B54" s="4">
        <v>4863</v>
      </c>
      <c r="C54" s="4"/>
      <c r="D54" s="2" t="s">
        <v>3</v>
      </c>
      <c r="E54" s="3" t="s">
        <v>4</v>
      </c>
      <c r="F54" s="3"/>
      <c r="G54" s="3"/>
    </row>
    <row r="55" spans="1:7" x14ac:dyDescent="0.25">
      <c r="A55" s="4" t="s">
        <v>5</v>
      </c>
      <c r="B55" s="4" t="s">
        <v>26</v>
      </c>
      <c r="C55" s="4"/>
      <c r="D55" s="2" t="s">
        <v>6</v>
      </c>
      <c r="E55" s="5">
        <v>2014</v>
      </c>
      <c r="F55" s="3"/>
      <c r="G55" s="3"/>
    </row>
    <row r="56" spans="1:7" x14ac:dyDescent="0.25">
      <c r="A56" s="4"/>
      <c r="B56" s="4"/>
      <c r="C56" s="4"/>
      <c r="D56" s="2"/>
      <c r="E56" s="3"/>
      <c r="F56" s="3"/>
      <c r="G56" s="12" t="s">
        <v>7</v>
      </c>
    </row>
    <row r="57" spans="1:7" x14ac:dyDescent="0.25">
      <c r="A57" s="10" t="s">
        <v>8</v>
      </c>
      <c r="B57" s="10" t="s">
        <v>9</v>
      </c>
      <c r="C57" s="10" t="s">
        <v>10</v>
      </c>
      <c r="D57" s="11" t="s">
        <v>11</v>
      </c>
      <c r="E57" s="12" t="s">
        <v>12</v>
      </c>
      <c r="F57" s="12" t="s">
        <v>13</v>
      </c>
      <c r="G57" s="17">
        <v>5021011.0599999996</v>
      </c>
    </row>
    <row r="58" spans="1:7" x14ac:dyDescent="0.25">
      <c r="A58" s="13"/>
      <c r="B58" s="14"/>
      <c r="C58" s="14"/>
      <c r="D58" s="14"/>
      <c r="E58" s="15"/>
      <c r="F58" s="14"/>
      <c r="G58" s="19"/>
    </row>
    <row r="59" spans="1:7" x14ac:dyDescent="0.25">
      <c r="A59" s="14"/>
      <c r="B59" s="14"/>
      <c r="C59" s="14"/>
      <c r="D59" s="14"/>
      <c r="E59" s="14"/>
      <c r="F59" s="14"/>
      <c r="G59" s="14"/>
    </row>
    <row r="60" spans="1:7" x14ac:dyDescent="0.25">
      <c r="A60" s="14"/>
      <c r="B60" s="14"/>
      <c r="C60" s="14"/>
      <c r="D60" s="14"/>
      <c r="E60" s="14"/>
      <c r="F60" s="14"/>
      <c r="G60" s="14"/>
    </row>
    <row r="61" spans="1:7" x14ac:dyDescent="0.25">
      <c r="A61" s="14"/>
      <c r="B61" s="14"/>
      <c r="C61" s="17" t="s">
        <v>16</v>
      </c>
      <c r="D61" s="17" t="s">
        <v>17</v>
      </c>
      <c r="E61" s="14"/>
      <c r="F61" s="14"/>
      <c r="G61" s="14"/>
    </row>
    <row r="62" spans="1:7" x14ac:dyDescent="0.25">
      <c r="A62" s="14"/>
      <c r="B62" s="14"/>
      <c r="C62" s="17">
        <v>5021011.0599999996</v>
      </c>
      <c r="D62" s="17">
        <v>5021011.0599999996</v>
      </c>
      <c r="E62" s="14"/>
      <c r="F62" s="14"/>
      <c r="G62" s="14"/>
    </row>
    <row r="63" spans="1:7" x14ac:dyDescent="0.25">
      <c r="A63" s="14"/>
      <c r="B63" s="14"/>
      <c r="C63" s="17"/>
      <c r="D63" s="17"/>
      <c r="E63" s="14"/>
      <c r="F63" s="14"/>
      <c r="G63" s="14"/>
    </row>
    <row r="68" spans="1:7" x14ac:dyDescent="0.25">
      <c r="A68" s="23" t="s">
        <v>0</v>
      </c>
      <c r="B68" s="24"/>
      <c r="C68" s="24"/>
      <c r="D68" s="24"/>
      <c r="E68" s="24"/>
      <c r="F68" s="24"/>
      <c r="G68" s="25"/>
    </row>
    <row r="69" spans="1:7" x14ac:dyDescent="0.25">
      <c r="A69" s="1" t="s">
        <v>1</v>
      </c>
      <c r="B69" s="1"/>
      <c r="C69" s="1"/>
      <c r="D69" s="2"/>
      <c r="E69" s="3"/>
      <c r="F69" s="3"/>
      <c r="G69" s="3"/>
    </row>
    <row r="70" spans="1:7" x14ac:dyDescent="0.25">
      <c r="A70" s="4" t="s">
        <v>2</v>
      </c>
      <c r="B70" s="4">
        <v>4863</v>
      </c>
      <c r="C70" s="4"/>
      <c r="D70" s="2" t="s">
        <v>3</v>
      </c>
      <c r="E70" s="3" t="s">
        <v>22</v>
      </c>
      <c r="F70" s="3"/>
      <c r="G70" s="3"/>
    </row>
    <row r="71" spans="1:7" x14ac:dyDescent="0.25">
      <c r="A71" s="4" t="s">
        <v>5</v>
      </c>
      <c r="B71" s="4" t="s">
        <v>26</v>
      </c>
      <c r="C71" s="4"/>
      <c r="D71" s="2" t="s">
        <v>6</v>
      </c>
      <c r="E71" s="5">
        <v>2014</v>
      </c>
      <c r="F71" s="3"/>
      <c r="G71" s="3"/>
    </row>
    <row r="72" spans="1:7" x14ac:dyDescent="0.25">
      <c r="A72" s="4"/>
      <c r="B72" s="4"/>
      <c r="C72" s="4"/>
      <c r="D72" s="2"/>
      <c r="E72" s="3"/>
      <c r="F72" s="3"/>
      <c r="G72" s="12" t="s">
        <v>7</v>
      </c>
    </row>
    <row r="73" spans="1:7" x14ac:dyDescent="0.25">
      <c r="A73" s="10" t="s">
        <v>8</v>
      </c>
      <c r="B73" s="10" t="s">
        <v>9</v>
      </c>
      <c r="C73" s="10" t="s">
        <v>10</v>
      </c>
      <c r="D73" s="11" t="s">
        <v>11</v>
      </c>
      <c r="E73" s="12" t="s">
        <v>12</v>
      </c>
      <c r="F73" s="12" t="s">
        <v>13</v>
      </c>
      <c r="G73" s="17">
        <v>5021011.0599999996</v>
      </c>
    </row>
    <row r="74" spans="1:7" x14ac:dyDescent="0.25">
      <c r="A74" s="13">
        <v>41852</v>
      </c>
      <c r="B74" s="14"/>
      <c r="C74" s="14" t="s">
        <v>23</v>
      </c>
      <c r="D74" s="14"/>
      <c r="E74" s="15">
        <v>172.95</v>
      </c>
      <c r="F74" s="14"/>
      <c r="G74" s="20">
        <f>G73+E74</f>
        <v>5021184.01</v>
      </c>
    </row>
    <row r="75" spans="1:7" x14ac:dyDescent="0.25">
      <c r="A75" s="13">
        <v>41870</v>
      </c>
      <c r="B75" s="14"/>
      <c r="C75" s="14" t="s">
        <v>19</v>
      </c>
      <c r="D75" s="14"/>
      <c r="E75" s="14"/>
      <c r="F75" s="15">
        <v>1404554.41</v>
      </c>
      <c r="G75" s="18">
        <f>G74-F75</f>
        <v>3616629.5999999996</v>
      </c>
    </row>
    <row r="76" spans="1:7" x14ac:dyDescent="0.25">
      <c r="A76" s="13">
        <v>41870</v>
      </c>
      <c r="B76" s="14"/>
      <c r="C76" s="14" t="s">
        <v>19</v>
      </c>
      <c r="D76" s="14"/>
      <c r="E76" s="14"/>
      <c r="F76" s="15">
        <v>250000</v>
      </c>
      <c r="G76" s="18">
        <f t="shared" ref="G76:G78" si="1">G75-F76</f>
        <v>3366629.5999999996</v>
      </c>
    </row>
    <row r="77" spans="1:7" x14ac:dyDescent="0.25">
      <c r="A77" s="13">
        <v>41870</v>
      </c>
      <c r="B77" s="14"/>
      <c r="C77" s="14" t="s">
        <v>19</v>
      </c>
      <c r="D77" s="14"/>
      <c r="E77" s="14"/>
      <c r="F77" s="15">
        <v>735991.72</v>
      </c>
      <c r="G77" s="18">
        <f t="shared" si="1"/>
        <v>2630637.88</v>
      </c>
    </row>
    <row r="78" spans="1:7" x14ac:dyDescent="0.25">
      <c r="A78" s="14"/>
      <c r="B78" s="14"/>
      <c r="C78" s="17" t="s">
        <v>16</v>
      </c>
      <c r="D78" s="17" t="s">
        <v>17</v>
      </c>
      <c r="E78" s="14"/>
      <c r="F78" s="14"/>
      <c r="G78" s="18">
        <f t="shared" si="1"/>
        <v>2630637.88</v>
      </c>
    </row>
    <row r="79" spans="1:7" x14ac:dyDescent="0.25">
      <c r="A79" s="14"/>
      <c r="B79" s="14"/>
      <c r="C79" s="22">
        <v>2630637.88</v>
      </c>
      <c r="D79" s="17">
        <v>2630637.88</v>
      </c>
      <c r="E79" s="14"/>
      <c r="F79" s="14"/>
      <c r="G79" s="14"/>
    </row>
    <row r="80" spans="1:7" x14ac:dyDescent="0.25">
      <c r="A80" s="14"/>
      <c r="B80" s="14"/>
      <c r="C80" s="17"/>
      <c r="D80" s="17"/>
      <c r="E80" s="14"/>
      <c r="F80" s="14"/>
      <c r="G80" s="14"/>
    </row>
    <row r="86" spans="1:7" x14ac:dyDescent="0.25">
      <c r="A86" s="23" t="s">
        <v>0</v>
      </c>
      <c r="B86" s="24"/>
      <c r="C86" s="24"/>
      <c r="D86" s="24"/>
      <c r="E86" s="24"/>
      <c r="F86" s="24"/>
      <c r="G86" s="25"/>
    </row>
    <row r="87" spans="1:7" x14ac:dyDescent="0.25">
      <c r="A87" s="1" t="s">
        <v>1</v>
      </c>
      <c r="B87" s="1"/>
      <c r="C87" s="1"/>
      <c r="D87" s="2"/>
      <c r="E87" s="3"/>
      <c r="F87" s="3"/>
      <c r="G87" s="3"/>
    </row>
    <row r="88" spans="1:7" x14ac:dyDescent="0.25">
      <c r="A88" s="4" t="s">
        <v>2</v>
      </c>
      <c r="B88" s="4">
        <v>4863</v>
      </c>
      <c r="C88" s="4"/>
      <c r="D88" s="2" t="s">
        <v>3</v>
      </c>
      <c r="E88" s="3" t="s">
        <v>24</v>
      </c>
      <c r="F88" s="3"/>
      <c r="G88" s="3"/>
    </row>
    <row r="89" spans="1:7" x14ac:dyDescent="0.25">
      <c r="A89" s="4" t="s">
        <v>5</v>
      </c>
      <c r="B89" s="4" t="s">
        <v>26</v>
      </c>
      <c r="C89" s="4"/>
      <c r="D89" s="2" t="s">
        <v>6</v>
      </c>
      <c r="E89" s="5">
        <v>2014</v>
      </c>
      <c r="F89" s="3"/>
      <c r="G89" s="3"/>
    </row>
    <row r="90" spans="1:7" x14ac:dyDescent="0.25">
      <c r="A90" s="4"/>
      <c r="B90" s="4"/>
      <c r="C90" s="4"/>
      <c r="D90" s="2"/>
      <c r="E90" s="3"/>
      <c r="F90" s="3"/>
      <c r="G90" s="12" t="s">
        <v>7</v>
      </c>
    </row>
    <row r="91" spans="1:7" x14ac:dyDescent="0.25">
      <c r="A91" s="10" t="s">
        <v>8</v>
      </c>
      <c r="B91" s="10" t="s">
        <v>9</v>
      </c>
      <c r="C91" s="10" t="s">
        <v>10</v>
      </c>
      <c r="D91" s="11" t="s">
        <v>11</v>
      </c>
      <c r="E91" s="12" t="s">
        <v>12</v>
      </c>
      <c r="F91" s="12" t="s">
        <v>13</v>
      </c>
      <c r="G91" s="17">
        <v>2630637.88</v>
      </c>
    </row>
    <row r="92" spans="1:7" x14ac:dyDescent="0.25">
      <c r="A92" s="13">
        <v>41883</v>
      </c>
      <c r="B92" s="14"/>
      <c r="C92" s="14" t="s">
        <v>23</v>
      </c>
      <c r="D92" s="14"/>
      <c r="E92" s="15">
        <v>69.209999999999994</v>
      </c>
      <c r="F92" s="14"/>
      <c r="G92" s="18">
        <f>G91+E92</f>
        <v>2630707.09</v>
      </c>
    </row>
    <row r="93" spans="1:7" x14ac:dyDescent="0.25">
      <c r="A93" s="13">
        <v>41912</v>
      </c>
      <c r="B93" s="14"/>
      <c r="C93" s="14" t="s">
        <v>19</v>
      </c>
      <c r="D93" s="14"/>
      <c r="E93" s="14"/>
      <c r="F93" s="15">
        <v>702277.2</v>
      </c>
      <c r="G93" s="18">
        <f>G92-F93</f>
        <v>1928429.89</v>
      </c>
    </row>
    <row r="94" spans="1:7" x14ac:dyDescent="0.25">
      <c r="A94" s="13">
        <v>41912</v>
      </c>
      <c r="B94" s="14"/>
      <c r="C94" s="14" t="s">
        <v>19</v>
      </c>
      <c r="D94" s="14"/>
      <c r="E94" s="14"/>
      <c r="F94" s="15">
        <v>244994.5</v>
      </c>
      <c r="G94" s="18">
        <f>G93-F94</f>
        <v>1683435.39</v>
      </c>
    </row>
    <row r="95" spans="1:7" x14ac:dyDescent="0.25">
      <c r="A95" s="13">
        <v>41912</v>
      </c>
      <c r="B95" s="14"/>
      <c r="C95" s="14" t="s">
        <v>19</v>
      </c>
      <c r="D95" s="14"/>
      <c r="E95" s="14"/>
      <c r="F95" s="15">
        <v>721271.89</v>
      </c>
      <c r="G95" s="18">
        <f>G94-F95</f>
        <v>962163.49999999988</v>
      </c>
    </row>
    <row r="96" spans="1:7" x14ac:dyDescent="0.25">
      <c r="A96" s="14"/>
      <c r="B96" s="14"/>
      <c r="C96" s="14"/>
      <c r="D96" s="14"/>
      <c r="E96" s="14"/>
      <c r="F96" s="14"/>
      <c r="G96" s="18">
        <f>G95-F96</f>
        <v>962163.49999999988</v>
      </c>
    </row>
    <row r="97" spans="1:7" x14ac:dyDescent="0.25">
      <c r="A97" s="14"/>
      <c r="B97" s="14"/>
      <c r="C97" s="17" t="s">
        <v>16</v>
      </c>
      <c r="D97" s="17" t="s">
        <v>17</v>
      </c>
      <c r="E97" s="14"/>
      <c r="F97" s="14"/>
      <c r="G97" s="14"/>
    </row>
    <row r="98" spans="1:7" x14ac:dyDescent="0.25">
      <c r="A98" s="14"/>
      <c r="B98" s="14"/>
      <c r="C98" s="19">
        <f>D98</f>
        <v>962163.49999999988</v>
      </c>
      <c r="D98" s="19">
        <f>G96</f>
        <v>962163.49999999988</v>
      </c>
      <c r="E98" s="14"/>
      <c r="F98" s="14"/>
      <c r="G98" s="14"/>
    </row>
    <row r="99" spans="1:7" x14ac:dyDescent="0.25">
      <c r="A99" s="14"/>
      <c r="B99" s="14"/>
      <c r="C99" s="14"/>
      <c r="D99" s="14"/>
      <c r="E99" s="14"/>
      <c r="F99" s="14"/>
      <c r="G99" s="14"/>
    </row>
    <row r="105" spans="1:7" x14ac:dyDescent="0.25">
      <c r="A105" s="23" t="s">
        <v>0</v>
      </c>
      <c r="B105" s="24"/>
      <c r="C105" s="24"/>
      <c r="D105" s="24"/>
      <c r="E105" s="24"/>
      <c r="F105" s="24"/>
      <c r="G105" s="25"/>
    </row>
    <row r="106" spans="1:7" x14ac:dyDescent="0.25">
      <c r="A106" s="1" t="s">
        <v>1</v>
      </c>
      <c r="B106" s="1"/>
      <c r="C106" s="1"/>
      <c r="D106" s="2"/>
      <c r="E106" s="3"/>
      <c r="F106" s="3"/>
      <c r="G106" s="3"/>
    </row>
    <row r="107" spans="1:7" x14ac:dyDescent="0.25">
      <c r="A107" s="4" t="s">
        <v>2</v>
      </c>
      <c r="B107" s="4">
        <v>4863</v>
      </c>
      <c r="C107" s="4"/>
      <c r="D107" s="2" t="s">
        <v>3</v>
      </c>
      <c r="E107" s="3" t="s">
        <v>25</v>
      </c>
      <c r="F107" s="3"/>
      <c r="G107" s="3"/>
    </row>
    <row r="108" spans="1:7" x14ac:dyDescent="0.25">
      <c r="A108" s="4" t="s">
        <v>5</v>
      </c>
      <c r="B108" s="4" t="s">
        <v>26</v>
      </c>
      <c r="C108" s="4"/>
      <c r="D108" s="2" t="s">
        <v>6</v>
      </c>
      <c r="E108" s="5">
        <v>2014</v>
      </c>
      <c r="F108" s="3"/>
      <c r="G108" s="3"/>
    </row>
    <row r="109" spans="1:7" x14ac:dyDescent="0.25">
      <c r="A109" s="4"/>
      <c r="B109" s="4"/>
      <c r="C109" s="4"/>
      <c r="D109" s="2"/>
      <c r="E109" s="3"/>
      <c r="F109" s="3"/>
      <c r="G109" s="12" t="s">
        <v>7</v>
      </c>
    </row>
    <row r="110" spans="1:7" x14ac:dyDescent="0.25">
      <c r="A110" s="10" t="s">
        <v>8</v>
      </c>
      <c r="B110" s="10" t="s">
        <v>9</v>
      </c>
      <c r="C110" s="10" t="s">
        <v>10</v>
      </c>
      <c r="D110" s="11" t="s">
        <v>11</v>
      </c>
      <c r="E110" s="12" t="s">
        <v>12</v>
      </c>
      <c r="F110" s="12" t="s">
        <v>13</v>
      </c>
      <c r="G110" s="18">
        <v>962163.5</v>
      </c>
    </row>
    <row r="111" spans="1:7" x14ac:dyDescent="0.25">
      <c r="A111" s="13">
        <v>41913</v>
      </c>
      <c r="B111" s="14"/>
      <c r="C111" s="14" t="s">
        <v>23</v>
      </c>
      <c r="D111" s="14"/>
      <c r="E111" s="15">
        <v>42.92</v>
      </c>
      <c r="F111" s="14"/>
      <c r="G111" s="18">
        <f>G110+E111</f>
        <v>962206.42</v>
      </c>
    </row>
    <row r="112" spans="1:7" x14ac:dyDescent="0.25">
      <c r="A112" s="14"/>
      <c r="B112" s="14"/>
      <c r="C112" s="14"/>
      <c r="D112" s="14"/>
      <c r="E112" s="14"/>
      <c r="F112" s="14"/>
      <c r="G112" s="18">
        <f>G111+E112</f>
        <v>962206.42</v>
      </c>
    </row>
    <row r="113" spans="1:7" x14ac:dyDescent="0.25">
      <c r="A113" s="14"/>
      <c r="B113" s="14"/>
      <c r="C113" s="14"/>
      <c r="D113" s="14"/>
      <c r="E113" s="14"/>
      <c r="F113" s="14"/>
      <c r="G113" s="14"/>
    </row>
    <row r="114" spans="1:7" x14ac:dyDescent="0.25">
      <c r="A114" s="14"/>
      <c r="B114" s="14"/>
      <c r="C114" s="17" t="s">
        <v>16</v>
      </c>
      <c r="D114" s="17" t="s">
        <v>17</v>
      </c>
      <c r="E114" s="14"/>
      <c r="F114" s="14"/>
      <c r="G114" s="14"/>
    </row>
    <row r="115" spans="1:7" x14ac:dyDescent="0.25">
      <c r="A115" s="14"/>
      <c r="B115" s="14"/>
      <c r="C115" s="15">
        <v>962269.42</v>
      </c>
      <c r="D115" s="15">
        <v>962269.42</v>
      </c>
      <c r="E115" s="14"/>
      <c r="F115" s="14"/>
      <c r="G115" s="14"/>
    </row>
    <row r="118" spans="1:7" x14ac:dyDescent="0.25">
      <c r="A118" s="23" t="s">
        <v>0</v>
      </c>
      <c r="B118" s="24"/>
      <c r="C118" s="24"/>
      <c r="D118" s="24"/>
      <c r="E118" s="24"/>
      <c r="F118" s="24"/>
      <c r="G118" s="25"/>
    </row>
    <row r="119" spans="1:7" x14ac:dyDescent="0.25">
      <c r="A119" s="1" t="s">
        <v>1</v>
      </c>
      <c r="B119" s="1"/>
      <c r="C119" s="1"/>
      <c r="D119" s="2"/>
      <c r="E119" s="3"/>
      <c r="F119" s="3"/>
      <c r="G119" s="3"/>
    </row>
    <row r="120" spans="1:7" x14ac:dyDescent="0.25">
      <c r="A120" s="4" t="s">
        <v>2</v>
      </c>
      <c r="B120" s="4">
        <v>4863</v>
      </c>
      <c r="C120" s="4"/>
      <c r="D120" s="2" t="s">
        <v>3</v>
      </c>
      <c r="E120" s="3" t="s">
        <v>27</v>
      </c>
      <c r="F120" s="3"/>
      <c r="G120" s="3"/>
    </row>
    <row r="121" spans="1:7" x14ac:dyDescent="0.25">
      <c r="A121" s="4" t="s">
        <v>5</v>
      </c>
      <c r="B121" s="4" t="s">
        <v>26</v>
      </c>
      <c r="C121" s="4"/>
      <c r="D121" s="2" t="s">
        <v>6</v>
      </c>
      <c r="E121" s="5">
        <v>2014</v>
      </c>
      <c r="F121" s="3"/>
      <c r="G121" s="3"/>
    </row>
    <row r="122" spans="1:7" x14ac:dyDescent="0.25">
      <c r="A122" s="4"/>
      <c r="B122" s="4"/>
      <c r="C122" s="4"/>
      <c r="D122" s="2"/>
      <c r="E122" s="3"/>
      <c r="F122" s="3"/>
      <c r="G122" s="12" t="s">
        <v>7</v>
      </c>
    </row>
    <row r="123" spans="1:7" x14ac:dyDescent="0.25">
      <c r="A123" s="10" t="s">
        <v>8</v>
      </c>
      <c r="B123" s="10" t="s">
        <v>9</v>
      </c>
      <c r="C123" s="10" t="s">
        <v>10</v>
      </c>
      <c r="D123" s="11" t="s">
        <v>11</v>
      </c>
      <c r="E123" s="12" t="s">
        <v>12</v>
      </c>
      <c r="F123" s="12" t="s">
        <v>13</v>
      </c>
      <c r="G123" s="15">
        <v>962269.42</v>
      </c>
    </row>
    <row r="124" spans="1:7" x14ac:dyDescent="0.25">
      <c r="A124" s="13">
        <v>41944</v>
      </c>
      <c r="B124" s="14"/>
      <c r="C124" s="14" t="s">
        <v>23</v>
      </c>
      <c r="D124" s="14"/>
      <c r="E124" s="15">
        <v>8.2899999999999991</v>
      </c>
      <c r="F124" s="15"/>
      <c r="G124" s="18">
        <f>G123+E124</f>
        <v>962277.71000000008</v>
      </c>
    </row>
    <row r="125" spans="1:7" x14ac:dyDescent="0.25">
      <c r="A125" s="26">
        <v>41947</v>
      </c>
      <c r="B125" s="14"/>
      <c r="C125" s="14" t="s">
        <v>29</v>
      </c>
      <c r="D125" s="14"/>
      <c r="E125" s="15"/>
      <c r="F125" s="15">
        <v>688231.21</v>
      </c>
      <c r="G125" s="18">
        <f>G124-F125</f>
        <v>274046.50000000012</v>
      </c>
    </row>
    <row r="126" spans="1:7" x14ac:dyDescent="0.25">
      <c r="A126" s="13">
        <v>41954</v>
      </c>
      <c r="B126" s="14"/>
      <c r="C126" s="14" t="s">
        <v>28</v>
      </c>
      <c r="D126" s="14"/>
      <c r="E126" s="15"/>
      <c r="F126" s="15">
        <v>148154.57999999999</v>
      </c>
      <c r="G126" s="18">
        <f>G125-F126</f>
        <v>125891.92000000013</v>
      </c>
    </row>
    <row r="127" spans="1:7" x14ac:dyDescent="0.25">
      <c r="A127" s="14"/>
      <c r="B127" s="14"/>
      <c r="C127" s="14"/>
      <c r="D127" s="14"/>
      <c r="E127" s="15"/>
      <c r="F127" s="15"/>
      <c r="G127" s="18">
        <f>G126-F127-63</f>
        <v>125828.92000000013</v>
      </c>
    </row>
    <row r="128" spans="1:7" x14ac:dyDescent="0.25">
      <c r="A128" s="14"/>
      <c r="B128" s="14"/>
      <c r="C128" s="14"/>
      <c r="D128" s="14"/>
      <c r="E128" s="14"/>
      <c r="F128" s="14"/>
      <c r="G128" s="14"/>
    </row>
    <row r="138" spans="1:7" x14ac:dyDescent="0.25">
      <c r="A138" s="23" t="s">
        <v>0</v>
      </c>
      <c r="B138" s="24"/>
      <c r="C138" s="24"/>
      <c r="D138" s="24"/>
      <c r="E138" s="24"/>
      <c r="F138" s="24"/>
      <c r="G138" s="25"/>
    </row>
    <row r="139" spans="1:7" x14ac:dyDescent="0.25">
      <c r="A139" s="1" t="s">
        <v>1</v>
      </c>
      <c r="B139" s="1"/>
      <c r="C139" s="1"/>
      <c r="D139" s="2"/>
      <c r="E139" s="3"/>
      <c r="F139" s="3"/>
      <c r="G139" s="3"/>
    </row>
    <row r="140" spans="1:7" x14ac:dyDescent="0.25">
      <c r="A140" s="4" t="s">
        <v>2</v>
      </c>
      <c r="B140" s="4">
        <v>4863</v>
      </c>
      <c r="C140" s="4"/>
      <c r="D140" s="2" t="s">
        <v>3</v>
      </c>
      <c r="E140" s="3" t="s">
        <v>30</v>
      </c>
      <c r="F140" s="3"/>
      <c r="G140" s="3"/>
    </row>
    <row r="141" spans="1:7" x14ac:dyDescent="0.25">
      <c r="A141" s="4" t="s">
        <v>5</v>
      </c>
      <c r="B141" s="4" t="s">
        <v>26</v>
      </c>
      <c r="C141" s="4"/>
      <c r="D141" s="2" t="s">
        <v>6</v>
      </c>
      <c r="E141" s="5">
        <v>2014</v>
      </c>
      <c r="F141" s="3"/>
      <c r="G141" s="3"/>
    </row>
    <row r="142" spans="1:7" x14ac:dyDescent="0.25">
      <c r="A142" s="4"/>
      <c r="B142" s="4"/>
      <c r="C142" s="4"/>
      <c r="D142" s="2"/>
      <c r="E142" s="3"/>
      <c r="F142" s="3"/>
      <c r="G142" s="12" t="s">
        <v>7</v>
      </c>
    </row>
    <row r="143" spans="1:7" x14ac:dyDescent="0.25">
      <c r="A143" s="10" t="s">
        <v>8</v>
      </c>
      <c r="B143" s="10" t="s">
        <v>9</v>
      </c>
      <c r="C143" s="10" t="s">
        <v>10</v>
      </c>
      <c r="D143" s="11" t="s">
        <v>11</v>
      </c>
      <c r="E143" s="12" t="s">
        <v>12</v>
      </c>
      <c r="F143" s="12" t="s">
        <v>13</v>
      </c>
      <c r="G143" s="18">
        <f>G127</f>
        <v>125828.92000000013</v>
      </c>
    </row>
    <row r="144" spans="1:7" x14ac:dyDescent="0.25">
      <c r="A144" s="27">
        <v>41974</v>
      </c>
      <c r="B144" s="14"/>
      <c r="C144" s="14" t="s">
        <v>23</v>
      </c>
      <c r="D144" s="14"/>
      <c r="E144" s="15">
        <v>2.0299999999999998</v>
      </c>
      <c r="F144" s="15"/>
      <c r="G144" s="18">
        <f>G143+E144</f>
        <v>125830.95000000013</v>
      </c>
    </row>
    <row r="145" spans="1:7" x14ac:dyDescent="0.25">
      <c r="A145" s="27">
        <v>41974</v>
      </c>
      <c r="B145" s="14"/>
      <c r="C145" s="14" t="s">
        <v>31</v>
      </c>
      <c r="D145" s="14"/>
      <c r="E145" s="15"/>
      <c r="F145" s="15">
        <v>49384.36</v>
      </c>
      <c r="G145" s="18">
        <f>G144-F145</f>
        <v>76446.590000000127</v>
      </c>
    </row>
    <row r="146" spans="1:7" x14ac:dyDescent="0.25">
      <c r="A146" s="13">
        <v>41981</v>
      </c>
      <c r="B146" s="14"/>
      <c r="C146" s="14" t="s">
        <v>31</v>
      </c>
      <c r="D146" s="14"/>
      <c r="E146" s="15"/>
      <c r="F146" s="15">
        <v>48150.239999999998</v>
      </c>
      <c r="G146" s="18">
        <f t="shared" ref="G146:G147" si="2">G145-F146</f>
        <v>28296.35000000013</v>
      </c>
    </row>
    <row r="147" spans="1:7" x14ac:dyDescent="0.25">
      <c r="A147" s="13">
        <v>41996</v>
      </c>
      <c r="B147" s="14">
        <v>2</v>
      </c>
      <c r="C147" s="14"/>
      <c r="D147" s="14"/>
      <c r="E147" s="15"/>
      <c r="F147" s="15">
        <v>28296.35</v>
      </c>
      <c r="G147" s="18">
        <f t="shared" si="2"/>
        <v>1.3096723705530167E-10</v>
      </c>
    </row>
  </sheetData>
  <mergeCells count="9">
    <mergeCell ref="A118:G118"/>
    <mergeCell ref="A138:G138"/>
    <mergeCell ref="A86:G86"/>
    <mergeCell ref="A105:G105"/>
    <mergeCell ref="A1:G1"/>
    <mergeCell ref="A18:G18"/>
    <mergeCell ref="A37:G37"/>
    <mergeCell ref="A52:G52"/>
    <mergeCell ref="A68:G68"/>
  </mergeCells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2015-02-10T21:30:19Z</dcterms:modified>
</cp:coreProperties>
</file>