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991"/>
  </bookViews>
  <sheets>
    <sheet name="AVANCE CONSEG" sheetId="1" r:id="rId1"/>
  </sheets>
  <definedNames>
    <definedName name="_xlnm.Print_Area" localSheetId="0">'AVANCE CONSEG'!$A$1:$E$31</definedName>
    <definedName name="Print_Area_0" localSheetId="0">'AVANCE CONSEG'!$A$1:$E$31</definedName>
  </definedNames>
  <calcPr calcId="144525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7" i="1"/>
  <c r="D31" i="1" l="1"/>
  <c r="E31" i="1" s="1"/>
  <c r="C31" i="1"/>
  <c r="B31" i="1"/>
</calcChain>
</file>

<file path=xl/sharedStrings.xml><?xml version="1.0" encoding="utf-8"?>
<sst xmlns="http://schemas.openxmlformats.org/spreadsheetml/2006/main" count="21" uniqueCount="21">
  <si>
    <t>ENTIDAD FEDERATIVA</t>
  </si>
  <si>
    <t>PERIODO DE REPORTE</t>
  </si>
  <si>
    <t>JURISDICCIÓN</t>
  </si>
  <si>
    <t>NO. DE CONSULTORIOS QUE REALIZAN CONSEG</t>
  </si>
  <si>
    <t>META  FORMALIZADA PARA LA JURISDCICCIÓN</t>
  </si>
  <si>
    <t>AVANCE
CONSULTA SEGURA</t>
  </si>
  <si>
    <t>% DE AVANCE</t>
  </si>
  <si>
    <t>TOTAL</t>
  </si>
  <si>
    <t>Colotlán</t>
  </si>
  <si>
    <t>Lagos de Moreno</t>
  </si>
  <si>
    <t>Tepatitlán</t>
  </si>
  <si>
    <t>La Barca</t>
  </si>
  <si>
    <t>Tamazula</t>
  </si>
  <si>
    <t>Cd. Guzmán</t>
  </si>
  <si>
    <t>Autlán</t>
  </si>
  <si>
    <t>Puerto Vallarta</t>
  </si>
  <si>
    <t>Ameca</t>
  </si>
  <si>
    <t>Zapópan</t>
  </si>
  <si>
    <t>Tonala</t>
  </si>
  <si>
    <t>Tlaquepaque</t>
  </si>
  <si>
    <t>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</si>
</sst>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60000"/>
        <bgColor rgb="FF800000"/>
      </patternFill>
    </fill>
    <fill>
      <patternFill patternType="solid">
        <fgColor rgb="FFFFFFFF"/>
        <bgColor rgb="FFFFFFCC"/>
      </patternFill>
    </fill>
    <fill>
      <patternFill patternType="solid">
        <fgColor rgb="FF2A863C"/>
        <bgColor rgb="FF548235"/>
      </patternFill>
    </fill>
    <fill>
      <patternFill patternType="solid">
        <fgColor rgb="FFA9D18E"/>
        <bgColor rgb="FF99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9" fontId="0" fillId="0" borderId="1" xfId="0" applyNumberFormat="1" applyBorder="1"/>
    <xf numFmtId="0" fontId="3" fillId="5" borderId="1" xfId="0" applyFont="1" applyFill="1" applyBorder="1"/>
    <xf numFmtId="1" fontId="3" fillId="5" borderId="1" xfId="0" applyNumberFormat="1" applyFont="1" applyFill="1" applyBorder="1"/>
    <xf numFmtId="2" fontId="3" fillId="5" borderId="1" xfId="0" applyNumberFormat="1" applyFont="1" applyFill="1" applyBorder="1"/>
    <xf numFmtId="2" fontId="0" fillId="0" borderId="1" xfId="0" applyNumberFormat="1" applyBorder="1"/>
    <xf numFmtId="1" fontId="0" fillId="0" borderId="2" xfId="0" applyNumberFormat="1" applyBorder="1"/>
    <xf numFmtId="0" fontId="0" fillId="0" borderId="3" xfId="0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E6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2A863C"/>
      <rgbColor rgb="FF003300"/>
      <rgbColor rgb="FF333300"/>
      <rgbColor rgb="FF993300"/>
      <rgbColor rgb="FF993366"/>
      <rgbColor rgb="FF333399"/>
      <rgbColor rgb="FF3F3F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zoomScale="80" zoomScaleNormal="80" workbookViewId="0">
      <selection activeCell="G22" sqref="G22"/>
    </sheetView>
  </sheetViews>
  <sheetFormatPr baseColWidth="10" defaultColWidth="9.140625" defaultRowHeight="15" x14ac:dyDescent="0.25"/>
  <cols>
    <col min="1" max="1" width="26.28515625"/>
    <col min="2" max="2" width="2.140625" hidden="1" customWidth="1"/>
    <col min="3" max="3" width="26.28515625"/>
    <col min="4" max="4" width="23.85546875"/>
    <col min="5" max="5" width="16.42578125"/>
    <col min="6" max="1025" width="10.42578125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3" t="s">
        <v>0</v>
      </c>
      <c r="B2" s="14"/>
      <c r="C2" s="13" t="s">
        <v>1</v>
      </c>
      <c r="D2" s="15"/>
      <c r="E2" s="15"/>
    </row>
    <row r="3" spans="1:5" x14ac:dyDescent="0.25">
      <c r="A3" s="13"/>
      <c r="B3" s="14"/>
      <c r="C3" s="13"/>
      <c r="D3" s="15"/>
      <c r="E3" s="15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ht="44.25" customHeight="1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25">
      <c r="A7" s="4" t="s">
        <v>8</v>
      </c>
      <c r="B7" s="5"/>
      <c r="C7" s="11">
        <v>6962</v>
      </c>
      <c r="D7" s="12">
        <v>2254</v>
      </c>
      <c r="E7" s="10">
        <f>D7/C7*100</f>
        <v>32.375754093651246</v>
      </c>
    </row>
    <row r="8" spans="1:5" x14ac:dyDescent="0.25">
      <c r="A8" s="4" t="s">
        <v>9</v>
      </c>
      <c r="B8" s="5"/>
      <c r="C8">
        <v>22621</v>
      </c>
      <c r="D8" s="12">
        <v>1875</v>
      </c>
      <c r="E8" s="10">
        <f t="shared" ref="E8:E19" si="0">D8/C8*100</f>
        <v>8.2887582334998449</v>
      </c>
    </row>
    <row r="9" spans="1:5" x14ac:dyDescent="0.25">
      <c r="A9" s="4" t="s">
        <v>10</v>
      </c>
      <c r="B9" s="5"/>
      <c r="C9" s="11">
        <v>20649</v>
      </c>
      <c r="D9" s="12">
        <v>21615</v>
      </c>
      <c r="E9" s="10">
        <f t="shared" si="0"/>
        <v>104.6781926485544</v>
      </c>
    </row>
    <row r="10" spans="1:5" x14ac:dyDescent="0.25">
      <c r="A10" s="4" t="s">
        <v>11</v>
      </c>
      <c r="B10" s="5"/>
      <c r="C10" s="11">
        <v>26597</v>
      </c>
      <c r="D10" s="12">
        <v>1160</v>
      </c>
      <c r="E10" s="10">
        <f t="shared" si="0"/>
        <v>4.3613941421964881</v>
      </c>
    </row>
    <row r="11" spans="1:5" x14ac:dyDescent="0.25">
      <c r="A11" s="4" t="s">
        <v>12</v>
      </c>
      <c r="B11" s="5"/>
      <c r="C11" s="11">
        <v>9747</v>
      </c>
      <c r="D11" s="12">
        <v>6330</v>
      </c>
      <c r="E11" s="10">
        <f t="shared" si="0"/>
        <v>64.943059402893198</v>
      </c>
    </row>
    <row r="12" spans="1:5" x14ac:dyDescent="0.25">
      <c r="A12" s="4" t="s">
        <v>13</v>
      </c>
      <c r="B12" s="5"/>
      <c r="C12" s="11">
        <v>16775</v>
      </c>
      <c r="D12" s="12">
        <v>12921</v>
      </c>
      <c r="E12" s="10">
        <f t="shared" si="0"/>
        <v>77.025335320417284</v>
      </c>
    </row>
    <row r="13" spans="1:5" x14ac:dyDescent="0.25">
      <c r="A13" s="4" t="s">
        <v>14</v>
      </c>
      <c r="B13" s="5"/>
      <c r="C13" s="11">
        <v>19197</v>
      </c>
      <c r="D13" s="12">
        <v>4229</v>
      </c>
      <c r="E13" s="10">
        <f t="shared" si="0"/>
        <v>22.029483773506279</v>
      </c>
    </row>
    <row r="14" spans="1:5" x14ac:dyDescent="0.25">
      <c r="A14" s="4" t="s">
        <v>15</v>
      </c>
      <c r="B14" s="5"/>
      <c r="C14" s="11">
        <v>16564</v>
      </c>
      <c r="D14" s="12">
        <v>5860</v>
      </c>
      <c r="E14" s="10">
        <f t="shared" si="0"/>
        <v>35.377928036706109</v>
      </c>
    </row>
    <row r="15" spans="1:5" x14ac:dyDescent="0.25">
      <c r="A15" s="4" t="s">
        <v>16</v>
      </c>
      <c r="B15" s="5"/>
      <c r="C15" s="11">
        <v>19818</v>
      </c>
      <c r="D15" s="12">
        <v>6866</v>
      </c>
      <c r="E15" s="10">
        <f t="shared" si="0"/>
        <v>34.645271974972246</v>
      </c>
    </row>
    <row r="16" spans="1:5" x14ac:dyDescent="0.25">
      <c r="A16" s="4" t="s">
        <v>17</v>
      </c>
      <c r="B16" s="5"/>
      <c r="C16" s="11">
        <v>52010</v>
      </c>
      <c r="D16" s="12">
        <v>3930</v>
      </c>
      <c r="E16" s="10">
        <f t="shared" si="0"/>
        <v>7.5562391847721591</v>
      </c>
    </row>
    <row r="17" spans="1:5" x14ac:dyDescent="0.25">
      <c r="A17" s="4" t="s">
        <v>18</v>
      </c>
      <c r="B17" s="5"/>
      <c r="C17" s="11">
        <v>35433</v>
      </c>
      <c r="D17" s="12">
        <v>8780</v>
      </c>
      <c r="E17" s="10">
        <f t="shared" si="0"/>
        <v>24.77916066943245</v>
      </c>
    </row>
    <row r="18" spans="1:5" x14ac:dyDescent="0.25">
      <c r="A18" s="4" t="s">
        <v>19</v>
      </c>
      <c r="B18" s="5"/>
      <c r="C18" s="11">
        <v>39815</v>
      </c>
      <c r="D18" s="12">
        <v>2064</v>
      </c>
      <c r="E18" s="10">
        <f t="shared" si="0"/>
        <v>5.1839758884842393</v>
      </c>
    </row>
    <row r="19" spans="1:5" x14ac:dyDescent="0.25">
      <c r="A19" s="4" t="s">
        <v>20</v>
      </c>
      <c r="B19" s="5"/>
      <c r="C19" s="11">
        <v>56393</v>
      </c>
      <c r="D19" s="12">
        <v>5017</v>
      </c>
      <c r="E19" s="10">
        <f t="shared" si="0"/>
        <v>8.8964942457397189</v>
      </c>
    </row>
    <row r="20" spans="1:5" x14ac:dyDescent="0.25">
      <c r="A20" s="4"/>
      <c r="B20" s="5"/>
      <c r="C20" s="5"/>
      <c r="D20" s="5"/>
      <c r="E20" s="6"/>
    </row>
    <row r="21" spans="1:5" x14ac:dyDescent="0.25">
      <c r="A21" s="4"/>
      <c r="B21" s="5"/>
      <c r="C21" s="5"/>
      <c r="D21" s="5"/>
      <c r="E21" s="6"/>
    </row>
    <row r="22" spans="1:5" x14ac:dyDescent="0.25">
      <c r="A22" s="4"/>
      <c r="B22" s="5"/>
      <c r="C22" s="5"/>
      <c r="D22" s="5"/>
      <c r="E22" s="6"/>
    </row>
    <row r="23" spans="1:5" x14ac:dyDescent="0.25">
      <c r="A23" s="4"/>
      <c r="B23" s="5"/>
      <c r="C23" s="5"/>
      <c r="D23" s="5"/>
      <c r="E23" s="6"/>
    </row>
    <row r="24" spans="1:5" x14ac:dyDescent="0.25">
      <c r="A24" s="4"/>
      <c r="B24" s="5"/>
      <c r="C24" s="5"/>
      <c r="D24" s="5"/>
      <c r="E24" s="6"/>
    </row>
    <row r="25" spans="1:5" x14ac:dyDescent="0.25">
      <c r="A25" s="4"/>
      <c r="B25" s="5"/>
      <c r="C25" s="5"/>
      <c r="D25" s="5"/>
      <c r="E25" s="6"/>
    </row>
    <row r="26" spans="1:5" x14ac:dyDescent="0.25">
      <c r="A26" s="4"/>
      <c r="B26" s="5"/>
      <c r="C26" s="5"/>
      <c r="D26" s="5"/>
      <c r="E26" s="6"/>
    </row>
    <row r="27" spans="1:5" x14ac:dyDescent="0.25">
      <c r="A27" s="4"/>
      <c r="B27" s="5"/>
      <c r="C27" s="5"/>
      <c r="D27" s="5"/>
      <c r="E27" s="6"/>
    </row>
    <row r="28" spans="1:5" x14ac:dyDescent="0.25">
      <c r="A28" s="4"/>
      <c r="B28" s="5"/>
      <c r="C28" s="5"/>
      <c r="D28" s="5"/>
      <c r="E28" s="6"/>
    </row>
    <row r="29" spans="1:5" x14ac:dyDescent="0.25">
      <c r="A29" s="4"/>
      <c r="B29" s="5"/>
      <c r="C29" s="5"/>
      <c r="D29" s="5"/>
      <c r="E29" s="6"/>
    </row>
    <row r="30" spans="1:5" x14ac:dyDescent="0.25">
      <c r="A30" s="4"/>
      <c r="B30" s="5"/>
      <c r="C30" s="5"/>
      <c r="D30" s="5"/>
      <c r="E30" s="6"/>
    </row>
    <row r="31" spans="1:5" ht="15.75" x14ac:dyDescent="0.25">
      <c r="A31" s="7" t="s">
        <v>7</v>
      </c>
      <c r="B31" s="8">
        <f>SUM(B7:B30)</f>
        <v>0</v>
      </c>
      <c r="C31" s="8">
        <f>SUM(C7:C30)</f>
        <v>342581</v>
      </c>
      <c r="D31" s="8">
        <f>SUM(D7:D30)</f>
        <v>82901</v>
      </c>
      <c r="E31" s="9">
        <f>D31/C31*100</f>
        <v>24.19894856982728</v>
      </c>
    </row>
  </sheetData>
  <mergeCells count="4">
    <mergeCell ref="A2:A3"/>
    <mergeCell ref="B2:B3"/>
    <mergeCell ref="C2:C3"/>
    <mergeCell ref="D2:E3"/>
  </mergeCells>
  <pageMargins left="0.969444444444444" right="0.62777777777777799" top="1.0701388888888901" bottom="0.75" header="0.3" footer="0.3"/>
  <pageSetup firstPageNumber="0" orientation="landscape" r:id="rId1"/>
  <headerFooter>
    <oddHeader>&amp;C&amp;14COMISIÓN NACIONAL DE PROTECCIÓN SOCIAL EN SALUD
&amp;13DIRECCIÓN GENERAL DE GESTIÓN DE SERVICIOS DE SALUD
&amp;12DIRECCIÓN DE GESTIÓN DE SERVICIOS DE SALUD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AVANCE CONSEG</vt:lpstr>
      <vt:lpstr>'AVANCE CONSEG'!Área_de_impresión</vt:lpstr>
      <vt:lpstr>'AVANCE CONSEG'!Print_Area_0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Mireya OMMC. Merino Campos</dc:creator>
  <cp:lastModifiedBy>USUARIO</cp:lastModifiedBy>
  <cp:revision>5</cp:revision>
  <cp:lastPrinted>2016-08-22T17:20:42Z</cp:lastPrinted>
  <dcterms:created xsi:type="dcterms:W3CDTF">2015-04-22T18:51:29Z</dcterms:created>
  <dcterms:modified xsi:type="dcterms:W3CDTF">2017-04-11T20:47:33Z</dcterms:modified>
  <dc:language>es-MX</dc:language>
</cp:coreProperties>
</file>