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384"/>
  </bookViews>
  <sheets>
    <sheet name="MATRICULA 2018-2019" sheetId="4" r:id="rId1"/>
    <sheet name="MATRICULA POR EXTENSIÓN " sheetId="2" state="hidden" r:id="rId2"/>
    <sheet name="MATRICULA HISTORICA POR EXTENSI" sheetId="3" state="hidden" r:id="rId3"/>
  </sheets>
  <calcPr calcId="152511"/>
</workbook>
</file>

<file path=xl/calcChain.xml><?xml version="1.0" encoding="utf-8"?>
<calcChain xmlns="http://schemas.openxmlformats.org/spreadsheetml/2006/main">
  <c r="C111" i="4" l="1"/>
  <c r="C25" i="4"/>
  <c r="C10" i="4"/>
  <c r="C109" i="4" l="1"/>
  <c r="C102" i="4"/>
  <c r="C91" i="4"/>
  <c r="C82" i="4"/>
  <c r="C75" i="4"/>
  <c r="C69" i="4"/>
  <c r="C58" i="4"/>
  <c r="C50" i="4"/>
  <c r="C41" i="4" l="1"/>
  <c r="C33" i="4"/>
  <c r="C17" i="4"/>
  <c r="T48" i="3" l="1"/>
  <c r="P48" i="3"/>
  <c r="H48" i="3"/>
  <c r="D48" i="3"/>
  <c r="W46" i="3"/>
  <c r="V46" i="3"/>
  <c r="U46" i="3"/>
  <c r="T46" i="3"/>
  <c r="S46" i="3"/>
  <c r="Q46" i="3"/>
  <c r="P46" i="3"/>
  <c r="N46" i="3"/>
  <c r="M46" i="3"/>
  <c r="K46" i="3"/>
  <c r="J46" i="3"/>
  <c r="I46" i="3"/>
  <c r="H46" i="3"/>
  <c r="G46" i="3"/>
  <c r="E46" i="3"/>
  <c r="D46" i="3"/>
  <c r="X45" i="3"/>
  <c r="X46" i="3" s="1"/>
  <c r="U45" i="3"/>
  <c r="R45" i="3"/>
  <c r="R46" i="3" s="1"/>
  <c r="O45" i="3"/>
  <c r="O46" i="3" s="1"/>
  <c r="L45" i="3"/>
  <c r="L46" i="3" s="1"/>
  <c r="I45" i="3"/>
  <c r="F45" i="3"/>
  <c r="F46" i="3" s="1"/>
  <c r="W44" i="3"/>
  <c r="V44" i="3"/>
  <c r="U44" i="3"/>
  <c r="T44" i="3"/>
  <c r="S44" i="3"/>
  <c r="Q44" i="3"/>
  <c r="P44" i="3"/>
  <c r="N44" i="3"/>
  <c r="M44" i="3"/>
  <c r="K44" i="3"/>
  <c r="J44" i="3"/>
  <c r="I44" i="3"/>
  <c r="H44" i="3"/>
  <c r="G44" i="3"/>
  <c r="E44" i="3"/>
  <c r="D44" i="3"/>
  <c r="X43" i="3"/>
  <c r="X44" i="3" s="1"/>
  <c r="U43" i="3"/>
  <c r="R43" i="3"/>
  <c r="R44" i="3" s="1"/>
  <c r="O43" i="3"/>
  <c r="O44" i="3" s="1"/>
  <c r="L43" i="3"/>
  <c r="L44" i="3" s="1"/>
  <c r="I43" i="3"/>
  <c r="F43" i="3"/>
  <c r="F44" i="3" s="1"/>
  <c r="W41" i="3"/>
  <c r="V41" i="3"/>
  <c r="U41" i="3"/>
  <c r="T41" i="3"/>
  <c r="S41" i="3"/>
  <c r="Q41" i="3"/>
  <c r="P41" i="3"/>
  <c r="N41" i="3"/>
  <c r="M41" i="3"/>
  <c r="K41" i="3"/>
  <c r="J41" i="3"/>
  <c r="I41" i="3"/>
  <c r="H41" i="3"/>
  <c r="G41" i="3"/>
  <c r="E41" i="3"/>
  <c r="D41" i="3"/>
  <c r="X40" i="3"/>
  <c r="U40" i="3"/>
  <c r="R40" i="3"/>
  <c r="O40" i="3"/>
  <c r="L40" i="3"/>
  <c r="I40" i="3"/>
  <c r="F40" i="3"/>
  <c r="X39" i="3"/>
  <c r="U39" i="3"/>
  <c r="R39" i="3"/>
  <c r="O39" i="3"/>
  <c r="L39" i="3"/>
  <c r="I39" i="3"/>
  <c r="F39" i="3"/>
  <c r="X38" i="3"/>
  <c r="X41" i="3" s="1"/>
  <c r="U38" i="3"/>
  <c r="R38" i="3"/>
  <c r="R41" i="3" s="1"/>
  <c r="O38" i="3"/>
  <c r="O41" i="3" s="1"/>
  <c r="L38" i="3"/>
  <c r="L41" i="3" s="1"/>
  <c r="I38" i="3"/>
  <c r="F38" i="3"/>
  <c r="F41" i="3" s="1"/>
  <c r="W37" i="3"/>
  <c r="V37" i="3"/>
  <c r="T37" i="3"/>
  <c r="S37" i="3"/>
  <c r="Q37" i="3"/>
  <c r="P37" i="3"/>
  <c r="O37" i="3"/>
  <c r="N37" i="3"/>
  <c r="M37" i="3"/>
  <c r="K37" i="3"/>
  <c r="J37" i="3"/>
  <c r="H37" i="3"/>
  <c r="G37" i="3"/>
  <c r="E37" i="3"/>
  <c r="D37" i="3"/>
  <c r="X36" i="3"/>
  <c r="U36" i="3"/>
  <c r="R36" i="3"/>
  <c r="O36" i="3"/>
  <c r="L36" i="3"/>
  <c r="I36" i="3"/>
  <c r="F36" i="3"/>
  <c r="X35" i="3"/>
  <c r="X37" i="3" s="1"/>
  <c r="U35" i="3"/>
  <c r="U37" i="3" s="1"/>
  <c r="R35" i="3"/>
  <c r="R37" i="3" s="1"/>
  <c r="O35" i="3"/>
  <c r="L35" i="3"/>
  <c r="L37" i="3" s="1"/>
  <c r="I35" i="3"/>
  <c r="I37" i="3" s="1"/>
  <c r="F35" i="3"/>
  <c r="F37" i="3" s="1"/>
  <c r="W34" i="3"/>
  <c r="V34" i="3"/>
  <c r="T34" i="3"/>
  <c r="S34" i="3"/>
  <c r="R34" i="3"/>
  <c r="Q34" i="3"/>
  <c r="P34" i="3"/>
  <c r="N34" i="3"/>
  <c r="M34" i="3"/>
  <c r="K34" i="3"/>
  <c r="J34" i="3"/>
  <c r="H34" i="3"/>
  <c r="G34" i="3"/>
  <c r="F34" i="3"/>
  <c r="E34" i="3"/>
  <c r="D34" i="3"/>
  <c r="X33" i="3"/>
  <c r="X34" i="3" s="1"/>
  <c r="U33" i="3"/>
  <c r="U34" i="3" s="1"/>
  <c r="R33" i="3"/>
  <c r="O33" i="3"/>
  <c r="O34" i="3" s="1"/>
  <c r="L33" i="3"/>
  <c r="L34" i="3" s="1"/>
  <c r="I33" i="3"/>
  <c r="I34" i="3" s="1"/>
  <c r="F33" i="3"/>
  <c r="W31" i="3"/>
  <c r="V31" i="3"/>
  <c r="T31" i="3"/>
  <c r="S31" i="3"/>
  <c r="Q31" i="3"/>
  <c r="P31" i="3"/>
  <c r="N31" i="3"/>
  <c r="M31" i="3"/>
  <c r="K31" i="3"/>
  <c r="J31" i="3"/>
  <c r="H31" i="3"/>
  <c r="G31" i="3"/>
  <c r="E31" i="3"/>
  <c r="D31" i="3"/>
  <c r="X30" i="3"/>
  <c r="U30" i="3"/>
  <c r="R30" i="3"/>
  <c r="O30" i="3"/>
  <c r="L30" i="3"/>
  <c r="I30" i="3"/>
  <c r="F30" i="3"/>
  <c r="X29" i="3"/>
  <c r="X31" i="3" s="1"/>
  <c r="U29" i="3"/>
  <c r="U31" i="3" s="1"/>
  <c r="R29" i="3"/>
  <c r="R31" i="3" s="1"/>
  <c r="O29" i="3"/>
  <c r="O31" i="3" s="1"/>
  <c r="L29" i="3"/>
  <c r="L31" i="3" s="1"/>
  <c r="I29" i="3"/>
  <c r="I31" i="3" s="1"/>
  <c r="F29" i="3"/>
  <c r="F31" i="3" s="1"/>
  <c r="X27" i="3"/>
  <c r="W27" i="3"/>
  <c r="V27" i="3"/>
  <c r="U27" i="3"/>
  <c r="T27" i="3"/>
  <c r="S27" i="3"/>
  <c r="Q27" i="3"/>
  <c r="P27" i="3"/>
  <c r="N27" i="3"/>
  <c r="M27" i="3"/>
  <c r="L27" i="3"/>
  <c r="K27" i="3"/>
  <c r="J27" i="3"/>
  <c r="I27" i="3"/>
  <c r="H27" i="3"/>
  <c r="G27" i="3"/>
  <c r="E27" i="3"/>
  <c r="D27" i="3"/>
  <c r="X26" i="3"/>
  <c r="U26" i="3"/>
  <c r="R26" i="3"/>
  <c r="R27" i="3" s="1"/>
  <c r="O26" i="3"/>
  <c r="O27" i="3" s="1"/>
  <c r="L26" i="3"/>
  <c r="I26" i="3"/>
  <c r="F26" i="3"/>
  <c r="F27" i="3" s="1"/>
  <c r="W25" i="3"/>
  <c r="V25" i="3"/>
  <c r="T25" i="3"/>
  <c r="S25" i="3"/>
  <c r="Q25" i="3"/>
  <c r="P25" i="3"/>
  <c r="N25" i="3"/>
  <c r="M25" i="3"/>
  <c r="K25" i="3"/>
  <c r="J25" i="3"/>
  <c r="H25" i="3"/>
  <c r="G25" i="3"/>
  <c r="E25" i="3"/>
  <c r="D25" i="3"/>
  <c r="X24" i="3"/>
  <c r="U24" i="3"/>
  <c r="R24" i="3"/>
  <c r="O24" i="3"/>
  <c r="L24" i="3"/>
  <c r="I24" i="3"/>
  <c r="F24" i="3"/>
  <c r="X23" i="3"/>
  <c r="U23" i="3"/>
  <c r="R23" i="3"/>
  <c r="O23" i="3"/>
  <c r="L23" i="3"/>
  <c r="I23" i="3"/>
  <c r="X22" i="3"/>
  <c r="X25" i="3" s="1"/>
  <c r="U22" i="3"/>
  <c r="U25" i="3" s="1"/>
  <c r="R22" i="3"/>
  <c r="R25" i="3" s="1"/>
  <c r="O22" i="3"/>
  <c r="O25" i="3" s="1"/>
  <c r="L22" i="3"/>
  <c r="L25" i="3" s="1"/>
  <c r="I22" i="3"/>
  <c r="I25" i="3" s="1"/>
  <c r="F22" i="3"/>
  <c r="F25" i="3" s="1"/>
  <c r="W20" i="3"/>
  <c r="V20" i="3"/>
  <c r="T20" i="3"/>
  <c r="S20" i="3"/>
  <c r="Q20" i="3"/>
  <c r="P20" i="3"/>
  <c r="N20" i="3"/>
  <c r="M20" i="3"/>
  <c r="K20" i="3"/>
  <c r="J20" i="3"/>
  <c r="H20" i="3"/>
  <c r="G20" i="3"/>
  <c r="E20" i="3"/>
  <c r="D20" i="3"/>
  <c r="X19" i="3"/>
  <c r="U19" i="3"/>
  <c r="I19" i="3"/>
  <c r="F19" i="3"/>
  <c r="X18" i="3"/>
  <c r="U18" i="3"/>
  <c r="R18" i="3"/>
  <c r="O18" i="3"/>
  <c r="L18" i="3"/>
  <c r="I18" i="3"/>
  <c r="F18" i="3"/>
  <c r="X17" i="3"/>
  <c r="X20" i="3" s="1"/>
  <c r="U17" i="3"/>
  <c r="U20" i="3" s="1"/>
  <c r="R17" i="3"/>
  <c r="R20" i="3" s="1"/>
  <c r="O17" i="3"/>
  <c r="O20" i="3" s="1"/>
  <c r="L17" i="3"/>
  <c r="L20" i="3" s="1"/>
  <c r="I17" i="3"/>
  <c r="I20" i="3" s="1"/>
  <c r="F17" i="3"/>
  <c r="F20" i="3" s="1"/>
  <c r="W16" i="3"/>
  <c r="V16" i="3"/>
  <c r="T16" i="3"/>
  <c r="S16" i="3"/>
  <c r="Q16" i="3"/>
  <c r="P16" i="3"/>
  <c r="N16" i="3"/>
  <c r="M16" i="3"/>
  <c r="K16" i="3"/>
  <c r="J16" i="3"/>
  <c r="H16" i="3"/>
  <c r="G16" i="3"/>
  <c r="E16" i="3"/>
  <c r="D16" i="3"/>
  <c r="X15" i="3"/>
  <c r="U15" i="3"/>
  <c r="R15" i="3"/>
  <c r="O15" i="3"/>
  <c r="L15" i="3"/>
  <c r="I15" i="3"/>
  <c r="F15" i="3"/>
  <c r="X14" i="3"/>
  <c r="U14" i="3"/>
  <c r="R14" i="3"/>
  <c r="O14" i="3"/>
  <c r="L14" i="3"/>
  <c r="I14" i="3"/>
  <c r="X13" i="3"/>
  <c r="U13" i="3"/>
  <c r="U16" i="3" s="1"/>
  <c r="R13" i="3"/>
  <c r="O13" i="3"/>
  <c r="L13" i="3"/>
  <c r="I13" i="3"/>
  <c r="I16" i="3" s="1"/>
  <c r="F13" i="3"/>
  <c r="X12" i="3"/>
  <c r="X16" i="3" s="1"/>
  <c r="U12" i="3"/>
  <c r="R12" i="3"/>
  <c r="R16" i="3" s="1"/>
  <c r="O12" i="3"/>
  <c r="O16" i="3" s="1"/>
  <c r="L12" i="3"/>
  <c r="L16" i="3" s="1"/>
  <c r="I12" i="3"/>
  <c r="F12" i="3"/>
  <c r="F16" i="3" s="1"/>
  <c r="W11" i="3"/>
  <c r="V11" i="3"/>
  <c r="U11" i="3"/>
  <c r="T11" i="3"/>
  <c r="S11" i="3"/>
  <c r="Q11" i="3"/>
  <c r="P11" i="3"/>
  <c r="N11" i="3"/>
  <c r="M11" i="3"/>
  <c r="K11" i="3"/>
  <c r="J11" i="3"/>
  <c r="I11" i="3"/>
  <c r="H11" i="3"/>
  <c r="G11" i="3"/>
  <c r="E11" i="3"/>
  <c r="D11" i="3"/>
  <c r="X10" i="3"/>
  <c r="X11" i="3" s="1"/>
  <c r="U10" i="3"/>
  <c r="R10" i="3"/>
  <c r="O10" i="3"/>
  <c r="L10" i="3"/>
  <c r="I10" i="3"/>
  <c r="F10" i="3"/>
  <c r="U9" i="3"/>
  <c r="R9" i="3"/>
  <c r="R11" i="3" s="1"/>
  <c r="O9" i="3"/>
  <c r="O11" i="3" s="1"/>
  <c r="L9" i="3"/>
  <c r="L11" i="3" s="1"/>
  <c r="I9" i="3"/>
  <c r="F9" i="3"/>
  <c r="F11" i="3" s="1"/>
  <c r="W8" i="3"/>
  <c r="W48" i="3" s="1"/>
  <c r="V8" i="3"/>
  <c r="V48" i="3" s="1"/>
  <c r="T8" i="3"/>
  <c r="S8" i="3"/>
  <c r="S48" i="3" s="1"/>
  <c r="Q8" i="3"/>
  <c r="Q48" i="3" s="1"/>
  <c r="P8" i="3"/>
  <c r="O8" i="3"/>
  <c r="N8" i="3"/>
  <c r="N48" i="3" s="1"/>
  <c r="M8" i="3"/>
  <c r="M48" i="3" s="1"/>
  <c r="K8" i="3"/>
  <c r="K48" i="3" s="1"/>
  <c r="J8" i="3"/>
  <c r="J48" i="3" s="1"/>
  <c r="H8" i="3"/>
  <c r="G8" i="3"/>
  <c r="G48" i="3" s="1"/>
  <c r="E8" i="3"/>
  <c r="E48" i="3" s="1"/>
  <c r="D8" i="3"/>
  <c r="X7" i="3"/>
  <c r="U7" i="3"/>
  <c r="R7" i="3"/>
  <c r="O7" i="3"/>
  <c r="L7" i="3"/>
  <c r="I7" i="3"/>
  <c r="F7" i="3"/>
  <c r="X6" i="3"/>
  <c r="U6" i="3"/>
  <c r="R6" i="3"/>
  <c r="O6" i="3"/>
  <c r="L6" i="3"/>
  <c r="I6" i="3"/>
  <c r="F6" i="3"/>
  <c r="X5" i="3"/>
  <c r="X8" i="3" s="1"/>
  <c r="U5" i="3"/>
  <c r="U8" i="3" s="1"/>
  <c r="U48" i="3" s="1"/>
  <c r="R5" i="3"/>
  <c r="R8" i="3" s="1"/>
  <c r="R48" i="3" s="1"/>
  <c r="O5" i="3"/>
  <c r="L5" i="3"/>
  <c r="L8" i="3" s="1"/>
  <c r="I5" i="3"/>
  <c r="I8" i="3" s="1"/>
  <c r="I48" i="3" s="1"/>
  <c r="F5" i="3"/>
  <c r="F8" i="3" s="1"/>
  <c r="F48" i="3" s="1"/>
  <c r="V50" i="2"/>
  <c r="V52" i="2" s="1"/>
  <c r="U50" i="2"/>
  <c r="U52" i="2" s="1"/>
  <c r="T50" i="2"/>
  <c r="T52" i="2" s="1"/>
  <c r="S50" i="2"/>
  <c r="R50" i="2"/>
  <c r="R52" i="2" s="1"/>
  <c r="Q50" i="2"/>
  <c r="Q52" i="2" s="1"/>
  <c r="P50" i="2"/>
  <c r="P52" i="2" s="1"/>
  <c r="O50" i="2"/>
  <c r="N50" i="2"/>
  <c r="N52" i="2" s="1"/>
  <c r="M50" i="2"/>
  <c r="M52" i="2" s="1"/>
  <c r="L50" i="2"/>
  <c r="L52" i="2" s="1"/>
  <c r="K50" i="2"/>
  <c r="J50" i="2"/>
  <c r="J52" i="2" s="1"/>
  <c r="I50" i="2"/>
  <c r="I52" i="2" s="1"/>
  <c r="H50" i="2"/>
  <c r="H52" i="2" s="1"/>
  <c r="F50" i="2"/>
  <c r="F52" i="2" s="1"/>
  <c r="E50" i="2"/>
  <c r="E52" i="2" s="1"/>
  <c r="D50" i="2"/>
  <c r="D52" i="2" s="1"/>
  <c r="G49" i="2"/>
  <c r="G50" i="2" s="1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F47" i="2"/>
  <c r="E47" i="2"/>
  <c r="D47" i="2"/>
  <c r="G46" i="2"/>
  <c r="G47" i="2" s="1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E44" i="2"/>
  <c r="D44" i="2"/>
  <c r="G43" i="2"/>
  <c r="G42" i="2"/>
  <c r="G41" i="2"/>
  <c r="G44" i="2" s="1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F39" i="2"/>
  <c r="E39" i="2"/>
  <c r="D39" i="2"/>
  <c r="G38" i="2"/>
  <c r="G37" i="2"/>
  <c r="G39" i="2" s="1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F35" i="2"/>
  <c r="E35" i="2"/>
  <c r="D35" i="2"/>
  <c r="G34" i="2"/>
  <c r="G35" i="2" s="1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F32" i="2"/>
  <c r="E32" i="2"/>
  <c r="D32" i="2"/>
  <c r="G31" i="2"/>
  <c r="G30" i="2"/>
  <c r="G32" i="2" s="1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F28" i="2"/>
  <c r="E28" i="2"/>
  <c r="D28" i="2"/>
  <c r="G27" i="2"/>
  <c r="G28" i="2" s="1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F25" i="2"/>
  <c r="E25" i="2"/>
  <c r="D25" i="2"/>
  <c r="G24" i="2"/>
  <c r="G23" i="2"/>
  <c r="G25" i="2" s="1"/>
  <c r="V21" i="2"/>
  <c r="U21" i="2"/>
  <c r="T21" i="2"/>
  <c r="S21" i="2"/>
  <c r="S52" i="2" s="1"/>
  <c r="R21" i="2"/>
  <c r="Q21" i="2"/>
  <c r="P21" i="2"/>
  <c r="O21" i="2"/>
  <c r="O52" i="2" s="1"/>
  <c r="N21" i="2"/>
  <c r="M21" i="2"/>
  <c r="L21" i="2"/>
  <c r="K21" i="2"/>
  <c r="K52" i="2" s="1"/>
  <c r="J21" i="2"/>
  <c r="I21" i="2"/>
  <c r="H21" i="2"/>
  <c r="F21" i="2"/>
  <c r="E21" i="2"/>
  <c r="D21" i="2"/>
  <c r="G20" i="2"/>
  <c r="G21" i="2" s="1"/>
  <c r="G19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E17" i="2"/>
  <c r="D17" i="2"/>
  <c r="G16" i="2"/>
  <c r="G15" i="2"/>
  <c r="G14" i="2"/>
  <c r="G13" i="2"/>
  <c r="G17" i="2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G10" i="2"/>
  <c r="G11" i="2" s="1"/>
  <c r="G9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F7" i="2"/>
  <c r="E7" i="2"/>
  <c r="D7" i="2"/>
  <c r="G6" i="2"/>
  <c r="G5" i="2"/>
  <c r="G4" i="2"/>
  <c r="G7" i="2" s="1"/>
  <c r="G52" i="2" l="1"/>
  <c r="L48" i="3"/>
  <c r="X48" i="3"/>
  <c r="O48" i="3"/>
</calcChain>
</file>

<file path=xl/sharedStrings.xml><?xml version="1.0" encoding="utf-8"?>
<sst xmlns="http://schemas.openxmlformats.org/spreadsheetml/2006/main" count="277" uniqueCount="125">
  <si>
    <t>REPORTE DE MATRICULA DE  AGOSTO 2018 - ENERO 2019</t>
  </si>
  <si>
    <t xml:space="preserve">                                                                                                                REPORTE DE MATRICULA POR EXTENSIÓN AGOSTO 2018-ENERO 2019</t>
  </si>
  <si>
    <t xml:space="preserve">                                                   HISTORICO DE MATRICULA POR EXTENSIÓN </t>
  </si>
  <si>
    <t>CAMPUS</t>
  </si>
  <si>
    <t>EXTENSIONES</t>
  </si>
  <si>
    <t>CARRERA O PROGRAMA EDUCATIVO</t>
  </si>
  <si>
    <t>TOTAL DE ASPIRANTES</t>
  </si>
  <si>
    <t>TOTAL DE ACEPTADOS</t>
  </si>
  <si>
    <t>TOTAL REINSCRITOS</t>
  </si>
  <si>
    <t>MATRICULA TOTAL  EXTENSIONES</t>
  </si>
  <si>
    <t>TOTAL DE EGRESADOS DEL SEMESTRE</t>
  </si>
  <si>
    <t>TOTAL DE BAJAS TEMPORALES</t>
  </si>
  <si>
    <t>TOTAL DE DEFINITIVAS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</si>
  <si>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</si>
  <si>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</si>
  <si>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</si>
  <si>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</si>
  <si>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</si>
  <si>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</si>
  <si>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</si>
  <si>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</si>
  <si>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</si>
  <si>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</si>
  <si>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</si>
  <si>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</si>
  <si>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TALA</t>
  </si>
  <si>
    <t>MATRICULA      2013</t>
  </si>
  <si>
    <t>CUQUIO</t>
  </si>
  <si>
    <t>ING. EN ADMINISTRACIÓN</t>
  </si>
  <si>
    <t>MATRICULA      2014</t>
  </si>
  <si>
    <t>MATRICULA 2015</t>
  </si>
  <si>
    <t>MATRICULA 2016</t>
  </si>
  <si>
    <t>MATRICULA 2017</t>
  </si>
  <si>
    <t>MATRICULA FEB - JUL 2018</t>
  </si>
  <si>
    <t>MATRICULA AGOSTO-ENERO 2019</t>
  </si>
  <si>
    <t>H</t>
  </si>
  <si>
    <t>M</t>
  </si>
  <si>
    <t>TOTAL</t>
  </si>
  <si>
    <t xml:space="preserve">MATRICULA TOTAL </t>
  </si>
  <si>
    <t>TAMAZULA DE GORDIANO</t>
  </si>
  <si>
    <t>INNOVACIÓN AGRÍCOLA SUSTENTABLE</t>
  </si>
  <si>
    <t>INGENIERÍA ELECTROMECÁNICA</t>
  </si>
  <si>
    <t>SISTEMAS COMPUTACIONALES</t>
  </si>
  <si>
    <t>INGENIERÍA EN INDUSTRIAS ALIMENTARIAS</t>
  </si>
  <si>
    <t>INGENIERÍA EN INNOVACIÓN AGRÍCOLA SUSTENTABLE</t>
  </si>
  <si>
    <t>INGENIERÍA EN ADMINISTRACIÓN</t>
  </si>
  <si>
    <t>LAGOS DE MORENO</t>
  </si>
  <si>
    <t>INGENIERÍA EN SISTEMAS COMPUTACIONALES</t>
  </si>
  <si>
    <t>INGENIERIA ELECTROMECÁNICA</t>
  </si>
  <si>
    <t>INGENIERÍA INDUSTRIAL</t>
  </si>
  <si>
    <t>ING. EN GESTIÓN EMPRESARIAL ESCOLARIZADA</t>
  </si>
  <si>
    <t>ING. EN GESTIÓN EMPRESARIAL VIRTUAL</t>
  </si>
  <si>
    <t>HUEJUQUILLA</t>
  </si>
  <si>
    <t>ING. CIVIL</t>
  </si>
  <si>
    <t>ING. SISTEMAS AUTOMOTRICES</t>
  </si>
  <si>
    <t>ZAPOPAN</t>
  </si>
  <si>
    <t>INGENIERIA. EN SISTEMAS COMPUTACIONALES</t>
  </si>
  <si>
    <t>INGENIERIA. INDUSTRIAL</t>
  </si>
  <si>
    <t>INGENIERIA. ELECTRONICA</t>
  </si>
  <si>
    <t>INGENIERIA ELECTROMECANICA</t>
  </si>
  <si>
    <t>INGENIERIA EN GESTION EMPRESARIAL</t>
  </si>
  <si>
    <t>LICENCIATURA EN GASTRONOMIA</t>
  </si>
  <si>
    <t>INGENIERIA CIVIL</t>
  </si>
  <si>
    <t>IXTLAHUACAN</t>
  </si>
  <si>
    <t>INGENIERIA EN GESTION EMPRESARIAL VIRTUAL</t>
  </si>
  <si>
    <t>MAESTRIA EN SITEMAS COMPUTACIONALES</t>
  </si>
  <si>
    <t>ZAPOTLANEJO</t>
  </si>
  <si>
    <t>LICENCIATURA EN INGENIERIA INFORMÁTICA</t>
  </si>
  <si>
    <t>LICENCIATURA EN INGENIERIA INDUSTRIAL</t>
  </si>
  <si>
    <t>LICENCIATURA EN INGENIERIA EN ADMINISTRACIÓN</t>
  </si>
  <si>
    <t>LICENCIATURA EN INGENIERIA EN INNOVACIÓN AGRICOLA SUSTENTABLE</t>
  </si>
  <si>
    <t>LICENCIATURA EN CONTADOR PÚBLICO</t>
  </si>
  <si>
    <t>EL GRULLO</t>
  </si>
  <si>
    <t>ING. INFORMATICA</t>
  </si>
  <si>
    <t>ING. INDUSTRIAL</t>
  </si>
  <si>
    <t>ING. ELECTROMECANICA</t>
  </si>
  <si>
    <t>ARQUITECTURA</t>
  </si>
  <si>
    <t>ING. EN GESTIÓN EMPRESARIAL</t>
  </si>
  <si>
    <t>ING. EN GESTIÓN EMPRESARIAL MIXTA</t>
  </si>
  <si>
    <t>PUERTO VALLARTA</t>
  </si>
  <si>
    <t>ING. EN SISTEMAS COMPUTACIONALES</t>
  </si>
  <si>
    <t>ING. ELECTROMECÁNICA</t>
  </si>
  <si>
    <t>TOTATICHE</t>
  </si>
  <si>
    <t xml:space="preserve">ING. EN GESTIÓN EMPRESARIAL VIRTUAL </t>
  </si>
  <si>
    <t>ING. EN TECNOLOGIAS DE LA INFORMACIÓN Y COMUNICACIONES</t>
  </si>
  <si>
    <t>LIC. TURISMO</t>
  </si>
  <si>
    <t>GASTRONOMIA</t>
  </si>
  <si>
    <t>MAESTRÍA EN ADMINISTRACIÓN</t>
  </si>
  <si>
    <t>INGENIERIA EN INNOVACIÓN AGRÍCOLA SUSTENTABLE</t>
  </si>
  <si>
    <t>COCULA</t>
  </si>
  <si>
    <t>ATEMAJAC DE BRIZUELA</t>
  </si>
  <si>
    <t>INGENIERÍA EN GESTIÓN EMPRESARIAL</t>
  </si>
  <si>
    <t>TEQUILA</t>
  </si>
  <si>
    <t>INGENIERÍA CIVIL</t>
  </si>
  <si>
    <t>INGENIERÍA EN ENERGÍAS RENOVABLES</t>
  </si>
  <si>
    <t>INGENIERÍA INFORMÁTICA</t>
  </si>
  <si>
    <t>LICENCIATURA EN ADMINISTRACIÓN</t>
  </si>
  <si>
    <t>TECOLOTLAN</t>
  </si>
  <si>
    <t>MASCOTA</t>
  </si>
  <si>
    <t>ADMINISTRACIÓN</t>
  </si>
  <si>
    <t>TENAMAXTLAN</t>
  </si>
  <si>
    <t>INDUSTRIAL</t>
  </si>
  <si>
    <t>LA HUERTA</t>
  </si>
  <si>
    <t>VILLA PURIFICACIÓN</t>
  </si>
  <si>
    <t>LIC. EN ADMINISTRACIÓN</t>
  </si>
  <si>
    <t>INGENIERÍA EN ADMINISTRACIÓN MIXTA</t>
  </si>
  <si>
    <t>CIHUATLÁN</t>
  </si>
  <si>
    <t>INGENIERIA EN INDUSTRIAS ALIMENTARIAS</t>
  </si>
  <si>
    <t>TOMATLÁN</t>
  </si>
  <si>
    <t>INGENIERIA INDUSTRIAL</t>
  </si>
  <si>
    <t>INGENIERIA EN ADMINISTRACION</t>
  </si>
  <si>
    <t>INGENIERIA EN SISTEMAS COMPUTACIONALES</t>
  </si>
  <si>
    <t>INGENIERIA EN GESTIÓN EMPRESARIAL</t>
  </si>
  <si>
    <t>INGENIERIA EN INNOVACIÓN AGRICOLA SUSTENTABLE</t>
  </si>
  <si>
    <t>INGENIERIA INDUSTRIAL (MIXTA)</t>
  </si>
  <si>
    <t>OJUELOS</t>
  </si>
  <si>
    <t>INGENIARÍA INDUSTRIAL  MIXTA</t>
  </si>
  <si>
    <t>JALOSTOTITLÁN</t>
  </si>
  <si>
    <t>ARANDAS</t>
  </si>
  <si>
    <t>TOTAL GENERAL</t>
  </si>
  <si>
    <t>INGENIERIA AMBIENTAL</t>
  </si>
  <si>
    <t>CHAPALA</t>
  </si>
  <si>
    <t>INGENIERIA MECATRONICA</t>
  </si>
  <si>
    <t>INGENIERIA EN ANIMACION DIGITAL Y EFECTOS VISUALES</t>
  </si>
  <si>
    <t>TOTAL DE MATRICULA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</si>
</sst>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Arial"/>
    </font>
    <font>
      <b/>
      <sz val="18"/>
      <color rgb="FF000000"/>
      <name val="Calibri"/>
    </font>
    <font>
      <b/>
      <sz val="11"/>
      <color rgb="FFFFFFFF"/>
      <name val="Calibri"/>
    </font>
    <font>
      <b/>
      <i/>
      <sz val="11"/>
      <color rgb="FFFFFFFF"/>
      <name val="Calibri"/>
    </font>
    <font>
      <sz val="10"/>
      <name val="Arial"/>
    </font>
    <font>
      <sz val="11"/>
      <color rgb="FF000000"/>
      <name val="Calibri"/>
    </font>
    <font>
      <sz val="11"/>
      <color rgb="FFFFFFFF"/>
      <name val="Calibri"/>
    </font>
    <font>
      <b/>
      <i/>
      <sz val="11"/>
      <color rgb="FF000000"/>
      <name val="Calibri"/>
    </font>
    <font>
      <sz val="10"/>
      <color rgb="FF000000"/>
      <name val="Calibri"/>
    </font>
    <font>
      <b/>
      <i/>
      <sz val="10"/>
      <name val="Arial"/>
    </font>
    <font>
      <b/>
      <i/>
      <sz val="10"/>
      <color rgb="FF000000"/>
      <name val="Calibri"/>
    </font>
    <font>
      <b/>
      <sz val="11"/>
      <color rgb="FF000000"/>
      <name val="Calibri"/>
    </font>
    <font>
      <sz val="11"/>
      <color rgb="FF000000"/>
      <name val="Arial"/>
    </font>
    <font>
      <b/>
      <i/>
      <sz val="11"/>
      <color rgb="FF00000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i/>
      <sz val="10"/>
      <name val="Arial"/>
    </font>
    <font>
      <b/>
      <sz val="10"/>
      <color rgb="FF000000"/>
      <name val="Calibri"/>
    </font>
    <font>
      <sz val="10"/>
      <name val="Arial"/>
    </font>
    <font>
      <b/>
      <i/>
      <sz val="1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EFEFEF"/>
        <bgColor rgb="FFEFEFEF"/>
      </patternFill>
    </fill>
    <fill>
      <patternFill patternType="solid">
        <fgColor rgb="FF980000"/>
        <bgColor rgb="FF980000"/>
      </patternFill>
    </fill>
    <fill>
      <patternFill patternType="solid">
        <fgColor rgb="FFF3F3F3"/>
        <bgColor rgb="FFF3F3F3"/>
      </patternFill>
    </fill>
    <fill>
      <patternFill patternType="solid">
        <fgColor rgb="FFFCFCFC"/>
        <bgColor rgb="FFFCFCFC"/>
      </patternFill>
    </fill>
    <fill>
      <patternFill patternType="solid">
        <fgColor rgb="FF85200C"/>
        <bgColor rgb="FF85200C"/>
      </patternFill>
    </fill>
    <fill>
      <patternFill patternType="solid">
        <fgColor rgb="FFA61C00"/>
        <bgColor rgb="FFA61C00"/>
      </patternFill>
    </fill>
    <fill>
      <patternFill patternType="solid">
        <fgColor rgb="FF990000"/>
        <bgColor rgb="FF990000"/>
      </patternFill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C0C0C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C0C0C0"/>
      </left>
      <right style="medium">
        <color rgb="FF000000"/>
      </right>
      <top style="medium">
        <color rgb="FFC0C0C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/>
    <xf numFmtId="0" fontId="4" fillId="0" borderId="21" xfId="0" applyFont="1" applyBorder="1"/>
    <xf numFmtId="0" fontId="8" fillId="3" borderId="1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4" borderId="21" xfId="0" applyFont="1" applyFill="1" applyBorder="1" applyAlignment="1"/>
    <xf numFmtId="0" fontId="8" fillId="0" borderId="31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4" fillId="8" borderId="21" xfId="0" applyFont="1" applyFill="1" applyBorder="1"/>
    <xf numFmtId="0" fontId="5" fillId="0" borderId="2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4" fillId="11" borderId="21" xfId="0" applyFont="1" applyFill="1" applyBorder="1"/>
    <xf numFmtId="0" fontId="5" fillId="0" borderId="21" xfId="0" applyFont="1" applyBorder="1" applyAlignment="1"/>
    <xf numFmtId="0" fontId="12" fillId="2" borderId="39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4" fillId="12" borderId="21" xfId="0" applyFont="1" applyFill="1" applyBorder="1"/>
    <xf numFmtId="0" fontId="10" fillId="3" borderId="4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4" fillId="0" borderId="21" xfId="0" applyFont="1" applyBorder="1" applyAlignment="1"/>
    <xf numFmtId="0" fontId="14" fillId="0" borderId="32" xfId="0" applyFont="1" applyBorder="1" applyAlignment="1"/>
    <xf numFmtId="0" fontId="5" fillId="5" borderId="35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right"/>
    </xf>
    <xf numFmtId="0" fontId="4" fillId="8" borderId="0" xfId="0" applyFont="1" applyFill="1"/>
    <xf numFmtId="0" fontId="5" fillId="5" borderId="4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4" fillId="13" borderId="39" xfId="0" applyFont="1" applyFill="1" applyBorder="1"/>
    <xf numFmtId="0" fontId="14" fillId="13" borderId="32" xfId="0" applyFont="1" applyFill="1" applyBorder="1" applyAlignment="1"/>
    <xf numFmtId="0" fontId="14" fillId="9" borderId="0" xfId="0" applyFont="1" applyFill="1" applyAlignment="1"/>
    <xf numFmtId="0" fontId="12" fillId="8" borderId="41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15" fillId="3" borderId="0" xfId="0" applyFont="1" applyFill="1" applyAlignment="1">
      <alignment horizontal="right"/>
    </xf>
    <xf numFmtId="0" fontId="16" fillId="3" borderId="0" xfId="0" applyFont="1" applyFill="1" applyAlignment="1">
      <alignment horizontal="center"/>
    </xf>
    <xf numFmtId="0" fontId="17" fillId="0" borderId="0" xfId="0" applyFont="1"/>
    <xf numFmtId="0" fontId="8" fillId="0" borderId="18" xfId="0" applyFont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0" borderId="0" xfId="0" applyFont="1" applyAlignment="1"/>
    <xf numFmtId="0" fontId="6" fillId="2" borderId="22" xfId="0" applyFont="1" applyFill="1" applyBorder="1" applyAlignment="1">
      <alignment horizontal="center" vertical="center"/>
    </xf>
    <xf numFmtId="0" fontId="5" fillId="0" borderId="49" xfId="0" applyFont="1" applyBorder="1" applyAlignment="1"/>
    <xf numFmtId="0" fontId="6" fillId="2" borderId="22" xfId="0" applyFont="1" applyFill="1" applyBorder="1" applyAlignment="1"/>
    <xf numFmtId="0" fontId="5" fillId="0" borderId="31" xfId="0" applyFont="1" applyBorder="1" applyAlignment="1"/>
    <xf numFmtId="0" fontId="21" fillId="0" borderId="21" xfId="0" applyFont="1" applyBorder="1" applyAlignment="1"/>
    <xf numFmtId="0" fontId="22" fillId="6" borderId="28" xfId="0" applyFont="1" applyFill="1" applyBorder="1" applyAlignment="1">
      <alignment horizontal="right"/>
    </xf>
    <xf numFmtId="0" fontId="22" fillId="6" borderId="21" xfId="0" applyFont="1" applyFill="1" applyBorder="1" applyAlignment="1">
      <alignment horizontal="right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11" fillId="6" borderId="55" xfId="0" applyFont="1" applyFill="1" applyBorder="1" applyAlignment="1">
      <alignment horizontal="right"/>
    </xf>
    <xf numFmtId="0" fontId="5" fillId="6" borderId="61" xfId="0" applyFont="1" applyFill="1" applyBorder="1" applyAlignment="1">
      <alignment horizontal="center" vertical="center"/>
    </xf>
    <xf numFmtId="0" fontId="6" fillId="2" borderId="57" xfId="0" applyFont="1" applyFill="1" applyBorder="1" applyAlignment="1"/>
    <xf numFmtId="0" fontId="6" fillId="2" borderId="62" xfId="0" applyFont="1" applyFill="1" applyBorder="1" applyAlignment="1"/>
    <xf numFmtId="0" fontId="9" fillId="0" borderId="64" xfId="0" applyFont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21" fillId="6" borderId="61" xfId="0" applyFont="1" applyFill="1" applyBorder="1" applyAlignment="1">
      <alignment horizontal="center"/>
    </xf>
    <xf numFmtId="0" fontId="11" fillId="6" borderId="60" xfId="0" applyFont="1" applyFill="1" applyBorder="1" applyAlignment="1">
      <alignment horizontal="right"/>
    </xf>
    <xf numFmtId="0" fontId="5" fillId="6" borderId="58" xfId="0" applyFont="1" applyFill="1" applyBorder="1" applyAlignment="1">
      <alignment horizontal="center" vertical="center"/>
    </xf>
    <xf numFmtId="0" fontId="6" fillId="2" borderId="67" xfId="0" applyFont="1" applyFill="1" applyBorder="1" applyAlignment="1"/>
    <xf numFmtId="0" fontId="6" fillId="2" borderId="68" xfId="0" applyFont="1" applyFill="1" applyBorder="1" applyAlignment="1"/>
    <xf numFmtId="0" fontId="6" fillId="2" borderId="69" xfId="0" applyFont="1" applyFill="1" applyBorder="1" applyAlignment="1"/>
    <xf numFmtId="0" fontId="5" fillId="0" borderId="22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13" xfId="0" applyFont="1" applyBorder="1"/>
    <xf numFmtId="0" fontId="4" fillId="0" borderId="15" xfId="0" applyFont="1" applyBorder="1"/>
    <xf numFmtId="0" fontId="5" fillId="4" borderId="30" xfId="0" applyFont="1" applyFill="1" applyBorder="1" applyAlignment="1">
      <alignment horizontal="center" vertical="center"/>
    </xf>
    <xf numFmtId="0" fontId="5" fillId="9" borderId="57" xfId="0" applyFont="1" applyFill="1" applyBorder="1" applyAlignment="1">
      <alignment horizontal="center" vertical="center" wrapText="1"/>
    </xf>
    <xf numFmtId="0" fontId="5" fillId="9" borderId="59" xfId="0" applyFont="1" applyFill="1" applyBorder="1" applyAlignment="1">
      <alignment horizontal="center" vertical="center" wrapText="1"/>
    </xf>
    <xf numFmtId="0" fontId="5" fillId="9" borderId="60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/>
    <xf numFmtId="0" fontId="4" fillId="0" borderId="54" xfId="0" applyFont="1" applyBorder="1"/>
    <xf numFmtId="0" fontId="5" fillId="0" borderId="5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9" borderId="65" xfId="0" applyFont="1" applyFill="1" applyBorder="1" applyAlignment="1">
      <alignment horizontal="center" vertical="center" wrapText="1"/>
    </xf>
    <xf numFmtId="0" fontId="5" fillId="9" borderId="66" xfId="0" applyFont="1" applyFill="1" applyBorder="1" applyAlignment="1">
      <alignment horizontal="center" vertical="center" wrapText="1"/>
    </xf>
    <xf numFmtId="0" fontId="5" fillId="9" borderId="53" xfId="0" applyFont="1" applyFill="1" applyBorder="1" applyAlignment="1">
      <alignment horizontal="center" vertical="center" wrapText="1"/>
    </xf>
    <xf numFmtId="0" fontId="5" fillId="7" borderId="57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19" xfId="0" applyFont="1" applyBorder="1"/>
    <xf numFmtId="0" fontId="5" fillId="0" borderId="9" xfId="0" applyFont="1" applyBorder="1" applyAlignment="1">
      <alignment horizontal="center" vertical="center" wrapText="1"/>
    </xf>
    <xf numFmtId="0" fontId="4" fillId="0" borderId="29" xfId="0" applyFont="1" applyBorder="1"/>
    <xf numFmtId="0" fontId="4" fillId="0" borderId="37" xfId="0" applyFont="1" applyBorder="1"/>
    <xf numFmtId="0" fontId="4" fillId="0" borderId="38" xfId="0" applyFont="1" applyBorder="1"/>
    <xf numFmtId="0" fontId="5" fillId="0" borderId="9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5" fillId="0" borderId="29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4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topLeftCell="A97" zoomScale="130" zoomScaleNormal="130" workbookViewId="0">
      <selection activeCell="B116" sqref="B116"/>
    </sheetView>
  </sheetViews>
  <sheetFormatPr baseColWidth="10" defaultRowHeight="13.2" x14ac:dyDescent="0.25"/>
  <cols>
    <col min="1" max="1" width="25" customWidth="1"/>
    <col min="2" max="2" width="64.5546875" customWidth="1"/>
    <col min="3" max="3" width="19.109375" customWidth="1"/>
  </cols>
  <sheetData>
    <row r="1" spans="1:3" x14ac:dyDescent="0.25">
      <c r="A1" s="145" t="s">
        <v>0</v>
      </c>
      <c r="B1" s="146"/>
      <c r="C1" s="147"/>
    </row>
    <row r="2" spans="1:3" x14ac:dyDescent="0.25">
      <c r="A2" s="148"/>
      <c r="B2" s="134"/>
      <c r="C2" s="149"/>
    </row>
    <row r="3" spans="1:3" ht="26.4" customHeight="1" x14ac:dyDescent="0.25">
      <c r="A3" s="114" t="s">
        <v>3</v>
      </c>
      <c r="B3" s="107" t="s">
        <v>5</v>
      </c>
      <c r="C3" s="115" t="s">
        <v>38</v>
      </c>
    </row>
    <row r="4" spans="1:3" ht="14.4" x14ac:dyDescent="0.3">
      <c r="A4" s="150" t="s">
        <v>118</v>
      </c>
      <c r="B4" s="22" t="s">
        <v>111</v>
      </c>
      <c r="C4" s="116">
        <v>109</v>
      </c>
    </row>
    <row r="5" spans="1:3" ht="14.4" x14ac:dyDescent="0.3">
      <c r="A5" s="151"/>
      <c r="B5" s="22" t="s">
        <v>109</v>
      </c>
      <c r="C5" s="116">
        <v>213</v>
      </c>
    </row>
    <row r="6" spans="1:3" ht="14.4" x14ac:dyDescent="0.3">
      <c r="A6" s="151"/>
      <c r="B6" s="22" t="s">
        <v>107</v>
      </c>
      <c r="C6" s="116">
        <v>121</v>
      </c>
    </row>
    <row r="7" spans="1:3" ht="14.4" x14ac:dyDescent="0.3">
      <c r="A7" s="151"/>
      <c r="B7" s="22" t="s">
        <v>60</v>
      </c>
      <c r="C7" s="116">
        <v>285</v>
      </c>
    </row>
    <row r="8" spans="1:3" ht="14.4" x14ac:dyDescent="0.3">
      <c r="A8" s="151"/>
      <c r="B8" s="22" t="s">
        <v>59</v>
      </c>
      <c r="C8" s="116">
        <v>202</v>
      </c>
    </row>
    <row r="9" spans="1:3" ht="14.4" x14ac:dyDescent="0.3">
      <c r="A9" s="152"/>
      <c r="B9" s="22" t="s">
        <v>120</v>
      </c>
      <c r="C9" s="116">
        <v>48</v>
      </c>
    </row>
    <row r="10" spans="1:3" ht="14.4" x14ac:dyDescent="0.3">
      <c r="A10" s="117"/>
      <c r="B10" s="75" t="s">
        <v>37</v>
      </c>
      <c r="C10" s="118">
        <f>SUM(C4:C9)</f>
        <v>978</v>
      </c>
    </row>
    <row r="11" spans="1:3" ht="14.4" x14ac:dyDescent="0.3">
      <c r="A11" s="119"/>
      <c r="B11" s="109"/>
      <c r="C11" s="120"/>
    </row>
    <row r="12" spans="1:3" ht="14.4" x14ac:dyDescent="0.3">
      <c r="A12" s="153" t="s">
        <v>89</v>
      </c>
      <c r="B12" s="108" t="s">
        <v>41</v>
      </c>
      <c r="C12" s="121">
        <v>31</v>
      </c>
    </row>
    <row r="13" spans="1:3" ht="14.4" x14ac:dyDescent="0.3">
      <c r="A13" s="153"/>
      <c r="B13" s="108" t="s">
        <v>91</v>
      </c>
      <c r="C13" s="121">
        <v>148</v>
      </c>
    </row>
    <row r="14" spans="1:3" ht="14.4" x14ac:dyDescent="0.3">
      <c r="A14" s="153"/>
      <c r="B14" s="108" t="s">
        <v>116</v>
      </c>
      <c r="C14" s="121">
        <v>142</v>
      </c>
    </row>
    <row r="15" spans="1:3" ht="14.4" x14ac:dyDescent="0.3">
      <c r="A15" s="153"/>
      <c r="B15" s="108" t="s">
        <v>88</v>
      </c>
      <c r="C15" s="121">
        <v>133</v>
      </c>
    </row>
    <row r="16" spans="1:3" ht="14.4" x14ac:dyDescent="0.3">
      <c r="A16" s="153"/>
      <c r="B16" s="108" t="s">
        <v>111</v>
      </c>
      <c r="C16" s="121">
        <v>41</v>
      </c>
    </row>
    <row r="17" spans="1:3" ht="14.4" x14ac:dyDescent="0.3">
      <c r="A17" s="117"/>
      <c r="B17" s="75" t="s">
        <v>37</v>
      </c>
      <c r="C17" s="118">
        <f>SUM(C12:C16)</f>
        <v>495</v>
      </c>
    </row>
    <row r="18" spans="1:3" ht="14.4" x14ac:dyDescent="0.3">
      <c r="A18" s="119"/>
      <c r="B18" s="109"/>
      <c r="C18" s="120"/>
    </row>
    <row r="19" spans="1:3" ht="14.4" x14ac:dyDescent="0.3">
      <c r="A19" s="154" t="s">
        <v>121</v>
      </c>
      <c r="B19" s="108" t="s">
        <v>111</v>
      </c>
      <c r="C19" s="122">
        <v>149</v>
      </c>
    </row>
    <row r="20" spans="1:3" ht="14.4" x14ac:dyDescent="0.3">
      <c r="A20" s="155"/>
      <c r="B20" s="108" t="s">
        <v>109</v>
      </c>
      <c r="C20" s="122">
        <v>302</v>
      </c>
    </row>
    <row r="21" spans="1:3" ht="14.4" x14ac:dyDescent="0.3">
      <c r="A21" s="155"/>
      <c r="B21" s="108" t="s">
        <v>60</v>
      </c>
      <c r="C21" s="122">
        <v>204</v>
      </c>
    </row>
    <row r="22" spans="1:3" ht="14.4" x14ac:dyDescent="0.3">
      <c r="A22" s="155"/>
      <c r="B22" s="108" t="s">
        <v>122</v>
      </c>
      <c r="C22" s="122">
        <v>170</v>
      </c>
    </row>
    <row r="23" spans="1:3" ht="14.4" x14ac:dyDescent="0.3">
      <c r="A23" s="155"/>
      <c r="B23" s="108" t="s">
        <v>123</v>
      </c>
      <c r="C23" s="122">
        <v>111</v>
      </c>
    </row>
    <row r="24" spans="1:3" ht="14.4" x14ac:dyDescent="0.3">
      <c r="A24" s="156"/>
      <c r="B24" s="108" t="s">
        <v>61</v>
      </c>
      <c r="C24" s="122">
        <v>97</v>
      </c>
    </row>
    <row r="25" spans="1:3" ht="14.4" x14ac:dyDescent="0.3">
      <c r="A25" s="117"/>
      <c r="B25" s="75" t="s">
        <v>37</v>
      </c>
      <c r="C25" s="118">
        <f>SUM(C19:C24)</f>
        <v>1033</v>
      </c>
    </row>
    <row r="26" spans="1:3" ht="14.4" x14ac:dyDescent="0.3">
      <c r="A26" s="119"/>
      <c r="B26" s="109"/>
      <c r="C26" s="120"/>
    </row>
    <row r="27" spans="1:3" ht="14.4" x14ac:dyDescent="0.3">
      <c r="A27" s="139" t="s">
        <v>72</v>
      </c>
      <c r="B27" s="110" t="s">
        <v>73</v>
      </c>
      <c r="C27" s="122">
        <v>80</v>
      </c>
    </row>
    <row r="28" spans="1:3" ht="14.4" x14ac:dyDescent="0.3">
      <c r="A28" s="140"/>
      <c r="B28" s="110" t="s">
        <v>75</v>
      </c>
      <c r="C28" s="122">
        <v>54</v>
      </c>
    </row>
    <row r="29" spans="1:3" ht="14.4" x14ac:dyDescent="0.3">
      <c r="A29" s="140"/>
      <c r="B29" s="110" t="s">
        <v>76</v>
      </c>
      <c r="C29" s="122">
        <v>123</v>
      </c>
    </row>
    <row r="30" spans="1:3" ht="14.4" x14ac:dyDescent="0.3">
      <c r="A30" s="140"/>
      <c r="B30" s="110" t="s">
        <v>77</v>
      </c>
      <c r="C30" s="122">
        <v>78</v>
      </c>
    </row>
    <row r="31" spans="1:3" ht="14.4" x14ac:dyDescent="0.3">
      <c r="A31" s="140"/>
      <c r="B31" s="110" t="s">
        <v>74</v>
      </c>
      <c r="C31" s="122">
        <v>103</v>
      </c>
    </row>
    <row r="32" spans="1:3" ht="14.4" x14ac:dyDescent="0.3">
      <c r="A32" s="141"/>
      <c r="B32" s="110" t="s">
        <v>78</v>
      </c>
      <c r="C32" s="122">
        <v>72</v>
      </c>
    </row>
    <row r="33" spans="1:3" ht="14.4" x14ac:dyDescent="0.3">
      <c r="A33" s="117"/>
      <c r="B33" s="75" t="s">
        <v>37</v>
      </c>
      <c r="C33" s="118">
        <f>SUM(C27:C32)</f>
        <v>510</v>
      </c>
    </row>
    <row r="34" spans="1:3" ht="14.4" x14ac:dyDescent="0.3">
      <c r="A34" s="119"/>
      <c r="B34" s="109"/>
      <c r="C34" s="120"/>
    </row>
    <row r="35" spans="1:3" ht="14.4" x14ac:dyDescent="0.3">
      <c r="A35" s="139" t="s">
        <v>102</v>
      </c>
      <c r="B35" s="110" t="s">
        <v>96</v>
      </c>
      <c r="C35" s="122">
        <v>268</v>
      </c>
    </row>
    <row r="36" spans="1:3" ht="14.4" x14ac:dyDescent="0.3">
      <c r="A36" s="140"/>
      <c r="B36" s="110" t="s">
        <v>43</v>
      </c>
      <c r="C36" s="122">
        <v>36</v>
      </c>
    </row>
    <row r="37" spans="1:3" ht="14.4" x14ac:dyDescent="0.3">
      <c r="A37" s="140"/>
      <c r="B37" s="110" t="s">
        <v>47</v>
      </c>
      <c r="C37" s="122">
        <v>64</v>
      </c>
    </row>
    <row r="38" spans="1:3" ht="14.4" x14ac:dyDescent="0.3">
      <c r="A38" s="140"/>
      <c r="B38" s="110" t="s">
        <v>91</v>
      </c>
      <c r="C38" s="122">
        <v>102</v>
      </c>
    </row>
    <row r="39" spans="1:3" ht="14.4" x14ac:dyDescent="0.3">
      <c r="A39" s="140"/>
      <c r="B39" s="110" t="s">
        <v>76</v>
      </c>
      <c r="C39" s="122">
        <v>51</v>
      </c>
    </row>
    <row r="40" spans="1:3" ht="14.4" x14ac:dyDescent="0.3">
      <c r="A40" s="141"/>
      <c r="B40" s="110" t="s">
        <v>105</v>
      </c>
      <c r="C40" s="122">
        <v>71</v>
      </c>
    </row>
    <row r="41" spans="1:3" ht="14.4" x14ac:dyDescent="0.3">
      <c r="A41" s="117"/>
      <c r="B41" s="75" t="s">
        <v>37</v>
      </c>
      <c r="C41" s="118">
        <f>SUM(C35:C40)</f>
        <v>592</v>
      </c>
    </row>
    <row r="42" spans="1:3" ht="14.4" x14ac:dyDescent="0.3">
      <c r="A42" s="119"/>
      <c r="B42" s="109"/>
      <c r="C42" s="120"/>
    </row>
    <row r="43" spans="1:3" ht="14.4" x14ac:dyDescent="0.3">
      <c r="A43" s="157" t="s">
        <v>46</v>
      </c>
      <c r="B43" s="59" t="s">
        <v>47</v>
      </c>
      <c r="C43" s="122">
        <v>178</v>
      </c>
    </row>
    <row r="44" spans="1:3" ht="14.4" x14ac:dyDescent="0.3">
      <c r="A44" s="158"/>
      <c r="B44" s="59" t="s">
        <v>48</v>
      </c>
      <c r="C44" s="122">
        <v>209</v>
      </c>
    </row>
    <row r="45" spans="1:3" ht="14.4" x14ac:dyDescent="0.3">
      <c r="A45" s="158"/>
      <c r="B45" s="111" t="s">
        <v>49</v>
      </c>
      <c r="C45" s="122">
        <v>585</v>
      </c>
    </row>
    <row r="46" spans="1:3" ht="14.4" x14ac:dyDescent="0.3">
      <c r="A46" s="158"/>
      <c r="B46" s="59" t="s">
        <v>50</v>
      </c>
      <c r="C46" s="122">
        <v>447</v>
      </c>
    </row>
    <row r="47" spans="1:3" ht="14.4" x14ac:dyDescent="0.3">
      <c r="A47" s="158"/>
      <c r="B47" s="59" t="s">
        <v>51</v>
      </c>
      <c r="C47" s="122">
        <v>29</v>
      </c>
    </row>
    <row r="48" spans="1:3" ht="14.4" x14ac:dyDescent="0.3">
      <c r="A48" s="158"/>
      <c r="B48" s="59" t="s">
        <v>53</v>
      </c>
      <c r="C48" s="122">
        <v>252</v>
      </c>
    </row>
    <row r="49" spans="1:3" ht="14.4" x14ac:dyDescent="0.3">
      <c r="A49" s="159"/>
      <c r="B49" s="59" t="s">
        <v>54</v>
      </c>
      <c r="C49" s="122">
        <v>153</v>
      </c>
    </row>
    <row r="50" spans="1:3" s="106" customFormat="1" ht="14.4" x14ac:dyDescent="0.3">
      <c r="A50" s="117"/>
      <c r="B50" s="75" t="s">
        <v>37</v>
      </c>
      <c r="C50" s="123">
        <f>SUM(C43:C49)</f>
        <v>1853</v>
      </c>
    </row>
    <row r="51" spans="1:3" ht="14.4" customHeight="1" x14ac:dyDescent="0.3">
      <c r="A51" s="119"/>
      <c r="B51" s="109"/>
      <c r="C51" s="120"/>
    </row>
    <row r="52" spans="1:3" ht="14.4" customHeight="1" x14ac:dyDescent="0.3">
      <c r="A52" s="150" t="s">
        <v>98</v>
      </c>
      <c r="B52" s="59" t="s">
        <v>107</v>
      </c>
      <c r="C52" s="122">
        <v>19</v>
      </c>
    </row>
    <row r="53" spans="1:3" ht="14.4" customHeight="1" x14ac:dyDescent="0.3">
      <c r="A53" s="151"/>
      <c r="B53" s="59" t="s">
        <v>109</v>
      </c>
      <c r="C53" s="122">
        <v>66</v>
      </c>
    </row>
    <row r="54" spans="1:3" ht="14.4" customHeight="1" x14ac:dyDescent="0.3">
      <c r="A54" s="151"/>
      <c r="B54" s="59" t="s">
        <v>110</v>
      </c>
      <c r="C54" s="122">
        <v>238</v>
      </c>
    </row>
    <row r="55" spans="1:3" ht="14.4" customHeight="1" x14ac:dyDescent="0.3">
      <c r="A55" s="151"/>
      <c r="B55" s="59" t="s">
        <v>111</v>
      </c>
      <c r="C55" s="122">
        <v>41</v>
      </c>
    </row>
    <row r="56" spans="1:3" ht="14.4" customHeight="1" x14ac:dyDescent="0.3">
      <c r="A56" s="151"/>
      <c r="B56" s="59" t="s">
        <v>113</v>
      </c>
      <c r="C56" s="122">
        <v>112</v>
      </c>
    </row>
    <row r="57" spans="1:3" ht="14.4" customHeight="1" x14ac:dyDescent="0.3">
      <c r="A57" s="152"/>
      <c r="B57" s="59" t="s">
        <v>114</v>
      </c>
      <c r="C57" s="122">
        <v>21</v>
      </c>
    </row>
    <row r="58" spans="1:3" ht="14.4" customHeight="1" x14ac:dyDescent="0.3">
      <c r="A58" s="124"/>
      <c r="B58" s="112" t="s">
        <v>37</v>
      </c>
      <c r="C58" s="125">
        <f>SUM(C52:C57)</f>
        <v>497</v>
      </c>
    </row>
    <row r="59" spans="1:3" ht="14.4" customHeight="1" x14ac:dyDescent="0.3">
      <c r="A59" s="119"/>
      <c r="B59" s="109"/>
      <c r="C59" s="120"/>
    </row>
    <row r="60" spans="1:3" ht="14.4" x14ac:dyDescent="0.3">
      <c r="A60" s="139" t="s">
        <v>79</v>
      </c>
      <c r="B60" s="110" t="s">
        <v>80</v>
      </c>
      <c r="C60" s="122">
        <v>251</v>
      </c>
    </row>
    <row r="61" spans="1:3" ht="14.4" x14ac:dyDescent="0.3">
      <c r="A61" s="140"/>
      <c r="B61" s="110" t="s">
        <v>81</v>
      </c>
      <c r="C61" s="122">
        <v>320</v>
      </c>
    </row>
    <row r="62" spans="1:3" ht="14.4" x14ac:dyDescent="0.3">
      <c r="A62" s="140"/>
      <c r="B62" s="110" t="s">
        <v>76</v>
      </c>
      <c r="C62" s="122">
        <v>214</v>
      </c>
    </row>
    <row r="63" spans="1:3" ht="14.4" x14ac:dyDescent="0.3">
      <c r="A63" s="140"/>
      <c r="B63" s="110" t="s">
        <v>77</v>
      </c>
      <c r="C63" s="122">
        <v>503</v>
      </c>
    </row>
    <row r="64" spans="1:3" ht="14.4" x14ac:dyDescent="0.3">
      <c r="A64" s="140"/>
      <c r="B64" s="110" t="s">
        <v>83</v>
      </c>
      <c r="C64" s="122">
        <v>5</v>
      </c>
    </row>
    <row r="65" spans="1:6" ht="14.4" x14ac:dyDescent="0.3">
      <c r="A65" s="140"/>
      <c r="B65" s="110" t="s">
        <v>84</v>
      </c>
      <c r="C65" s="122">
        <v>27</v>
      </c>
      <c r="F65" s="185"/>
    </row>
    <row r="66" spans="1:6" ht="14.4" x14ac:dyDescent="0.3">
      <c r="A66" s="140"/>
      <c r="B66" s="110" t="s">
        <v>85</v>
      </c>
      <c r="C66" s="122">
        <v>202</v>
      </c>
      <c r="F66" s="185"/>
    </row>
    <row r="67" spans="1:6" ht="14.4" x14ac:dyDescent="0.3">
      <c r="A67" s="140"/>
      <c r="B67" s="110" t="s">
        <v>86</v>
      </c>
      <c r="C67" s="122">
        <v>251</v>
      </c>
      <c r="F67" s="185"/>
    </row>
    <row r="68" spans="1:6" ht="14.4" x14ac:dyDescent="0.3">
      <c r="A68" s="141"/>
      <c r="B68" s="110" t="s">
        <v>87</v>
      </c>
      <c r="C68" s="122">
        <v>35</v>
      </c>
      <c r="F68" s="185"/>
    </row>
    <row r="69" spans="1:6" ht="14.4" x14ac:dyDescent="0.3">
      <c r="A69" s="117"/>
      <c r="B69" s="113" t="s">
        <v>37</v>
      </c>
      <c r="C69" s="123">
        <f>SUM(C60:C68)</f>
        <v>1808</v>
      </c>
    </row>
    <row r="70" spans="1:6" ht="14.4" x14ac:dyDescent="0.3">
      <c r="A70" s="119"/>
      <c r="B70" s="109"/>
      <c r="C70" s="120"/>
    </row>
    <row r="71" spans="1:6" ht="14.4" x14ac:dyDescent="0.3">
      <c r="A71" s="142" t="s">
        <v>39</v>
      </c>
      <c r="B71" s="110" t="s">
        <v>41</v>
      </c>
      <c r="C71" s="122">
        <v>202</v>
      </c>
    </row>
    <row r="72" spans="1:6" ht="14.4" x14ac:dyDescent="0.3">
      <c r="A72" s="143"/>
      <c r="B72" s="110" t="s">
        <v>43</v>
      </c>
      <c r="C72" s="122">
        <v>97</v>
      </c>
    </row>
    <row r="73" spans="1:6" ht="14.4" x14ac:dyDescent="0.3">
      <c r="A73" s="143"/>
      <c r="B73" s="110" t="s">
        <v>44</v>
      </c>
      <c r="C73" s="122">
        <v>513</v>
      </c>
    </row>
    <row r="74" spans="1:6" ht="14.4" x14ac:dyDescent="0.3">
      <c r="A74" s="144"/>
      <c r="B74" s="110" t="s">
        <v>45</v>
      </c>
      <c r="C74" s="122">
        <v>339</v>
      </c>
    </row>
    <row r="75" spans="1:6" ht="14.4" x14ac:dyDescent="0.3">
      <c r="A75" s="117"/>
      <c r="B75" s="113" t="s">
        <v>37</v>
      </c>
      <c r="C75" s="123">
        <f>SUM(C71:C74)</f>
        <v>1151</v>
      </c>
    </row>
    <row r="76" spans="1:6" ht="14.4" x14ac:dyDescent="0.3">
      <c r="A76" s="119"/>
      <c r="B76" s="109"/>
      <c r="C76" s="120"/>
    </row>
    <row r="77" spans="1:6" ht="14.4" x14ac:dyDescent="0.3">
      <c r="A77" s="139" t="s">
        <v>25</v>
      </c>
      <c r="B77" s="110" t="s">
        <v>76</v>
      </c>
      <c r="C77" s="122">
        <v>170</v>
      </c>
    </row>
    <row r="78" spans="1:6" ht="14.4" x14ac:dyDescent="0.3">
      <c r="A78" s="140"/>
      <c r="B78" s="110" t="s">
        <v>99</v>
      </c>
      <c r="C78" s="122">
        <v>240</v>
      </c>
    </row>
    <row r="79" spans="1:6" ht="14.4" x14ac:dyDescent="0.3">
      <c r="A79" s="140"/>
      <c r="B79" s="110" t="s">
        <v>40</v>
      </c>
      <c r="C79" s="122">
        <v>302</v>
      </c>
    </row>
    <row r="80" spans="1:6" ht="14.4" x14ac:dyDescent="0.3">
      <c r="A80" s="140"/>
      <c r="B80" s="110" t="s">
        <v>101</v>
      </c>
      <c r="C80" s="122">
        <v>135</v>
      </c>
    </row>
    <row r="81" spans="1:3" ht="14.4" x14ac:dyDescent="0.3">
      <c r="A81" s="141"/>
      <c r="B81" s="110" t="s">
        <v>42</v>
      </c>
      <c r="C81" s="122">
        <v>78</v>
      </c>
    </row>
    <row r="82" spans="1:3" ht="14.4" x14ac:dyDescent="0.3">
      <c r="A82" s="117"/>
      <c r="B82" s="113" t="s">
        <v>37</v>
      </c>
      <c r="C82" s="123">
        <f>SUM(C77:C81)</f>
        <v>925</v>
      </c>
    </row>
    <row r="83" spans="1:3" ht="14.4" x14ac:dyDescent="0.3">
      <c r="A83" s="119"/>
      <c r="B83" s="109"/>
      <c r="C83" s="120"/>
    </row>
    <row r="84" spans="1:3" ht="14.4" x14ac:dyDescent="0.3">
      <c r="A84" s="139" t="s">
        <v>92</v>
      </c>
      <c r="B84" s="110" t="s">
        <v>91</v>
      </c>
      <c r="C84" s="122">
        <v>129</v>
      </c>
    </row>
    <row r="85" spans="1:3" ht="14.4" x14ac:dyDescent="0.3">
      <c r="A85" s="140"/>
      <c r="B85" s="110" t="s">
        <v>93</v>
      </c>
      <c r="C85" s="122">
        <v>154</v>
      </c>
    </row>
    <row r="86" spans="1:3" ht="14.4" x14ac:dyDescent="0.3">
      <c r="A86" s="140"/>
      <c r="B86" s="110" t="s">
        <v>41</v>
      </c>
      <c r="C86" s="122">
        <v>125</v>
      </c>
    </row>
    <row r="87" spans="1:3" ht="14.4" x14ac:dyDescent="0.3">
      <c r="A87" s="140"/>
      <c r="B87" s="110" t="s">
        <v>94</v>
      </c>
      <c r="C87" s="122">
        <v>61</v>
      </c>
    </row>
    <row r="88" spans="1:3" ht="14.4" x14ac:dyDescent="0.3">
      <c r="A88" s="140"/>
      <c r="B88" s="110" t="s">
        <v>49</v>
      </c>
      <c r="C88" s="122">
        <v>242</v>
      </c>
    </row>
    <row r="89" spans="1:3" ht="14.4" x14ac:dyDescent="0.3">
      <c r="A89" s="140"/>
      <c r="B89" s="110" t="s">
        <v>95</v>
      </c>
      <c r="C89" s="122">
        <v>49</v>
      </c>
    </row>
    <row r="90" spans="1:3" ht="14.4" x14ac:dyDescent="0.3">
      <c r="A90" s="141"/>
      <c r="B90" s="110" t="s">
        <v>96</v>
      </c>
      <c r="C90" s="122">
        <v>191</v>
      </c>
    </row>
    <row r="91" spans="1:3" ht="14.4" x14ac:dyDescent="0.3">
      <c r="A91" s="117"/>
      <c r="B91" s="113" t="s">
        <v>37</v>
      </c>
      <c r="C91" s="123">
        <f>SUM(C84:C90)</f>
        <v>951</v>
      </c>
    </row>
    <row r="92" spans="1:3" ht="14.4" x14ac:dyDescent="0.3">
      <c r="A92" s="119"/>
      <c r="B92" s="109"/>
      <c r="C92" s="120"/>
    </row>
    <row r="93" spans="1:3" ht="14.4" x14ac:dyDescent="0.3">
      <c r="A93" s="139" t="s">
        <v>55</v>
      </c>
      <c r="B93" s="110" t="s">
        <v>56</v>
      </c>
      <c r="C93" s="122">
        <v>559</v>
      </c>
    </row>
    <row r="94" spans="1:3" ht="14.4" x14ac:dyDescent="0.3">
      <c r="A94" s="140"/>
      <c r="B94" s="110" t="s">
        <v>57</v>
      </c>
      <c r="C94" s="122">
        <v>779</v>
      </c>
    </row>
    <row r="95" spans="1:3" ht="14.4" x14ac:dyDescent="0.3">
      <c r="A95" s="140"/>
      <c r="B95" s="110" t="s">
        <v>58</v>
      </c>
      <c r="C95" s="122">
        <v>160</v>
      </c>
    </row>
    <row r="96" spans="1:3" ht="14.4" x14ac:dyDescent="0.3">
      <c r="A96" s="140"/>
      <c r="B96" s="110" t="s">
        <v>59</v>
      </c>
      <c r="C96" s="122">
        <v>587</v>
      </c>
    </row>
    <row r="97" spans="1:3" ht="14.4" x14ac:dyDescent="0.3">
      <c r="A97" s="140"/>
      <c r="B97" s="110" t="s">
        <v>60</v>
      </c>
      <c r="C97" s="122">
        <v>432</v>
      </c>
    </row>
    <row r="98" spans="1:3" ht="14.4" x14ac:dyDescent="0.3">
      <c r="A98" s="140"/>
      <c r="B98" s="110" t="s">
        <v>61</v>
      </c>
      <c r="C98" s="122">
        <v>512</v>
      </c>
    </row>
    <row r="99" spans="1:3" ht="14.4" x14ac:dyDescent="0.3">
      <c r="A99" s="140"/>
      <c r="B99" s="110" t="s">
        <v>62</v>
      </c>
      <c r="C99" s="122">
        <v>601</v>
      </c>
    </row>
    <row r="100" spans="1:3" ht="14.4" x14ac:dyDescent="0.3">
      <c r="A100" s="140"/>
      <c r="B100" s="110" t="s">
        <v>64</v>
      </c>
      <c r="C100" s="122">
        <v>91</v>
      </c>
    </row>
    <row r="101" spans="1:3" ht="14.4" x14ac:dyDescent="0.3">
      <c r="A101" s="141"/>
      <c r="B101" s="110" t="s">
        <v>65</v>
      </c>
      <c r="C101" s="122">
        <v>20</v>
      </c>
    </row>
    <row r="102" spans="1:3" ht="14.4" x14ac:dyDescent="0.3">
      <c r="A102" s="117"/>
      <c r="B102" s="113" t="s">
        <v>37</v>
      </c>
      <c r="C102" s="123">
        <f>SUM(C93:C101)</f>
        <v>3741</v>
      </c>
    </row>
    <row r="103" spans="1:3" ht="14.4" x14ac:dyDescent="0.3">
      <c r="A103" s="119"/>
      <c r="B103" s="109"/>
      <c r="C103" s="120"/>
    </row>
    <row r="104" spans="1:3" ht="14.4" x14ac:dyDescent="0.3">
      <c r="A104" s="136" t="s">
        <v>66</v>
      </c>
      <c r="B104" s="110" t="s">
        <v>67</v>
      </c>
      <c r="C104" s="122">
        <v>77</v>
      </c>
    </row>
    <row r="105" spans="1:3" ht="14.4" x14ac:dyDescent="0.3">
      <c r="A105" s="137"/>
      <c r="B105" s="110" t="s">
        <v>68</v>
      </c>
      <c r="C105" s="122">
        <v>303</v>
      </c>
    </row>
    <row r="106" spans="1:3" ht="14.4" x14ac:dyDescent="0.3">
      <c r="A106" s="137"/>
      <c r="B106" s="110" t="s">
        <v>69</v>
      </c>
      <c r="C106" s="122">
        <v>159</v>
      </c>
    </row>
    <row r="107" spans="1:3" ht="14.4" x14ac:dyDescent="0.3">
      <c r="A107" s="137"/>
      <c r="B107" s="110" t="s">
        <v>70</v>
      </c>
      <c r="C107" s="122">
        <v>119</v>
      </c>
    </row>
    <row r="108" spans="1:3" ht="14.4" x14ac:dyDescent="0.3">
      <c r="A108" s="138"/>
      <c r="B108" s="110" t="s">
        <v>71</v>
      </c>
      <c r="C108" s="122">
        <v>115</v>
      </c>
    </row>
    <row r="109" spans="1:3" ht="14.4" x14ac:dyDescent="0.3">
      <c r="A109" s="117"/>
      <c r="B109" s="113" t="s">
        <v>37</v>
      </c>
      <c r="C109" s="123">
        <f>SUM(C104:C108)</f>
        <v>773</v>
      </c>
    </row>
    <row r="110" spans="1:3" ht="15" thickBot="1" x14ac:dyDescent="0.35">
      <c r="A110" s="126"/>
      <c r="B110" s="127"/>
      <c r="C110" s="128"/>
    </row>
    <row r="111" spans="1:3" ht="14.4" x14ac:dyDescent="0.3">
      <c r="A111" s="117"/>
      <c r="B111" s="113" t="s">
        <v>124</v>
      </c>
      <c r="C111" s="123">
        <f>SUM(C10,C17,C25,C33,C41,C50,C58,C69,C75,C82,C91,C102,C109)</f>
        <v>15307</v>
      </c>
    </row>
  </sheetData>
  <mergeCells count="14">
    <mergeCell ref="A43:A49"/>
    <mergeCell ref="A52:A57"/>
    <mergeCell ref="A35:A40"/>
    <mergeCell ref="A1:C2"/>
    <mergeCell ref="A4:A9"/>
    <mergeCell ref="A12:A16"/>
    <mergeCell ref="A19:A24"/>
    <mergeCell ref="A27:A32"/>
    <mergeCell ref="A104:A108"/>
    <mergeCell ref="A60:A68"/>
    <mergeCell ref="A71:A74"/>
    <mergeCell ref="A77:A81"/>
    <mergeCell ref="A84:A90"/>
    <mergeCell ref="A93:A10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3"/>
  <sheetViews>
    <sheetView workbookViewId="0">
      <pane ySplit="3" topLeftCell="A4" activePane="bottomLeft" state="frozen"/>
      <selection pane="bottomLeft" activeCell="B4" sqref="B4:B8"/>
    </sheetView>
  </sheetViews>
  <sheetFormatPr baseColWidth="10" defaultColWidth="14.44140625" defaultRowHeight="15" customHeight="1" x14ac:dyDescent="0.25"/>
  <cols>
    <col min="1" max="1" width="18.6640625" customWidth="1"/>
    <col min="2" max="2" width="19.6640625" customWidth="1"/>
    <col min="3" max="3" width="36.5546875" customWidth="1"/>
    <col min="4" max="4" width="11.88671875" customWidth="1"/>
    <col min="5" max="5" width="14.5546875" customWidth="1"/>
    <col min="6" max="6" width="16.109375" customWidth="1"/>
    <col min="7" max="7" width="18.33203125" customWidth="1"/>
    <col min="8" max="8" width="23.88671875" customWidth="1"/>
    <col min="9" max="10" width="19.33203125" customWidth="1"/>
    <col min="11" max="11" width="10" customWidth="1"/>
    <col min="12" max="12" width="13.44140625" customWidth="1"/>
    <col min="13" max="26" width="10" customWidth="1"/>
  </cols>
  <sheetData>
    <row r="1" spans="1:22" ht="12.75" customHeight="1" x14ac:dyDescent="0.25">
      <c r="A1" s="169" t="s">
        <v>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customHeigh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</row>
    <row r="3" spans="1:22" ht="28.5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3" t="s">
        <v>10</v>
      </c>
      <c r="I3" s="3" t="s">
        <v>11</v>
      </c>
      <c r="J3" s="3" t="s">
        <v>12</v>
      </c>
      <c r="K3" s="5" t="s">
        <v>13</v>
      </c>
      <c r="L3" s="5" t="s">
        <v>14</v>
      </c>
      <c r="M3" s="5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</row>
    <row r="4" spans="1:22" ht="12.75" customHeight="1" x14ac:dyDescent="0.25">
      <c r="A4" s="163" t="s">
        <v>25</v>
      </c>
      <c r="B4" s="171" t="s">
        <v>27</v>
      </c>
      <c r="C4" s="7" t="s">
        <v>28</v>
      </c>
      <c r="D4" s="8">
        <v>22</v>
      </c>
      <c r="E4" s="9">
        <v>18</v>
      </c>
      <c r="F4" s="9">
        <v>43</v>
      </c>
      <c r="G4" s="12">
        <f>E4+F4</f>
        <v>61</v>
      </c>
      <c r="H4" s="9"/>
      <c r="I4" s="9"/>
      <c r="J4" s="14"/>
      <c r="K4" s="18">
        <v>8</v>
      </c>
      <c r="L4" s="18"/>
      <c r="M4" s="18">
        <v>13</v>
      </c>
      <c r="N4" s="18"/>
      <c r="O4" s="18">
        <v>8</v>
      </c>
      <c r="P4" s="18"/>
      <c r="Q4" s="18">
        <v>8</v>
      </c>
      <c r="R4" s="18"/>
      <c r="S4" s="18">
        <v>14</v>
      </c>
      <c r="T4" s="19"/>
      <c r="U4" s="19"/>
      <c r="V4" s="19"/>
    </row>
    <row r="5" spans="1:22" ht="12.75" customHeight="1" x14ac:dyDescent="0.25">
      <c r="A5" s="164"/>
      <c r="B5" s="161"/>
      <c r="C5" s="21" t="s">
        <v>40</v>
      </c>
      <c r="D5" s="24">
        <v>22</v>
      </c>
      <c r="E5" s="27">
        <v>15</v>
      </c>
      <c r="F5" s="27">
        <v>58</v>
      </c>
      <c r="G5" s="29">
        <f>E5+F5</f>
        <v>73</v>
      </c>
      <c r="H5" s="27"/>
      <c r="I5" s="27">
        <v>8</v>
      </c>
      <c r="J5" s="31"/>
      <c r="K5" s="18">
        <v>15</v>
      </c>
      <c r="L5" s="18"/>
      <c r="M5" s="18">
        <v>15</v>
      </c>
      <c r="N5" s="18"/>
      <c r="O5" s="18">
        <v>15</v>
      </c>
      <c r="P5" s="18"/>
      <c r="Q5" s="18">
        <v>10</v>
      </c>
      <c r="R5" s="18"/>
      <c r="S5" s="18">
        <v>18</v>
      </c>
      <c r="T5" s="19"/>
      <c r="U5" s="19"/>
      <c r="V5" s="19"/>
    </row>
    <row r="6" spans="1:22" ht="12.75" customHeight="1" x14ac:dyDescent="0.25">
      <c r="A6" s="164"/>
      <c r="B6" s="161"/>
      <c r="C6" s="21" t="s">
        <v>42</v>
      </c>
      <c r="D6" s="24">
        <v>3</v>
      </c>
      <c r="E6" s="27">
        <v>3</v>
      </c>
      <c r="F6" s="27">
        <v>13</v>
      </c>
      <c r="G6" s="29">
        <f>E6+F6</f>
        <v>16</v>
      </c>
      <c r="H6" s="27"/>
      <c r="I6" s="27"/>
      <c r="J6" s="31"/>
      <c r="K6" s="19"/>
      <c r="L6" s="18"/>
      <c r="M6" s="18">
        <v>11</v>
      </c>
      <c r="N6" s="19"/>
      <c r="O6" s="19"/>
      <c r="P6" s="18"/>
      <c r="Q6" s="18">
        <v>5</v>
      </c>
      <c r="R6" s="19"/>
      <c r="S6" s="19"/>
      <c r="T6" s="19"/>
      <c r="U6" s="19"/>
      <c r="V6" s="19"/>
    </row>
    <row r="7" spans="1:22" ht="12.75" customHeight="1" x14ac:dyDescent="0.25">
      <c r="A7" s="164"/>
      <c r="B7" s="161"/>
      <c r="C7" s="33" t="s">
        <v>37</v>
      </c>
      <c r="D7" s="34">
        <f t="shared" ref="D7:V7" si="0">SUM(D4:D6)</f>
        <v>47</v>
      </c>
      <c r="E7" s="34">
        <f t="shared" si="0"/>
        <v>36</v>
      </c>
      <c r="F7" s="34">
        <f t="shared" si="0"/>
        <v>114</v>
      </c>
      <c r="G7" s="36">
        <f t="shared" si="0"/>
        <v>150</v>
      </c>
      <c r="H7" s="34">
        <f t="shared" si="0"/>
        <v>0</v>
      </c>
      <c r="I7" s="34">
        <f t="shared" si="0"/>
        <v>8</v>
      </c>
      <c r="J7" s="34">
        <f t="shared" si="0"/>
        <v>0</v>
      </c>
      <c r="K7" s="34">
        <f t="shared" si="0"/>
        <v>23</v>
      </c>
      <c r="L7" s="34">
        <f t="shared" si="0"/>
        <v>0</v>
      </c>
      <c r="M7" s="34">
        <f t="shared" si="0"/>
        <v>39</v>
      </c>
      <c r="N7" s="34">
        <f t="shared" si="0"/>
        <v>0</v>
      </c>
      <c r="O7" s="34">
        <f t="shared" si="0"/>
        <v>23</v>
      </c>
      <c r="P7" s="34">
        <f t="shared" si="0"/>
        <v>0</v>
      </c>
      <c r="Q7" s="34">
        <f t="shared" si="0"/>
        <v>23</v>
      </c>
      <c r="R7" s="34">
        <f t="shared" si="0"/>
        <v>0</v>
      </c>
      <c r="S7" s="34">
        <f t="shared" si="0"/>
        <v>32</v>
      </c>
      <c r="T7" s="34">
        <f t="shared" si="0"/>
        <v>0</v>
      </c>
      <c r="U7" s="34">
        <f t="shared" si="0"/>
        <v>0</v>
      </c>
      <c r="V7" s="34">
        <f t="shared" si="0"/>
        <v>0</v>
      </c>
    </row>
    <row r="8" spans="1:22" ht="12.75" customHeight="1" x14ac:dyDescent="0.25">
      <c r="A8" s="164"/>
      <c r="B8" s="162"/>
      <c r="C8" s="37"/>
      <c r="D8" s="39"/>
      <c r="E8" s="37"/>
      <c r="F8" s="37"/>
      <c r="G8" s="41"/>
      <c r="H8" s="37"/>
      <c r="I8" s="37"/>
      <c r="J8" s="42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2" ht="12.75" customHeight="1" x14ac:dyDescent="0.25">
      <c r="A9" s="164"/>
      <c r="B9" s="129" t="s">
        <v>52</v>
      </c>
      <c r="C9" s="21" t="s">
        <v>28</v>
      </c>
      <c r="D9" s="24"/>
      <c r="E9" s="44"/>
      <c r="F9" s="27"/>
      <c r="G9" s="29">
        <f>E9+F9</f>
        <v>0</v>
      </c>
      <c r="H9" s="27"/>
      <c r="I9" s="27"/>
      <c r="J9" s="31"/>
      <c r="K9" s="19"/>
      <c r="L9" s="18"/>
      <c r="M9" s="18">
        <v>10</v>
      </c>
      <c r="N9" s="18"/>
      <c r="O9" s="18">
        <v>10</v>
      </c>
      <c r="P9" s="18"/>
      <c r="Q9" s="18">
        <v>6</v>
      </c>
      <c r="R9" s="18"/>
      <c r="S9" s="18">
        <v>6</v>
      </c>
      <c r="T9" s="19"/>
      <c r="U9" s="19"/>
      <c r="V9" s="19"/>
    </row>
    <row r="10" spans="1:22" ht="12.75" customHeight="1" x14ac:dyDescent="0.25">
      <c r="A10" s="164"/>
      <c r="B10" s="161"/>
      <c r="C10" s="21" t="s">
        <v>40</v>
      </c>
      <c r="D10" s="24">
        <v>15</v>
      </c>
      <c r="E10" s="27">
        <v>15</v>
      </c>
      <c r="F10" s="27">
        <v>59</v>
      </c>
      <c r="G10" s="29">
        <f>E10+F10</f>
        <v>74</v>
      </c>
      <c r="H10" s="27"/>
      <c r="I10" s="27">
        <v>8</v>
      </c>
      <c r="J10" s="31"/>
      <c r="K10" s="18">
        <v>15</v>
      </c>
      <c r="L10" s="19"/>
      <c r="M10" s="19"/>
      <c r="N10" s="18"/>
      <c r="O10" s="18">
        <v>6</v>
      </c>
      <c r="P10" s="18"/>
      <c r="Q10" s="18">
        <v>12</v>
      </c>
      <c r="R10" s="18"/>
      <c r="S10" s="18">
        <v>9</v>
      </c>
      <c r="T10" s="19"/>
      <c r="U10" s="19"/>
      <c r="V10" s="19"/>
    </row>
    <row r="11" spans="1:22" ht="12.75" customHeight="1" x14ac:dyDescent="0.25">
      <c r="A11" s="164"/>
      <c r="B11" s="161"/>
      <c r="C11" s="33" t="s">
        <v>37</v>
      </c>
      <c r="D11" s="34">
        <f t="shared" ref="D11:V11" si="1">SUM(D9:D10)</f>
        <v>15</v>
      </c>
      <c r="E11" s="34">
        <f t="shared" si="1"/>
        <v>15</v>
      </c>
      <c r="F11" s="34">
        <f t="shared" si="1"/>
        <v>59</v>
      </c>
      <c r="G11" s="46">
        <f t="shared" si="1"/>
        <v>74</v>
      </c>
      <c r="H11" s="34">
        <f t="shared" si="1"/>
        <v>0</v>
      </c>
      <c r="I11" s="34">
        <f t="shared" si="1"/>
        <v>8</v>
      </c>
      <c r="J11" s="34">
        <f t="shared" si="1"/>
        <v>0</v>
      </c>
      <c r="K11" s="34">
        <f t="shared" si="1"/>
        <v>15</v>
      </c>
      <c r="L11" s="34">
        <f t="shared" si="1"/>
        <v>0</v>
      </c>
      <c r="M11" s="34">
        <f t="shared" si="1"/>
        <v>10</v>
      </c>
      <c r="N11" s="34">
        <f t="shared" si="1"/>
        <v>0</v>
      </c>
      <c r="O11" s="34">
        <f t="shared" si="1"/>
        <v>16</v>
      </c>
      <c r="P11" s="34">
        <f t="shared" si="1"/>
        <v>0</v>
      </c>
      <c r="Q11" s="34">
        <f t="shared" si="1"/>
        <v>18</v>
      </c>
      <c r="R11" s="34">
        <f t="shared" si="1"/>
        <v>0</v>
      </c>
      <c r="S11" s="34">
        <f t="shared" si="1"/>
        <v>15</v>
      </c>
      <c r="T11" s="34">
        <f t="shared" si="1"/>
        <v>0</v>
      </c>
      <c r="U11" s="34">
        <f t="shared" si="1"/>
        <v>0</v>
      </c>
      <c r="V11" s="34">
        <f t="shared" si="1"/>
        <v>0</v>
      </c>
    </row>
    <row r="12" spans="1:22" ht="12.75" customHeight="1" x14ac:dyDescent="0.25">
      <c r="A12" s="164"/>
      <c r="B12" s="162"/>
      <c r="C12" s="37"/>
      <c r="D12" s="39"/>
      <c r="E12" s="37"/>
      <c r="F12" s="37"/>
      <c r="G12" s="41"/>
      <c r="H12" s="37"/>
      <c r="I12" s="37"/>
      <c r="J12" s="42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 ht="12.75" customHeight="1" x14ac:dyDescent="0.25">
      <c r="A13" s="164"/>
      <c r="B13" s="130" t="s">
        <v>63</v>
      </c>
      <c r="C13" s="21" t="s">
        <v>28</v>
      </c>
      <c r="D13" s="24">
        <v>15</v>
      </c>
      <c r="E13" s="50">
        <v>20</v>
      </c>
      <c r="F13" s="27">
        <v>30</v>
      </c>
      <c r="G13" s="29">
        <f>E13+F13</f>
        <v>50</v>
      </c>
      <c r="H13" s="50"/>
      <c r="I13" s="50">
        <v>3</v>
      </c>
      <c r="J13" s="52">
        <v>2</v>
      </c>
      <c r="K13" s="18">
        <v>20</v>
      </c>
      <c r="L13" s="18"/>
      <c r="M13" s="18">
        <v>12</v>
      </c>
      <c r="N13" s="18"/>
      <c r="O13" s="18">
        <v>12</v>
      </c>
      <c r="P13" s="18"/>
      <c r="Q13" s="19"/>
      <c r="R13" s="18"/>
      <c r="S13" s="18">
        <v>6</v>
      </c>
      <c r="T13" s="19"/>
      <c r="U13" s="19"/>
      <c r="V13" s="19"/>
    </row>
    <row r="14" spans="1:22" ht="12.75" customHeight="1" x14ac:dyDescent="0.25">
      <c r="A14" s="164"/>
      <c r="B14" s="161"/>
      <c r="C14" s="54" t="s">
        <v>74</v>
      </c>
      <c r="D14" s="24"/>
      <c r="E14" s="55"/>
      <c r="F14" s="27"/>
      <c r="G14" s="29">
        <f>E14+F14</f>
        <v>0</v>
      </c>
      <c r="H14" s="50"/>
      <c r="I14" s="50"/>
      <c r="J14" s="52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2.75" customHeight="1" x14ac:dyDescent="0.25">
      <c r="A15" s="164"/>
      <c r="B15" s="161"/>
      <c r="C15" s="54" t="s">
        <v>40</v>
      </c>
      <c r="D15" s="24">
        <v>13</v>
      </c>
      <c r="E15" s="50">
        <v>12</v>
      </c>
      <c r="F15" s="27">
        <v>32</v>
      </c>
      <c r="G15" s="29">
        <f>E15+F15</f>
        <v>44</v>
      </c>
      <c r="H15" s="50"/>
      <c r="I15" s="50"/>
      <c r="J15" s="52"/>
      <c r="K15" s="18">
        <v>12</v>
      </c>
      <c r="L15" s="18"/>
      <c r="M15" s="18">
        <v>12</v>
      </c>
      <c r="N15" s="18"/>
      <c r="O15" s="18">
        <v>7</v>
      </c>
      <c r="P15" s="18"/>
      <c r="Q15" s="18">
        <v>6</v>
      </c>
      <c r="R15" s="18"/>
      <c r="S15" s="18">
        <v>7</v>
      </c>
      <c r="T15" s="19"/>
      <c r="U15" s="19"/>
      <c r="V15" s="19"/>
    </row>
    <row r="16" spans="1:22" ht="12.75" customHeight="1" x14ac:dyDescent="0.25">
      <c r="A16" s="164"/>
      <c r="B16" s="161"/>
      <c r="C16" s="21" t="s">
        <v>42</v>
      </c>
      <c r="D16" s="24">
        <v>6</v>
      </c>
      <c r="E16" s="55"/>
      <c r="F16" s="27">
        <v>17</v>
      </c>
      <c r="G16" s="29">
        <f>E16+F16</f>
        <v>17</v>
      </c>
      <c r="H16" s="50"/>
      <c r="I16" s="50">
        <v>1</v>
      </c>
      <c r="J16" s="52"/>
      <c r="K16" s="18"/>
      <c r="L16" s="18"/>
      <c r="M16" s="18">
        <v>17</v>
      </c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2.75" customHeight="1" x14ac:dyDescent="0.25">
      <c r="A17" s="164"/>
      <c r="B17" s="161"/>
      <c r="C17" s="33" t="s">
        <v>37</v>
      </c>
      <c r="D17" s="34">
        <f t="shared" ref="D17:V17" si="2">SUM(D13:D16)</f>
        <v>34</v>
      </c>
      <c r="E17" s="34">
        <f t="shared" si="2"/>
        <v>32</v>
      </c>
      <c r="F17" s="34">
        <f t="shared" si="2"/>
        <v>79</v>
      </c>
      <c r="G17" s="46">
        <f t="shared" si="2"/>
        <v>111</v>
      </c>
      <c r="H17" s="34">
        <f t="shared" si="2"/>
        <v>0</v>
      </c>
      <c r="I17" s="34">
        <f t="shared" si="2"/>
        <v>4</v>
      </c>
      <c r="J17" s="34">
        <f t="shared" si="2"/>
        <v>2</v>
      </c>
      <c r="K17" s="34">
        <f t="shared" si="2"/>
        <v>32</v>
      </c>
      <c r="L17" s="34">
        <f t="shared" si="2"/>
        <v>0</v>
      </c>
      <c r="M17" s="34">
        <f t="shared" si="2"/>
        <v>41</v>
      </c>
      <c r="N17" s="34">
        <f t="shared" si="2"/>
        <v>0</v>
      </c>
      <c r="O17" s="34">
        <f t="shared" si="2"/>
        <v>19</v>
      </c>
      <c r="P17" s="34">
        <f t="shared" si="2"/>
        <v>0</v>
      </c>
      <c r="Q17" s="34">
        <f t="shared" si="2"/>
        <v>6</v>
      </c>
      <c r="R17" s="34">
        <f t="shared" si="2"/>
        <v>0</v>
      </c>
      <c r="S17" s="34">
        <f t="shared" si="2"/>
        <v>13</v>
      </c>
      <c r="T17" s="34">
        <f t="shared" si="2"/>
        <v>0</v>
      </c>
      <c r="U17" s="34">
        <f t="shared" si="2"/>
        <v>0</v>
      </c>
      <c r="V17" s="34">
        <f t="shared" si="2"/>
        <v>0</v>
      </c>
    </row>
    <row r="18" spans="1:22" ht="12.75" customHeight="1" x14ac:dyDescent="0.25">
      <c r="A18" s="164"/>
      <c r="B18" s="162"/>
      <c r="C18" s="37"/>
      <c r="D18" s="39"/>
      <c r="E18" s="37"/>
      <c r="F18" s="37"/>
      <c r="G18" s="41"/>
      <c r="H18" s="37"/>
      <c r="I18" s="37"/>
      <c r="J18" s="4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2" ht="12.75" customHeight="1" x14ac:dyDescent="0.25">
      <c r="A19" s="164"/>
      <c r="B19" s="130" t="s">
        <v>82</v>
      </c>
      <c r="C19" s="21" t="s">
        <v>76</v>
      </c>
      <c r="D19" s="24">
        <v>18</v>
      </c>
      <c r="E19" s="50">
        <v>16</v>
      </c>
      <c r="F19" s="50">
        <v>43</v>
      </c>
      <c r="G19" s="29">
        <f>E19+F19</f>
        <v>59</v>
      </c>
      <c r="H19" s="50"/>
      <c r="I19" s="50"/>
      <c r="J19" s="52">
        <v>2</v>
      </c>
      <c r="K19" s="18">
        <v>16</v>
      </c>
      <c r="L19" s="18"/>
      <c r="M19" s="18">
        <v>10</v>
      </c>
      <c r="N19" s="18"/>
      <c r="O19" s="18">
        <v>11</v>
      </c>
      <c r="P19" s="18"/>
      <c r="Q19" s="18">
        <v>7</v>
      </c>
      <c r="R19" s="18"/>
      <c r="S19" s="18">
        <v>15</v>
      </c>
      <c r="T19" s="19"/>
      <c r="U19" s="19"/>
      <c r="V19" s="19"/>
    </row>
    <row r="20" spans="1:22" ht="12.75" customHeight="1" x14ac:dyDescent="0.25">
      <c r="A20" s="164"/>
      <c r="B20" s="161"/>
      <c r="C20" s="21" t="s">
        <v>28</v>
      </c>
      <c r="D20" s="24">
        <v>17</v>
      </c>
      <c r="E20" s="50">
        <v>15</v>
      </c>
      <c r="F20" s="50">
        <v>13</v>
      </c>
      <c r="G20" s="29">
        <f>E20+F20</f>
        <v>28</v>
      </c>
      <c r="H20" s="55"/>
      <c r="I20" s="50"/>
      <c r="J20" s="52"/>
      <c r="K20" s="18">
        <v>15</v>
      </c>
      <c r="L20" s="19"/>
      <c r="M20" s="19"/>
      <c r="N20" s="18"/>
      <c r="O20" s="18">
        <v>13</v>
      </c>
      <c r="P20" s="19"/>
      <c r="Q20" s="19"/>
      <c r="R20" s="19"/>
      <c r="S20" s="19"/>
      <c r="T20" s="19"/>
      <c r="U20" s="19"/>
      <c r="V20" s="19"/>
    </row>
    <row r="21" spans="1:22" ht="12.75" customHeight="1" x14ac:dyDescent="0.25">
      <c r="A21" s="164"/>
      <c r="B21" s="161"/>
      <c r="C21" s="33" t="s">
        <v>37</v>
      </c>
      <c r="D21" s="34">
        <f t="shared" ref="D21:V21" si="3">SUM(D19:D20)</f>
        <v>35</v>
      </c>
      <c r="E21" s="34">
        <f t="shared" si="3"/>
        <v>31</v>
      </c>
      <c r="F21" s="34">
        <f t="shared" si="3"/>
        <v>56</v>
      </c>
      <c r="G21" s="34">
        <f t="shared" si="3"/>
        <v>87</v>
      </c>
      <c r="H21" s="34">
        <f t="shared" si="3"/>
        <v>0</v>
      </c>
      <c r="I21" s="34">
        <f t="shared" si="3"/>
        <v>0</v>
      </c>
      <c r="J21" s="34">
        <f t="shared" si="3"/>
        <v>2</v>
      </c>
      <c r="K21" s="34">
        <f t="shared" si="3"/>
        <v>31</v>
      </c>
      <c r="L21" s="34">
        <f t="shared" si="3"/>
        <v>0</v>
      </c>
      <c r="M21" s="34">
        <f t="shared" si="3"/>
        <v>10</v>
      </c>
      <c r="N21" s="34">
        <f t="shared" si="3"/>
        <v>0</v>
      </c>
      <c r="O21" s="34">
        <f t="shared" si="3"/>
        <v>24</v>
      </c>
      <c r="P21" s="34">
        <f t="shared" si="3"/>
        <v>0</v>
      </c>
      <c r="Q21" s="34">
        <f t="shared" si="3"/>
        <v>7</v>
      </c>
      <c r="R21" s="34">
        <f t="shared" si="3"/>
        <v>0</v>
      </c>
      <c r="S21" s="34">
        <f t="shared" si="3"/>
        <v>15</v>
      </c>
      <c r="T21" s="34">
        <f t="shared" si="3"/>
        <v>0</v>
      </c>
      <c r="U21" s="34">
        <f t="shared" si="3"/>
        <v>0</v>
      </c>
      <c r="V21" s="34">
        <f t="shared" si="3"/>
        <v>0</v>
      </c>
    </row>
    <row r="22" spans="1:22" ht="12.75" customHeight="1" x14ac:dyDescent="0.25">
      <c r="A22" s="165"/>
      <c r="B22" s="166"/>
      <c r="C22" s="60"/>
      <c r="D22" s="61"/>
      <c r="E22" s="60"/>
      <c r="F22" s="60"/>
      <c r="G22" s="62"/>
      <c r="H22" s="60"/>
      <c r="I22" s="60"/>
      <c r="J22" s="63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12.75" customHeight="1" x14ac:dyDescent="0.25">
      <c r="A23" s="163" t="s">
        <v>89</v>
      </c>
      <c r="B23" s="160" t="s">
        <v>90</v>
      </c>
      <c r="C23" s="7" t="s">
        <v>91</v>
      </c>
      <c r="D23" s="8">
        <v>2</v>
      </c>
      <c r="E23" s="9">
        <v>0</v>
      </c>
      <c r="F23" s="9">
        <v>18</v>
      </c>
      <c r="G23" s="29">
        <f>E23+F23</f>
        <v>18</v>
      </c>
      <c r="H23" s="9">
        <v>0</v>
      </c>
      <c r="I23" s="9">
        <v>2</v>
      </c>
      <c r="J23" s="14">
        <v>2</v>
      </c>
      <c r="K23" s="18">
        <v>0</v>
      </c>
      <c r="L23" s="18">
        <v>0</v>
      </c>
      <c r="M23" s="18">
        <v>6</v>
      </c>
      <c r="N23" s="18">
        <v>0</v>
      </c>
      <c r="O23" s="18">
        <v>7</v>
      </c>
      <c r="P23" s="18">
        <v>0</v>
      </c>
      <c r="Q23" s="18">
        <v>5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</row>
    <row r="24" spans="1:22" ht="12.75" customHeight="1" x14ac:dyDescent="0.25">
      <c r="A24" s="164"/>
      <c r="B24" s="161"/>
      <c r="C24" s="21" t="s">
        <v>88</v>
      </c>
      <c r="D24" s="24">
        <v>1</v>
      </c>
      <c r="E24" s="27">
        <v>0</v>
      </c>
      <c r="F24" s="27">
        <v>29</v>
      </c>
      <c r="G24" s="29">
        <f>E24+F24</f>
        <v>29</v>
      </c>
      <c r="H24" s="27">
        <v>0</v>
      </c>
      <c r="I24" s="27">
        <v>3</v>
      </c>
      <c r="J24" s="31">
        <v>0</v>
      </c>
      <c r="K24" s="72">
        <v>0</v>
      </c>
      <c r="L24" s="73">
        <v>0</v>
      </c>
      <c r="M24" s="73">
        <v>8</v>
      </c>
      <c r="N24" s="73">
        <v>0</v>
      </c>
      <c r="O24" s="73">
        <v>9</v>
      </c>
      <c r="P24" s="73">
        <v>0</v>
      </c>
      <c r="Q24" s="73">
        <v>4</v>
      </c>
      <c r="R24" s="73">
        <v>0</v>
      </c>
      <c r="S24" s="73">
        <v>8</v>
      </c>
      <c r="T24" s="73">
        <v>0</v>
      </c>
      <c r="U24" s="73">
        <v>0</v>
      </c>
      <c r="V24" s="73">
        <v>0</v>
      </c>
    </row>
    <row r="25" spans="1:22" ht="12.75" customHeight="1" x14ac:dyDescent="0.25">
      <c r="A25" s="164"/>
      <c r="B25" s="161"/>
      <c r="C25" s="33" t="s">
        <v>37</v>
      </c>
      <c r="D25" s="74">
        <f t="shared" ref="D25:V25" si="4">SUM(D23:D24)</f>
        <v>3</v>
      </c>
      <c r="E25" s="74">
        <f t="shared" si="4"/>
        <v>0</v>
      </c>
      <c r="F25" s="74">
        <f t="shared" si="4"/>
        <v>47</v>
      </c>
      <c r="G25" s="74">
        <f t="shared" si="4"/>
        <v>47</v>
      </c>
      <c r="H25" s="74">
        <f t="shared" si="4"/>
        <v>0</v>
      </c>
      <c r="I25" s="74">
        <f t="shared" si="4"/>
        <v>5</v>
      </c>
      <c r="J25" s="74">
        <f t="shared" si="4"/>
        <v>2</v>
      </c>
      <c r="K25" s="74">
        <f t="shared" si="4"/>
        <v>0</v>
      </c>
      <c r="L25" s="74">
        <f t="shared" si="4"/>
        <v>0</v>
      </c>
      <c r="M25" s="74">
        <f t="shared" si="4"/>
        <v>14</v>
      </c>
      <c r="N25" s="74">
        <f t="shared" si="4"/>
        <v>0</v>
      </c>
      <c r="O25" s="74">
        <f t="shared" si="4"/>
        <v>16</v>
      </c>
      <c r="P25" s="74">
        <f t="shared" si="4"/>
        <v>0</v>
      </c>
      <c r="Q25" s="74">
        <f t="shared" si="4"/>
        <v>9</v>
      </c>
      <c r="R25" s="74">
        <f t="shared" si="4"/>
        <v>0</v>
      </c>
      <c r="S25" s="74">
        <f t="shared" si="4"/>
        <v>8</v>
      </c>
      <c r="T25" s="74">
        <f t="shared" si="4"/>
        <v>0</v>
      </c>
      <c r="U25" s="74">
        <f t="shared" si="4"/>
        <v>0</v>
      </c>
      <c r="V25" s="74">
        <f t="shared" si="4"/>
        <v>0</v>
      </c>
    </row>
    <row r="26" spans="1:22" ht="12.75" customHeight="1" x14ac:dyDescent="0.25">
      <c r="A26" s="164"/>
      <c r="B26" s="162"/>
      <c r="C26" s="37"/>
      <c r="D26" s="39"/>
      <c r="E26" s="37"/>
      <c r="F26" s="37"/>
      <c r="G26" s="41"/>
      <c r="H26" s="37"/>
      <c r="I26" s="37"/>
      <c r="J26" s="42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2" ht="12.75" customHeight="1" x14ac:dyDescent="0.25">
      <c r="A27" s="164"/>
      <c r="B27" s="129" t="s">
        <v>97</v>
      </c>
      <c r="C27" s="21" t="s">
        <v>91</v>
      </c>
      <c r="D27" s="24">
        <v>0</v>
      </c>
      <c r="E27" s="27">
        <v>0</v>
      </c>
      <c r="F27" s="27">
        <v>38</v>
      </c>
      <c r="G27" s="29">
        <f>E27+F27</f>
        <v>38</v>
      </c>
      <c r="H27" s="27">
        <v>0</v>
      </c>
      <c r="I27" s="27">
        <v>5</v>
      </c>
      <c r="J27" s="31">
        <v>1</v>
      </c>
      <c r="K27" s="18">
        <v>0</v>
      </c>
      <c r="L27" s="18">
        <v>0</v>
      </c>
      <c r="M27" s="18">
        <v>11</v>
      </c>
      <c r="N27" s="18">
        <v>0</v>
      </c>
      <c r="O27" s="18">
        <v>8</v>
      </c>
      <c r="P27" s="18">
        <v>0</v>
      </c>
      <c r="Q27" s="18">
        <v>18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</row>
    <row r="28" spans="1:22" ht="12.75" customHeight="1" x14ac:dyDescent="0.25">
      <c r="A28" s="164"/>
      <c r="B28" s="161"/>
      <c r="C28" s="33" t="s">
        <v>37</v>
      </c>
      <c r="D28" s="74">
        <f t="shared" ref="D28:V28" si="5">SUM(D27)</f>
        <v>0</v>
      </c>
      <c r="E28" s="74">
        <f t="shared" si="5"/>
        <v>0</v>
      </c>
      <c r="F28" s="74">
        <f t="shared" si="5"/>
        <v>38</v>
      </c>
      <c r="G28" s="74">
        <f t="shared" si="5"/>
        <v>38</v>
      </c>
      <c r="H28" s="74">
        <f t="shared" si="5"/>
        <v>0</v>
      </c>
      <c r="I28" s="74">
        <f t="shared" si="5"/>
        <v>5</v>
      </c>
      <c r="J28" s="77">
        <f t="shared" si="5"/>
        <v>1</v>
      </c>
      <c r="K28" s="77">
        <f t="shared" si="5"/>
        <v>0</v>
      </c>
      <c r="L28" s="77">
        <f t="shared" si="5"/>
        <v>0</v>
      </c>
      <c r="M28" s="77">
        <f t="shared" si="5"/>
        <v>11</v>
      </c>
      <c r="N28" s="77">
        <f t="shared" si="5"/>
        <v>0</v>
      </c>
      <c r="O28" s="77">
        <f t="shared" si="5"/>
        <v>8</v>
      </c>
      <c r="P28" s="77">
        <f t="shared" si="5"/>
        <v>0</v>
      </c>
      <c r="Q28" s="77">
        <f t="shared" si="5"/>
        <v>18</v>
      </c>
      <c r="R28" s="77">
        <f t="shared" si="5"/>
        <v>0</v>
      </c>
      <c r="S28" s="77">
        <f t="shared" si="5"/>
        <v>0</v>
      </c>
      <c r="T28" s="77">
        <f t="shared" si="5"/>
        <v>0</v>
      </c>
      <c r="U28" s="77">
        <f t="shared" si="5"/>
        <v>0</v>
      </c>
      <c r="V28" s="77">
        <f t="shared" si="5"/>
        <v>0</v>
      </c>
    </row>
    <row r="29" spans="1:22" ht="12.75" customHeight="1" x14ac:dyDescent="0.25">
      <c r="A29" s="165"/>
      <c r="B29" s="166"/>
      <c r="C29" s="60"/>
      <c r="D29" s="61"/>
      <c r="E29" s="60"/>
      <c r="F29" s="60"/>
      <c r="G29" s="62"/>
      <c r="H29" s="60"/>
      <c r="I29" s="60"/>
      <c r="J29" s="63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2" ht="12.75" customHeight="1" x14ac:dyDescent="0.25">
      <c r="A30" s="167" t="s">
        <v>98</v>
      </c>
      <c r="B30" s="168" t="s">
        <v>100</v>
      </c>
      <c r="C30" s="7" t="s">
        <v>28</v>
      </c>
      <c r="D30" s="8">
        <v>16</v>
      </c>
      <c r="E30" s="79">
        <v>20</v>
      </c>
      <c r="F30" s="79">
        <v>48</v>
      </c>
      <c r="G30" s="29">
        <f>E30+F30</f>
        <v>68</v>
      </c>
      <c r="H30" s="79">
        <v>0</v>
      </c>
      <c r="I30" s="79">
        <v>1</v>
      </c>
      <c r="J30" s="80">
        <v>0</v>
      </c>
      <c r="K30" s="18">
        <v>20</v>
      </c>
      <c r="L30" s="18"/>
      <c r="M30" s="18">
        <v>10</v>
      </c>
      <c r="N30" s="18"/>
      <c r="O30" s="18">
        <v>13</v>
      </c>
      <c r="P30" s="18"/>
      <c r="Q30" s="18">
        <v>12</v>
      </c>
      <c r="R30" s="18"/>
      <c r="S30" s="18">
        <v>13</v>
      </c>
      <c r="T30" s="19"/>
      <c r="U30" s="19"/>
      <c r="V30" s="19"/>
    </row>
    <row r="31" spans="1:22" ht="12.75" customHeight="1" x14ac:dyDescent="0.25">
      <c r="A31" s="164"/>
      <c r="B31" s="161"/>
      <c r="C31" s="21" t="s">
        <v>88</v>
      </c>
      <c r="D31" s="24">
        <v>6</v>
      </c>
      <c r="E31" s="50">
        <v>0</v>
      </c>
      <c r="F31" s="50">
        <v>19</v>
      </c>
      <c r="G31" s="29">
        <f>E31+F31</f>
        <v>19</v>
      </c>
      <c r="H31" s="50">
        <v>0</v>
      </c>
      <c r="I31" s="50">
        <v>0</v>
      </c>
      <c r="J31" s="52">
        <v>0</v>
      </c>
      <c r="K31" s="18">
        <v>0</v>
      </c>
      <c r="L31" s="18"/>
      <c r="M31" s="18">
        <v>8</v>
      </c>
      <c r="N31" s="19"/>
      <c r="O31" s="18">
        <v>0</v>
      </c>
      <c r="P31" s="18"/>
      <c r="Q31" s="18">
        <v>11</v>
      </c>
      <c r="R31" s="19"/>
      <c r="S31" s="18">
        <v>0</v>
      </c>
      <c r="T31" s="19"/>
      <c r="U31" s="19"/>
      <c r="V31" s="19"/>
    </row>
    <row r="32" spans="1:22" ht="12.75" customHeight="1" x14ac:dyDescent="0.25">
      <c r="A32" s="164"/>
      <c r="B32" s="161"/>
      <c r="C32" s="33" t="s">
        <v>37</v>
      </c>
      <c r="D32" s="34">
        <f t="shared" ref="D32:V32" si="6">SUM(D30:D31)</f>
        <v>22</v>
      </c>
      <c r="E32" s="34">
        <f t="shared" si="6"/>
        <v>20</v>
      </c>
      <c r="F32" s="34">
        <f t="shared" si="6"/>
        <v>67</v>
      </c>
      <c r="G32" s="34">
        <f t="shared" si="6"/>
        <v>87</v>
      </c>
      <c r="H32" s="34">
        <f t="shared" si="6"/>
        <v>0</v>
      </c>
      <c r="I32" s="34">
        <f t="shared" si="6"/>
        <v>1</v>
      </c>
      <c r="J32" s="34">
        <f t="shared" si="6"/>
        <v>0</v>
      </c>
      <c r="K32" s="34">
        <f t="shared" si="6"/>
        <v>20</v>
      </c>
      <c r="L32" s="34">
        <f t="shared" si="6"/>
        <v>0</v>
      </c>
      <c r="M32" s="34">
        <f t="shared" si="6"/>
        <v>18</v>
      </c>
      <c r="N32" s="34">
        <f t="shared" si="6"/>
        <v>0</v>
      </c>
      <c r="O32" s="34">
        <f t="shared" si="6"/>
        <v>13</v>
      </c>
      <c r="P32" s="34">
        <f t="shared" si="6"/>
        <v>0</v>
      </c>
      <c r="Q32" s="34">
        <f t="shared" si="6"/>
        <v>23</v>
      </c>
      <c r="R32" s="34">
        <f t="shared" si="6"/>
        <v>0</v>
      </c>
      <c r="S32" s="34">
        <f t="shared" si="6"/>
        <v>13</v>
      </c>
      <c r="T32" s="34">
        <f t="shared" si="6"/>
        <v>0</v>
      </c>
      <c r="U32" s="34">
        <f t="shared" si="6"/>
        <v>0</v>
      </c>
      <c r="V32" s="34">
        <f t="shared" si="6"/>
        <v>0</v>
      </c>
    </row>
    <row r="33" spans="1:23" ht="12.75" customHeight="1" x14ac:dyDescent="0.25">
      <c r="A33" s="165"/>
      <c r="B33" s="166"/>
      <c r="C33" s="60"/>
      <c r="D33" s="61"/>
      <c r="E33" s="60"/>
      <c r="F33" s="60"/>
      <c r="G33" s="62"/>
      <c r="H33" s="60"/>
      <c r="I33" s="60"/>
      <c r="J33" s="63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3" ht="12.75" customHeight="1" x14ac:dyDescent="0.25">
      <c r="A34" s="163" t="s">
        <v>102</v>
      </c>
      <c r="B34" s="160" t="s">
        <v>103</v>
      </c>
      <c r="C34" s="7" t="s">
        <v>104</v>
      </c>
      <c r="D34" s="8">
        <v>23</v>
      </c>
      <c r="E34" s="79">
        <v>22</v>
      </c>
      <c r="F34" s="79">
        <v>27</v>
      </c>
      <c r="G34" s="29">
        <f>E34+F34</f>
        <v>49</v>
      </c>
      <c r="H34" s="79">
        <v>0</v>
      </c>
      <c r="I34" s="79">
        <v>3</v>
      </c>
      <c r="J34" s="80">
        <v>0</v>
      </c>
      <c r="K34" s="18">
        <v>0</v>
      </c>
      <c r="L34" s="18">
        <v>0</v>
      </c>
      <c r="M34" s="18">
        <v>2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1</v>
      </c>
      <c r="U34" s="18">
        <v>0</v>
      </c>
      <c r="V34" s="18">
        <v>0</v>
      </c>
    </row>
    <row r="35" spans="1:23" ht="12.75" customHeight="1" x14ac:dyDescent="0.25">
      <c r="A35" s="164"/>
      <c r="B35" s="161"/>
      <c r="C35" s="33" t="s">
        <v>37</v>
      </c>
      <c r="D35" s="34">
        <f t="shared" ref="D35:V35" si="7">SUM(D34)</f>
        <v>23</v>
      </c>
      <c r="E35" s="34">
        <f t="shared" si="7"/>
        <v>22</v>
      </c>
      <c r="F35" s="34">
        <f t="shared" si="7"/>
        <v>27</v>
      </c>
      <c r="G35" s="34">
        <f t="shared" si="7"/>
        <v>49</v>
      </c>
      <c r="H35" s="34">
        <f t="shared" si="7"/>
        <v>0</v>
      </c>
      <c r="I35" s="34">
        <f t="shared" si="7"/>
        <v>3</v>
      </c>
      <c r="J35" s="34">
        <f t="shared" si="7"/>
        <v>0</v>
      </c>
      <c r="K35" s="34">
        <f t="shared" si="7"/>
        <v>0</v>
      </c>
      <c r="L35" s="34">
        <f t="shared" si="7"/>
        <v>0</v>
      </c>
      <c r="M35" s="34">
        <f t="shared" si="7"/>
        <v>2</v>
      </c>
      <c r="N35" s="34">
        <f t="shared" si="7"/>
        <v>0</v>
      </c>
      <c r="O35" s="34">
        <f t="shared" si="7"/>
        <v>0</v>
      </c>
      <c r="P35" s="34">
        <f t="shared" si="7"/>
        <v>0</v>
      </c>
      <c r="Q35" s="34">
        <f t="shared" si="7"/>
        <v>0</v>
      </c>
      <c r="R35" s="34">
        <f t="shared" si="7"/>
        <v>0</v>
      </c>
      <c r="S35" s="34">
        <f t="shared" si="7"/>
        <v>0</v>
      </c>
      <c r="T35" s="34">
        <f t="shared" si="7"/>
        <v>1</v>
      </c>
      <c r="U35" s="34">
        <f t="shared" si="7"/>
        <v>0</v>
      </c>
      <c r="V35" s="34">
        <f t="shared" si="7"/>
        <v>0</v>
      </c>
    </row>
    <row r="36" spans="1:23" ht="12.75" customHeight="1" x14ac:dyDescent="0.25">
      <c r="A36" s="164"/>
      <c r="B36" s="162"/>
      <c r="C36" s="37"/>
      <c r="D36" s="39"/>
      <c r="E36" s="37"/>
      <c r="F36" s="37"/>
      <c r="G36" s="41"/>
      <c r="H36" s="37"/>
      <c r="I36" s="37"/>
      <c r="J36" s="42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</row>
    <row r="37" spans="1:23" ht="12.75" customHeight="1" x14ac:dyDescent="0.25">
      <c r="A37" s="164"/>
      <c r="B37" s="130" t="s">
        <v>106</v>
      </c>
      <c r="C37" s="54" t="s">
        <v>80</v>
      </c>
      <c r="D37" s="24">
        <v>0</v>
      </c>
      <c r="E37" s="50">
        <v>0</v>
      </c>
      <c r="F37" s="50">
        <v>0</v>
      </c>
      <c r="G37" s="29">
        <f>E37+F37</f>
        <v>0</v>
      </c>
      <c r="H37" s="50">
        <v>0</v>
      </c>
      <c r="I37" s="50">
        <v>0</v>
      </c>
      <c r="J37" s="52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</row>
    <row r="38" spans="1:23" ht="12.75" customHeight="1" x14ac:dyDescent="0.25">
      <c r="A38" s="164"/>
      <c r="B38" s="161"/>
      <c r="C38" s="21" t="s">
        <v>104</v>
      </c>
      <c r="D38" s="24">
        <v>0</v>
      </c>
      <c r="E38" s="50">
        <v>0</v>
      </c>
      <c r="F38" s="50">
        <v>0</v>
      </c>
      <c r="G38" s="29">
        <f>E38+F38</f>
        <v>0</v>
      </c>
      <c r="H38" s="50">
        <v>0</v>
      </c>
      <c r="I38" s="50">
        <v>0</v>
      </c>
      <c r="J38" s="52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</row>
    <row r="39" spans="1:23" ht="12.75" customHeight="1" x14ac:dyDescent="0.25">
      <c r="A39" s="164"/>
      <c r="B39" s="161"/>
      <c r="C39" s="33" t="s">
        <v>37</v>
      </c>
      <c r="D39" s="34">
        <f t="shared" ref="D39:V39" si="8">SUM(D37:D38)</f>
        <v>0</v>
      </c>
      <c r="E39" s="34">
        <f t="shared" si="8"/>
        <v>0</v>
      </c>
      <c r="F39" s="34">
        <f t="shared" si="8"/>
        <v>0</v>
      </c>
      <c r="G39" s="34">
        <f t="shared" si="8"/>
        <v>0</v>
      </c>
      <c r="H39" s="34">
        <f t="shared" si="8"/>
        <v>0</v>
      </c>
      <c r="I39" s="34">
        <f t="shared" si="8"/>
        <v>0</v>
      </c>
      <c r="J39" s="34">
        <f t="shared" si="8"/>
        <v>0</v>
      </c>
      <c r="K39" s="34">
        <f t="shared" si="8"/>
        <v>0</v>
      </c>
      <c r="L39" s="34">
        <f t="shared" si="8"/>
        <v>0</v>
      </c>
      <c r="M39" s="34">
        <f t="shared" si="8"/>
        <v>0</v>
      </c>
      <c r="N39" s="34">
        <f t="shared" si="8"/>
        <v>0</v>
      </c>
      <c r="O39" s="34">
        <f t="shared" si="8"/>
        <v>0</v>
      </c>
      <c r="P39" s="34">
        <f t="shared" si="8"/>
        <v>0</v>
      </c>
      <c r="Q39" s="34">
        <f t="shared" si="8"/>
        <v>0</v>
      </c>
      <c r="R39" s="34">
        <f t="shared" si="8"/>
        <v>0</v>
      </c>
      <c r="S39" s="34">
        <f t="shared" si="8"/>
        <v>0</v>
      </c>
      <c r="T39" s="34">
        <f t="shared" si="8"/>
        <v>0</v>
      </c>
      <c r="U39" s="34">
        <f t="shared" si="8"/>
        <v>0</v>
      </c>
      <c r="V39" s="34">
        <f t="shared" si="8"/>
        <v>0</v>
      </c>
    </row>
    <row r="40" spans="1:23" ht="12.75" customHeight="1" x14ac:dyDescent="0.25">
      <c r="A40" s="164"/>
      <c r="B40" s="162"/>
      <c r="C40" s="37"/>
      <c r="D40" s="39"/>
      <c r="E40" s="37"/>
      <c r="F40" s="37"/>
      <c r="G40" s="41"/>
      <c r="H40" s="37"/>
      <c r="I40" s="37"/>
      <c r="J40" s="42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3" ht="12.75" customHeight="1" x14ac:dyDescent="0.25">
      <c r="A41" s="164"/>
      <c r="B41" s="130" t="s">
        <v>108</v>
      </c>
      <c r="C41" s="21" t="s">
        <v>104</v>
      </c>
      <c r="D41" s="24"/>
      <c r="E41" s="50">
        <v>19</v>
      </c>
      <c r="F41" s="50">
        <v>52</v>
      </c>
      <c r="G41" s="29">
        <f>E41+F41</f>
        <v>71</v>
      </c>
      <c r="H41" s="50">
        <v>0</v>
      </c>
      <c r="I41" s="50">
        <v>4</v>
      </c>
      <c r="J41" s="52">
        <v>0</v>
      </c>
      <c r="K41" s="18">
        <v>0</v>
      </c>
      <c r="L41" s="18">
        <v>0</v>
      </c>
      <c r="M41" s="18">
        <v>2</v>
      </c>
      <c r="N41" s="18">
        <v>0</v>
      </c>
      <c r="O41" s="18">
        <v>1</v>
      </c>
      <c r="P41" s="18">
        <v>0</v>
      </c>
      <c r="Q41" s="18">
        <v>0</v>
      </c>
      <c r="R41" s="18">
        <v>0</v>
      </c>
      <c r="S41" s="18">
        <v>0</v>
      </c>
      <c r="T41" s="18">
        <v>1</v>
      </c>
      <c r="U41" s="18">
        <v>0</v>
      </c>
      <c r="V41" s="18">
        <v>0</v>
      </c>
    </row>
    <row r="42" spans="1:23" ht="12.75" customHeight="1" x14ac:dyDescent="0.25">
      <c r="A42" s="164"/>
      <c r="B42" s="161"/>
      <c r="C42" s="21" t="s">
        <v>80</v>
      </c>
      <c r="D42" s="24"/>
      <c r="E42" s="50">
        <v>9</v>
      </c>
      <c r="F42" s="50">
        <v>10</v>
      </c>
      <c r="G42" s="29">
        <f>E42+F42</f>
        <v>19</v>
      </c>
      <c r="H42" s="50">
        <v>0</v>
      </c>
      <c r="I42" s="50">
        <v>2</v>
      </c>
      <c r="J42" s="52">
        <v>0</v>
      </c>
      <c r="K42" s="18">
        <v>0</v>
      </c>
      <c r="L42" s="18">
        <v>0</v>
      </c>
      <c r="M42" s="18">
        <v>2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</row>
    <row r="43" spans="1:23" ht="12.75" customHeight="1" x14ac:dyDescent="0.25">
      <c r="A43" s="164"/>
      <c r="B43" s="161"/>
      <c r="C43" s="21" t="s">
        <v>112</v>
      </c>
      <c r="D43" s="24"/>
      <c r="E43" s="50">
        <v>17</v>
      </c>
      <c r="F43" s="50">
        <v>66</v>
      </c>
      <c r="G43" s="29">
        <f>E43+F43</f>
        <v>83</v>
      </c>
      <c r="H43" s="50">
        <v>0</v>
      </c>
      <c r="I43" s="50">
        <v>0</v>
      </c>
      <c r="J43" s="52">
        <v>0</v>
      </c>
      <c r="K43" s="18">
        <v>0</v>
      </c>
      <c r="L43" s="18">
        <v>0</v>
      </c>
      <c r="M43" s="18">
        <v>2</v>
      </c>
      <c r="N43" s="18">
        <v>0</v>
      </c>
      <c r="O43" s="18">
        <v>1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</row>
    <row r="44" spans="1:23" ht="12.75" customHeight="1" x14ac:dyDescent="0.25">
      <c r="A44" s="164"/>
      <c r="B44" s="161"/>
      <c r="C44" s="33" t="s">
        <v>37</v>
      </c>
      <c r="D44" s="34">
        <f t="shared" ref="D44:V44" si="9">SUM(D41:D43)</f>
        <v>0</v>
      </c>
      <c r="E44" s="34">
        <f t="shared" si="9"/>
        <v>45</v>
      </c>
      <c r="F44" s="34">
        <f t="shared" si="9"/>
        <v>128</v>
      </c>
      <c r="G44" s="34">
        <f t="shared" si="9"/>
        <v>173</v>
      </c>
      <c r="H44" s="34">
        <f t="shared" si="9"/>
        <v>0</v>
      </c>
      <c r="I44" s="34">
        <f t="shared" si="9"/>
        <v>6</v>
      </c>
      <c r="J44" s="34">
        <f t="shared" si="9"/>
        <v>0</v>
      </c>
      <c r="K44" s="34">
        <f t="shared" si="9"/>
        <v>0</v>
      </c>
      <c r="L44" s="34">
        <f t="shared" si="9"/>
        <v>0</v>
      </c>
      <c r="M44" s="34">
        <f t="shared" si="9"/>
        <v>6</v>
      </c>
      <c r="N44" s="34">
        <f t="shared" si="9"/>
        <v>0</v>
      </c>
      <c r="O44" s="34">
        <f t="shared" si="9"/>
        <v>2</v>
      </c>
      <c r="P44" s="34">
        <f t="shared" si="9"/>
        <v>0</v>
      </c>
      <c r="Q44" s="34">
        <f t="shared" si="9"/>
        <v>0</v>
      </c>
      <c r="R44" s="34">
        <f t="shared" si="9"/>
        <v>0</v>
      </c>
      <c r="S44" s="34">
        <f t="shared" si="9"/>
        <v>0</v>
      </c>
      <c r="T44" s="34">
        <f t="shared" si="9"/>
        <v>1</v>
      </c>
      <c r="U44" s="34">
        <f t="shared" si="9"/>
        <v>0</v>
      </c>
      <c r="V44" s="34">
        <f t="shared" si="9"/>
        <v>0</v>
      </c>
    </row>
    <row r="45" spans="1:23" ht="12.75" customHeight="1" x14ac:dyDescent="0.25">
      <c r="A45" s="165"/>
      <c r="B45" s="166"/>
      <c r="C45" s="60"/>
      <c r="D45" s="61"/>
      <c r="E45" s="60"/>
      <c r="F45" s="60"/>
      <c r="G45" s="62"/>
      <c r="H45" s="60"/>
      <c r="I45" s="60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3" ht="12.75" customHeight="1" x14ac:dyDescent="0.25">
      <c r="A46" s="163" t="s">
        <v>46</v>
      </c>
      <c r="B46" s="160" t="s">
        <v>115</v>
      </c>
      <c r="C46" s="7" t="s">
        <v>112</v>
      </c>
      <c r="D46" s="8">
        <v>0</v>
      </c>
      <c r="E46" s="79">
        <v>0</v>
      </c>
      <c r="F46" s="79">
        <v>40</v>
      </c>
      <c r="G46" s="29">
        <f>E46+F46</f>
        <v>40</v>
      </c>
      <c r="H46" s="79">
        <v>2</v>
      </c>
      <c r="I46" s="79">
        <v>0</v>
      </c>
      <c r="J46" s="80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11</v>
      </c>
      <c r="P46" s="18">
        <v>0</v>
      </c>
      <c r="Q46" s="18">
        <v>10</v>
      </c>
      <c r="R46" s="18">
        <v>0</v>
      </c>
      <c r="S46" s="18">
        <v>19</v>
      </c>
      <c r="T46" s="18">
        <v>0</v>
      </c>
      <c r="U46" s="18">
        <v>0</v>
      </c>
      <c r="V46" s="18">
        <v>0</v>
      </c>
    </row>
    <row r="47" spans="1:23" ht="12.75" customHeight="1" x14ac:dyDescent="0.25">
      <c r="A47" s="164"/>
      <c r="B47" s="161"/>
      <c r="C47" s="33" t="s">
        <v>37</v>
      </c>
      <c r="D47" s="34">
        <f t="shared" ref="D47:V47" si="10">SUM(D46)</f>
        <v>0</v>
      </c>
      <c r="E47" s="34">
        <f t="shared" si="10"/>
        <v>0</v>
      </c>
      <c r="F47" s="34">
        <f t="shared" si="10"/>
        <v>40</v>
      </c>
      <c r="G47" s="34">
        <f t="shared" si="10"/>
        <v>40</v>
      </c>
      <c r="H47" s="34">
        <f t="shared" si="10"/>
        <v>2</v>
      </c>
      <c r="I47" s="34">
        <f t="shared" si="10"/>
        <v>0</v>
      </c>
      <c r="J47" s="34">
        <f t="shared" si="10"/>
        <v>0</v>
      </c>
      <c r="K47" s="34">
        <f t="shared" si="10"/>
        <v>0</v>
      </c>
      <c r="L47" s="34">
        <f t="shared" si="10"/>
        <v>0</v>
      </c>
      <c r="M47" s="34">
        <f t="shared" si="10"/>
        <v>0</v>
      </c>
      <c r="N47" s="34">
        <f t="shared" si="10"/>
        <v>0</v>
      </c>
      <c r="O47" s="34">
        <f t="shared" si="10"/>
        <v>11</v>
      </c>
      <c r="P47" s="34">
        <f t="shared" si="10"/>
        <v>0</v>
      </c>
      <c r="Q47" s="34">
        <f t="shared" si="10"/>
        <v>10</v>
      </c>
      <c r="R47" s="34">
        <f t="shared" si="10"/>
        <v>0</v>
      </c>
      <c r="S47" s="34">
        <f t="shared" si="10"/>
        <v>19</v>
      </c>
      <c r="T47" s="34">
        <f t="shared" si="10"/>
        <v>0</v>
      </c>
      <c r="U47" s="34">
        <f t="shared" si="10"/>
        <v>0</v>
      </c>
      <c r="V47" s="34">
        <f t="shared" si="10"/>
        <v>0</v>
      </c>
    </row>
    <row r="48" spans="1:23" ht="12.75" customHeight="1" x14ac:dyDescent="0.25">
      <c r="A48" s="164"/>
      <c r="B48" s="162"/>
      <c r="C48" s="37"/>
      <c r="D48" s="39"/>
      <c r="E48" s="37"/>
      <c r="F48" s="37"/>
      <c r="G48" s="41"/>
      <c r="H48" s="37"/>
      <c r="I48" s="37"/>
      <c r="J48" s="42"/>
      <c r="K48" s="86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8"/>
    </row>
    <row r="49" spans="1:22" ht="12.75" customHeight="1" x14ac:dyDescent="0.25">
      <c r="A49" s="164"/>
      <c r="B49" s="130" t="s">
        <v>117</v>
      </c>
      <c r="C49" s="21" t="s">
        <v>112</v>
      </c>
      <c r="D49" s="24">
        <v>0</v>
      </c>
      <c r="E49" s="50">
        <v>0</v>
      </c>
      <c r="F49" s="50">
        <v>27</v>
      </c>
      <c r="G49" s="29">
        <f>E49+F49</f>
        <v>27</v>
      </c>
      <c r="H49" s="50">
        <v>0</v>
      </c>
      <c r="I49" s="50">
        <v>1</v>
      </c>
      <c r="J49" s="52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13</v>
      </c>
      <c r="R49" s="18">
        <v>0</v>
      </c>
      <c r="S49" s="18">
        <v>14</v>
      </c>
      <c r="T49" s="18">
        <v>0</v>
      </c>
      <c r="U49" s="18">
        <v>0</v>
      </c>
      <c r="V49" s="18">
        <v>0</v>
      </c>
    </row>
    <row r="50" spans="1:22" ht="12.75" customHeight="1" x14ac:dyDescent="0.25">
      <c r="A50" s="164"/>
      <c r="B50" s="161"/>
      <c r="C50" s="33" t="s">
        <v>37</v>
      </c>
      <c r="D50" s="34">
        <f t="shared" ref="D50:V50" si="11">SUM(D49)</f>
        <v>0</v>
      </c>
      <c r="E50" s="34">
        <f t="shared" si="11"/>
        <v>0</v>
      </c>
      <c r="F50" s="34">
        <f t="shared" si="11"/>
        <v>27</v>
      </c>
      <c r="G50" s="34">
        <f t="shared" si="11"/>
        <v>27</v>
      </c>
      <c r="H50" s="34">
        <f t="shared" si="11"/>
        <v>0</v>
      </c>
      <c r="I50" s="34">
        <f t="shared" si="11"/>
        <v>1</v>
      </c>
      <c r="J50" s="34">
        <f t="shared" si="11"/>
        <v>0</v>
      </c>
      <c r="K50" s="34">
        <f t="shared" si="11"/>
        <v>0</v>
      </c>
      <c r="L50" s="34">
        <f t="shared" si="11"/>
        <v>0</v>
      </c>
      <c r="M50" s="34">
        <f t="shared" si="11"/>
        <v>0</v>
      </c>
      <c r="N50" s="34">
        <f t="shared" si="11"/>
        <v>0</v>
      </c>
      <c r="O50" s="34">
        <f t="shared" si="11"/>
        <v>0</v>
      </c>
      <c r="P50" s="34">
        <f t="shared" si="11"/>
        <v>0</v>
      </c>
      <c r="Q50" s="34">
        <f t="shared" si="11"/>
        <v>13</v>
      </c>
      <c r="R50" s="34">
        <f t="shared" si="11"/>
        <v>0</v>
      </c>
      <c r="S50" s="34">
        <f t="shared" si="11"/>
        <v>14</v>
      </c>
      <c r="T50" s="34">
        <f t="shared" si="11"/>
        <v>0</v>
      </c>
      <c r="U50" s="34">
        <f t="shared" si="11"/>
        <v>0</v>
      </c>
      <c r="V50" s="34">
        <f t="shared" si="11"/>
        <v>0</v>
      </c>
    </row>
    <row r="51" spans="1:22" ht="12.75" customHeight="1" x14ac:dyDescent="0.25">
      <c r="A51" s="165"/>
      <c r="B51" s="166"/>
      <c r="C51" s="60"/>
      <c r="D51" s="61"/>
      <c r="E51" s="60"/>
      <c r="F51" s="60"/>
      <c r="G51" s="62"/>
      <c r="H51" s="60"/>
      <c r="I51" s="60"/>
      <c r="J51" s="89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1:22" ht="12.75" customHeight="1" x14ac:dyDescent="0.25">
      <c r="A52" s="90"/>
      <c r="B52" s="90"/>
      <c r="C52" s="91" t="s">
        <v>119</v>
      </c>
      <c r="D52" s="92">
        <f t="shared" ref="D52:V52" si="12">SUM(D50,D47,D44,D39,D35,D32,D28,D25,D21,D17,D11,D7)</f>
        <v>179</v>
      </c>
      <c r="E52" s="92">
        <f t="shared" si="12"/>
        <v>201</v>
      </c>
      <c r="F52" s="92">
        <f t="shared" si="12"/>
        <v>682</v>
      </c>
      <c r="G52" s="92">
        <f t="shared" si="12"/>
        <v>883</v>
      </c>
      <c r="H52" s="92">
        <f t="shared" si="12"/>
        <v>2</v>
      </c>
      <c r="I52" s="92">
        <f t="shared" si="12"/>
        <v>41</v>
      </c>
      <c r="J52" s="92">
        <f t="shared" si="12"/>
        <v>7</v>
      </c>
      <c r="K52" s="92">
        <f t="shared" si="12"/>
        <v>121</v>
      </c>
      <c r="L52" s="92">
        <f t="shared" si="12"/>
        <v>0</v>
      </c>
      <c r="M52" s="92">
        <f t="shared" si="12"/>
        <v>151</v>
      </c>
      <c r="N52" s="92">
        <f t="shared" si="12"/>
        <v>0</v>
      </c>
      <c r="O52" s="92">
        <f t="shared" si="12"/>
        <v>132</v>
      </c>
      <c r="P52" s="92">
        <f t="shared" si="12"/>
        <v>0</v>
      </c>
      <c r="Q52" s="92">
        <f t="shared" si="12"/>
        <v>127</v>
      </c>
      <c r="R52" s="92">
        <f t="shared" si="12"/>
        <v>0</v>
      </c>
      <c r="S52" s="92">
        <f t="shared" si="12"/>
        <v>129</v>
      </c>
      <c r="T52" s="92">
        <f t="shared" si="12"/>
        <v>2</v>
      </c>
      <c r="U52" s="92">
        <f t="shared" si="12"/>
        <v>0</v>
      </c>
      <c r="V52" s="92">
        <f t="shared" si="12"/>
        <v>0</v>
      </c>
    </row>
    <row r="53" spans="1:22" ht="12.75" customHeight="1" x14ac:dyDescent="0.25">
      <c r="A53" s="90"/>
      <c r="B53" s="90"/>
      <c r="G53" s="93"/>
    </row>
    <row r="54" spans="1:22" ht="12.75" customHeight="1" x14ac:dyDescent="0.25">
      <c r="A54" s="90"/>
      <c r="B54" s="90"/>
      <c r="G54" s="93"/>
    </row>
    <row r="55" spans="1:22" ht="12.75" customHeight="1" x14ac:dyDescent="0.25">
      <c r="A55" s="90"/>
      <c r="B55" s="90"/>
      <c r="G55" s="93"/>
    </row>
    <row r="56" spans="1:22" ht="12.75" customHeight="1" x14ac:dyDescent="0.25">
      <c r="A56" s="90"/>
      <c r="B56" s="90"/>
      <c r="G56" s="93"/>
    </row>
    <row r="57" spans="1:22" ht="12.75" customHeight="1" x14ac:dyDescent="0.25">
      <c r="A57" s="90"/>
      <c r="B57" s="90"/>
      <c r="G57" s="93"/>
    </row>
    <row r="58" spans="1:22" ht="12.75" customHeight="1" x14ac:dyDescent="0.25">
      <c r="A58" s="90"/>
      <c r="B58" s="90"/>
      <c r="G58" s="93"/>
    </row>
    <row r="59" spans="1:22" ht="12.75" customHeight="1" x14ac:dyDescent="0.25">
      <c r="A59" s="90"/>
      <c r="B59" s="90"/>
      <c r="G59" s="93"/>
    </row>
    <row r="60" spans="1:22" ht="12.75" customHeight="1" x14ac:dyDescent="0.25">
      <c r="A60" s="90"/>
      <c r="B60" s="90"/>
      <c r="G60" s="93"/>
    </row>
    <row r="61" spans="1:22" ht="12.75" customHeight="1" x14ac:dyDescent="0.25">
      <c r="A61" s="90"/>
      <c r="B61" s="90"/>
      <c r="G61" s="93"/>
    </row>
    <row r="62" spans="1:22" ht="12.75" customHeight="1" x14ac:dyDescent="0.25">
      <c r="A62" s="90"/>
      <c r="B62" s="90"/>
      <c r="G62" s="93"/>
    </row>
    <row r="63" spans="1:22" ht="12.75" customHeight="1" x14ac:dyDescent="0.25">
      <c r="A63" s="90"/>
      <c r="B63" s="90"/>
      <c r="G63" s="93"/>
    </row>
    <row r="64" spans="1:22" ht="12.75" customHeight="1" x14ac:dyDescent="0.25">
      <c r="A64" s="90"/>
      <c r="B64" s="90"/>
      <c r="G64" s="93"/>
    </row>
    <row r="65" spans="1:7" ht="12.75" customHeight="1" x14ac:dyDescent="0.25">
      <c r="A65" s="90"/>
      <c r="B65" s="90"/>
      <c r="G65" s="93"/>
    </row>
    <row r="66" spans="1:7" ht="12.75" customHeight="1" x14ac:dyDescent="0.25">
      <c r="A66" s="90"/>
      <c r="B66" s="90"/>
      <c r="G66" s="93"/>
    </row>
    <row r="67" spans="1:7" ht="12.75" customHeight="1" x14ac:dyDescent="0.25">
      <c r="A67" s="90"/>
      <c r="B67" s="90"/>
      <c r="G67" s="93"/>
    </row>
    <row r="68" spans="1:7" ht="12.75" customHeight="1" x14ac:dyDescent="0.25">
      <c r="A68" s="90"/>
      <c r="B68" s="90"/>
      <c r="G68" s="93"/>
    </row>
    <row r="69" spans="1:7" ht="12.75" customHeight="1" x14ac:dyDescent="0.25">
      <c r="A69" s="90"/>
      <c r="B69" s="90"/>
      <c r="G69" s="93"/>
    </row>
    <row r="70" spans="1:7" ht="12.75" customHeight="1" x14ac:dyDescent="0.25">
      <c r="A70" s="90"/>
      <c r="B70" s="90"/>
      <c r="G70" s="93"/>
    </row>
    <row r="71" spans="1:7" ht="12.75" customHeight="1" x14ac:dyDescent="0.25">
      <c r="A71" s="90"/>
      <c r="B71" s="90"/>
      <c r="G71" s="93"/>
    </row>
    <row r="72" spans="1:7" ht="12.75" customHeight="1" x14ac:dyDescent="0.25">
      <c r="A72" s="90"/>
      <c r="B72" s="90"/>
      <c r="G72" s="93"/>
    </row>
    <row r="73" spans="1:7" ht="12.75" customHeight="1" x14ac:dyDescent="0.25">
      <c r="A73" s="90"/>
      <c r="B73" s="90"/>
      <c r="G73" s="93"/>
    </row>
    <row r="74" spans="1:7" ht="12.75" customHeight="1" x14ac:dyDescent="0.25">
      <c r="A74" s="90"/>
      <c r="B74" s="90"/>
      <c r="G74" s="93"/>
    </row>
    <row r="75" spans="1:7" ht="12.75" customHeight="1" x14ac:dyDescent="0.25">
      <c r="A75" s="90"/>
      <c r="B75" s="90"/>
      <c r="G75" s="93"/>
    </row>
    <row r="76" spans="1:7" ht="12.75" customHeight="1" x14ac:dyDescent="0.25">
      <c r="A76" s="90"/>
      <c r="B76" s="90"/>
      <c r="G76" s="93"/>
    </row>
    <row r="77" spans="1:7" ht="12.75" customHeight="1" x14ac:dyDescent="0.25">
      <c r="A77" s="90"/>
      <c r="B77" s="90"/>
      <c r="G77" s="93"/>
    </row>
    <row r="78" spans="1:7" ht="12.75" customHeight="1" x14ac:dyDescent="0.25">
      <c r="A78" s="90"/>
      <c r="B78" s="90"/>
      <c r="G78" s="93"/>
    </row>
    <row r="79" spans="1:7" ht="12.75" customHeight="1" x14ac:dyDescent="0.25">
      <c r="A79" s="90"/>
      <c r="B79" s="90"/>
      <c r="G79" s="93"/>
    </row>
    <row r="80" spans="1:7" ht="12.75" customHeight="1" x14ac:dyDescent="0.25">
      <c r="A80" s="90"/>
      <c r="B80" s="90"/>
      <c r="G80" s="93"/>
    </row>
    <row r="81" spans="1:7" ht="12.75" customHeight="1" x14ac:dyDescent="0.25">
      <c r="A81" s="90"/>
      <c r="B81" s="90"/>
      <c r="G81" s="93"/>
    </row>
    <row r="82" spans="1:7" ht="12.75" customHeight="1" x14ac:dyDescent="0.25">
      <c r="A82" s="90"/>
      <c r="B82" s="90"/>
      <c r="G82" s="93"/>
    </row>
    <row r="83" spans="1:7" ht="12.75" customHeight="1" x14ac:dyDescent="0.25">
      <c r="A83" s="90"/>
      <c r="B83" s="90"/>
      <c r="G83" s="93"/>
    </row>
    <row r="84" spans="1:7" ht="12.75" customHeight="1" x14ac:dyDescent="0.25">
      <c r="A84" s="90"/>
      <c r="B84" s="90"/>
      <c r="G84" s="93"/>
    </row>
    <row r="85" spans="1:7" ht="12.75" customHeight="1" x14ac:dyDescent="0.25">
      <c r="A85" s="90"/>
      <c r="B85" s="90"/>
      <c r="G85" s="93"/>
    </row>
    <row r="86" spans="1:7" ht="12.75" customHeight="1" x14ac:dyDescent="0.25">
      <c r="A86" s="90"/>
      <c r="B86" s="90"/>
      <c r="G86" s="93"/>
    </row>
    <row r="87" spans="1:7" ht="12.75" customHeight="1" x14ac:dyDescent="0.25">
      <c r="A87" s="90"/>
      <c r="B87" s="90"/>
      <c r="G87" s="93"/>
    </row>
    <row r="88" spans="1:7" ht="12.75" customHeight="1" x14ac:dyDescent="0.25">
      <c r="A88" s="90"/>
      <c r="B88" s="90"/>
      <c r="G88" s="93"/>
    </row>
    <row r="89" spans="1:7" ht="12.75" customHeight="1" x14ac:dyDescent="0.25">
      <c r="A89" s="90"/>
      <c r="B89" s="90"/>
      <c r="G89" s="93"/>
    </row>
    <row r="90" spans="1:7" ht="12.75" customHeight="1" x14ac:dyDescent="0.25">
      <c r="A90" s="90"/>
      <c r="B90" s="90"/>
      <c r="G90" s="93"/>
    </row>
    <row r="91" spans="1:7" ht="12.75" customHeight="1" x14ac:dyDescent="0.25">
      <c r="A91" s="90"/>
      <c r="B91" s="90"/>
      <c r="G91" s="93"/>
    </row>
    <row r="92" spans="1:7" ht="12.75" customHeight="1" x14ac:dyDescent="0.25">
      <c r="A92" s="90"/>
      <c r="B92" s="90"/>
      <c r="G92" s="93"/>
    </row>
    <row r="93" spans="1:7" ht="12.75" customHeight="1" x14ac:dyDescent="0.25">
      <c r="A93" s="90"/>
      <c r="B93" s="90"/>
      <c r="G93" s="93"/>
    </row>
    <row r="94" spans="1:7" ht="12.75" customHeight="1" x14ac:dyDescent="0.25">
      <c r="A94" s="90"/>
      <c r="B94" s="90"/>
      <c r="G94" s="93"/>
    </row>
    <row r="95" spans="1:7" ht="12.75" customHeight="1" x14ac:dyDescent="0.25">
      <c r="A95" s="90"/>
      <c r="B95" s="90"/>
      <c r="G95" s="93"/>
    </row>
    <row r="96" spans="1:7" ht="12.75" customHeight="1" x14ac:dyDescent="0.25">
      <c r="A96" s="90"/>
      <c r="B96" s="90"/>
      <c r="G96" s="93"/>
    </row>
    <row r="97" spans="1:7" ht="12.75" customHeight="1" x14ac:dyDescent="0.25">
      <c r="A97" s="90"/>
      <c r="B97" s="90"/>
      <c r="G97" s="93"/>
    </row>
    <row r="98" spans="1:7" ht="12.75" customHeight="1" x14ac:dyDescent="0.25">
      <c r="A98" s="90"/>
      <c r="B98" s="90"/>
      <c r="G98" s="93"/>
    </row>
    <row r="99" spans="1:7" ht="12.75" customHeight="1" x14ac:dyDescent="0.25">
      <c r="A99" s="90"/>
      <c r="B99" s="90"/>
      <c r="G99" s="93"/>
    </row>
    <row r="100" spans="1:7" ht="12.75" customHeight="1" x14ac:dyDescent="0.25">
      <c r="A100" s="90"/>
      <c r="B100" s="90"/>
      <c r="G100" s="93"/>
    </row>
    <row r="101" spans="1:7" ht="12.75" customHeight="1" x14ac:dyDescent="0.25">
      <c r="A101" s="90"/>
      <c r="B101" s="90"/>
      <c r="G101" s="93"/>
    </row>
    <row r="102" spans="1:7" ht="12.75" customHeight="1" x14ac:dyDescent="0.25">
      <c r="A102" s="90"/>
      <c r="B102" s="90"/>
      <c r="G102" s="93"/>
    </row>
    <row r="103" spans="1:7" ht="12.75" customHeight="1" x14ac:dyDescent="0.25">
      <c r="A103" s="90"/>
      <c r="B103" s="90"/>
      <c r="G103" s="93"/>
    </row>
    <row r="104" spans="1:7" ht="12.75" customHeight="1" x14ac:dyDescent="0.25">
      <c r="A104" s="90"/>
      <c r="B104" s="90"/>
      <c r="G104" s="93"/>
    </row>
    <row r="105" spans="1:7" ht="12.75" customHeight="1" x14ac:dyDescent="0.25">
      <c r="A105" s="90"/>
      <c r="B105" s="90"/>
      <c r="G105" s="93"/>
    </row>
    <row r="106" spans="1:7" ht="12.75" customHeight="1" x14ac:dyDescent="0.25">
      <c r="A106" s="90"/>
      <c r="B106" s="90"/>
      <c r="G106" s="93"/>
    </row>
    <row r="107" spans="1:7" ht="12.75" customHeight="1" x14ac:dyDescent="0.25">
      <c r="A107" s="90"/>
      <c r="B107" s="90"/>
      <c r="G107" s="93"/>
    </row>
    <row r="108" spans="1:7" ht="12.75" customHeight="1" x14ac:dyDescent="0.25">
      <c r="A108" s="90"/>
      <c r="B108" s="90"/>
      <c r="G108" s="93"/>
    </row>
    <row r="109" spans="1:7" ht="12.75" customHeight="1" x14ac:dyDescent="0.25">
      <c r="A109" s="90"/>
      <c r="B109" s="90"/>
      <c r="G109" s="93"/>
    </row>
    <row r="110" spans="1:7" ht="12.75" customHeight="1" x14ac:dyDescent="0.25">
      <c r="A110" s="90"/>
      <c r="B110" s="90"/>
      <c r="G110" s="93"/>
    </row>
    <row r="111" spans="1:7" ht="12.75" customHeight="1" x14ac:dyDescent="0.25">
      <c r="A111" s="90"/>
      <c r="B111" s="90"/>
      <c r="G111" s="93"/>
    </row>
    <row r="112" spans="1:7" ht="12.75" customHeight="1" x14ac:dyDescent="0.25">
      <c r="A112" s="90"/>
      <c r="B112" s="90"/>
      <c r="G112" s="93"/>
    </row>
    <row r="113" spans="1:7" ht="12.75" customHeight="1" x14ac:dyDescent="0.25">
      <c r="A113" s="90"/>
      <c r="B113" s="90"/>
      <c r="G113" s="93"/>
    </row>
    <row r="114" spans="1:7" ht="12.75" customHeight="1" x14ac:dyDescent="0.25">
      <c r="A114" s="90"/>
      <c r="B114" s="90"/>
      <c r="G114" s="93"/>
    </row>
    <row r="115" spans="1:7" ht="12.75" customHeight="1" x14ac:dyDescent="0.25">
      <c r="A115" s="90"/>
      <c r="B115" s="90"/>
      <c r="G115" s="93"/>
    </row>
    <row r="116" spans="1:7" ht="12.75" customHeight="1" x14ac:dyDescent="0.25">
      <c r="A116" s="90"/>
      <c r="B116" s="90"/>
      <c r="G116" s="93"/>
    </row>
    <row r="117" spans="1:7" ht="12.75" customHeight="1" x14ac:dyDescent="0.25">
      <c r="A117" s="90"/>
      <c r="B117" s="90"/>
      <c r="G117" s="93"/>
    </row>
    <row r="118" spans="1:7" ht="12.75" customHeight="1" x14ac:dyDescent="0.25">
      <c r="A118" s="90"/>
      <c r="B118" s="90"/>
      <c r="G118" s="93"/>
    </row>
    <row r="119" spans="1:7" ht="12.75" customHeight="1" x14ac:dyDescent="0.25">
      <c r="A119" s="90"/>
      <c r="B119" s="90"/>
      <c r="G119" s="93"/>
    </row>
    <row r="120" spans="1:7" ht="12.75" customHeight="1" x14ac:dyDescent="0.25">
      <c r="A120" s="90"/>
      <c r="B120" s="90"/>
      <c r="G120" s="93"/>
    </row>
    <row r="121" spans="1:7" ht="12.75" customHeight="1" x14ac:dyDescent="0.25">
      <c r="A121" s="90"/>
      <c r="B121" s="90"/>
      <c r="G121" s="93"/>
    </row>
    <row r="122" spans="1:7" ht="12.75" customHeight="1" x14ac:dyDescent="0.25">
      <c r="A122" s="90"/>
      <c r="B122" s="90"/>
      <c r="G122" s="93"/>
    </row>
    <row r="123" spans="1:7" ht="12.75" customHeight="1" x14ac:dyDescent="0.25">
      <c r="A123" s="90"/>
      <c r="B123" s="90"/>
      <c r="G123" s="93"/>
    </row>
    <row r="124" spans="1:7" ht="12.75" customHeight="1" x14ac:dyDescent="0.25">
      <c r="A124" s="90"/>
      <c r="B124" s="90"/>
      <c r="G124" s="93"/>
    </row>
    <row r="125" spans="1:7" ht="12.75" customHeight="1" x14ac:dyDescent="0.25">
      <c r="A125" s="90"/>
      <c r="B125" s="90"/>
      <c r="G125" s="93"/>
    </row>
    <row r="126" spans="1:7" ht="12.75" customHeight="1" x14ac:dyDescent="0.25">
      <c r="A126" s="90"/>
      <c r="B126" s="90"/>
      <c r="G126" s="93"/>
    </row>
    <row r="127" spans="1:7" ht="12.75" customHeight="1" x14ac:dyDescent="0.25">
      <c r="A127" s="90"/>
      <c r="B127" s="90"/>
      <c r="G127" s="93"/>
    </row>
    <row r="128" spans="1:7" ht="12.75" customHeight="1" x14ac:dyDescent="0.25">
      <c r="A128" s="90"/>
      <c r="B128" s="90"/>
      <c r="G128" s="93"/>
    </row>
    <row r="129" spans="1:7" ht="12.75" customHeight="1" x14ac:dyDescent="0.25">
      <c r="A129" s="90"/>
      <c r="B129" s="90"/>
      <c r="G129" s="93"/>
    </row>
    <row r="130" spans="1:7" ht="12.75" customHeight="1" x14ac:dyDescent="0.25">
      <c r="A130" s="90"/>
      <c r="B130" s="90"/>
      <c r="G130" s="93"/>
    </row>
    <row r="131" spans="1:7" ht="12.75" customHeight="1" x14ac:dyDescent="0.25">
      <c r="A131" s="90"/>
      <c r="B131" s="90"/>
      <c r="G131" s="93"/>
    </row>
    <row r="132" spans="1:7" ht="12.75" customHeight="1" x14ac:dyDescent="0.25">
      <c r="A132" s="90"/>
      <c r="B132" s="90"/>
      <c r="G132" s="93"/>
    </row>
    <row r="133" spans="1:7" ht="12.75" customHeight="1" x14ac:dyDescent="0.25">
      <c r="A133" s="90"/>
      <c r="B133" s="90"/>
      <c r="G133" s="93"/>
    </row>
    <row r="134" spans="1:7" ht="12.75" customHeight="1" x14ac:dyDescent="0.25">
      <c r="A134" s="90"/>
      <c r="B134" s="90"/>
      <c r="G134" s="93"/>
    </row>
    <row r="135" spans="1:7" ht="12.75" customHeight="1" x14ac:dyDescent="0.25">
      <c r="A135" s="90"/>
      <c r="B135" s="90"/>
      <c r="G135" s="93"/>
    </row>
    <row r="136" spans="1:7" ht="12.75" customHeight="1" x14ac:dyDescent="0.25">
      <c r="A136" s="90"/>
      <c r="B136" s="90"/>
      <c r="G136" s="93"/>
    </row>
    <row r="137" spans="1:7" ht="12.75" customHeight="1" x14ac:dyDescent="0.25">
      <c r="A137" s="90"/>
      <c r="B137" s="90"/>
      <c r="G137" s="93"/>
    </row>
    <row r="138" spans="1:7" ht="12.75" customHeight="1" x14ac:dyDescent="0.25">
      <c r="A138" s="90"/>
      <c r="B138" s="90"/>
      <c r="G138" s="93"/>
    </row>
    <row r="139" spans="1:7" ht="12.75" customHeight="1" x14ac:dyDescent="0.25">
      <c r="A139" s="90"/>
      <c r="B139" s="90"/>
      <c r="G139" s="93"/>
    </row>
    <row r="140" spans="1:7" ht="12.75" customHeight="1" x14ac:dyDescent="0.25">
      <c r="A140" s="90"/>
      <c r="B140" s="90"/>
      <c r="G140" s="93"/>
    </row>
    <row r="141" spans="1:7" ht="12.75" customHeight="1" x14ac:dyDescent="0.25">
      <c r="A141" s="90"/>
      <c r="B141" s="90"/>
      <c r="G141" s="93"/>
    </row>
    <row r="142" spans="1:7" ht="12.75" customHeight="1" x14ac:dyDescent="0.25">
      <c r="A142" s="90"/>
      <c r="B142" s="90"/>
      <c r="G142" s="93"/>
    </row>
    <row r="143" spans="1:7" ht="12.75" customHeight="1" x14ac:dyDescent="0.25">
      <c r="A143" s="90"/>
      <c r="B143" s="90"/>
      <c r="G143" s="93"/>
    </row>
    <row r="144" spans="1:7" ht="12.75" customHeight="1" x14ac:dyDescent="0.25">
      <c r="A144" s="90"/>
      <c r="B144" s="90"/>
      <c r="G144" s="93"/>
    </row>
    <row r="145" spans="1:7" ht="12.75" customHeight="1" x14ac:dyDescent="0.25">
      <c r="A145" s="90"/>
      <c r="B145" s="90"/>
      <c r="G145" s="93"/>
    </row>
    <row r="146" spans="1:7" ht="12.75" customHeight="1" x14ac:dyDescent="0.25">
      <c r="A146" s="90"/>
      <c r="B146" s="90"/>
      <c r="G146" s="93"/>
    </row>
    <row r="147" spans="1:7" ht="12.75" customHeight="1" x14ac:dyDescent="0.25">
      <c r="A147" s="90"/>
      <c r="B147" s="90"/>
      <c r="G147" s="93"/>
    </row>
    <row r="148" spans="1:7" ht="12.75" customHeight="1" x14ac:dyDescent="0.25">
      <c r="A148" s="90"/>
      <c r="B148" s="90"/>
      <c r="G148" s="93"/>
    </row>
    <row r="149" spans="1:7" ht="12.75" customHeight="1" x14ac:dyDescent="0.25">
      <c r="A149" s="90"/>
      <c r="B149" s="90"/>
      <c r="G149" s="93"/>
    </row>
    <row r="150" spans="1:7" ht="12.75" customHeight="1" x14ac:dyDescent="0.25">
      <c r="A150" s="90"/>
      <c r="B150" s="90"/>
      <c r="G150" s="93"/>
    </row>
    <row r="151" spans="1:7" ht="12.75" customHeight="1" x14ac:dyDescent="0.25">
      <c r="A151" s="90"/>
      <c r="B151" s="90"/>
      <c r="G151" s="93"/>
    </row>
    <row r="152" spans="1:7" ht="12.75" customHeight="1" x14ac:dyDescent="0.25">
      <c r="A152" s="90"/>
      <c r="B152" s="90"/>
      <c r="G152" s="93"/>
    </row>
    <row r="153" spans="1:7" ht="12.75" customHeight="1" x14ac:dyDescent="0.25">
      <c r="A153" s="90"/>
      <c r="B153" s="90"/>
      <c r="G153" s="93"/>
    </row>
    <row r="154" spans="1:7" ht="12.75" customHeight="1" x14ac:dyDescent="0.25">
      <c r="A154" s="90"/>
      <c r="B154" s="90"/>
      <c r="G154" s="93"/>
    </row>
    <row r="155" spans="1:7" ht="12.75" customHeight="1" x14ac:dyDescent="0.25">
      <c r="A155" s="90"/>
      <c r="B155" s="90"/>
      <c r="G155" s="93"/>
    </row>
    <row r="156" spans="1:7" ht="12.75" customHeight="1" x14ac:dyDescent="0.25">
      <c r="A156" s="90"/>
      <c r="B156" s="90"/>
      <c r="G156" s="93"/>
    </row>
    <row r="157" spans="1:7" ht="12.75" customHeight="1" x14ac:dyDescent="0.25">
      <c r="A157" s="90"/>
      <c r="B157" s="90"/>
      <c r="G157" s="93"/>
    </row>
    <row r="158" spans="1:7" ht="12.75" customHeight="1" x14ac:dyDescent="0.25">
      <c r="A158" s="90"/>
      <c r="B158" s="90"/>
      <c r="G158" s="93"/>
    </row>
    <row r="159" spans="1:7" ht="12.75" customHeight="1" x14ac:dyDescent="0.25">
      <c r="A159" s="90"/>
      <c r="B159" s="90"/>
      <c r="G159" s="93"/>
    </row>
    <row r="160" spans="1:7" ht="12.75" customHeight="1" x14ac:dyDescent="0.25">
      <c r="A160" s="90"/>
      <c r="B160" s="90"/>
      <c r="G160" s="93"/>
    </row>
    <row r="161" spans="1:7" ht="12.75" customHeight="1" x14ac:dyDescent="0.25">
      <c r="A161" s="90"/>
      <c r="B161" s="90"/>
      <c r="G161" s="93"/>
    </row>
    <row r="162" spans="1:7" ht="12.75" customHeight="1" x14ac:dyDescent="0.25">
      <c r="A162" s="90"/>
      <c r="B162" s="90"/>
      <c r="G162" s="93"/>
    </row>
    <row r="163" spans="1:7" ht="12.75" customHeight="1" x14ac:dyDescent="0.25">
      <c r="A163" s="90"/>
      <c r="B163" s="90"/>
      <c r="G163" s="93"/>
    </row>
    <row r="164" spans="1:7" ht="12.75" customHeight="1" x14ac:dyDescent="0.25">
      <c r="A164" s="90"/>
      <c r="B164" s="90"/>
      <c r="G164" s="93"/>
    </row>
    <row r="165" spans="1:7" ht="12.75" customHeight="1" x14ac:dyDescent="0.25">
      <c r="A165" s="90"/>
      <c r="B165" s="90"/>
      <c r="G165" s="93"/>
    </row>
    <row r="166" spans="1:7" ht="12.75" customHeight="1" x14ac:dyDescent="0.25">
      <c r="A166" s="90"/>
      <c r="B166" s="90"/>
      <c r="G166" s="93"/>
    </row>
    <row r="167" spans="1:7" ht="12.75" customHeight="1" x14ac:dyDescent="0.25">
      <c r="A167" s="90"/>
      <c r="B167" s="90"/>
      <c r="G167" s="93"/>
    </row>
    <row r="168" spans="1:7" ht="12.75" customHeight="1" x14ac:dyDescent="0.25">
      <c r="A168" s="90"/>
      <c r="B168" s="90"/>
      <c r="G168" s="93"/>
    </row>
    <row r="169" spans="1:7" ht="12.75" customHeight="1" x14ac:dyDescent="0.25">
      <c r="A169" s="90"/>
      <c r="B169" s="90"/>
      <c r="G169" s="93"/>
    </row>
    <row r="170" spans="1:7" ht="12.75" customHeight="1" x14ac:dyDescent="0.25">
      <c r="A170" s="90"/>
      <c r="B170" s="90"/>
      <c r="G170" s="93"/>
    </row>
    <row r="171" spans="1:7" ht="12.75" customHeight="1" x14ac:dyDescent="0.25">
      <c r="A171" s="90"/>
      <c r="B171" s="90"/>
      <c r="G171" s="93"/>
    </row>
    <row r="172" spans="1:7" ht="12.75" customHeight="1" x14ac:dyDescent="0.25">
      <c r="A172" s="90"/>
      <c r="B172" s="90"/>
      <c r="G172" s="93"/>
    </row>
    <row r="173" spans="1:7" ht="12.75" customHeight="1" x14ac:dyDescent="0.25">
      <c r="A173" s="90"/>
      <c r="B173" s="90"/>
      <c r="G173" s="93"/>
    </row>
    <row r="174" spans="1:7" ht="12.75" customHeight="1" x14ac:dyDescent="0.25">
      <c r="A174" s="90"/>
      <c r="B174" s="90"/>
      <c r="G174" s="93"/>
    </row>
    <row r="175" spans="1:7" ht="12.75" customHeight="1" x14ac:dyDescent="0.25">
      <c r="A175" s="90"/>
      <c r="B175" s="90"/>
      <c r="G175" s="93"/>
    </row>
    <row r="176" spans="1:7" ht="12.75" customHeight="1" x14ac:dyDescent="0.25">
      <c r="A176" s="90"/>
      <c r="B176" s="90"/>
      <c r="G176" s="93"/>
    </row>
    <row r="177" spans="1:7" ht="12.75" customHeight="1" x14ac:dyDescent="0.25">
      <c r="A177" s="90"/>
      <c r="B177" s="90"/>
      <c r="G177" s="93"/>
    </row>
    <row r="178" spans="1:7" ht="12.75" customHeight="1" x14ac:dyDescent="0.25">
      <c r="A178" s="90"/>
      <c r="B178" s="90"/>
      <c r="G178" s="93"/>
    </row>
    <row r="179" spans="1:7" ht="12.75" customHeight="1" x14ac:dyDescent="0.25">
      <c r="A179" s="90"/>
      <c r="B179" s="90"/>
      <c r="G179" s="93"/>
    </row>
    <row r="180" spans="1:7" ht="12.75" customHeight="1" x14ac:dyDescent="0.25">
      <c r="A180" s="90"/>
      <c r="B180" s="90"/>
      <c r="G180" s="93"/>
    </row>
    <row r="181" spans="1:7" ht="12.75" customHeight="1" x14ac:dyDescent="0.25">
      <c r="A181" s="90"/>
      <c r="B181" s="90"/>
      <c r="G181" s="93"/>
    </row>
    <row r="182" spans="1:7" ht="12.75" customHeight="1" x14ac:dyDescent="0.25">
      <c r="A182" s="90"/>
      <c r="B182" s="90"/>
      <c r="G182" s="93"/>
    </row>
    <row r="183" spans="1:7" ht="12.75" customHeight="1" x14ac:dyDescent="0.25">
      <c r="A183" s="90"/>
      <c r="B183" s="90"/>
      <c r="G183" s="93"/>
    </row>
    <row r="184" spans="1:7" ht="12.75" customHeight="1" x14ac:dyDescent="0.25">
      <c r="A184" s="90"/>
      <c r="B184" s="90"/>
      <c r="G184" s="93"/>
    </row>
    <row r="185" spans="1:7" ht="12.75" customHeight="1" x14ac:dyDescent="0.25">
      <c r="A185" s="90"/>
      <c r="B185" s="90"/>
      <c r="G185" s="93"/>
    </row>
    <row r="186" spans="1:7" ht="12.75" customHeight="1" x14ac:dyDescent="0.25">
      <c r="A186" s="90"/>
      <c r="B186" s="90"/>
      <c r="G186" s="93"/>
    </row>
    <row r="187" spans="1:7" ht="12.75" customHeight="1" x14ac:dyDescent="0.25">
      <c r="A187" s="90"/>
      <c r="B187" s="90"/>
      <c r="G187" s="93"/>
    </row>
    <row r="188" spans="1:7" ht="12.75" customHeight="1" x14ac:dyDescent="0.25">
      <c r="A188" s="90"/>
      <c r="B188" s="90"/>
      <c r="G188" s="93"/>
    </row>
    <row r="189" spans="1:7" ht="12.75" customHeight="1" x14ac:dyDescent="0.25">
      <c r="A189" s="90"/>
      <c r="B189" s="90"/>
      <c r="G189" s="93"/>
    </row>
    <row r="190" spans="1:7" ht="12.75" customHeight="1" x14ac:dyDescent="0.25">
      <c r="A190" s="90"/>
      <c r="B190" s="90"/>
      <c r="G190" s="93"/>
    </row>
    <row r="191" spans="1:7" ht="12.75" customHeight="1" x14ac:dyDescent="0.25">
      <c r="A191" s="90"/>
      <c r="B191" s="90"/>
      <c r="G191" s="93"/>
    </row>
    <row r="192" spans="1:7" ht="12.75" customHeight="1" x14ac:dyDescent="0.25">
      <c r="A192" s="90"/>
      <c r="B192" s="90"/>
      <c r="G192" s="93"/>
    </row>
    <row r="193" spans="1:7" ht="12.75" customHeight="1" x14ac:dyDescent="0.25">
      <c r="A193" s="90"/>
      <c r="B193" s="90"/>
      <c r="G193" s="93"/>
    </row>
    <row r="194" spans="1:7" ht="12.75" customHeight="1" x14ac:dyDescent="0.25">
      <c r="A194" s="90"/>
      <c r="B194" s="90"/>
      <c r="G194" s="93"/>
    </row>
    <row r="195" spans="1:7" ht="12.75" customHeight="1" x14ac:dyDescent="0.25">
      <c r="A195" s="90"/>
      <c r="B195" s="90"/>
      <c r="G195" s="93"/>
    </row>
    <row r="196" spans="1:7" ht="12.75" customHeight="1" x14ac:dyDescent="0.25">
      <c r="A196" s="90"/>
      <c r="B196" s="90"/>
      <c r="G196" s="93"/>
    </row>
    <row r="197" spans="1:7" ht="12.75" customHeight="1" x14ac:dyDescent="0.25">
      <c r="A197" s="90"/>
      <c r="B197" s="90"/>
      <c r="G197" s="93"/>
    </row>
    <row r="198" spans="1:7" ht="12.75" customHeight="1" x14ac:dyDescent="0.25">
      <c r="A198" s="90"/>
      <c r="B198" s="90"/>
      <c r="G198" s="93"/>
    </row>
    <row r="199" spans="1:7" ht="12.75" customHeight="1" x14ac:dyDescent="0.25">
      <c r="A199" s="90"/>
      <c r="B199" s="90"/>
      <c r="G199" s="93"/>
    </row>
    <row r="200" spans="1:7" ht="12.75" customHeight="1" x14ac:dyDescent="0.25">
      <c r="A200" s="90"/>
      <c r="B200" s="90"/>
      <c r="G200" s="93"/>
    </row>
    <row r="201" spans="1:7" ht="12.75" customHeight="1" x14ac:dyDescent="0.25">
      <c r="A201" s="90"/>
      <c r="B201" s="90"/>
      <c r="G201" s="93"/>
    </row>
    <row r="202" spans="1:7" ht="12.75" customHeight="1" x14ac:dyDescent="0.25">
      <c r="A202" s="90"/>
      <c r="B202" s="90"/>
      <c r="G202" s="93"/>
    </row>
    <row r="203" spans="1:7" ht="12.75" customHeight="1" x14ac:dyDescent="0.25">
      <c r="A203" s="90"/>
      <c r="B203" s="90"/>
      <c r="G203" s="93"/>
    </row>
    <row r="204" spans="1:7" ht="12.75" customHeight="1" x14ac:dyDescent="0.25">
      <c r="A204" s="90"/>
      <c r="B204" s="90"/>
      <c r="G204" s="93"/>
    </row>
    <row r="205" spans="1:7" ht="12.75" customHeight="1" x14ac:dyDescent="0.25">
      <c r="A205" s="90"/>
      <c r="B205" s="90"/>
      <c r="G205" s="93"/>
    </row>
    <row r="206" spans="1:7" ht="12.75" customHeight="1" x14ac:dyDescent="0.25">
      <c r="A206" s="90"/>
      <c r="B206" s="90"/>
      <c r="G206" s="93"/>
    </row>
    <row r="207" spans="1:7" ht="12.75" customHeight="1" x14ac:dyDescent="0.25">
      <c r="A207" s="90"/>
      <c r="B207" s="90"/>
      <c r="G207" s="93"/>
    </row>
    <row r="208" spans="1:7" ht="12.75" customHeight="1" x14ac:dyDescent="0.25">
      <c r="A208" s="90"/>
      <c r="B208" s="90"/>
      <c r="G208" s="93"/>
    </row>
    <row r="209" spans="1:7" ht="12.75" customHeight="1" x14ac:dyDescent="0.25">
      <c r="A209" s="90"/>
      <c r="B209" s="90"/>
      <c r="G209" s="93"/>
    </row>
    <row r="210" spans="1:7" ht="12.75" customHeight="1" x14ac:dyDescent="0.25">
      <c r="A210" s="90"/>
      <c r="B210" s="90"/>
      <c r="G210" s="93"/>
    </row>
    <row r="211" spans="1:7" ht="12.75" customHeight="1" x14ac:dyDescent="0.25">
      <c r="A211" s="90"/>
      <c r="B211" s="90"/>
      <c r="G211" s="93"/>
    </row>
    <row r="212" spans="1:7" ht="12.75" customHeight="1" x14ac:dyDescent="0.25">
      <c r="A212" s="90"/>
      <c r="B212" s="90"/>
      <c r="G212" s="93"/>
    </row>
    <row r="213" spans="1:7" ht="12.75" customHeight="1" x14ac:dyDescent="0.25">
      <c r="A213" s="90"/>
      <c r="B213" s="90"/>
      <c r="G213" s="93"/>
    </row>
    <row r="214" spans="1:7" ht="12.75" customHeight="1" x14ac:dyDescent="0.25">
      <c r="A214" s="90"/>
      <c r="B214" s="90"/>
      <c r="G214" s="93"/>
    </row>
    <row r="215" spans="1:7" ht="12.75" customHeight="1" x14ac:dyDescent="0.25">
      <c r="A215" s="90"/>
      <c r="B215" s="90"/>
      <c r="G215" s="93"/>
    </row>
    <row r="216" spans="1:7" ht="12.75" customHeight="1" x14ac:dyDescent="0.25">
      <c r="A216" s="90"/>
      <c r="B216" s="90"/>
      <c r="G216" s="93"/>
    </row>
    <row r="217" spans="1:7" ht="12.75" customHeight="1" x14ac:dyDescent="0.25">
      <c r="A217" s="90"/>
      <c r="B217" s="90"/>
      <c r="G217" s="93"/>
    </row>
    <row r="218" spans="1:7" ht="12.75" customHeight="1" x14ac:dyDescent="0.25">
      <c r="A218" s="90"/>
      <c r="B218" s="90"/>
      <c r="G218" s="93"/>
    </row>
    <row r="219" spans="1:7" ht="12.75" customHeight="1" x14ac:dyDescent="0.25">
      <c r="A219" s="90"/>
      <c r="B219" s="90"/>
      <c r="G219" s="93"/>
    </row>
    <row r="220" spans="1:7" ht="12.75" customHeight="1" x14ac:dyDescent="0.25">
      <c r="A220" s="90"/>
      <c r="B220" s="90"/>
      <c r="G220" s="93"/>
    </row>
    <row r="221" spans="1:7" ht="12.75" customHeight="1" x14ac:dyDescent="0.25">
      <c r="A221" s="90"/>
      <c r="B221" s="90"/>
      <c r="G221" s="93"/>
    </row>
    <row r="222" spans="1:7" ht="12.75" customHeight="1" x14ac:dyDescent="0.25">
      <c r="A222" s="90"/>
      <c r="B222" s="90"/>
      <c r="G222" s="93"/>
    </row>
    <row r="223" spans="1:7" ht="12.75" customHeight="1" x14ac:dyDescent="0.25">
      <c r="A223" s="90"/>
      <c r="B223" s="90"/>
      <c r="G223" s="93"/>
    </row>
    <row r="224" spans="1:7" ht="12.75" customHeight="1" x14ac:dyDescent="0.25">
      <c r="A224" s="90"/>
      <c r="B224" s="90"/>
      <c r="G224" s="93"/>
    </row>
    <row r="225" spans="1:7" ht="12.75" customHeight="1" x14ac:dyDescent="0.25">
      <c r="A225" s="90"/>
      <c r="B225" s="90"/>
      <c r="G225" s="93"/>
    </row>
    <row r="226" spans="1:7" ht="12.75" customHeight="1" x14ac:dyDescent="0.25">
      <c r="A226" s="90"/>
      <c r="B226" s="90"/>
      <c r="G226" s="93"/>
    </row>
    <row r="227" spans="1:7" ht="12.75" customHeight="1" x14ac:dyDescent="0.25">
      <c r="A227" s="90"/>
      <c r="B227" s="90"/>
      <c r="G227" s="93"/>
    </row>
    <row r="228" spans="1:7" ht="12.75" customHeight="1" x14ac:dyDescent="0.25">
      <c r="A228" s="90"/>
      <c r="B228" s="90"/>
      <c r="G228" s="93"/>
    </row>
    <row r="229" spans="1:7" ht="12.75" customHeight="1" x14ac:dyDescent="0.25">
      <c r="A229" s="90"/>
      <c r="B229" s="90"/>
      <c r="G229" s="93"/>
    </row>
    <row r="230" spans="1:7" ht="12.75" customHeight="1" x14ac:dyDescent="0.25">
      <c r="A230" s="90"/>
      <c r="B230" s="90"/>
      <c r="G230" s="93"/>
    </row>
    <row r="231" spans="1:7" ht="12.75" customHeight="1" x14ac:dyDescent="0.25">
      <c r="A231" s="90"/>
      <c r="B231" s="90"/>
      <c r="G231" s="93"/>
    </row>
    <row r="232" spans="1:7" ht="12.75" customHeight="1" x14ac:dyDescent="0.25">
      <c r="A232" s="90"/>
      <c r="B232" s="90"/>
      <c r="G232" s="93"/>
    </row>
    <row r="233" spans="1:7" ht="12.75" customHeight="1" x14ac:dyDescent="0.25">
      <c r="A233" s="90"/>
      <c r="B233" s="90"/>
      <c r="G233" s="93"/>
    </row>
    <row r="234" spans="1:7" ht="12.75" customHeight="1" x14ac:dyDescent="0.25">
      <c r="A234" s="90"/>
      <c r="B234" s="90"/>
      <c r="G234" s="93"/>
    </row>
    <row r="235" spans="1:7" ht="12.75" customHeight="1" x14ac:dyDescent="0.25">
      <c r="A235" s="90"/>
      <c r="B235" s="90"/>
      <c r="G235" s="93"/>
    </row>
    <row r="236" spans="1:7" ht="12.75" customHeight="1" x14ac:dyDescent="0.25">
      <c r="A236" s="90"/>
      <c r="B236" s="90"/>
      <c r="G236" s="93"/>
    </row>
    <row r="237" spans="1:7" ht="12.75" customHeight="1" x14ac:dyDescent="0.25">
      <c r="A237" s="90"/>
      <c r="B237" s="90"/>
      <c r="G237" s="93"/>
    </row>
    <row r="238" spans="1:7" ht="12.75" customHeight="1" x14ac:dyDescent="0.25">
      <c r="A238" s="90"/>
      <c r="B238" s="90"/>
      <c r="G238" s="93"/>
    </row>
    <row r="239" spans="1:7" ht="12.75" customHeight="1" x14ac:dyDescent="0.25">
      <c r="A239" s="90"/>
      <c r="B239" s="90"/>
      <c r="G239" s="93"/>
    </row>
    <row r="240" spans="1:7" ht="12.75" customHeight="1" x14ac:dyDescent="0.25">
      <c r="A240" s="90"/>
      <c r="B240" s="90"/>
      <c r="G240" s="93"/>
    </row>
    <row r="241" spans="1:7" ht="12.75" customHeight="1" x14ac:dyDescent="0.25">
      <c r="A241" s="90"/>
      <c r="B241" s="90"/>
      <c r="G241" s="93"/>
    </row>
    <row r="242" spans="1:7" ht="12.75" customHeight="1" x14ac:dyDescent="0.25">
      <c r="A242" s="90"/>
      <c r="B242" s="90"/>
      <c r="G242" s="93"/>
    </row>
    <row r="243" spans="1:7" ht="12.75" customHeight="1" x14ac:dyDescent="0.25">
      <c r="A243" s="90"/>
      <c r="B243" s="90"/>
      <c r="G243" s="93"/>
    </row>
    <row r="244" spans="1:7" ht="12.75" customHeight="1" x14ac:dyDescent="0.25">
      <c r="A244" s="90"/>
      <c r="B244" s="90"/>
      <c r="G244" s="93"/>
    </row>
    <row r="245" spans="1:7" ht="12.75" customHeight="1" x14ac:dyDescent="0.25">
      <c r="A245" s="90"/>
      <c r="B245" s="90"/>
      <c r="G245" s="93"/>
    </row>
    <row r="246" spans="1:7" ht="12.75" customHeight="1" x14ac:dyDescent="0.25">
      <c r="A246" s="90"/>
      <c r="B246" s="90"/>
      <c r="G246" s="93"/>
    </row>
    <row r="247" spans="1:7" ht="12.75" customHeight="1" x14ac:dyDescent="0.25">
      <c r="A247" s="90"/>
      <c r="B247" s="90"/>
      <c r="G247" s="93"/>
    </row>
    <row r="248" spans="1:7" ht="12.75" customHeight="1" x14ac:dyDescent="0.25">
      <c r="A248" s="90"/>
      <c r="B248" s="90"/>
      <c r="G248" s="93"/>
    </row>
    <row r="249" spans="1:7" ht="12.75" customHeight="1" x14ac:dyDescent="0.25">
      <c r="A249" s="90"/>
      <c r="B249" s="90"/>
      <c r="G249" s="93"/>
    </row>
    <row r="250" spans="1:7" ht="12.75" customHeight="1" x14ac:dyDescent="0.25">
      <c r="A250" s="90"/>
      <c r="B250" s="90"/>
      <c r="G250" s="93"/>
    </row>
    <row r="251" spans="1:7" ht="12.75" customHeight="1" x14ac:dyDescent="0.25">
      <c r="A251" s="90"/>
      <c r="B251" s="90"/>
      <c r="G251" s="93"/>
    </row>
    <row r="252" spans="1:7" ht="12.75" customHeight="1" x14ac:dyDescent="0.25">
      <c r="A252" s="90"/>
      <c r="B252" s="90"/>
      <c r="G252" s="93"/>
    </row>
    <row r="253" spans="1:7" ht="12.75" customHeight="1" x14ac:dyDescent="0.25">
      <c r="A253" s="90"/>
      <c r="B253" s="90"/>
      <c r="G253" s="93"/>
    </row>
    <row r="254" spans="1:7" ht="12.75" customHeight="1" x14ac:dyDescent="0.25">
      <c r="A254" s="90"/>
      <c r="B254" s="90"/>
      <c r="G254" s="93"/>
    </row>
    <row r="255" spans="1:7" ht="12.75" customHeight="1" x14ac:dyDescent="0.25">
      <c r="A255" s="90"/>
      <c r="B255" s="90"/>
      <c r="G255" s="93"/>
    </row>
    <row r="256" spans="1:7" ht="12.75" customHeight="1" x14ac:dyDescent="0.25">
      <c r="A256" s="90"/>
      <c r="B256" s="90"/>
      <c r="G256" s="93"/>
    </row>
    <row r="257" spans="1:7" ht="12.75" customHeight="1" x14ac:dyDescent="0.25">
      <c r="A257" s="90"/>
      <c r="B257" s="90"/>
      <c r="G257" s="93"/>
    </row>
    <row r="258" spans="1:7" ht="12.75" customHeight="1" x14ac:dyDescent="0.25">
      <c r="A258" s="90"/>
      <c r="B258" s="90"/>
      <c r="G258" s="93"/>
    </row>
    <row r="259" spans="1:7" ht="12.75" customHeight="1" x14ac:dyDescent="0.25">
      <c r="A259" s="90"/>
      <c r="B259" s="90"/>
      <c r="G259" s="93"/>
    </row>
    <row r="260" spans="1:7" ht="12.75" customHeight="1" x14ac:dyDescent="0.25">
      <c r="A260" s="90"/>
      <c r="B260" s="90"/>
      <c r="G260" s="93"/>
    </row>
    <row r="261" spans="1:7" ht="12.75" customHeight="1" x14ac:dyDescent="0.25">
      <c r="A261" s="90"/>
      <c r="B261" s="90"/>
      <c r="G261" s="93"/>
    </row>
    <row r="262" spans="1:7" ht="12.75" customHeight="1" x14ac:dyDescent="0.25">
      <c r="A262" s="90"/>
      <c r="B262" s="90"/>
      <c r="G262" s="93"/>
    </row>
    <row r="263" spans="1:7" ht="12.75" customHeight="1" x14ac:dyDescent="0.25">
      <c r="A263" s="90"/>
      <c r="B263" s="90"/>
      <c r="G263" s="93"/>
    </row>
    <row r="264" spans="1:7" ht="12.75" customHeight="1" x14ac:dyDescent="0.25">
      <c r="A264" s="90"/>
      <c r="B264" s="90"/>
      <c r="G264" s="93"/>
    </row>
    <row r="265" spans="1:7" ht="12.75" customHeight="1" x14ac:dyDescent="0.25">
      <c r="A265" s="90"/>
      <c r="B265" s="90"/>
      <c r="G265" s="93"/>
    </row>
    <row r="266" spans="1:7" ht="12.75" customHeight="1" x14ac:dyDescent="0.25">
      <c r="A266" s="90"/>
      <c r="B266" s="90"/>
      <c r="G266" s="93"/>
    </row>
    <row r="267" spans="1:7" ht="12.75" customHeight="1" x14ac:dyDescent="0.25">
      <c r="A267" s="90"/>
      <c r="B267" s="90"/>
      <c r="G267" s="93"/>
    </row>
    <row r="268" spans="1:7" ht="12.75" customHeight="1" x14ac:dyDescent="0.25">
      <c r="A268" s="90"/>
      <c r="B268" s="90"/>
      <c r="G268" s="93"/>
    </row>
    <row r="269" spans="1:7" ht="12.75" customHeight="1" x14ac:dyDescent="0.25">
      <c r="A269" s="90"/>
      <c r="B269" s="90"/>
      <c r="G269" s="93"/>
    </row>
    <row r="270" spans="1:7" ht="12.75" customHeight="1" x14ac:dyDescent="0.25">
      <c r="A270" s="90"/>
      <c r="B270" s="90"/>
      <c r="G270" s="93"/>
    </row>
    <row r="271" spans="1:7" ht="12.75" customHeight="1" x14ac:dyDescent="0.25">
      <c r="A271" s="90"/>
      <c r="B271" s="90"/>
      <c r="G271" s="93"/>
    </row>
    <row r="272" spans="1:7" ht="12.75" customHeight="1" x14ac:dyDescent="0.25">
      <c r="A272" s="90"/>
      <c r="B272" s="90"/>
      <c r="G272" s="93"/>
    </row>
    <row r="273" spans="1:7" ht="12.75" customHeight="1" x14ac:dyDescent="0.25">
      <c r="A273" s="90"/>
      <c r="B273" s="90"/>
      <c r="G273" s="93"/>
    </row>
    <row r="274" spans="1:7" ht="12.75" customHeight="1" x14ac:dyDescent="0.25">
      <c r="A274" s="90"/>
      <c r="B274" s="90"/>
      <c r="G274" s="93"/>
    </row>
    <row r="275" spans="1:7" ht="12.75" customHeight="1" x14ac:dyDescent="0.25">
      <c r="A275" s="90"/>
      <c r="B275" s="90"/>
      <c r="G275" s="93"/>
    </row>
    <row r="276" spans="1:7" ht="12.75" customHeight="1" x14ac:dyDescent="0.25">
      <c r="A276" s="90"/>
      <c r="B276" s="90"/>
      <c r="G276" s="93"/>
    </row>
    <row r="277" spans="1:7" ht="12.75" customHeight="1" x14ac:dyDescent="0.25">
      <c r="A277" s="90"/>
      <c r="B277" s="90"/>
      <c r="G277" s="93"/>
    </row>
    <row r="278" spans="1:7" ht="12.75" customHeight="1" x14ac:dyDescent="0.25">
      <c r="A278" s="90"/>
      <c r="B278" s="90"/>
      <c r="G278" s="93"/>
    </row>
    <row r="279" spans="1:7" ht="12.75" customHeight="1" x14ac:dyDescent="0.25">
      <c r="A279" s="90"/>
      <c r="B279" s="90"/>
      <c r="G279" s="93"/>
    </row>
    <row r="280" spans="1:7" ht="12.75" customHeight="1" x14ac:dyDescent="0.25">
      <c r="A280" s="90"/>
      <c r="B280" s="90"/>
      <c r="G280" s="93"/>
    </row>
    <row r="281" spans="1:7" ht="12.75" customHeight="1" x14ac:dyDescent="0.25">
      <c r="A281" s="90"/>
      <c r="B281" s="90"/>
      <c r="G281" s="93"/>
    </row>
    <row r="282" spans="1:7" ht="12.75" customHeight="1" x14ac:dyDescent="0.25">
      <c r="A282" s="90"/>
      <c r="B282" s="90"/>
      <c r="G282" s="93"/>
    </row>
    <row r="283" spans="1:7" ht="12.75" customHeight="1" x14ac:dyDescent="0.25">
      <c r="A283" s="90"/>
      <c r="B283" s="90"/>
      <c r="G283" s="93"/>
    </row>
    <row r="284" spans="1:7" ht="12.75" customHeight="1" x14ac:dyDescent="0.25">
      <c r="A284" s="90"/>
      <c r="B284" s="90"/>
      <c r="G284" s="93"/>
    </row>
    <row r="285" spans="1:7" ht="12.75" customHeight="1" x14ac:dyDescent="0.25">
      <c r="A285" s="90"/>
      <c r="B285" s="90"/>
      <c r="G285" s="93"/>
    </row>
    <row r="286" spans="1:7" ht="12.75" customHeight="1" x14ac:dyDescent="0.25">
      <c r="A286" s="90"/>
      <c r="B286" s="90"/>
      <c r="G286" s="93"/>
    </row>
    <row r="287" spans="1:7" ht="12.75" customHeight="1" x14ac:dyDescent="0.25">
      <c r="A287" s="90"/>
      <c r="B287" s="90"/>
      <c r="G287" s="93"/>
    </row>
    <row r="288" spans="1:7" ht="12.75" customHeight="1" x14ac:dyDescent="0.25">
      <c r="A288" s="90"/>
      <c r="B288" s="90"/>
      <c r="G288" s="93"/>
    </row>
    <row r="289" spans="1:7" ht="12.75" customHeight="1" x14ac:dyDescent="0.25">
      <c r="A289" s="90"/>
      <c r="B289" s="90"/>
      <c r="G289" s="93"/>
    </row>
    <row r="290" spans="1:7" ht="12.75" customHeight="1" x14ac:dyDescent="0.25">
      <c r="A290" s="90"/>
      <c r="B290" s="90"/>
      <c r="G290" s="93"/>
    </row>
    <row r="291" spans="1:7" ht="12.75" customHeight="1" x14ac:dyDescent="0.25">
      <c r="A291" s="90"/>
      <c r="B291" s="90"/>
      <c r="G291" s="93"/>
    </row>
    <row r="292" spans="1:7" ht="12.75" customHeight="1" x14ac:dyDescent="0.25">
      <c r="A292" s="90"/>
      <c r="B292" s="90"/>
      <c r="G292" s="93"/>
    </row>
    <row r="293" spans="1:7" ht="12.75" customHeight="1" x14ac:dyDescent="0.25">
      <c r="A293" s="90"/>
      <c r="B293" s="90"/>
      <c r="G293" s="93"/>
    </row>
    <row r="294" spans="1:7" ht="12.75" customHeight="1" x14ac:dyDescent="0.25">
      <c r="A294" s="90"/>
      <c r="B294" s="90"/>
      <c r="G294" s="93"/>
    </row>
    <row r="295" spans="1:7" ht="12.75" customHeight="1" x14ac:dyDescent="0.25">
      <c r="A295" s="90"/>
      <c r="B295" s="90"/>
      <c r="G295" s="93"/>
    </row>
    <row r="296" spans="1:7" ht="12.75" customHeight="1" x14ac:dyDescent="0.25">
      <c r="A296" s="90"/>
      <c r="B296" s="90"/>
      <c r="G296" s="93"/>
    </row>
    <row r="297" spans="1:7" ht="12.75" customHeight="1" x14ac:dyDescent="0.25">
      <c r="A297" s="90"/>
      <c r="B297" s="90"/>
      <c r="G297" s="93"/>
    </row>
    <row r="298" spans="1:7" ht="12.75" customHeight="1" x14ac:dyDescent="0.25">
      <c r="A298" s="90"/>
      <c r="B298" s="90"/>
      <c r="G298" s="93"/>
    </row>
    <row r="299" spans="1:7" ht="12.75" customHeight="1" x14ac:dyDescent="0.25">
      <c r="A299" s="90"/>
      <c r="B299" s="90"/>
      <c r="G299" s="93"/>
    </row>
    <row r="300" spans="1:7" ht="12.75" customHeight="1" x14ac:dyDescent="0.25">
      <c r="A300" s="90"/>
      <c r="B300" s="90"/>
      <c r="G300" s="93"/>
    </row>
    <row r="301" spans="1:7" ht="12.75" customHeight="1" x14ac:dyDescent="0.25">
      <c r="A301" s="90"/>
      <c r="B301" s="90"/>
      <c r="G301" s="93"/>
    </row>
    <row r="302" spans="1:7" ht="12.75" customHeight="1" x14ac:dyDescent="0.25">
      <c r="A302" s="90"/>
      <c r="B302" s="90"/>
      <c r="G302" s="93"/>
    </row>
    <row r="303" spans="1:7" ht="12.75" customHeight="1" x14ac:dyDescent="0.25">
      <c r="A303" s="90"/>
      <c r="B303" s="90"/>
      <c r="G303" s="93"/>
    </row>
    <row r="304" spans="1:7" ht="12.75" customHeight="1" x14ac:dyDescent="0.25">
      <c r="A304" s="90"/>
      <c r="B304" s="90"/>
      <c r="G304" s="93"/>
    </row>
    <row r="305" spans="1:7" ht="12.75" customHeight="1" x14ac:dyDescent="0.25">
      <c r="A305" s="90"/>
      <c r="B305" s="90"/>
      <c r="G305" s="93"/>
    </row>
    <row r="306" spans="1:7" ht="12.75" customHeight="1" x14ac:dyDescent="0.25">
      <c r="A306" s="90"/>
      <c r="B306" s="90"/>
      <c r="G306" s="93"/>
    </row>
    <row r="307" spans="1:7" ht="12.75" customHeight="1" x14ac:dyDescent="0.25">
      <c r="A307" s="90"/>
      <c r="B307" s="90"/>
      <c r="G307" s="93"/>
    </row>
    <row r="308" spans="1:7" ht="12.75" customHeight="1" x14ac:dyDescent="0.25">
      <c r="A308" s="90"/>
      <c r="B308" s="90"/>
      <c r="G308" s="93"/>
    </row>
    <row r="309" spans="1:7" ht="12.75" customHeight="1" x14ac:dyDescent="0.25">
      <c r="A309" s="90"/>
      <c r="B309" s="90"/>
      <c r="G309" s="93"/>
    </row>
    <row r="310" spans="1:7" ht="12.75" customHeight="1" x14ac:dyDescent="0.25">
      <c r="A310" s="90"/>
      <c r="B310" s="90"/>
      <c r="G310" s="93"/>
    </row>
    <row r="311" spans="1:7" ht="12.75" customHeight="1" x14ac:dyDescent="0.25">
      <c r="A311" s="90"/>
      <c r="B311" s="90"/>
      <c r="G311" s="93"/>
    </row>
    <row r="312" spans="1:7" ht="12.75" customHeight="1" x14ac:dyDescent="0.25">
      <c r="A312" s="90"/>
      <c r="B312" s="90"/>
      <c r="G312" s="93"/>
    </row>
    <row r="313" spans="1:7" ht="12.75" customHeight="1" x14ac:dyDescent="0.25">
      <c r="A313" s="90"/>
      <c r="B313" s="90"/>
      <c r="G313" s="93"/>
    </row>
    <row r="314" spans="1:7" ht="12.75" customHeight="1" x14ac:dyDescent="0.25">
      <c r="A314" s="90"/>
      <c r="B314" s="90"/>
      <c r="G314" s="93"/>
    </row>
    <row r="315" spans="1:7" ht="12.75" customHeight="1" x14ac:dyDescent="0.25">
      <c r="A315" s="90"/>
      <c r="B315" s="90"/>
      <c r="G315" s="93"/>
    </row>
    <row r="316" spans="1:7" ht="12.75" customHeight="1" x14ac:dyDescent="0.25">
      <c r="A316" s="90"/>
      <c r="B316" s="90"/>
      <c r="G316" s="93"/>
    </row>
    <row r="317" spans="1:7" ht="12.75" customHeight="1" x14ac:dyDescent="0.25">
      <c r="A317" s="90"/>
      <c r="B317" s="90"/>
      <c r="G317" s="93"/>
    </row>
    <row r="318" spans="1:7" ht="12.75" customHeight="1" x14ac:dyDescent="0.25">
      <c r="A318" s="90"/>
      <c r="B318" s="90"/>
      <c r="G318" s="93"/>
    </row>
    <row r="319" spans="1:7" ht="12.75" customHeight="1" x14ac:dyDescent="0.25">
      <c r="A319" s="90"/>
      <c r="B319" s="90"/>
      <c r="G319" s="93"/>
    </row>
    <row r="320" spans="1:7" ht="12.75" customHeight="1" x14ac:dyDescent="0.25">
      <c r="A320" s="90"/>
      <c r="B320" s="90"/>
      <c r="G320" s="93"/>
    </row>
    <row r="321" spans="1:7" ht="12.75" customHeight="1" x14ac:dyDescent="0.25">
      <c r="A321" s="90"/>
      <c r="B321" s="90"/>
      <c r="G321" s="93"/>
    </row>
    <row r="322" spans="1:7" ht="12.75" customHeight="1" x14ac:dyDescent="0.25">
      <c r="A322" s="90"/>
      <c r="B322" s="90"/>
      <c r="G322" s="93"/>
    </row>
    <row r="323" spans="1:7" ht="12.75" customHeight="1" x14ac:dyDescent="0.25">
      <c r="A323" s="90"/>
      <c r="B323" s="90"/>
      <c r="G323" s="93"/>
    </row>
    <row r="324" spans="1:7" ht="12.75" customHeight="1" x14ac:dyDescent="0.25">
      <c r="A324" s="90"/>
      <c r="B324" s="90"/>
      <c r="G324" s="93"/>
    </row>
    <row r="325" spans="1:7" ht="12.75" customHeight="1" x14ac:dyDescent="0.25">
      <c r="A325" s="90"/>
      <c r="B325" s="90"/>
      <c r="G325" s="93"/>
    </row>
    <row r="326" spans="1:7" ht="12.75" customHeight="1" x14ac:dyDescent="0.25">
      <c r="A326" s="90"/>
      <c r="B326" s="90"/>
      <c r="G326" s="93"/>
    </row>
    <row r="327" spans="1:7" ht="12.75" customHeight="1" x14ac:dyDescent="0.25">
      <c r="A327" s="90"/>
      <c r="B327" s="90"/>
      <c r="G327" s="93"/>
    </row>
    <row r="328" spans="1:7" ht="12.75" customHeight="1" x14ac:dyDescent="0.25">
      <c r="A328" s="90"/>
      <c r="B328" s="90"/>
      <c r="G328" s="93"/>
    </row>
    <row r="329" spans="1:7" ht="12.75" customHeight="1" x14ac:dyDescent="0.25">
      <c r="A329" s="90"/>
      <c r="B329" s="90"/>
      <c r="G329" s="93"/>
    </row>
    <row r="330" spans="1:7" ht="12.75" customHeight="1" x14ac:dyDescent="0.25">
      <c r="A330" s="90"/>
      <c r="B330" s="90"/>
      <c r="G330" s="93"/>
    </row>
    <row r="331" spans="1:7" ht="12.75" customHeight="1" x14ac:dyDescent="0.25">
      <c r="A331" s="90"/>
      <c r="B331" s="90"/>
      <c r="G331" s="93"/>
    </row>
    <row r="332" spans="1:7" ht="12.75" customHeight="1" x14ac:dyDescent="0.25">
      <c r="A332" s="90"/>
      <c r="B332" s="90"/>
      <c r="G332" s="93"/>
    </row>
    <row r="333" spans="1:7" ht="12.75" customHeight="1" x14ac:dyDescent="0.25">
      <c r="A333" s="90"/>
      <c r="B333" s="90"/>
      <c r="G333" s="93"/>
    </row>
    <row r="334" spans="1:7" ht="12.75" customHeight="1" x14ac:dyDescent="0.25">
      <c r="A334" s="90"/>
      <c r="B334" s="90"/>
      <c r="G334" s="93"/>
    </row>
    <row r="335" spans="1:7" ht="12.75" customHeight="1" x14ac:dyDescent="0.25">
      <c r="A335" s="90"/>
      <c r="B335" s="90"/>
      <c r="G335" s="93"/>
    </row>
    <row r="336" spans="1:7" ht="12.75" customHeight="1" x14ac:dyDescent="0.25">
      <c r="A336" s="90"/>
      <c r="B336" s="90"/>
      <c r="G336" s="93"/>
    </row>
    <row r="337" spans="1:7" ht="12.75" customHeight="1" x14ac:dyDescent="0.25">
      <c r="A337" s="90"/>
      <c r="B337" s="90"/>
      <c r="G337" s="93"/>
    </row>
    <row r="338" spans="1:7" ht="12.75" customHeight="1" x14ac:dyDescent="0.25">
      <c r="A338" s="90"/>
      <c r="B338" s="90"/>
      <c r="G338" s="93"/>
    </row>
    <row r="339" spans="1:7" ht="12.75" customHeight="1" x14ac:dyDescent="0.25">
      <c r="A339" s="90"/>
      <c r="B339" s="90"/>
      <c r="G339" s="93"/>
    </row>
    <row r="340" spans="1:7" ht="12.75" customHeight="1" x14ac:dyDescent="0.25">
      <c r="A340" s="90"/>
      <c r="B340" s="90"/>
      <c r="G340" s="93"/>
    </row>
    <row r="341" spans="1:7" ht="12.75" customHeight="1" x14ac:dyDescent="0.25">
      <c r="A341" s="90"/>
      <c r="B341" s="90"/>
      <c r="G341" s="93"/>
    </row>
    <row r="342" spans="1:7" ht="12.75" customHeight="1" x14ac:dyDescent="0.25">
      <c r="A342" s="90"/>
      <c r="B342" s="90"/>
      <c r="G342" s="93"/>
    </row>
    <row r="343" spans="1:7" ht="12.75" customHeight="1" x14ac:dyDescent="0.25">
      <c r="A343" s="90"/>
      <c r="B343" s="90"/>
      <c r="G343" s="93"/>
    </row>
    <row r="344" spans="1:7" ht="12.75" customHeight="1" x14ac:dyDescent="0.25">
      <c r="A344" s="90"/>
      <c r="B344" s="90"/>
      <c r="G344" s="93"/>
    </row>
    <row r="345" spans="1:7" ht="12.75" customHeight="1" x14ac:dyDescent="0.25">
      <c r="A345" s="90"/>
      <c r="B345" s="90"/>
      <c r="G345" s="93"/>
    </row>
    <row r="346" spans="1:7" ht="12.75" customHeight="1" x14ac:dyDescent="0.25">
      <c r="A346" s="90"/>
      <c r="B346" s="90"/>
      <c r="G346" s="93"/>
    </row>
    <row r="347" spans="1:7" ht="12.75" customHeight="1" x14ac:dyDescent="0.25">
      <c r="A347" s="90"/>
      <c r="B347" s="90"/>
      <c r="G347" s="93"/>
    </row>
    <row r="348" spans="1:7" ht="12.75" customHeight="1" x14ac:dyDescent="0.25">
      <c r="A348" s="90"/>
      <c r="B348" s="90"/>
      <c r="G348" s="93"/>
    </row>
    <row r="349" spans="1:7" ht="12.75" customHeight="1" x14ac:dyDescent="0.25">
      <c r="A349" s="90"/>
      <c r="B349" s="90"/>
      <c r="G349" s="93"/>
    </row>
    <row r="350" spans="1:7" ht="12.75" customHeight="1" x14ac:dyDescent="0.25">
      <c r="A350" s="90"/>
      <c r="B350" s="90"/>
      <c r="G350" s="93"/>
    </row>
    <row r="351" spans="1:7" ht="12.75" customHeight="1" x14ac:dyDescent="0.25">
      <c r="A351" s="90"/>
      <c r="B351" s="90"/>
      <c r="G351" s="93"/>
    </row>
    <row r="352" spans="1:7" ht="12.75" customHeight="1" x14ac:dyDescent="0.25">
      <c r="A352" s="90"/>
      <c r="B352" s="90"/>
      <c r="G352" s="93"/>
    </row>
    <row r="353" spans="1:7" ht="12.75" customHeight="1" x14ac:dyDescent="0.25">
      <c r="A353" s="90"/>
      <c r="B353" s="90"/>
      <c r="G353" s="93"/>
    </row>
    <row r="354" spans="1:7" ht="12.75" customHeight="1" x14ac:dyDescent="0.25">
      <c r="A354" s="90"/>
      <c r="B354" s="90"/>
      <c r="G354" s="93"/>
    </row>
    <row r="355" spans="1:7" ht="12.75" customHeight="1" x14ac:dyDescent="0.25">
      <c r="A355" s="90"/>
      <c r="B355" s="90"/>
      <c r="G355" s="93"/>
    </row>
    <row r="356" spans="1:7" ht="12.75" customHeight="1" x14ac:dyDescent="0.25">
      <c r="A356" s="90"/>
      <c r="B356" s="90"/>
      <c r="G356" s="93"/>
    </row>
    <row r="357" spans="1:7" ht="12.75" customHeight="1" x14ac:dyDescent="0.25">
      <c r="A357" s="90"/>
      <c r="B357" s="90"/>
      <c r="G357" s="93"/>
    </row>
    <row r="358" spans="1:7" ht="12.75" customHeight="1" x14ac:dyDescent="0.25">
      <c r="A358" s="90"/>
      <c r="B358" s="90"/>
      <c r="G358" s="93"/>
    </row>
    <row r="359" spans="1:7" ht="12.75" customHeight="1" x14ac:dyDescent="0.25">
      <c r="A359" s="90"/>
      <c r="B359" s="90"/>
      <c r="G359" s="93"/>
    </row>
    <row r="360" spans="1:7" ht="12.75" customHeight="1" x14ac:dyDescent="0.25">
      <c r="A360" s="90"/>
      <c r="B360" s="90"/>
      <c r="G360" s="93"/>
    </row>
    <row r="361" spans="1:7" ht="12.75" customHeight="1" x14ac:dyDescent="0.25">
      <c r="A361" s="90"/>
      <c r="B361" s="90"/>
      <c r="G361" s="93"/>
    </row>
    <row r="362" spans="1:7" ht="12.75" customHeight="1" x14ac:dyDescent="0.25">
      <c r="A362" s="90"/>
      <c r="B362" s="90"/>
      <c r="G362" s="93"/>
    </row>
    <row r="363" spans="1:7" ht="12.75" customHeight="1" x14ac:dyDescent="0.25">
      <c r="A363" s="90"/>
      <c r="B363" s="90"/>
      <c r="G363" s="93"/>
    </row>
    <row r="364" spans="1:7" ht="12.75" customHeight="1" x14ac:dyDescent="0.25">
      <c r="A364" s="90"/>
      <c r="B364" s="90"/>
      <c r="G364" s="93"/>
    </row>
    <row r="365" spans="1:7" ht="12.75" customHeight="1" x14ac:dyDescent="0.25">
      <c r="A365" s="90"/>
      <c r="B365" s="90"/>
      <c r="G365" s="93"/>
    </row>
    <row r="366" spans="1:7" ht="12.75" customHeight="1" x14ac:dyDescent="0.25">
      <c r="A366" s="90"/>
      <c r="B366" s="90"/>
      <c r="G366" s="93"/>
    </row>
    <row r="367" spans="1:7" ht="12.75" customHeight="1" x14ac:dyDescent="0.25">
      <c r="A367" s="90"/>
      <c r="B367" s="90"/>
      <c r="G367" s="93"/>
    </row>
    <row r="368" spans="1:7" ht="12.75" customHeight="1" x14ac:dyDescent="0.25">
      <c r="A368" s="90"/>
      <c r="B368" s="90"/>
      <c r="G368" s="93"/>
    </row>
    <row r="369" spans="1:7" ht="12.75" customHeight="1" x14ac:dyDescent="0.25">
      <c r="A369" s="90"/>
      <c r="B369" s="90"/>
      <c r="G369" s="93"/>
    </row>
    <row r="370" spans="1:7" ht="12.75" customHeight="1" x14ac:dyDescent="0.25">
      <c r="A370" s="90"/>
      <c r="B370" s="90"/>
      <c r="G370" s="93"/>
    </row>
    <row r="371" spans="1:7" ht="12.75" customHeight="1" x14ac:dyDescent="0.25">
      <c r="A371" s="90"/>
      <c r="B371" s="90"/>
      <c r="G371" s="93"/>
    </row>
    <row r="372" spans="1:7" ht="12.75" customHeight="1" x14ac:dyDescent="0.25">
      <c r="A372" s="90"/>
      <c r="B372" s="90"/>
      <c r="G372" s="93"/>
    </row>
    <row r="373" spans="1:7" ht="12.75" customHeight="1" x14ac:dyDescent="0.25">
      <c r="A373" s="90"/>
      <c r="B373" s="90"/>
      <c r="G373" s="93"/>
    </row>
    <row r="374" spans="1:7" ht="12.75" customHeight="1" x14ac:dyDescent="0.25">
      <c r="A374" s="90"/>
      <c r="B374" s="90"/>
      <c r="G374" s="93"/>
    </row>
    <row r="375" spans="1:7" ht="12.75" customHeight="1" x14ac:dyDescent="0.25">
      <c r="A375" s="90"/>
      <c r="B375" s="90"/>
      <c r="G375" s="93"/>
    </row>
    <row r="376" spans="1:7" ht="12.75" customHeight="1" x14ac:dyDescent="0.25">
      <c r="A376" s="90"/>
      <c r="B376" s="90"/>
      <c r="G376" s="93"/>
    </row>
    <row r="377" spans="1:7" ht="12.75" customHeight="1" x14ac:dyDescent="0.25">
      <c r="A377" s="90"/>
      <c r="B377" s="90"/>
      <c r="G377" s="93"/>
    </row>
    <row r="378" spans="1:7" ht="12.75" customHeight="1" x14ac:dyDescent="0.25">
      <c r="A378" s="90"/>
      <c r="B378" s="90"/>
      <c r="G378" s="93"/>
    </row>
    <row r="379" spans="1:7" ht="12.75" customHeight="1" x14ac:dyDescent="0.25">
      <c r="A379" s="90"/>
      <c r="B379" s="90"/>
      <c r="G379" s="93"/>
    </row>
    <row r="380" spans="1:7" ht="12.75" customHeight="1" x14ac:dyDescent="0.25">
      <c r="A380" s="90"/>
      <c r="B380" s="90"/>
      <c r="G380" s="93"/>
    </row>
    <row r="381" spans="1:7" ht="12.75" customHeight="1" x14ac:dyDescent="0.25">
      <c r="A381" s="90"/>
      <c r="B381" s="90"/>
      <c r="G381" s="93"/>
    </row>
    <row r="382" spans="1:7" ht="12.75" customHeight="1" x14ac:dyDescent="0.25">
      <c r="A382" s="90"/>
      <c r="B382" s="90"/>
      <c r="G382" s="93"/>
    </row>
    <row r="383" spans="1:7" ht="12.75" customHeight="1" x14ac:dyDescent="0.25">
      <c r="A383" s="90"/>
      <c r="B383" s="90"/>
      <c r="G383" s="93"/>
    </row>
    <row r="384" spans="1:7" ht="12.75" customHeight="1" x14ac:dyDescent="0.25">
      <c r="A384" s="90"/>
      <c r="B384" s="90"/>
      <c r="G384" s="93"/>
    </row>
    <row r="385" spans="1:7" ht="12.75" customHeight="1" x14ac:dyDescent="0.25">
      <c r="A385" s="90"/>
      <c r="B385" s="90"/>
      <c r="G385" s="93"/>
    </row>
    <row r="386" spans="1:7" ht="12.75" customHeight="1" x14ac:dyDescent="0.25">
      <c r="A386" s="90"/>
      <c r="B386" s="90"/>
      <c r="G386" s="93"/>
    </row>
    <row r="387" spans="1:7" ht="12.75" customHeight="1" x14ac:dyDescent="0.25">
      <c r="A387" s="90"/>
      <c r="B387" s="90"/>
      <c r="G387" s="93"/>
    </row>
    <row r="388" spans="1:7" ht="12.75" customHeight="1" x14ac:dyDescent="0.25">
      <c r="A388" s="90"/>
      <c r="B388" s="90"/>
      <c r="G388" s="93"/>
    </row>
    <row r="389" spans="1:7" ht="12.75" customHeight="1" x14ac:dyDescent="0.25">
      <c r="A389" s="90"/>
      <c r="B389" s="90"/>
      <c r="G389" s="93"/>
    </row>
    <row r="390" spans="1:7" ht="12.75" customHeight="1" x14ac:dyDescent="0.25">
      <c r="A390" s="90"/>
      <c r="B390" s="90"/>
      <c r="G390" s="93"/>
    </row>
    <row r="391" spans="1:7" ht="12.75" customHeight="1" x14ac:dyDescent="0.25">
      <c r="A391" s="90"/>
      <c r="B391" s="90"/>
      <c r="G391" s="93"/>
    </row>
    <row r="392" spans="1:7" ht="12.75" customHeight="1" x14ac:dyDescent="0.25">
      <c r="A392" s="90"/>
      <c r="B392" s="90"/>
      <c r="G392" s="93"/>
    </row>
    <row r="393" spans="1:7" ht="12.75" customHeight="1" x14ac:dyDescent="0.25">
      <c r="A393" s="90"/>
      <c r="B393" s="90"/>
      <c r="G393" s="93"/>
    </row>
    <row r="394" spans="1:7" ht="12.75" customHeight="1" x14ac:dyDescent="0.25">
      <c r="A394" s="90"/>
      <c r="B394" s="90"/>
      <c r="G394" s="93"/>
    </row>
    <row r="395" spans="1:7" ht="12.75" customHeight="1" x14ac:dyDescent="0.25">
      <c r="A395" s="90"/>
      <c r="B395" s="90"/>
      <c r="G395" s="93"/>
    </row>
    <row r="396" spans="1:7" ht="12.75" customHeight="1" x14ac:dyDescent="0.25">
      <c r="A396" s="90"/>
      <c r="B396" s="90"/>
      <c r="G396" s="93"/>
    </row>
    <row r="397" spans="1:7" ht="12.75" customHeight="1" x14ac:dyDescent="0.25">
      <c r="A397" s="90"/>
      <c r="B397" s="90"/>
      <c r="G397" s="93"/>
    </row>
    <row r="398" spans="1:7" ht="12.75" customHeight="1" x14ac:dyDescent="0.25">
      <c r="A398" s="90"/>
      <c r="B398" s="90"/>
      <c r="G398" s="93"/>
    </row>
    <row r="399" spans="1:7" ht="12.75" customHeight="1" x14ac:dyDescent="0.25">
      <c r="A399" s="90"/>
      <c r="B399" s="90"/>
      <c r="G399" s="93"/>
    </row>
    <row r="400" spans="1:7" ht="12.75" customHeight="1" x14ac:dyDescent="0.25">
      <c r="A400" s="90"/>
      <c r="B400" s="90"/>
      <c r="G400" s="93"/>
    </row>
    <row r="401" spans="1:7" ht="12.75" customHeight="1" x14ac:dyDescent="0.25">
      <c r="A401" s="90"/>
      <c r="B401" s="90"/>
      <c r="G401" s="93"/>
    </row>
    <row r="402" spans="1:7" ht="12.75" customHeight="1" x14ac:dyDescent="0.25">
      <c r="A402" s="90"/>
      <c r="B402" s="90"/>
      <c r="G402" s="93"/>
    </row>
    <row r="403" spans="1:7" ht="12.75" customHeight="1" x14ac:dyDescent="0.25">
      <c r="A403" s="90"/>
      <c r="B403" s="90"/>
      <c r="G403" s="93"/>
    </row>
    <row r="404" spans="1:7" ht="12.75" customHeight="1" x14ac:dyDescent="0.25">
      <c r="A404" s="90"/>
      <c r="B404" s="90"/>
      <c r="G404" s="93"/>
    </row>
    <row r="405" spans="1:7" ht="12.75" customHeight="1" x14ac:dyDescent="0.25">
      <c r="A405" s="90"/>
      <c r="B405" s="90"/>
      <c r="G405" s="93"/>
    </row>
    <row r="406" spans="1:7" ht="12.75" customHeight="1" x14ac:dyDescent="0.25">
      <c r="A406" s="90"/>
      <c r="B406" s="90"/>
      <c r="G406" s="93"/>
    </row>
    <row r="407" spans="1:7" ht="12.75" customHeight="1" x14ac:dyDescent="0.25">
      <c r="A407" s="90"/>
      <c r="B407" s="90"/>
      <c r="G407" s="93"/>
    </row>
    <row r="408" spans="1:7" ht="12.75" customHeight="1" x14ac:dyDescent="0.25">
      <c r="A408" s="90"/>
      <c r="B408" s="90"/>
      <c r="G408" s="93"/>
    </row>
    <row r="409" spans="1:7" ht="12.75" customHeight="1" x14ac:dyDescent="0.25">
      <c r="A409" s="90"/>
      <c r="B409" s="90"/>
      <c r="G409" s="93"/>
    </row>
    <row r="410" spans="1:7" ht="12.75" customHeight="1" x14ac:dyDescent="0.25">
      <c r="A410" s="90"/>
      <c r="B410" s="90"/>
      <c r="G410" s="93"/>
    </row>
    <row r="411" spans="1:7" ht="12.75" customHeight="1" x14ac:dyDescent="0.25">
      <c r="A411" s="90"/>
      <c r="B411" s="90"/>
      <c r="G411" s="93"/>
    </row>
    <row r="412" spans="1:7" ht="12.75" customHeight="1" x14ac:dyDescent="0.25">
      <c r="A412" s="90"/>
      <c r="B412" s="90"/>
      <c r="G412" s="93"/>
    </row>
    <row r="413" spans="1:7" ht="12.75" customHeight="1" x14ac:dyDescent="0.25">
      <c r="A413" s="90"/>
      <c r="B413" s="90"/>
      <c r="G413" s="93"/>
    </row>
    <row r="414" spans="1:7" ht="12.75" customHeight="1" x14ac:dyDescent="0.25">
      <c r="A414" s="90"/>
      <c r="B414" s="90"/>
      <c r="G414" s="93"/>
    </row>
    <row r="415" spans="1:7" ht="12.75" customHeight="1" x14ac:dyDescent="0.25">
      <c r="A415" s="90"/>
      <c r="B415" s="90"/>
      <c r="G415" s="93"/>
    </row>
    <row r="416" spans="1:7" ht="12.75" customHeight="1" x14ac:dyDescent="0.25">
      <c r="A416" s="90"/>
      <c r="B416" s="90"/>
      <c r="G416" s="93"/>
    </row>
    <row r="417" spans="1:7" ht="12.75" customHeight="1" x14ac:dyDescent="0.25">
      <c r="A417" s="90"/>
      <c r="B417" s="90"/>
      <c r="G417" s="93"/>
    </row>
    <row r="418" spans="1:7" ht="12.75" customHeight="1" x14ac:dyDescent="0.25">
      <c r="A418" s="90"/>
      <c r="B418" s="90"/>
      <c r="G418" s="93"/>
    </row>
    <row r="419" spans="1:7" ht="12.75" customHeight="1" x14ac:dyDescent="0.25">
      <c r="A419" s="90"/>
      <c r="B419" s="90"/>
      <c r="G419" s="93"/>
    </row>
    <row r="420" spans="1:7" ht="12.75" customHeight="1" x14ac:dyDescent="0.25">
      <c r="A420" s="90"/>
      <c r="B420" s="90"/>
      <c r="G420" s="93"/>
    </row>
    <row r="421" spans="1:7" ht="12.75" customHeight="1" x14ac:dyDescent="0.25">
      <c r="A421" s="90"/>
      <c r="B421" s="90"/>
      <c r="G421" s="93"/>
    </row>
    <row r="422" spans="1:7" ht="12.75" customHeight="1" x14ac:dyDescent="0.25">
      <c r="A422" s="90"/>
      <c r="B422" s="90"/>
      <c r="G422" s="93"/>
    </row>
    <row r="423" spans="1:7" ht="12.75" customHeight="1" x14ac:dyDescent="0.25">
      <c r="A423" s="90"/>
      <c r="B423" s="90"/>
      <c r="G423" s="93"/>
    </row>
    <row r="424" spans="1:7" ht="12.75" customHeight="1" x14ac:dyDescent="0.25">
      <c r="A424" s="90"/>
      <c r="B424" s="90"/>
      <c r="G424" s="93"/>
    </row>
    <row r="425" spans="1:7" ht="12.75" customHeight="1" x14ac:dyDescent="0.25">
      <c r="A425" s="90"/>
      <c r="B425" s="90"/>
      <c r="G425" s="93"/>
    </row>
    <row r="426" spans="1:7" ht="12.75" customHeight="1" x14ac:dyDescent="0.25">
      <c r="A426" s="90"/>
      <c r="B426" s="90"/>
      <c r="G426" s="93"/>
    </row>
    <row r="427" spans="1:7" ht="12.75" customHeight="1" x14ac:dyDescent="0.25">
      <c r="A427" s="90"/>
      <c r="B427" s="90"/>
      <c r="G427" s="93"/>
    </row>
    <row r="428" spans="1:7" ht="12.75" customHeight="1" x14ac:dyDescent="0.25">
      <c r="A428" s="90"/>
      <c r="B428" s="90"/>
      <c r="G428" s="93"/>
    </row>
    <row r="429" spans="1:7" ht="12.75" customHeight="1" x14ac:dyDescent="0.25">
      <c r="A429" s="90"/>
      <c r="B429" s="90"/>
      <c r="G429" s="93"/>
    </row>
    <row r="430" spans="1:7" ht="12.75" customHeight="1" x14ac:dyDescent="0.25">
      <c r="A430" s="90"/>
      <c r="B430" s="90"/>
      <c r="G430" s="93"/>
    </row>
    <row r="431" spans="1:7" ht="12.75" customHeight="1" x14ac:dyDescent="0.25">
      <c r="A431" s="90"/>
      <c r="B431" s="90"/>
      <c r="G431" s="93"/>
    </row>
    <row r="432" spans="1:7" ht="12.75" customHeight="1" x14ac:dyDescent="0.25">
      <c r="A432" s="90"/>
      <c r="B432" s="90"/>
      <c r="G432" s="93"/>
    </row>
    <row r="433" spans="1:7" ht="12.75" customHeight="1" x14ac:dyDescent="0.25">
      <c r="A433" s="90"/>
      <c r="B433" s="90"/>
      <c r="G433" s="93"/>
    </row>
    <row r="434" spans="1:7" ht="12.75" customHeight="1" x14ac:dyDescent="0.25">
      <c r="A434" s="90"/>
      <c r="B434" s="90"/>
      <c r="G434" s="93"/>
    </row>
    <row r="435" spans="1:7" ht="12.75" customHeight="1" x14ac:dyDescent="0.25">
      <c r="A435" s="90"/>
      <c r="B435" s="90"/>
      <c r="G435" s="93"/>
    </row>
    <row r="436" spans="1:7" ht="12.75" customHeight="1" x14ac:dyDescent="0.25">
      <c r="A436" s="90"/>
      <c r="B436" s="90"/>
      <c r="G436" s="93"/>
    </row>
    <row r="437" spans="1:7" ht="12.75" customHeight="1" x14ac:dyDescent="0.25">
      <c r="A437" s="90"/>
      <c r="B437" s="90"/>
      <c r="G437" s="93"/>
    </row>
    <row r="438" spans="1:7" ht="12.75" customHeight="1" x14ac:dyDescent="0.25">
      <c r="A438" s="90"/>
      <c r="B438" s="90"/>
      <c r="G438" s="93"/>
    </row>
    <row r="439" spans="1:7" ht="12.75" customHeight="1" x14ac:dyDescent="0.25">
      <c r="A439" s="90"/>
      <c r="B439" s="90"/>
      <c r="G439" s="93"/>
    </row>
    <row r="440" spans="1:7" ht="12.75" customHeight="1" x14ac:dyDescent="0.25">
      <c r="A440" s="90"/>
      <c r="B440" s="90"/>
      <c r="G440" s="93"/>
    </row>
    <row r="441" spans="1:7" ht="12.75" customHeight="1" x14ac:dyDescent="0.25">
      <c r="A441" s="90"/>
      <c r="B441" s="90"/>
      <c r="G441" s="93"/>
    </row>
    <row r="442" spans="1:7" ht="12.75" customHeight="1" x14ac:dyDescent="0.25">
      <c r="A442" s="90"/>
      <c r="B442" s="90"/>
      <c r="G442" s="93"/>
    </row>
    <row r="443" spans="1:7" ht="12.75" customHeight="1" x14ac:dyDescent="0.25">
      <c r="A443" s="90"/>
      <c r="B443" s="90"/>
      <c r="G443" s="93"/>
    </row>
    <row r="444" spans="1:7" ht="12.75" customHeight="1" x14ac:dyDescent="0.25">
      <c r="A444" s="90"/>
      <c r="B444" s="90"/>
      <c r="G444" s="93"/>
    </row>
    <row r="445" spans="1:7" ht="12.75" customHeight="1" x14ac:dyDescent="0.25">
      <c r="A445" s="90"/>
      <c r="B445" s="90"/>
      <c r="G445" s="93"/>
    </row>
    <row r="446" spans="1:7" ht="12.75" customHeight="1" x14ac:dyDescent="0.25">
      <c r="A446" s="90"/>
      <c r="B446" s="90"/>
      <c r="G446" s="93"/>
    </row>
    <row r="447" spans="1:7" ht="12.75" customHeight="1" x14ac:dyDescent="0.25">
      <c r="A447" s="90"/>
      <c r="B447" s="90"/>
      <c r="G447" s="93"/>
    </row>
    <row r="448" spans="1:7" ht="12.75" customHeight="1" x14ac:dyDescent="0.25">
      <c r="A448" s="90"/>
      <c r="B448" s="90"/>
      <c r="G448" s="93"/>
    </row>
    <row r="449" spans="1:7" ht="12.75" customHeight="1" x14ac:dyDescent="0.25">
      <c r="A449" s="90"/>
      <c r="B449" s="90"/>
      <c r="G449" s="93"/>
    </row>
    <row r="450" spans="1:7" ht="12.75" customHeight="1" x14ac:dyDescent="0.25">
      <c r="A450" s="90"/>
      <c r="B450" s="90"/>
      <c r="G450" s="93"/>
    </row>
    <row r="451" spans="1:7" ht="12.75" customHeight="1" x14ac:dyDescent="0.25">
      <c r="A451" s="90"/>
      <c r="B451" s="90"/>
      <c r="G451" s="93"/>
    </row>
    <row r="452" spans="1:7" ht="12.75" customHeight="1" x14ac:dyDescent="0.25">
      <c r="A452" s="90"/>
      <c r="B452" s="90"/>
      <c r="G452" s="93"/>
    </row>
    <row r="453" spans="1:7" ht="12.75" customHeight="1" x14ac:dyDescent="0.25">
      <c r="A453" s="90"/>
      <c r="B453" s="90"/>
      <c r="G453" s="93"/>
    </row>
    <row r="454" spans="1:7" ht="12.75" customHeight="1" x14ac:dyDescent="0.25">
      <c r="A454" s="90"/>
      <c r="B454" s="90"/>
      <c r="G454" s="93"/>
    </row>
    <row r="455" spans="1:7" ht="12.75" customHeight="1" x14ac:dyDescent="0.25">
      <c r="A455" s="90"/>
      <c r="B455" s="90"/>
      <c r="G455" s="93"/>
    </row>
    <row r="456" spans="1:7" ht="12.75" customHeight="1" x14ac:dyDescent="0.25">
      <c r="A456" s="90"/>
      <c r="B456" s="90"/>
      <c r="G456" s="93"/>
    </row>
    <row r="457" spans="1:7" ht="12.75" customHeight="1" x14ac:dyDescent="0.25">
      <c r="A457" s="90"/>
      <c r="B457" s="90"/>
      <c r="G457" s="93"/>
    </row>
    <row r="458" spans="1:7" ht="12.75" customHeight="1" x14ac:dyDescent="0.25">
      <c r="A458" s="90"/>
      <c r="B458" s="90"/>
      <c r="G458" s="93"/>
    </row>
    <row r="459" spans="1:7" ht="12.75" customHeight="1" x14ac:dyDescent="0.25">
      <c r="A459" s="90"/>
      <c r="B459" s="90"/>
      <c r="G459" s="93"/>
    </row>
    <row r="460" spans="1:7" ht="12.75" customHeight="1" x14ac:dyDescent="0.25">
      <c r="A460" s="90"/>
      <c r="B460" s="90"/>
      <c r="G460" s="93"/>
    </row>
    <row r="461" spans="1:7" ht="12.75" customHeight="1" x14ac:dyDescent="0.25">
      <c r="A461" s="90"/>
      <c r="B461" s="90"/>
      <c r="G461" s="93"/>
    </row>
    <row r="462" spans="1:7" ht="12.75" customHeight="1" x14ac:dyDescent="0.25">
      <c r="A462" s="90"/>
      <c r="B462" s="90"/>
      <c r="G462" s="93"/>
    </row>
    <row r="463" spans="1:7" ht="12.75" customHeight="1" x14ac:dyDescent="0.25">
      <c r="A463" s="90"/>
      <c r="B463" s="90"/>
      <c r="G463" s="93"/>
    </row>
    <row r="464" spans="1:7" ht="12.75" customHeight="1" x14ac:dyDescent="0.25">
      <c r="A464" s="90"/>
      <c r="B464" s="90"/>
      <c r="G464" s="93"/>
    </row>
    <row r="465" spans="1:7" ht="12.75" customHeight="1" x14ac:dyDescent="0.25">
      <c r="A465" s="90"/>
      <c r="B465" s="90"/>
      <c r="G465" s="93"/>
    </row>
    <row r="466" spans="1:7" ht="12.75" customHeight="1" x14ac:dyDescent="0.25">
      <c r="A466" s="90"/>
      <c r="B466" s="90"/>
      <c r="G466" s="93"/>
    </row>
    <row r="467" spans="1:7" ht="12.75" customHeight="1" x14ac:dyDescent="0.25">
      <c r="A467" s="90"/>
      <c r="B467" s="90"/>
      <c r="G467" s="93"/>
    </row>
    <row r="468" spans="1:7" ht="12.75" customHeight="1" x14ac:dyDescent="0.25">
      <c r="A468" s="90"/>
      <c r="B468" s="90"/>
      <c r="G468" s="93"/>
    </row>
    <row r="469" spans="1:7" ht="12.75" customHeight="1" x14ac:dyDescent="0.25">
      <c r="A469" s="90"/>
      <c r="B469" s="90"/>
      <c r="G469" s="93"/>
    </row>
    <row r="470" spans="1:7" ht="12.75" customHeight="1" x14ac:dyDescent="0.25">
      <c r="A470" s="90"/>
      <c r="B470" s="90"/>
      <c r="G470" s="93"/>
    </row>
    <row r="471" spans="1:7" ht="12.75" customHeight="1" x14ac:dyDescent="0.25">
      <c r="A471" s="90"/>
      <c r="B471" s="90"/>
      <c r="G471" s="93"/>
    </row>
    <row r="472" spans="1:7" ht="12.75" customHeight="1" x14ac:dyDescent="0.25">
      <c r="A472" s="90"/>
      <c r="B472" s="90"/>
      <c r="G472" s="93"/>
    </row>
    <row r="473" spans="1:7" ht="12.75" customHeight="1" x14ac:dyDescent="0.25">
      <c r="A473" s="90"/>
      <c r="B473" s="90"/>
      <c r="G473" s="93"/>
    </row>
    <row r="474" spans="1:7" ht="12.75" customHeight="1" x14ac:dyDescent="0.25">
      <c r="A474" s="90"/>
      <c r="B474" s="90"/>
      <c r="G474" s="93"/>
    </row>
    <row r="475" spans="1:7" ht="12.75" customHeight="1" x14ac:dyDescent="0.25">
      <c r="A475" s="90"/>
      <c r="B475" s="90"/>
      <c r="G475" s="93"/>
    </row>
    <row r="476" spans="1:7" ht="12.75" customHeight="1" x14ac:dyDescent="0.25">
      <c r="A476" s="90"/>
      <c r="B476" s="90"/>
      <c r="G476" s="93"/>
    </row>
    <row r="477" spans="1:7" ht="12.75" customHeight="1" x14ac:dyDescent="0.25">
      <c r="A477" s="90"/>
      <c r="B477" s="90"/>
      <c r="G477" s="93"/>
    </row>
    <row r="478" spans="1:7" ht="12.75" customHeight="1" x14ac:dyDescent="0.25">
      <c r="A478" s="90"/>
      <c r="B478" s="90"/>
      <c r="G478" s="93"/>
    </row>
    <row r="479" spans="1:7" ht="12.75" customHeight="1" x14ac:dyDescent="0.25">
      <c r="A479" s="90"/>
      <c r="B479" s="90"/>
      <c r="G479" s="93"/>
    </row>
    <row r="480" spans="1:7" ht="12.75" customHeight="1" x14ac:dyDescent="0.25">
      <c r="A480" s="90"/>
      <c r="B480" s="90"/>
      <c r="G480" s="93"/>
    </row>
    <row r="481" spans="1:7" ht="12.75" customHeight="1" x14ac:dyDescent="0.25">
      <c r="A481" s="90"/>
      <c r="B481" s="90"/>
      <c r="G481" s="93"/>
    </row>
    <row r="482" spans="1:7" ht="12.75" customHeight="1" x14ac:dyDescent="0.25">
      <c r="A482" s="90"/>
      <c r="B482" s="90"/>
      <c r="G482" s="93"/>
    </row>
    <row r="483" spans="1:7" ht="12.75" customHeight="1" x14ac:dyDescent="0.25">
      <c r="A483" s="90"/>
      <c r="B483" s="90"/>
      <c r="G483" s="93"/>
    </row>
    <row r="484" spans="1:7" ht="12.75" customHeight="1" x14ac:dyDescent="0.25">
      <c r="A484" s="90"/>
      <c r="B484" s="90"/>
      <c r="G484" s="93"/>
    </row>
    <row r="485" spans="1:7" ht="12.75" customHeight="1" x14ac:dyDescent="0.25">
      <c r="A485" s="90"/>
      <c r="B485" s="90"/>
      <c r="G485" s="93"/>
    </row>
    <row r="486" spans="1:7" ht="12.75" customHeight="1" x14ac:dyDescent="0.25">
      <c r="A486" s="90"/>
      <c r="B486" s="90"/>
      <c r="G486" s="93"/>
    </row>
    <row r="487" spans="1:7" ht="12.75" customHeight="1" x14ac:dyDescent="0.25">
      <c r="A487" s="90"/>
      <c r="B487" s="90"/>
      <c r="G487" s="93"/>
    </row>
    <row r="488" spans="1:7" ht="12.75" customHeight="1" x14ac:dyDescent="0.25">
      <c r="A488" s="90"/>
      <c r="B488" s="90"/>
      <c r="G488" s="93"/>
    </row>
    <row r="489" spans="1:7" ht="12.75" customHeight="1" x14ac:dyDescent="0.25">
      <c r="A489" s="90"/>
      <c r="B489" s="90"/>
      <c r="G489" s="93"/>
    </row>
    <row r="490" spans="1:7" ht="12.75" customHeight="1" x14ac:dyDescent="0.25">
      <c r="A490" s="90"/>
      <c r="B490" s="90"/>
      <c r="G490" s="93"/>
    </row>
    <row r="491" spans="1:7" ht="12.75" customHeight="1" x14ac:dyDescent="0.25">
      <c r="A491" s="90"/>
      <c r="B491" s="90"/>
      <c r="G491" s="93"/>
    </row>
    <row r="492" spans="1:7" ht="12.75" customHeight="1" x14ac:dyDescent="0.25">
      <c r="A492" s="90"/>
      <c r="B492" s="90"/>
      <c r="G492" s="93"/>
    </row>
    <row r="493" spans="1:7" ht="12.75" customHeight="1" x14ac:dyDescent="0.25">
      <c r="A493" s="90"/>
      <c r="B493" s="90"/>
      <c r="G493" s="93"/>
    </row>
    <row r="494" spans="1:7" ht="12.75" customHeight="1" x14ac:dyDescent="0.25">
      <c r="A494" s="90"/>
      <c r="B494" s="90"/>
      <c r="G494" s="93"/>
    </row>
    <row r="495" spans="1:7" ht="12.75" customHeight="1" x14ac:dyDescent="0.25">
      <c r="A495" s="90"/>
      <c r="B495" s="90"/>
      <c r="G495" s="93"/>
    </row>
    <row r="496" spans="1:7" ht="12.75" customHeight="1" x14ac:dyDescent="0.25">
      <c r="A496" s="90"/>
      <c r="B496" s="90"/>
      <c r="G496" s="93"/>
    </row>
    <row r="497" spans="1:7" ht="12.75" customHeight="1" x14ac:dyDescent="0.25">
      <c r="A497" s="90"/>
      <c r="B497" s="90"/>
      <c r="G497" s="93"/>
    </row>
    <row r="498" spans="1:7" ht="12.75" customHeight="1" x14ac:dyDescent="0.25">
      <c r="A498" s="90"/>
      <c r="B498" s="90"/>
      <c r="G498" s="93"/>
    </row>
    <row r="499" spans="1:7" ht="12.75" customHeight="1" x14ac:dyDescent="0.25">
      <c r="A499" s="90"/>
      <c r="B499" s="90"/>
      <c r="G499" s="93"/>
    </row>
    <row r="500" spans="1:7" ht="12.75" customHeight="1" x14ac:dyDescent="0.25">
      <c r="A500" s="90"/>
      <c r="B500" s="90"/>
      <c r="G500" s="93"/>
    </row>
    <row r="501" spans="1:7" ht="12.75" customHeight="1" x14ac:dyDescent="0.25">
      <c r="A501" s="90"/>
      <c r="B501" s="90"/>
      <c r="G501" s="93"/>
    </row>
    <row r="502" spans="1:7" ht="12.75" customHeight="1" x14ac:dyDescent="0.25">
      <c r="A502" s="90"/>
      <c r="B502" s="90"/>
      <c r="G502" s="93"/>
    </row>
    <row r="503" spans="1:7" ht="12.75" customHeight="1" x14ac:dyDescent="0.25">
      <c r="A503" s="90"/>
      <c r="B503" s="90"/>
      <c r="G503" s="93"/>
    </row>
    <row r="504" spans="1:7" ht="12.75" customHeight="1" x14ac:dyDescent="0.25">
      <c r="A504" s="90"/>
      <c r="B504" s="90"/>
      <c r="G504" s="93"/>
    </row>
    <row r="505" spans="1:7" ht="12.75" customHeight="1" x14ac:dyDescent="0.25">
      <c r="A505" s="90"/>
      <c r="B505" s="90"/>
      <c r="G505" s="93"/>
    </row>
    <row r="506" spans="1:7" ht="12.75" customHeight="1" x14ac:dyDescent="0.25">
      <c r="A506" s="90"/>
      <c r="B506" s="90"/>
      <c r="G506" s="93"/>
    </row>
    <row r="507" spans="1:7" ht="12.75" customHeight="1" x14ac:dyDescent="0.25">
      <c r="A507" s="90"/>
      <c r="B507" s="90"/>
      <c r="G507" s="93"/>
    </row>
    <row r="508" spans="1:7" ht="12.75" customHeight="1" x14ac:dyDescent="0.25">
      <c r="A508" s="90"/>
      <c r="B508" s="90"/>
      <c r="G508" s="93"/>
    </row>
    <row r="509" spans="1:7" ht="12.75" customHeight="1" x14ac:dyDescent="0.25">
      <c r="A509" s="90"/>
      <c r="B509" s="90"/>
      <c r="G509" s="93"/>
    </row>
    <row r="510" spans="1:7" ht="12.75" customHeight="1" x14ac:dyDescent="0.25">
      <c r="A510" s="90"/>
      <c r="B510" s="90"/>
      <c r="G510" s="93"/>
    </row>
    <row r="511" spans="1:7" ht="12.75" customHeight="1" x14ac:dyDescent="0.25">
      <c r="A511" s="90"/>
      <c r="B511" s="90"/>
      <c r="G511" s="93"/>
    </row>
    <row r="512" spans="1:7" ht="12.75" customHeight="1" x14ac:dyDescent="0.25">
      <c r="A512" s="90"/>
      <c r="B512" s="90"/>
      <c r="G512" s="93"/>
    </row>
    <row r="513" spans="1:7" ht="12.75" customHeight="1" x14ac:dyDescent="0.25">
      <c r="A513" s="90"/>
      <c r="B513" s="90"/>
      <c r="G513" s="93"/>
    </row>
    <row r="514" spans="1:7" ht="12.75" customHeight="1" x14ac:dyDescent="0.25">
      <c r="A514" s="90"/>
      <c r="B514" s="90"/>
      <c r="G514" s="93"/>
    </row>
    <row r="515" spans="1:7" ht="12.75" customHeight="1" x14ac:dyDescent="0.25">
      <c r="A515" s="90"/>
      <c r="B515" s="90"/>
      <c r="G515" s="93"/>
    </row>
    <row r="516" spans="1:7" ht="12.75" customHeight="1" x14ac:dyDescent="0.25">
      <c r="A516" s="90"/>
      <c r="B516" s="90"/>
      <c r="G516" s="93"/>
    </row>
    <row r="517" spans="1:7" ht="12.75" customHeight="1" x14ac:dyDescent="0.25">
      <c r="A517" s="90"/>
      <c r="B517" s="90"/>
      <c r="G517" s="93"/>
    </row>
    <row r="518" spans="1:7" ht="12.75" customHeight="1" x14ac:dyDescent="0.25">
      <c r="A518" s="90"/>
      <c r="B518" s="90"/>
      <c r="G518" s="93"/>
    </row>
    <row r="519" spans="1:7" ht="12.75" customHeight="1" x14ac:dyDescent="0.25">
      <c r="A519" s="90"/>
      <c r="B519" s="90"/>
      <c r="G519" s="93"/>
    </row>
    <row r="520" spans="1:7" ht="12.75" customHeight="1" x14ac:dyDescent="0.25">
      <c r="A520" s="90"/>
      <c r="B520" s="90"/>
      <c r="G520" s="93"/>
    </row>
    <row r="521" spans="1:7" ht="12.75" customHeight="1" x14ac:dyDescent="0.25">
      <c r="A521" s="90"/>
      <c r="B521" s="90"/>
      <c r="G521" s="93"/>
    </row>
    <row r="522" spans="1:7" ht="12.75" customHeight="1" x14ac:dyDescent="0.25">
      <c r="A522" s="90"/>
      <c r="B522" s="90"/>
      <c r="G522" s="93"/>
    </row>
    <row r="523" spans="1:7" ht="12.75" customHeight="1" x14ac:dyDescent="0.25">
      <c r="A523" s="90"/>
      <c r="B523" s="90"/>
      <c r="G523" s="93"/>
    </row>
    <row r="524" spans="1:7" ht="12.75" customHeight="1" x14ac:dyDescent="0.25">
      <c r="A524" s="90"/>
      <c r="B524" s="90"/>
      <c r="G524" s="93"/>
    </row>
    <row r="525" spans="1:7" ht="12.75" customHeight="1" x14ac:dyDescent="0.25">
      <c r="A525" s="90"/>
      <c r="B525" s="90"/>
      <c r="G525" s="93"/>
    </row>
    <row r="526" spans="1:7" ht="12.75" customHeight="1" x14ac:dyDescent="0.25">
      <c r="A526" s="90"/>
      <c r="B526" s="90"/>
      <c r="G526" s="93"/>
    </row>
    <row r="527" spans="1:7" ht="12.75" customHeight="1" x14ac:dyDescent="0.25">
      <c r="A527" s="90"/>
      <c r="B527" s="90"/>
      <c r="G527" s="93"/>
    </row>
    <row r="528" spans="1:7" ht="12.75" customHeight="1" x14ac:dyDescent="0.25">
      <c r="A528" s="90"/>
      <c r="B528" s="90"/>
      <c r="G528" s="93"/>
    </row>
    <row r="529" spans="1:7" ht="12.75" customHeight="1" x14ac:dyDescent="0.25">
      <c r="A529" s="90"/>
      <c r="B529" s="90"/>
      <c r="G529" s="93"/>
    </row>
    <row r="530" spans="1:7" ht="12.75" customHeight="1" x14ac:dyDescent="0.25">
      <c r="A530" s="90"/>
      <c r="B530" s="90"/>
      <c r="G530" s="93"/>
    </row>
    <row r="531" spans="1:7" ht="12.75" customHeight="1" x14ac:dyDescent="0.25">
      <c r="A531" s="90"/>
      <c r="B531" s="90"/>
      <c r="G531" s="93"/>
    </row>
    <row r="532" spans="1:7" ht="12.75" customHeight="1" x14ac:dyDescent="0.25">
      <c r="A532" s="90"/>
      <c r="B532" s="90"/>
      <c r="G532" s="93"/>
    </row>
    <row r="533" spans="1:7" ht="12.75" customHeight="1" x14ac:dyDescent="0.25">
      <c r="A533" s="90"/>
      <c r="B533" s="90"/>
      <c r="G533" s="93"/>
    </row>
    <row r="534" spans="1:7" ht="12.75" customHeight="1" x14ac:dyDescent="0.25">
      <c r="A534" s="90"/>
      <c r="B534" s="90"/>
      <c r="G534" s="93"/>
    </row>
    <row r="535" spans="1:7" ht="12.75" customHeight="1" x14ac:dyDescent="0.25">
      <c r="A535" s="90"/>
      <c r="B535" s="90"/>
      <c r="G535" s="93"/>
    </row>
    <row r="536" spans="1:7" ht="12.75" customHeight="1" x14ac:dyDescent="0.25">
      <c r="A536" s="90"/>
      <c r="B536" s="90"/>
      <c r="G536" s="93"/>
    </row>
    <row r="537" spans="1:7" ht="12.75" customHeight="1" x14ac:dyDescent="0.25">
      <c r="A537" s="90"/>
      <c r="B537" s="90"/>
      <c r="G537" s="93"/>
    </row>
    <row r="538" spans="1:7" ht="12.75" customHeight="1" x14ac:dyDescent="0.25">
      <c r="A538" s="90"/>
      <c r="B538" s="90"/>
      <c r="G538" s="93"/>
    </row>
    <row r="539" spans="1:7" ht="12.75" customHeight="1" x14ac:dyDescent="0.25">
      <c r="A539" s="90"/>
      <c r="B539" s="90"/>
      <c r="G539" s="93"/>
    </row>
    <row r="540" spans="1:7" ht="12.75" customHeight="1" x14ac:dyDescent="0.25">
      <c r="A540" s="90"/>
      <c r="B540" s="90"/>
      <c r="G540" s="93"/>
    </row>
    <row r="541" spans="1:7" ht="12.75" customHeight="1" x14ac:dyDescent="0.25">
      <c r="A541" s="90"/>
      <c r="B541" s="90"/>
      <c r="G541" s="93"/>
    </row>
    <row r="542" spans="1:7" ht="12.75" customHeight="1" x14ac:dyDescent="0.25">
      <c r="A542" s="90"/>
      <c r="B542" s="90"/>
      <c r="G542" s="93"/>
    </row>
    <row r="543" spans="1:7" ht="12.75" customHeight="1" x14ac:dyDescent="0.25">
      <c r="A543" s="90"/>
      <c r="B543" s="90"/>
      <c r="G543" s="93"/>
    </row>
    <row r="544" spans="1:7" ht="12.75" customHeight="1" x14ac:dyDescent="0.25">
      <c r="A544" s="90"/>
      <c r="B544" s="90"/>
      <c r="G544" s="93"/>
    </row>
    <row r="545" spans="1:7" ht="12.75" customHeight="1" x14ac:dyDescent="0.25">
      <c r="A545" s="90"/>
      <c r="B545" s="90"/>
      <c r="G545" s="93"/>
    </row>
    <row r="546" spans="1:7" ht="12.75" customHeight="1" x14ac:dyDescent="0.25">
      <c r="A546" s="90"/>
      <c r="B546" s="90"/>
      <c r="G546" s="93"/>
    </row>
    <row r="547" spans="1:7" ht="12.75" customHeight="1" x14ac:dyDescent="0.25">
      <c r="A547" s="90"/>
      <c r="B547" s="90"/>
      <c r="G547" s="93"/>
    </row>
    <row r="548" spans="1:7" ht="12.75" customHeight="1" x14ac:dyDescent="0.25">
      <c r="A548" s="90"/>
      <c r="B548" s="90"/>
      <c r="G548" s="93"/>
    </row>
    <row r="549" spans="1:7" ht="12.75" customHeight="1" x14ac:dyDescent="0.25">
      <c r="A549" s="90"/>
      <c r="B549" s="90"/>
      <c r="G549" s="93"/>
    </row>
    <row r="550" spans="1:7" ht="12.75" customHeight="1" x14ac:dyDescent="0.25">
      <c r="A550" s="90"/>
      <c r="B550" s="90"/>
      <c r="G550" s="93"/>
    </row>
    <row r="551" spans="1:7" ht="12.75" customHeight="1" x14ac:dyDescent="0.25">
      <c r="A551" s="90"/>
      <c r="B551" s="90"/>
      <c r="G551" s="93"/>
    </row>
    <row r="552" spans="1:7" ht="12.75" customHeight="1" x14ac:dyDescent="0.25">
      <c r="A552" s="90"/>
      <c r="B552" s="90"/>
      <c r="G552" s="93"/>
    </row>
    <row r="553" spans="1:7" ht="12.75" customHeight="1" x14ac:dyDescent="0.25">
      <c r="A553" s="90"/>
      <c r="B553" s="90"/>
      <c r="G553" s="93"/>
    </row>
    <row r="554" spans="1:7" ht="12.75" customHeight="1" x14ac:dyDescent="0.25">
      <c r="A554" s="90"/>
      <c r="B554" s="90"/>
      <c r="G554" s="93"/>
    </row>
    <row r="555" spans="1:7" ht="12.75" customHeight="1" x14ac:dyDescent="0.25">
      <c r="A555" s="90"/>
      <c r="B555" s="90"/>
      <c r="G555" s="93"/>
    </row>
    <row r="556" spans="1:7" ht="12.75" customHeight="1" x14ac:dyDescent="0.25">
      <c r="A556" s="90"/>
      <c r="B556" s="90"/>
      <c r="G556" s="93"/>
    </row>
    <row r="557" spans="1:7" ht="12.75" customHeight="1" x14ac:dyDescent="0.25">
      <c r="A557" s="90"/>
      <c r="B557" s="90"/>
      <c r="G557" s="93"/>
    </row>
    <row r="558" spans="1:7" ht="12.75" customHeight="1" x14ac:dyDescent="0.25">
      <c r="A558" s="90"/>
      <c r="B558" s="90"/>
      <c r="G558" s="93"/>
    </row>
    <row r="559" spans="1:7" ht="12.75" customHeight="1" x14ac:dyDescent="0.25">
      <c r="A559" s="90"/>
      <c r="B559" s="90"/>
      <c r="G559" s="93"/>
    </row>
    <row r="560" spans="1:7" ht="12.75" customHeight="1" x14ac:dyDescent="0.25">
      <c r="A560" s="90"/>
      <c r="B560" s="90"/>
      <c r="G560" s="93"/>
    </row>
    <row r="561" spans="1:7" ht="12.75" customHeight="1" x14ac:dyDescent="0.25">
      <c r="A561" s="90"/>
      <c r="B561" s="90"/>
      <c r="G561" s="93"/>
    </row>
    <row r="562" spans="1:7" ht="12.75" customHeight="1" x14ac:dyDescent="0.25">
      <c r="A562" s="90"/>
      <c r="B562" s="90"/>
      <c r="G562" s="93"/>
    </row>
    <row r="563" spans="1:7" ht="12.75" customHeight="1" x14ac:dyDescent="0.25">
      <c r="A563" s="90"/>
      <c r="B563" s="90"/>
      <c r="G563" s="93"/>
    </row>
    <row r="564" spans="1:7" ht="12.75" customHeight="1" x14ac:dyDescent="0.25">
      <c r="A564" s="90"/>
      <c r="B564" s="90"/>
      <c r="G564" s="93"/>
    </row>
    <row r="565" spans="1:7" ht="12.75" customHeight="1" x14ac:dyDescent="0.25">
      <c r="A565" s="90"/>
      <c r="B565" s="90"/>
      <c r="G565" s="93"/>
    </row>
    <row r="566" spans="1:7" ht="12.75" customHeight="1" x14ac:dyDescent="0.25">
      <c r="A566" s="90"/>
      <c r="B566" s="90"/>
      <c r="G566" s="93"/>
    </row>
    <row r="567" spans="1:7" ht="12.75" customHeight="1" x14ac:dyDescent="0.25">
      <c r="A567" s="90"/>
      <c r="B567" s="90"/>
      <c r="G567" s="93"/>
    </row>
    <row r="568" spans="1:7" ht="12.75" customHeight="1" x14ac:dyDescent="0.25">
      <c r="A568" s="90"/>
      <c r="B568" s="90"/>
      <c r="G568" s="93"/>
    </row>
    <row r="569" spans="1:7" ht="12.75" customHeight="1" x14ac:dyDescent="0.25">
      <c r="A569" s="90"/>
      <c r="B569" s="90"/>
      <c r="G569" s="93"/>
    </row>
    <row r="570" spans="1:7" ht="12.75" customHeight="1" x14ac:dyDescent="0.25">
      <c r="A570" s="90"/>
      <c r="B570" s="90"/>
      <c r="G570" s="93"/>
    </row>
    <row r="571" spans="1:7" ht="12.75" customHeight="1" x14ac:dyDescent="0.25">
      <c r="A571" s="90"/>
      <c r="B571" s="90"/>
      <c r="G571" s="93"/>
    </row>
    <row r="572" spans="1:7" ht="12.75" customHeight="1" x14ac:dyDescent="0.25">
      <c r="A572" s="90"/>
      <c r="B572" s="90"/>
      <c r="G572" s="93"/>
    </row>
    <row r="573" spans="1:7" ht="12.75" customHeight="1" x14ac:dyDescent="0.25">
      <c r="A573" s="90"/>
      <c r="B573" s="90"/>
      <c r="G573" s="93"/>
    </row>
    <row r="574" spans="1:7" ht="12.75" customHeight="1" x14ac:dyDescent="0.25">
      <c r="A574" s="90"/>
      <c r="B574" s="90"/>
      <c r="G574" s="93"/>
    </row>
    <row r="575" spans="1:7" ht="12.75" customHeight="1" x14ac:dyDescent="0.25">
      <c r="A575" s="90"/>
      <c r="B575" s="90"/>
      <c r="G575" s="93"/>
    </row>
    <row r="576" spans="1:7" ht="12.75" customHeight="1" x14ac:dyDescent="0.25">
      <c r="A576" s="90"/>
      <c r="B576" s="90"/>
      <c r="G576" s="93"/>
    </row>
    <row r="577" spans="1:7" ht="12.75" customHeight="1" x14ac:dyDescent="0.25">
      <c r="A577" s="90"/>
      <c r="B577" s="90"/>
      <c r="G577" s="93"/>
    </row>
    <row r="578" spans="1:7" ht="12.75" customHeight="1" x14ac:dyDescent="0.25">
      <c r="A578" s="90"/>
      <c r="B578" s="90"/>
      <c r="G578" s="93"/>
    </row>
    <row r="579" spans="1:7" ht="12.75" customHeight="1" x14ac:dyDescent="0.25">
      <c r="A579" s="90"/>
      <c r="B579" s="90"/>
      <c r="G579" s="93"/>
    </row>
    <row r="580" spans="1:7" ht="12.75" customHeight="1" x14ac:dyDescent="0.25">
      <c r="A580" s="90"/>
      <c r="B580" s="90"/>
      <c r="G580" s="93"/>
    </row>
    <row r="581" spans="1:7" ht="12.75" customHeight="1" x14ac:dyDescent="0.25">
      <c r="A581" s="90"/>
      <c r="B581" s="90"/>
      <c r="G581" s="93"/>
    </row>
    <row r="582" spans="1:7" ht="12.75" customHeight="1" x14ac:dyDescent="0.25">
      <c r="A582" s="90"/>
      <c r="B582" s="90"/>
      <c r="G582" s="93"/>
    </row>
    <row r="583" spans="1:7" ht="12.75" customHeight="1" x14ac:dyDescent="0.25">
      <c r="A583" s="90"/>
      <c r="B583" s="90"/>
      <c r="G583" s="93"/>
    </row>
    <row r="584" spans="1:7" ht="12.75" customHeight="1" x14ac:dyDescent="0.25">
      <c r="A584" s="90"/>
      <c r="B584" s="90"/>
      <c r="G584" s="93"/>
    </row>
    <row r="585" spans="1:7" ht="12.75" customHeight="1" x14ac:dyDescent="0.25">
      <c r="A585" s="90"/>
      <c r="B585" s="90"/>
      <c r="G585" s="93"/>
    </row>
    <row r="586" spans="1:7" ht="12.75" customHeight="1" x14ac:dyDescent="0.25">
      <c r="A586" s="90"/>
      <c r="B586" s="90"/>
      <c r="G586" s="93"/>
    </row>
    <row r="587" spans="1:7" ht="12.75" customHeight="1" x14ac:dyDescent="0.25">
      <c r="A587" s="90"/>
      <c r="B587" s="90"/>
      <c r="G587" s="93"/>
    </row>
    <row r="588" spans="1:7" ht="12.75" customHeight="1" x14ac:dyDescent="0.25">
      <c r="A588" s="90"/>
      <c r="B588" s="90"/>
      <c r="G588" s="93"/>
    </row>
    <row r="589" spans="1:7" ht="12.75" customHeight="1" x14ac:dyDescent="0.25">
      <c r="A589" s="90"/>
      <c r="B589" s="90"/>
      <c r="G589" s="93"/>
    </row>
    <row r="590" spans="1:7" ht="12.75" customHeight="1" x14ac:dyDescent="0.25">
      <c r="A590" s="90"/>
      <c r="B590" s="90"/>
      <c r="G590" s="93"/>
    </row>
    <row r="591" spans="1:7" ht="12.75" customHeight="1" x14ac:dyDescent="0.25">
      <c r="A591" s="90"/>
      <c r="B591" s="90"/>
      <c r="G591" s="93"/>
    </row>
    <row r="592" spans="1:7" ht="12.75" customHeight="1" x14ac:dyDescent="0.25">
      <c r="A592" s="90"/>
      <c r="B592" s="90"/>
      <c r="G592" s="93"/>
    </row>
    <row r="593" spans="1:7" ht="12.75" customHeight="1" x14ac:dyDescent="0.25">
      <c r="A593" s="90"/>
      <c r="B593" s="90"/>
      <c r="G593" s="93"/>
    </row>
    <row r="594" spans="1:7" ht="12.75" customHeight="1" x14ac:dyDescent="0.25">
      <c r="A594" s="90"/>
      <c r="B594" s="90"/>
      <c r="G594" s="93"/>
    </row>
    <row r="595" spans="1:7" ht="12.75" customHeight="1" x14ac:dyDescent="0.25">
      <c r="A595" s="90"/>
      <c r="B595" s="90"/>
      <c r="G595" s="93"/>
    </row>
    <row r="596" spans="1:7" ht="12.75" customHeight="1" x14ac:dyDescent="0.25">
      <c r="A596" s="90"/>
      <c r="B596" s="90"/>
      <c r="G596" s="93"/>
    </row>
    <row r="597" spans="1:7" ht="12.75" customHeight="1" x14ac:dyDescent="0.25">
      <c r="A597" s="90"/>
      <c r="B597" s="90"/>
      <c r="G597" s="93"/>
    </row>
    <row r="598" spans="1:7" ht="12.75" customHeight="1" x14ac:dyDescent="0.25">
      <c r="A598" s="90"/>
      <c r="B598" s="90"/>
      <c r="G598" s="93"/>
    </row>
    <row r="599" spans="1:7" ht="12.75" customHeight="1" x14ac:dyDescent="0.25">
      <c r="A599" s="90"/>
      <c r="B599" s="90"/>
      <c r="G599" s="93"/>
    </row>
    <row r="600" spans="1:7" ht="12.75" customHeight="1" x14ac:dyDescent="0.25">
      <c r="A600" s="90"/>
      <c r="B600" s="90"/>
      <c r="G600" s="93"/>
    </row>
    <row r="601" spans="1:7" ht="12.75" customHeight="1" x14ac:dyDescent="0.25">
      <c r="A601" s="90"/>
      <c r="B601" s="90"/>
      <c r="G601" s="93"/>
    </row>
    <row r="602" spans="1:7" ht="12.75" customHeight="1" x14ac:dyDescent="0.25">
      <c r="A602" s="90"/>
      <c r="B602" s="90"/>
      <c r="G602" s="93"/>
    </row>
    <row r="603" spans="1:7" ht="12.75" customHeight="1" x14ac:dyDescent="0.25">
      <c r="A603" s="90"/>
      <c r="B603" s="90"/>
      <c r="G603" s="93"/>
    </row>
    <row r="604" spans="1:7" ht="12.75" customHeight="1" x14ac:dyDescent="0.25">
      <c r="A604" s="90"/>
      <c r="B604" s="90"/>
      <c r="G604" s="93"/>
    </row>
    <row r="605" spans="1:7" ht="12.75" customHeight="1" x14ac:dyDescent="0.25">
      <c r="A605" s="90"/>
      <c r="B605" s="90"/>
      <c r="G605" s="93"/>
    </row>
    <row r="606" spans="1:7" ht="12.75" customHeight="1" x14ac:dyDescent="0.25">
      <c r="A606" s="90"/>
      <c r="B606" s="90"/>
      <c r="G606" s="93"/>
    </row>
    <row r="607" spans="1:7" ht="12.75" customHeight="1" x14ac:dyDescent="0.25">
      <c r="A607" s="90"/>
      <c r="B607" s="90"/>
      <c r="G607" s="93"/>
    </row>
    <row r="608" spans="1:7" ht="12.75" customHeight="1" x14ac:dyDescent="0.25">
      <c r="A608" s="90"/>
      <c r="B608" s="90"/>
      <c r="G608" s="93"/>
    </row>
    <row r="609" spans="1:7" ht="12.75" customHeight="1" x14ac:dyDescent="0.25">
      <c r="A609" s="90"/>
      <c r="B609" s="90"/>
      <c r="G609" s="93"/>
    </row>
    <row r="610" spans="1:7" ht="12.75" customHeight="1" x14ac:dyDescent="0.25">
      <c r="A610" s="90"/>
      <c r="B610" s="90"/>
      <c r="G610" s="93"/>
    </row>
    <row r="611" spans="1:7" ht="12.75" customHeight="1" x14ac:dyDescent="0.25">
      <c r="A611" s="90"/>
      <c r="B611" s="90"/>
      <c r="G611" s="93"/>
    </row>
    <row r="612" spans="1:7" ht="12.75" customHeight="1" x14ac:dyDescent="0.25">
      <c r="A612" s="90"/>
      <c r="B612" s="90"/>
      <c r="G612" s="93"/>
    </row>
    <row r="613" spans="1:7" ht="12.75" customHeight="1" x14ac:dyDescent="0.25">
      <c r="A613" s="90"/>
      <c r="B613" s="90"/>
      <c r="G613" s="93"/>
    </row>
    <row r="614" spans="1:7" ht="12.75" customHeight="1" x14ac:dyDescent="0.25">
      <c r="A614" s="90"/>
      <c r="B614" s="90"/>
      <c r="G614" s="93"/>
    </row>
    <row r="615" spans="1:7" ht="12.75" customHeight="1" x14ac:dyDescent="0.25">
      <c r="A615" s="90"/>
      <c r="B615" s="90"/>
      <c r="G615" s="93"/>
    </row>
    <row r="616" spans="1:7" ht="12.75" customHeight="1" x14ac:dyDescent="0.25">
      <c r="A616" s="90"/>
      <c r="B616" s="90"/>
      <c r="G616" s="93"/>
    </row>
    <row r="617" spans="1:7" ht="12.75" customHeight="1" x14ac:dyDescent="0.25">
      <c r="A617" s="90"/>
      <c r="B617" s="90"/>
      <c r="G617" s="93"/>
    </row>
    <row r="618" spans="1:7" ht="12.75" customHeight="1" x14ac:dyDescent="0.25">
      <c r="A618" s="90"/>
      <c r="B618" s="90"/>
      <c r="G618" s="93"/>
    </row>
    <row r="619" spans="1:7" ht="12.75" customHeight="1" x14ac:dyDescent="0.25">
      <c r="A619" s="90"/>
      <c r="B619" s="90"/>
      <c r="G619" s="93"/>
    </row>
    <row r="620" spans="1:7" ht="12.75" customHeight="1" x14ac:dyDescent="0.25">
      <c r="A620" s="90"/>
      <c r="B620" s="90"/>
      <c r="G620" s="93"/>
    </row>
    <row r="621" spans="1:7" ht="12.75" customHeight="1" x14ac:dyDescent="0.25">
      <c r="A621" s="90"/>
      <c r="B621" s="90"/>
      <c r="G621" s="93"/>
    </row>
    <row r="622" spans="1:7" ht="12.75" customHeight="1" x14ac:dyDescent="0.25">
      <c r="A622" s="90"/>
      <c r="B622" s="90"/>
      <c r="G622" s="93"/>
    </row>
    <row r="623" spans="1:7" ht="12.75" customHeight="1" x14ac:dyDescent="0.25">
      <c r="A623" s="90"/>
      <c r="B623" s="90"/>
      <c r="G623" s="93"/>
    </row>
    <row r="624" spans="1:7" ht="12.75" customHeight="1" x14ac:dyDescent="0.25">
      <c r="A624" s="90"/>
      <c r="B624" s="90"/>
      <c r="G624" s="93"/>
    </row>
    <row r="625" spans="1:7" ht="12.75" customHeight="1" x14ac:dyDescent="0.25">
      <c r="A625" s="90"/>
      <c r="B625" s="90"/>
      <c r="G625" s="93"/>
    </row>
    <row r="626" spans="1:7" ht="12.75" customHeight="1" x14ac:dyDescent="0.25">
      <c r="A626" s="90"/>
      <c r="B626" s="90"/>
      <c r="G626" s="93"/>
    </row>
    <row r="627" spans="1:7" ht="12.75" customHeight="1" x14ac:dyDescent="0.25">
      <c r="A627" s="90"/>
      <c r="B627" s="90"/>
      <c r="G627" s="93"/>
    </row>
    <row r="628" spans="1:7" ht="12.75" customHeight="1" x14ac:dyDescent="0.25">
      <c r="A628" s="90"/>
      <c r="B628" s="90"/>
      <c r="G628" s="93"/>
    </row>
    <row r="629" spans="1:7" ht="12.75" customHeight="1" x14ac:dyDescent="0.25">
      <c r="A629" s="90"/>
      <c r="B629" s="90"/>
      <c r="G629" s="93"/>
    </row>
    <row r="630" spans="1:7" ht="12.75" customHeight="1" x14ac:dyDescent="0.25">
      <c r="A630" s="90"/>
      <c r="B630" s="90"/>
      <c r="G630" s="93"/>
    </row>
    <row r="631" spans="1:7" ht="12.75" customHeight="1" x14ac:dyDescent="0.25">
      <c r="A631" s="90"/>
      <c r="B631" s="90"/>
      <c r="G631" s="93"/>
    </row>
    <row r="632" spans="1:7" ht="12.75" customHeight="1" x14ac:dyDescent="0.25">
      <c r="A632" s="90"/>
      <c r="B632" s="90"/>
      <c r="G632" s="93"/>
    </row>
    <row r="633" spans="1:7" ht="12.75" customHeight="1" x14ac:dyDescent="0.25">
      <c r="A633" s="90"/>
      <c r="B633" s="90"/>
      <c r="G633" s="93"/>
    </row>
    <row r="634" spans="1:7" ht="12.75" customHeight="1" x14ac:dyDescent="0.25">
      <c r="A634" s="90"/>
      <c r="B634" s="90"/>
      <c r="G634" s="93"/>
    </row>
    <row r="635" spans="1:7" ht="12.75" customHeight="1" x14ac:dyDescent="0.25">
      <c r="A635" s="90"/>
      <c r="B635" s="90"/>
      <c r="G635" s="93"/>
    </row>
    <row r="636" spans="1:7" ht="12.75" customHeight="1" x14ac:dyDescent="0.25">
      <c r="A636" s="90"/>
      <c r="B636" s="90"/>
      <c r="G636" s="93"/>
    </row>
    <row r="637" spans="1:7" ht="12.75" customHeight="1" x14ac:dyDescent="0.25">
      <c r="A637" s="90"/>
      <c r="B637" s="90"/>
      <c r="G637" s="93"/>
    </row>
    <row r="638" spans="1:7" ht="12.75" customHeight="1" x14ac:dyDescent="0.25">
      <c r="A638" s="90"/>
      <c r="B638" s="90"/>
      <c r="G638" s="93"/>
    </row>
    <row r="639" spans="1:7" ht="12.75" customHeight="1" x14ac:dyDescent="0.25">
      <c r="A639" s="90"/>
      <c r="B639" s="90"/>
      <c r="G639" s="93"/>
    </row>
    <row r="640" spans="1:7" ht="12.75" customHeight="1" x14ac:dyDescent="0.25">
      <c r="A640" s="90"/>
      <c r="B640" s="90"/>
      <c r="G640" s="93"/>
    </row>
    <row r="641" spans="1:7" ht="12.75" customHeight="1" x14ac:dyDescent="0.25">
      <c r="A641" s="90"/>
      <c r="B641" s="90"/>
      <c r="G641" s="93"/>
    </row>
    <row r="642" spans="1:7" ht="12.75" customHeight="1" x14ac:dyDescent="0.25">
      <c r="A642" s="90"/>
      <c r="B642" s="90"/>
      <c r="G642" s="93"/>
    </row>
    <row r="643" spans="1:7" ht="12.75" customHeight="1" x14ac:dyDescent="0.25">
      <c r="A643" s="90"/>
      <c r="B643" s="90"/>
      <c r="G643" s="93"/>
    </row>
    <row r="644" spans="1:7" ht="12.75" customHeight="1" x14ac:dyDescent="0.25">
      <c r="A644" s="90"/>
      <c r="B644" s="90"/>
      <c r="G644" s="93"/>
    </row>
    <row r="645" spans="1:7" ht="12.75" customHeight="1" x14ac:dyDescent="0.25">
      <c r="A645" s="90"/>
      <c r="B645" s="90"/>
      <c r="G645" s="93"/>
    </row>
    <row r="646" spans="1:7" ht="12.75" customHeight="1" x14ac:dyDescent="0.25">
      <c r="A646" s="90"/>
      <c r="B646" s="90"/>
      <c r="G646" s="93"/>
    </row>
    <row r="647" spans="1:7" ht="12.75" customHeight="1" x14ac:dyDescent="0.25">
      <c r="A647" s="90"/>
      <c r="B647" s="90"/>
      <c r="G647" s="93"/>
    </row>
    <row r="648" spans="1:7" ht="12.75" customHeight="1" x14ac:dyDescent="0.25">
      <c r="A648" s="90"/>
      <c r="B648" s="90"/>
      <c r="G648" s="93"/>
    </row>
    <row r="649" spans="1:7" ht="12.75" customHeight="1" x14ac:dyDescent="0.25">
      <c r="A649" s="90"/>
      <c r="B649" s="90"/>
      <c r="G649" s="93"/>
    </row>
    <row r="650" spans="1:7" ht="12.75" customHeight="1" x14ac:dyDescent="0.25">
      <c r="A650" s="90"/>
      <c r="B650" s="90"/>
      <c r="G650" s="93"/>
    </row>
    <row r="651" spans="1:7" ht="12.75" customHeight="1" x14ac:dyDescent="0.25">
      <c r="A651" s="90"/>
      <c r="B651" s="90"/>
      <c r="G651" s="93"/>
    </row>
    <row r="652" spans="1:7" ht="12.75" customHeight="1" x14ac:dyDescent="0.25">
      <c r="A652" s="90"/>
      <c r="B652" s="90"/>
      <c r="G652" s="93"/>
    </row>
    <row r="653" spans="1:7" ht="12.75" customHeight="1" x14ac:dyDescent="0.25">
      <c r="A653" s="90"/>
      <c r="B653" s="90"/>
      <c r="G653" s="93"/>
    </row>
    <row r="654" spans="1:7" ht="12.75" customHeight="1" x14ac:dyDescent="0.25">
      <c r="A654" s="90"/>
      <c r="B654" s="90"/>
      <c r="G654" s="93"/>
    </row>
    <row r="655" spans="1:7" ht="12.75" customHeight="1" x14ac:dyDescent="0.25">
      <c r="A655" s="90"/>
      <c r="B655" s="90"/>
      <c r="G655" s="93"/>
    </row>
    <row r="656" spans="1:7" ht="12.75" customHeight="1" x14ac:dyDescent="0.25">
      <c r="A656" s="90"/>
      <c r="B656" s="90"/>
      <c r="G656" s="93"/>
    </row>
    <row r="657" spans="1:7" ht="12.75" customHeight="1" x14ac:dyDescent="0.25">
      <c r="A657" s="90"/>
      <c r="B657" s="90"/>
      <c r="G657" s="93"/>
    </row>
    <row r="658" spans="1:7" ht="12.75" customHeight="1" x14ac:dyDescent="0.25">
      <c r="A658" s="90"/>
      <c r="B658" s="90"/>
      <c r="G658" s="93"/>
    </row>
    <row r="659" spans="1:7" ht="12.75" customHeight="1" x14ac:dyDescent="0.25">
      <c r="A659" s="90"/>
      <c r="B659" s="90"/>
      <c r="G659" s="93"/>
    </row>
    <row r="660" spans="1:7" ht="12.75" customHeight="1" x14ac:dyDescent="0.25">
      <c r="A660" s="90"/>
      <c r="B660" s="90"/>
      <c r="G660" s="93"/>
    </row>
    <row r="661" spans="1:7" ht="12.75" customHeight="1" x14ac:dyDescent="0.25">
      <c r="A661" s="90"/>
      <c r="B661" s="90"/>
      <c r="G661" s="93"/>
    </row>
    <row r="662" spans="1:7" ht="12.75" customHeight="1" x14ac:dyDescent="0.25">
      <c r="A662" s="90"/>
      <c r="B662" s="90"/>
      <c r="G662" s="93"/>
    </row>
    <row r="663" spans="1:7" ht="12.75" customHeight="1" x14ac:dyDescent="0.25">
      <c r="A663" s="90"/>
      <c r="B663" s="90"/>
      <c r="G663" s="93"/>
    </row>
    <row r="664" spans="1:7" ht="12.75" customHeight="1" x14ac:dyDescent="0.25">
      <c r="A664" s="90"/>
      <c r="B664" s="90"/>
      <c r="G664" s="93"/>
    </row>
    <row r="665" spans="1:7" ht="12.75" customHeight="1" x14ac:dyDescent="0.25">
      <c r="A665" s="90"/>
      <c r="B665" s="90"/>
      <c r="G665" s="93"/>
    </row>
    <row r="666" spans="1:7" ht="12.75" customHeight="1" x14ac:dyDescent="0.25">
      <c r="A666" s="90"/>
      <c r="B666" s="90"/>
      <c r="G666" s="93"/>
    </row>
    <row r="667" spans="1:7" ht="12.75" customHeight="1" x14ac:dyDescent="0.25">
      <c r="A667" s="90"/>
      <c r="B667" s="90"/>
      <c r="G667" s="93"/>
    </row>
    <row r="668" spans="1:7" ht="12.75" customHeight="1" x14ac:dyDescent="0.25">
      <c r="A668" s="90"/>
      <c r="B668" s="90"/>
      <c r="G668" s="93"/>
    </row>
    <row r="669" spans="1:7" ht="12.75" customHeight="1" x14ac:dyDescent="0.25">
      <c r="A669" s="90"/>
      <c r="B669" s="90"/>
      <c r="G669" s="93"/>
    </row>
    <row r="670" spans="1:7" ht="12.75" customHeight="1" x14ac:dyDescent="0.25">
      <c r="A670" s="90"/>
      <c r="B670" s="90"/>
      <c r="G670" s="93"/>
    </row>
    <row r="671" spans="1:7" ht="12.75" customHeight="1" x14ac:dyDescent="0.25">
      <c r="A671" s="90"/>
      <c r="B671" s="90"/>
      <c r="G671" s="93"/>
    </row>
    <row r="672" spans="1:7" ht="12.75" customHeight="1" x14ac:dyDescent="0.25">
      <c r="A672" s="90"/>
      <c r="B672" s="90"/>
      <c r="G672" s="93"/>
    </row>
    <row r="673" spans="1:7" ht="12.75" customHeight="1" x14ac:dyDescent="0.25">
      <c r="A673" s="90"/>
      <c r="B673" s="90"/>
      <c r="G673" s="93"/>
    </row>
    <row r="674" spans="1:7" ht="12.75" customHeight="1" x14ac:dyDescent="0.25">
      <c r="A674" s="90"/>
      <c r="B674" s="90"/>
      <c r="G674" s="93"/>
    </row>
    <row r="675" spans="1:7" ht="12.75" customHeight="1" x14ac:dyDescent="0.25">
      <c r="A675" s="90"/>
      <c r="B675" s="90"/>
      <c r="G675" s="93"/>
    </row>
    <row r="676" spans="1:7" ht="12.75" customHeight="1" x14ac:dyDescent="0.25">
      <c r="A676" s="90"/>
      <c r="B676" s="90"/>
      <c r="G676" s="93"/>
    </row>
    <row r="677" spans="1:7" ht="12.75" customHeight="1" x14ac:dyDescent="0.25">
      <c r="A677" s="90"/>
      <c r="B677" s="90"/>
      <c r="G677" s="93"/>
    </row>
    <row r="678" spans="1:7" ht="12.75" customHeight="1" x14ac:dyDescent="0.25">
      <c r="A678" s="90"/>
      <c r="B678" s="90"/>
      <c r="G678" s="93"/>
    </row>
    <row r="679" spans="1:7" ht="12.75" customHeight="1" x14ac:dyDescent="0.25">
      <c r="A679" s="90"/>
      <c r="B679" s="90"/>
      <c r="G679" s="93"/>
    </row>
    <row r="680" spans="1:7" ht="12.75" customHeight="1" x14ac:dyDescent="0.25">
      <c r="A680" s="90"/>
      <c r="B680" s="90"/>
      <c r="G680" s="93"/>
    </row>
    <row r="681" spans="1:7" ht="12.75" customHeight="1" x14ac:dyDescent="0.25">
      <c r="A681" s="90"/>
      <c r="B681" s="90"/>
      <c r="G681" s="93"/>
    </row>
    <row r="682" spans="1:7" ht="12.75" customHeight="1" x14ac:dyDescent="0.25">
      <c r="A682" s="90"/>
      <c r="B682" s="90"/>
      <c r="G682" s="93"/>
    </row>
    <row r="683" spans="1:7" ht="12.75" customHeight="1" x14ac:dyDescent="0.25">
      <c r="A683" s="90"/>
      <c r="B683" s="90"/>
      <c r="G683" s="93"/>
    </row>
    <row r="684" spans="1:7" ht="12.75" customHeight="1" x14ac:dyDescent="0.25">
      <c r="A684" s="90"/>
      <c r="B684" s="90"/>
      <c r="G684" s="93"/>
    </row>
    <row r="685" spans="1:7" ht="12.75" customHeight="1" x14ac:dyDescent="0.25">
      <c r="A685" s="90"/>
      <c r="B685" s="90"/>
      <c r="G685" s="93"/>
    </row>
    <row r="686" spans="1:7" ht="12.75" customHeight="1" x14ac:dyDescent="0.25">
      <c r="A686" s="90"/>
      <c r="B686" s="90"/>
      <c r="G686" s="93"/>
    </row>
    <row r="687" spans="1:7" ht="12.75" customHeight="1" x14ac:dyDescent="0.25">
      <c r="A687" s="90"/>
      <c r="B687" s="90"/>
      <c r="G687" s="93"/>
    </row>
    <row r="688" spans="1:7" ht="12.75" customHeight="1" x14ac:dyDescent="0.25">
      <c r="A688" s="90"/>
      <c r="B688" s="90"/>
      <c r="G688" s="93"/>
    </row>
    <row r="689" spans="1:7" ht="12.75" customHeight="1" x14ac:dyDescent="0.25">
      <c r="A689" s="90"/>
      <c r="B689" s="90"/>
      <c r="G689" s="93"/>
    </row>
    <row r="690" spans="1:7" ht="12.75" customHeight="1" x14ac:dyDescent="0.25">
      <c r="A690" s="90"/>
      <c r="B690" s="90"/>
      <c r="G690" s="93"/>
    </row>
    <row r="691" spans="1:7" ht="12.75" customHeight="1" x14ac:dyDescent="0.25">
      <c r="A691" s="90"/>
      <c r="B691" s="90"/>
      <c r="G691" s="93"/>
    </row>
    <row r="692" spans="1:7" ht="12.75" customHeight="1" x14ac:dyDescent="0.25">
      <c r="A692" s="90"/>
      <c r="B692" s="90"/>
      <c r="G692" s="93"/>
    </row>
    <row r="693" spans="1:7" ht="12.75" customHeight="1" x14ac:dyDescent="0.25">
      <c r="A693" s="90"/>
      <c r="B693" s="90"/>
      <c r="G693" s="93"/>
    </row>
    <row r="694" spans="1:7" ht="12.75" customHeight="1" x14ac:dyDescent="0.25">
      <c r="A694" s="90"/>
      <c r="B694" s="90"/>
      <c r="G694" s="93"/>
    </row>
    <row r="695" spans="1:7" ht="12.75" customHeight="1" x14ac:dyDescent="0.25">
      <c r="A695" s="90"/>
      <c r="B695" s="90"/>
      <c r="G695" s="93"/>
    </row>
    <row r="696" spans="1:7" ht="12.75" customHeight="1" x14ac:dyDescent="0.25">
      <c r="A696" s="90"/>
      <c r="B696" s="90"/>
      <c r="G696" s="93"/>
    </row>
    <row r="697" spans="1:7" ht="12.75" customHeight="1" x14ac:dyDescent="0.25">
      <c r="A697" s="90"/>
      <c r="B697" s="90"/>
      <c r="G697" s="93"/>
    </row>
    <row r="698" spans="1:7" ht="12.75" customHeight="1" x14ac:dyDescent="0.25">
      <c r="A698" s="90"/>
      <c r="B698" s="90"/>
      <c r="G698" s="93"/>
    </row>
    <row r="699" spans="1:7" ht="12.75" customHeight="1" x14ac:dyDescent="0.25">
      <c r="A699" s="90"/>
      <c r="B699" s="90"/>
      <c r="G699" s="93"/>
    </row>
    <row r="700" spans="1:7" ht="12.75" customHeight="1" x14ac:dyDescent="0.25">
      <c r="A700" s="90"/>
      <c r="B700" s="90"/>
      <c r="G700" s="93"/>
    </row>
    <row r="701" spans="1:7" ht="12.75" customHeight="1" x14ac:dyDescent="0.25">
      <c r="A701" s="90"/>
      <c r="B701" s="90"/>
      <c r="G701" s="93"/>
    </row>
    <row r="702" spans="1:7" ht="12.75" customHeight="1" x14ac:dyDescent="0.25">
      <c r="A702" s="90"/>
      <c r="B702" s="90"/>
      <c r="G702" s="93"/>
    </row>
    <row r="703" spans="1:7" ht="12.75" customHeight="1" x14ac:dyDescent="0.25">
      <c r="A703" s="90"/>
      <c r="B703" s="90"/>
      <c r="G703" s="93"/>
    </row>
    <row r="704" spans="1:7" ht="12.75" customHeight="1" x14ac:dyDescent="0.25">
      <c r="A704" s="90"/>
      <c r="B704" s="90"/>
      <c r="G704" s="93"/>
    </row>
    <row r="705" spans="1:7" ht="12.75" customHeight="1" x14ac:dyDescent="0.25">
      <c r="A705" s="90"/>
      <c r="B705" s="90"/>
      <c r="G705" s="93"/>
    </row>
    <row r="706" spans="1:7" ht="12.75" customHeight="1" x14ac:dyDescent="0.25">
      <c r="A706" s="90"/>
      <c r="B706" s="90"/>
      <c r="G706" s="93"/>
    </row>
    <row r="707" spans="1:7" ht="12.75" customHeight="1" x14ac:dyDescent="0.25">
      <c r="A707" s="90"/>
      <c r="B707" s="90"/>
      <c r="G707" s="93"/>
    </row>
    <row r="708" spans="1:7" ht="12.75" customHeight="1" x14ac:dyDescent="0.25">
      <c r="A708" s="90"/>
      <c r="B708" s="90"/>
      <c r="G708" s="93"/>
    </row>
    <row r="709" spans="1:7" ht="12.75" customHeight="1" x14ac:dyDescent="0.25">
      <c r="A709" s="90"/>
      <c r="B709" s="90"/>
      <c r="G709" s="93"/>
    </row>
    <row r="710" spans="1:7" ht="12.75" customHeight="1" x14ac:dyDescent="0.25">
      <c r="A710" s="90"/>
      <c r="B710" s="90"/>
      <c r="G710" s="93"/>
    </row>
    <row r="711" spans="1:7" ht="12.75" customHeight="1" x14ac:dyDescent="0.25">
      <c r="A711" s="90"/>
      <c r="B711" s="90"/>
      <c r="G711" s="93"/>
    </row>
    <row r="712" spans="1:7" ht="12.75" customHeight="1" x14ac:dyDescent="0.25">
      <c r="A712" s="90"/>
      <c r="B712" s="90"/>
      <c r="G712" s="93"/>
    </row>
    <row r="713" spans="1:7" ht="12.75" customHeight="1" x14ac:dyDescent="0.25">
      <c r="A713" s="90"/>
      <c r="B713" s="90"/>
      <c r="G713" s="93"/>
    </row>
    <row r="714" spans="1:7" ht="12.75" customHeight="1" x14ac:dyDescent="0.25">
      <c r="A714" s="90"/>
      <c r="B714" s="90"/>
      <c r="G714" s="93"/>
    </row>
    <row r="715" spans="1:7" ht="12.75" customHeight="1" x14ac:dyDescent="0.25">
      <c r="A715" s="90"/>
      <c r="B715" s="90"/>
      <c r="G715" s="93"/>
    </row>
    <row r="716" spans="1:7" ht="12.75" customHeight="1" x14ac:dyDescent="0.25">
      <c r="A716" s="90"/>
      <c r="B716" s="90"/>
      <c r="G716" s="93"/>
    </row>
    <row r="717" spans="1:7" ht="12.75" customHeight="1" x14ac:dyDescent="0.25">
      <c r="A717" s="90"/>
      <c r="B717" s="90"/>
      <c r="G717" s="93"/>
    </row>
    <row r="718" spans="1:7" ht="12.75" customHeight="1" x14ac:dyDescent="0.25">
      <c r="A718" s="90"/>
      <c r="B718" s="90"/>
      <c r="G718" s="93"/>
    </row>
    <row r="719" spans="1:7" ht="12.75" customHeight="1" x14ac:dyDescent="0.25">
      <c r="A719" s="90"/>
      <c r="B719" s="90"/>
      <c r="G719" s="93"/>
    </row>
    <row r="720" spans="1:7" ht="12.75" customHeight="1" x14ac:dyDescent="0.25">
      <c r="A720" s="90"/>
      <c r="B720" s="90"/>
      <c r="G720" s="93"/>
    </row>
    <row r="721" spans="1:7" ht="12.75" customHeight="1" x14ac:dyDescent="0.25">
      <c r="A721" s="90"/>
      <c r="B721" s="90"/>
      <c r="G721" s="93"/>
    </row>
    <row r="722" spans="1:7" ht="12.75" customHeight="1" x14ac:dyDescent="0.25">
      <c r="A722" s="90"/>
      <c r="B722" s="90"/>
      <c r="G722" s="93"/>
    </row>
    <row r="723" spans="1:7" ht="12.75" customHeight="1" x14ac:dyDescent="0.25">
      <c r="A723" s="90"/>
      <c r="B723" s="90"/>
      <c r="G723" s="93"/>
    </row>
    <row r="724" spans="1:7" ht="12.75" customHeight="1" x14ac:dyDescent="0.25">
      <c r="A724" s="90"/>
      <c r="B724" s="90"/>
      <c r="G724" s="93"/>
    </row>
    <row r="725" spans="1:7" ht="12.75" customHeight="1" x14ac:dyDescent="0.25">
      <c r="A725" s="90"/>
      <c r="B725" s="90"/>
      <c r="G725" s="93"/>
    </row>
    <row r="726" spans="1:7" ht="12.75" customHeight="1" x14ac:dyDescent="0.25">
      <c r="A726" s="90"/>
      <c r="B726" s="90"/>
      <c r="G726" s="93"/>
    </row>
    <row r="727" spans="1:7" ht="12.75" customHeight="1" x14ac:dyDescent="0.25">
      <c r="A727" s="90"/>
      <c r="B727" s="90"/>
      <c r="G727" s="93"/>
    </row>
    <row r="728" spans="1:7" ht="12.75" customHeight="1" x14ac:dyDescent="0.25">
      <c r="A728" s="90"/>
      <c r="B728" s="90"/>
      <c r="G728" s="93"/>
    </row>
    <row r="729" spans="1:7" ht="12.75" customHeight="1" x14ac:dyDescent="0.25">
      <c r="A729" s="90"/>
      <c r="B729" s="90"/>
      <c r="G729" s="93"/>
    </row>
    <row r="730" spans="1:7" ht="12.75" customHeight="1" x14ac:dyDescent="0.25">
      <c r="A730" s="90"/>
      <c r="B730" s="90"/>
      <c r="G730" s="93"/>
    </row>
    <row r="731" spans="1:7" ht="12.75" customHeight="1" x14ac:dyDescent="0.25">
      <c r="A731" s="90"/>
      <c r="B731" s="90"/>
      <c r="G731" s="93"/>
    </row>
    <row r="732" spans="1:7" ht="12.75" customHeight="1" x14ac:dyDescent="0.25">
      <c r="A732" s="90"/>
      <c r="B732" s="90"/>
      <c r="G732" s="93"/>
    </row>
    <row r="733" spans="1:7" ht="12.75" customHeight="1" x14ac:dyDescent="0.25">
      <c r="A733" s="90"/>
      <c r="B733" s="90"/>
      <c r="G733" s="93"/>
    </row>
    <row r="734" spans="1:7" ht="12.75" customHeight="1" x14ac:dyDescent="0.25">
      <c r="A734" s="90"/>
      <c r="B734" s="90"/>
      <c r="G734" s="93"/>
    </row>
    <row r="735" spans="1:7" ht="12.75" customHeight="1" x14ac:dyDescent="0.25">
      <c r="A735" s="90"/>
      <c r="B735" s="90"/>
      <c r="G735" s="93"/>
    </row>
    <row r="736" spans="1:7" ht="12.75" customHeight="1" x14ac:dyDescent="0.25">
      <c r="A736" s="90"/>
      <c r="B736" s="90"/>
      <c r="G736" s="93"/>
    </row>
    <row r="737" spans="1:7" ht="12.75" customHeight="1" x14ac:dyDescent="0.25">
      <c r="A737" s="90"/>
      <c r="B737" s="90"/>
      <c r="G737" s="93"/>
    </row>
    <row r="738" spans="1:7" ht="12.75" customHeight="1" x14ac:dyDescent="0.25">
      <c r="A738" s="90"/>
      <c r="B738" s="90"/>
      <c r="G738" s="93"/>
    </row>
    <row r="739" spans="1:7" ht="12.75" customHeight="1" x14ac:dyDescent="0.25">
      <c r="A739" s="90"/>
      <c r="B739" s="90"/>
      <c r="G739" s="93"/>
    </row>
    <row r="740" spans="1:7" ht="12.75" customHeight="1" x14ac:dyDescent="0.25">
      <c r="A740" s="90"/>
      <c r="B740" s="90"/>
      <c r="G740" s="93"/>
    </row>
    <row r="741" spans="1:7" ht="12.75" customHeight="1" x14ac:dyDescent="0.25">
      <c r="A741" s="90"/>
      <c r="B741" s="90"/>
      <c r="G741" s="93"/>
    </row>
    <row r="742" spans="1:7" ht="12.75" customHeight="1" x14ac:dyDescent="0.25">
      <c r="A742" s="90"/>
      <c r="B742" s="90"/>
      <c r="G742" s="93"/>
    </row>
    <row r="743" spans="1:7" ht="12.75" customHeight="1" x14ac:dyDescent="0.25">
      <c r="A743" s="90"/>
      <c r="B743" s="90"/>
      <c r="G743" s="93"/>
    </row>
    <row r="744" spans="1:7" ht="12.75" customHeight="1" x14ac:dyDescent="0.25">
      <c r="A744" s="90"/>
      <c r="B744" s="90"/>
      <c r="G744" s="93"/>
    </row>
    <row r="745" spans="1:7" ht="12.75" customHeight="1" x14ac:dyDescent="0.25">
      <c r="A745" s="90"/>
      <c r="B745" s="90"/>
      <c r="G745" s="93"/>
    </row>
    <row r="746" spans="1:7" ht="12.75" customHeight="1" x14ac:dyDescent="0.25">
      <c r="A746" s="90"/>
      <c r="B746" s="90"/>
      <c r="G746" s="93"/>
    </row>
    <row r="747" spans="1:7" ht="12.75" customHeight="1" x14ac:dyDescent="0.25">
      <c r="A747" s="90"/>
      <c r="B747" s="90"/>
      <c r="G747" s="93"/>
    </row>
    <row r="748" spans="1:7" ht="12.75" customHeight="1" x14ac:dyDescent="0.25">
      <c r="A748" s="90"/>
      <c r="B748" s="90"/>
      <c r="G748" s="93"/>
    </row>
    <row r="749" spans="1:7" ht="12.75" customHeight="1" x14ac:dyDescent="0.25">
      <c r="A749" s="90"/>
      <c r="B749" s="90"/>
      <c r="G749" s="93"/>
    </row>
    <row r="750" spans="1:7" ht="12.75" customHeight="1" x14ac:dyDescent="0.25">
      <c r="A750" s="90"/>
      <c r="B750" s="90"/>
      <c r="G750" s="93"/>
    </row>
    <row r="751" spans="1:7" ht="12.75" customHeight="1" x14ac:dyDescent="0.25">
      <c r="A751" s="90"/>
      <c r="B751" s="90"/>
      <c r="G751" s="93"/>
    </row>
    <row r="752" spans="1:7" ht="12.75" customHeight="1" x14ac:dyDescent="0.25">
      <c r="A752" s="90"/>
      <c r="B752" s="90"/>
      <c r="G752" s="93"/>
    </row>
    <row r="753" spans="1:7" ht="12.75" customHeight="1" x14ac:dyDescent="0.25">
      <c r="A753" s="90"/>
      <c r="B753" s="90"/>
      <c r="G753" s="93"/>
    </row>
    <row r="754" spans="1:7" ht="12.75" customHeight="1" x14ac:dyDescent="0.25">
      <c r="A754" s="90"/>
      <c r="B754" s="90"/>
      <c r="G754" s="93"/>
    </row>
    <row r="755" spans="1:7" ht="12.75" customHeight="1" x14ac:dyDescent="0.25">
      <c r="A755" s="90"/>
      <c r="B755" s="90"/>
      <c r="G755" s="93"/>
    </row>
    <row r="756" spans="1:7" ht="12.75" customHeight="1" x14ac:dyDescent="0.25">
      <c r="A756" s="90"/>
      <c r="B756" s="90"/>
      <c r="G756" s="93"/>
    </row>
    <row r="757" spans="1:7" ht="12.75" customHeight="1" x14ac:dyDescent="0.25">
      <c r="A757" s="90"/>
      <c r="B757" s="90"/>
      <c r="G757" s="93"/>
    </row>
    <row r="758" spans="1:7" ht="12.75" customHeight="1" x14ac:dyDescent="0.25">
      <c r="A758" s="90"/>
      <c r="B758" s="90"/>
      <c r="G758" s="93"/>
    </row>
    <row r="759" spans="1:7" ht="12.75" customHeight="1" x14ac:dyDescent="0.25">
      <c r="A759" s="90"/>
      <c r="B759" s="90"/>
      <c r="G759" s="93"/>
    </row>
    <row r="760" spans="1:7" ht="12.75" customHeight="1" x14ac:dyDescent="0.25">
      <c r="A760" s="90"/>
      <c r="B760" s="90"/>
      <c r="G760" s="93"/>
    </row>
    <row r="761" spans="1:7" ht="12.75" customHeight="1" x14ac:dyDescent="0.25">
      <c r="A761" s="90"/>
      <c r="B761" s="90"/>
      <c r="G761" s="93"/>
    </row>
    <row r="762" spans="1:7" ht="12.75" customHeight="1" x14ac:dyDescent="0.25">
      <c r="A762" s="90"/>
      <c r="B762" s="90"/>
      <c r="G762" s="93"/>
    </row>
    <row r="763" spans="1:7" ht="12.75" customHeight="1" x14ac:dyDescent="0.25">
      <c r="A763" s="90"/>
      <c r="B763" s="90"/>
      <c r="G763" s="93"/>
    </row>
    <row r="764" spans="1:7" ht="12.75" customHeight="1" x14ac:dyDescent="0.25">
      <c r="A764" s="90"/>
      <c r="B764" s="90"/>
      <c r="G764" s="93"/>
    </row>
    <row r="765" spans="1:7" ht="12.75" customHeight="1" x14ac:dyDescent="0.25">
      <c r="A765" s="90"/>
      <c r="B765" s="90"/>
      <c r="G765" s="93"/>
    </row>
    <row r="766" spans="1:7" ht="12.75" customHeight="1" x14ac:dyDescent="0.25">
      <c r="A766" s="90"/>
      <c r="B766" s="90"/>
      <c r="G766" s="93"/>
    </row>
    <row r="767" spans="1:7" ht="12.75" customHeight="1" x14ac:dyDescent="0.25">
      <c r="A767" s="90"/>
      <c r="B767" s="90"/>
      <c r="G767" s="93"/>
    </row>
    <row r="768" spans="1:7" ht="12.75" customHeight="1" x14ac:dyDescent="0.25">
      <c r="A768" s="90"/>
      <c r="B768" s="90"/>
      <c r="G768" s="93"/>
    </row>
    <row r="769" spans="1:7" ht="12.75" customHeight="1" x14ac:dyDescent="0.25">
      <c r="A769" s="90"/>
      <c r="B769" s="90"/>
      <c r="G769" s="93"/>
    </row>
    <row r="770" spans="1:7" ht="12.75" customHeight="1" x14ac:dyDescent="0.25">
      <c r="A770" s="90"/>
      <c r="B770" s="90"/>
      <c r="G770" s="93"/>
    </row>
    <row r="771" spans="1:7" ht="12.75" customHeight="1" x14ac:dyDescent="0.25">
      <c r="A771" s="90"/>
      <c r="B771" s="90"/>
      <c r="G771" s="93"/>
    </row>
    <row r="772" spans="1:7" ht="12.75" customHeight="1" x14ac:dyDescent="0.25">
      <c r="A772" s="90"/>
      <c r="B772" s="90"/>
      <c r="G772" s="93"/>
    </row>
    <row r="773" spans="1:7" ht="12.75" customHeight="1" x14ac:dyDescent="0.25">
      <c r="A773" s="90"/>
      <c r="B773" s="90"/>
      <c r="G773" s="93"/>
    </row>
    <row r="774" spans="1:7" ht="12.75" customHeight="1" x14ac:dyDescent="0.25">
      <c r="A774" s="90"/>
      <c r="B774" s="90"/>
      <c r="G774" s="93"/>
    </row>
    <row r="775" spans="1:7" ht="12.75" customHeight="1" x14ac:dyDescent="0.25">
      <c r="A775" s="90"/>
      <c r="B775" s="90"/>
      <c r="G775" s="93"/>
    </row>
    <row r="776" spans="1:7" ht="12.75" customHeight="1" x14ac:dyDescent="0.25">
      <c r="A776" s="90"/>
      <c r="B776" s="90"/>
      <c r="G776" s="93"/>
    </row>
    <row r="777" spans="1:7" ht="12.75" customHeight="1" x14ac:dyDescent="0.25">
      <c r="A777" s="90"/>
      <c r="B777" s="90"/>
      <c r="G777" s="93"/>
    </row>
    <row r="778" spans="1:7" ht="12.75" customHeight="1" x14ac:dyDescent="0.25">
      <c r="A778" s="90"/>
      <c r="B778" s="90"/>
      <c r="G778" s="93"/>
    </row>
    <row r="779" spans="1:7" ht="12.75" customHeight="1" x14ac:dyDescent="0.25">
      <c r="A779" s="90"/>
      <c r="B779" s="90"/>
      <c r="G779" s="93"/>
    </row>
    <row r="780" spans="1:7" ht="12.75" customHeight="1" x14ac:dyDescent="0.25">
      <c r="A780" s="90"/>
      <c r="B780" s="90"/>
      <c r="G780" s="93"/>
    </row>
    <row r="781" spans="1:7" ht="12.75" customHeight="1" x14ac:dyDescent="0.25">
      <c r="A781" s="90"/>
      <c r="B781" s="90"/>
      <c r="G781" s="93"/>
    </row>
    <row r="782" spans="1:7" ht="12.75" customHeight="1" x14ac:dyDescent="0.25">
      <c r="A782" s="90"/>
      <c r="B782" s="90"/>
      <c r="G782" s="93"/>
    </row>
    <row r="783" spans="1:7" ht="12.75" customHeight="1" x14ac:dyDescent="0.25">
      <c r="A783" s="90"/>
      <c r="B783" s="90"/>
      <c r="G783" s="93"/>
    </row>
    <row r="784" spans="1:7" ht="12.75" customHeight="1" x14ac:dyDescent="0.25">
      <c r="A784" s="90"/>
      <c r="B784" s="90"/>
      <c r="G784" s="93"/>
    </row>
    <row r="785" spans="1:7" ht="12.75" customHeight="1" x14ac:dyDescent="0.25">
      <c r="A785" s="90"/>
      <c r="B785" s="90"/>
      <c r="G785" s="93"/>
    </row>
    <row r="786" spans="1:7" ht="12.75" customHeight="1" x14ac:dyDescent="0.25">
      <c r="A786" s="90"/>
      <c r="B786" s="90"/>
      <c r="G786" s="93"/>
    </row>
    <row r="787" spans="1:7" ht="12.75" customHeight="1" x14ac:dyDescent="0.25">
      <c r="A787" s="90"/>
      <c r="B787" s="90"/>
      <c r="G787" s="93"/>
    </row>
    <row r="788" spans="1:7" ht="12.75" customHeight="1" x14ac:dyDescent="0.25">
      <c r="A788" s="90"/>
      <c r="B788" s="90"/>
      <c r="G788" s="93"/>
    </row>
    <row r="789" spans="1:7" ht="12.75" customHeight="1" x14ac:dyDescent="0.25">
      <c r="A789" s="90"/>
      <c r="B789" s="90"/>
      <c r="G789" s="93"/>
    </row>
    <row r="790" spans="1:7" ht="12.75" customHeight="1" x14ac:dyDescent="0.25">
      <c r="A790" s="90"/>
      <c r="B790" s="90"/>
      <c r="G790" s="93"/>
    </row>
    <row r="791" spans="1:7" ht="12.75" customHeight="1" x14ac:dyDescent="0.25">
      <c r="A791" s="90"/>
      <c r="B791" s="90"/>
      <c r="G791" s="93"/>
    </row>
    <row r="792" spans="1:7" ht="12.75" customHeight="1" x14ac:dyDescent="0.25">
      <c r="A792" s="90"/>
      <c r="B792" s="90"/>
      <c r="G792" s="93"/>
    </row>
    <row r="793" spans="1:7" ht="12.75" customHeight="1" x14ac:dyDescent="0.25">
      <c r="A793" s="90"/>
      <c r="B793" s="90"/>
      <c r="G793" s="93"/>
    </row>
    <row r="794" spans="1:7" ht="12.75" customHeight="1" x14ac:dyDescent="0.25">
      <c r="A794" s="90"/>
      <c r="B794" s="90"/>
      <c r="G794" s="93"/>
    </row>
    <row r="795" spans="1:7" ht="12.75" customHeight="1" x14ac:dyDescent="0.25">
      <c r="A795" s="90"/>
      <c r="B795" s="90"/>
      <c r="G795" s="93"/>
    </row>
    <row r="796" spans="1:7" ht="12.75" customHeight="1" x14ac:dyDescent="0.25">
      <c r="A796" s="90"/>
      <c r="B796" s="90"/>
      <c r="G796" s="93"/>
    </row>
    <row r="797" spans="1:7" ht="12.75" customHeight="1" x14ac:dyDescent="0.25">
      <c r="A797" s="90"/>
      <c r="B797" s="90"/>
      <c r="G797" s="93"/>
    </row>
    <row r="798" spans="1:7" ht="12.75" customHeight="1" x14ac:dyDescent="0.25">
      <c r="A798" s="90"/>
      <c r="B798" s="90"/>
      <c r="G798" s="93"/>
    </row>
    <row r="799" spans="1:7" ht="12.75" customHeight="1" x14ac:dyDescent="0.25">
      <c r="A799" s="90"/>
      <c r="B799" s="90"/>
      <c r="G799" s="93"/>
    </row>
    <row r="800" spans="1:7" ht="12.75" customHeight="1" x14ac:dyDescent="0.25">
      <c r="A800" s="90"/>
      <c r="B800" s="90"/>
      <c r="G800" s="93"/>
    </row>
    <row r="801" spans="1:7" ht="12.75" customHeight="1" x14ac:dyDescent="0.25">
      <c r="A801" s="90"/>
      <c r="B801" s="90"/>
      <c r="G801" s="93"/>
    </row>
    <row r="802" spans="1:7" ht="12.75" customHeight="1" x14ac:dyDescent="0.25">
      <c r="A802" s="90"/>
      <c r="B802" s="90"/>
      <c r="G802" s="93"/>
    </row>
    <row r="803" spans="1:7" ht="12.75" customHeight="1" x14ac:dyDescent="0.25">
      <c r="A803" s="90"/>
      <c r="B803" s="90"/>
      <c r="G803" s="93"/>
    </row>
    <row r="804" spans="1:7" ht="12.75" customHeight="1" x14ac:dyDescent="0.25">
      <c r="A804" s="90"/>
      <c r="B804" s="90"/>
      <c r="G804" s="93"/>
    </row>
    <row r="805" spans="1:7" ht="12.75" customHeight="1" x14ac:dyDescent="0.25">
      <c r="A805" s="90"/>
      <c r="B805" s="90"/>
      <c r="G805" s="93"/>
    </row>
    <row r="806" spans="1:7" ht="12.75" customHeight="1" x14ac:dyDescent="0.25">
      <c r="A806" s="90"/>
      <c r="B806" s="90"/>
      <c r="G806" s="93"/>
    </row>
    <row r="807" spans="1:7" ht="12.75" customHeight="1" x14ac:dyDescent="0.25">
      <c r="A807" s="90"/>
      <c r="B807" s="90"/>
      <c r="G807" s="93"/>
    </row>
    <row r="808" spans="1:7" ht="12.75" customHeight="1" x14ac:dyDescent="0.25">
      <c r="A808" s="90"/>
      <c r="B808" s="90"/>
      <c r="G808" s="93"/>
    </row>
    <row r="809" spans="1:7" ht="12.75" customHeight="1" x14ac:dyDescent="0.25">
      <c r="A809" s="90"/>
      <c r="B809" s="90"/>
      <c r="G809" s="93"/>
    </row>
    <row r="810" spans="1:7" ht="12.75" customHeight="1" x14ac:dyDescent="0.25">
      <c r="A810" s="90"/>
      <c r="B810" s="90"/>
      <c r="G810" s="93"/>
    </row>
    <row r="811" spans="1:7" ht="12.75" customHeight="1" x14ac:dyDescent="0.25">
      <c r="A811" s="90"/>
      <c r="B811" s="90"/>
      <c r="G811" s="93"/>
    </row>
    <row r="812" spans="1:7" ht="12.75" customHeight="1" x14ac:dyDescent="0.25">
      <c r="A812" s="90"/>
      <c r="B812" s="90"/>
      <c r="G812" s="93"/>
    </row>
    <row r="813" spans="1:7" ht="12.75" customHeight="1" x14ac:dyDescent="0.25">
      <c r="A813" s="90"/>
      <c r="B813" s="90"/>
      <c r="G813" s="93"/>
    </row>
    <row r="814" spans="1:7" ht="12.75" customHeight="1" x14ac:dyDescent="0.25">
      <c r="A814" s="90"/>
      <c r="B814" s="90"/>
      <c r="G814" s="93"/>
    </row>
    <row r="815" spans="1:7" ht="12.75" customHeight="1" x14ac:dyDescent="0.25">
      <c r="A815" s="90"/>
      <c r="B815" s="90"/>
      <c r="G815" s="93"/>
    </row>
    <row r="816" spans="1:7" ht="12.75" customHeight="1" x14ac:dyDescent="0.25">
      <c r="A816" s="90"/>
      <c r="B816" s="90"/>
      <c r="G816" s="93"/>
    </row>
    <row r="817" spans="1:7" ht="12.75" customHeight="1" x14ac:dyDescent="0.25">
      <c r="A817" s="90"/>
      <c r="B817" s="90"/>
      <c r="G817" s="93"/>
    </row>
    <row r="818" spans="1:7" ht="12.75" customHeight="1" x14ac:dyDescent="0.25">
      <c r="A818" s="90"/>
      <c r="B818" s="90"/>
      <c r="G818" s="93"/>
    </row>
    <row r="819" spans="1:7" ht="12.75" customHeight="1" x14ac:dyDescent="0.25">
      <c r="A819" s="90"/>
      <c r="B819" s="90"/>
      <c r="G819" s="93"/>
    </row>
    <row r="820" spans="1:7" ht="12.75" customHeight="1" x14ac:dyDescent="0.25">
      <c r="A820" s="90"/>
      <c r="B820" s="90"/>
      <c r="G820" s="93"/>
    </row>
    <row r="821" spans="1:7" ht="12.75" customHeight="1" x14ac:dyDescent="0.25">
      <c r="A821" s="90"/>
      <c r="B821" s="90"/>
      <c r="G821" s="93"/>
    </row>
    <row r="822" spans="1:7" ht="12.75" customHeight="1" x14ac:dyDescent="0.25">
      <c r="A822" s="90"/>
      <c r="B822" s="90"/>
      <c r="G822" s="93"/>
    </row>
    <row r="823" spans="1:7" ht="12.75" customHeight="1" x14ac:dyDescent="0.25">
      <c r="A823" s="90"/>
      <c r="B823" s="90"/>
      <c r="G823" s="93"/>
    </row>
    <row r="824" spans="1:7" ht="12.75" customHeight="1" x14ac:dyDescent="0.25">
      <c r="A824" s="90"/>
      <c r="B824" s="90"/>
      <c r="G824" s="93"/>
    </row>
    <row r="825" spans="1:7" ht="12.75" customHeight="1" x14ac:dyDescent="0.25">
      <c r="A825" s="90"/>
      <c r="B825" s="90"/>
      <c r="G825" s="93"/>
    </row>
    <row r="826" spans="1:7" ht="12.75" customHeight="1" x14ac:dyDescent="0.25">
      <c r="A826" s="90"/>
      <c r="B826" s="90"/>
      <c r="G826" s="93"/>
    </row>
    <row r="827" spans="1:7" ht="12.75" customHeight="1" x14ac:dyDescent="0.25">
      <c r="A827" s="90"/>
      <c r="B827" s="90"/>
      <c r="G827" s="93"/>
    </row>
    <row r="828" spans="1:7" ht="12.75" customHeight="1" x14ac:dyDescent="0.25">
      <c r="A828" s="90"/>
      <c r="B828" s="90"/>
      <c r="G828" s="93"/>
    </row>
    <row r="829" spans="1:7" ht="12.75" customHeight="1" x14ac:dyDescent="0.25">
      <c r="A829" s="90"/>
      <c r="B829" s="90"/>
      <c r="G829" s="93"/>
    </row>
    <row r="830" spans="1:7" ht="12.75" customHeight="1" x14ac:dyDescent="0.25">
      <c r="A830" s="90"/>
      <c r="B830" s="90"/>
      <c r="G830" s="93"/>
    </row>
    <row r="831" spans="1:7" ht="12.75" customHeight="1" x14ac:dyDescent="0.25">
      <c r="A831" s="90"/>
      <c r="B831" s="90"/>
      <c r="G831" s="93"/>
    </row>
    <row r="832" spans="1:7" ht="12.75" customHeight="1" x14ac:dyDescent="0.25">
      <c r="A832" s="90"/>
      <c r="B832" s="90"/>
      <c r="G832" s="93"/>
    </row>
    <row r="833" spans="1:7" ht="12.75" customHeight="1" x14ac:dyDescent="0.25">
      <c r="A833" s="90"/>
      <c r="B833" s="90"/>
      <c r="G833" s="93"/>
    </row>
    <row r="834" spans="1:7" ht="12.75" customHeight="1" x14ac:dyDescent="0.25">
      <c r="A834" s="90"/>
      <c r="B834" s="90"/>
      <c r="G834" s="93"/>
    </row>
    <row r="835" spans="1:7" ht="12.75" customHeight="1" x14ac:dyDescent="0.25">
      <c r="A835" s="90"/>
      <c r="B835" s="90"/>
      <c r="G835" s="93"/>
    </row>
    <row r="836" spans="1:7" ht="12.75" customHeight="1" x14ac:dyDescent="0.25">
      <c r="A836" s="90"/>
      <c r="B836" s="90"/>
      <c r="G836" s="93"/>
    </row>
    <row r="837" spans="1:7" ht="12.75" customHeight="1" x14ac:dyDescent="0.25">
      <c r="A837" s="90"/>
      <c r="B837" s="90"/>
      <c r="G837" s="93"/>
    </row>
    <row r="838" spans="1:7" ht="12.75" customHeight="1" x14ac:dyDescent="0.25">
      <c r="A838" s="90"/>
      <c r="B838" s="90"/>
      <c r="G838" s="93"/>
    </row>
    <row r="839" spans="1:7" ht="12.75" customHeight="1" x14ac:dyDescent="0.25">
      <c r="A839" s="90"/>
      <c r="B839" s="90"/>
      <c r="G839" s="93"/>
    </row>
    <row r="840" spans="1:7" ht="12.75" customHeight="1" x14ac:dyDescent="0.25">
      <c r="A840" s="90"/>
      <c r="B840" s="90"/>
      <c r="G840" s="93"/>
    </row>
    <row r="841" spans="1:7" ht="12.75" customHeight="1" x14ac:dyDescent="0.25">
      <c r="A841" s="90"/>
      <c r="B841" s="90"/>
      <c r="G841" s="93"/>
    </row>
    <row r="842" spans="1:7" ht="12.75" customHeight="1" x14ac:dyDescent="0.25">
      <c r="A842" s="90"/>
      <c r="B842" s="90"/>
      <c r="G842" s="93"/>
    </row>
    <row r="843" spans="1:7" ht="12.75" customHeight="1" x14ac:dyDescent="0.25">
      <c r="A843" s="90"/>
      <c r="B843" s="90"/>
      <c r="G843" s="93"/>
    </row>
    <row r="844" spans="1:7" ht="12.75" customHeight="1" x14ac:dyDescent="0.25">
      <c r="A844" s="90"/>
      <c r="B844" s="90"/>
      <c r="G844" s="93"/>
    </row>
    <row r="845" spans="1:7" ht="12.75" customHeight="1" x14ac:dyDescent="0.25">
      <c r="A845" s="90"/>
      <c r="B845" s="90"/>
      <c r="G845" s="93"/>
    </row>
    <row r="846" spans="1:7" ht="12.75" customHeight="1" x14ac:dyDescent="0.25">
      <c r="A846" s="90"/>
      <c r="B846" s="90"/>
      <c r="G846" s="93"/>
    </row>
    <row r="847" spans="1:7" ht="12.75" customHeight="1" x14ac:dyDescent="0.25">
      <c r="A847" s="90"/>
      <c r="B847" s="90"/>
      <c r="G847" s="93"/>
    </row>
    <row r="848" spans="1:7" ht="12.75" customHeight="1" x14ac:dyDescent="0.25">
      <c r="A848" s="90"/>
      <c r="B848" s="90"/>
      <c r="G848" s="93"/>
    </row>
    <row r="849" spans="1:7" ht="12.75" customHeight="1" x14ac:dyDescent="0.25">
      <c r="A849" s="90"/>
      <c r="B849" s="90"/>
      <c r="G849" s="93"/>
    </row>
    <row r="850" spans="1:7" ht="12.75" customHeight="1" x14ac:dyDescent="0.25">
      <c r="A850" s="90"/>
      <c r="B850" s="90"/>
      <c r="G850" s="93"/>
    </row>
    <row r="851" spans="1:7" ht="12.75" customHeight="1" x14ac:dyDescent="0.25">
      <c r="A851" s="90"/>
      <c r="B851" s="90"/>
      <c r="G851" s="93"/>
    </row>
    <row r="852" spans="1:7" ht="12.75" customHeight="1" x14ac:dyDescent="0.25">
      <c r="A852" s="90"/>
      <c r="B852" s="90"/>
      <c r="G852" s="93"/>
    </row>
    <row r="853" spans="1:7" ht="12.75" customHeight="1" x14ac:dyDescent="0.25">
      <c r="A853" s="90"/>
      <c r="B853" s="90"/>
      <c r="G853" s="93"/>
    </row>
    <row r="854" spans="1:7" ht="12.75" customHeight="1" x14ac:dyDescent="0.25">
      <c r="A854" s="90"/>
      <c r="B854" s="90"/>
      <c r="G854" s="93"/>
    </row>
    <row r="855" spans="1:7" ht="12.75" customHeight="1" x14ac:dyDescent="0.25">
      <c r="A855" s="90"/>
      <c r="B855" s="90"/>
      <c r="G855" s="93"/>
    </row>
    <row r="856" spans="1:7" ht="12.75" customHeight="1" x14ac:dyDescent="0.25">
      <c r="A856" s="90"/>
      <c r="B856" s="90"/>
      <c r="G856" s="93"/>
    </row>
    <row r="857" spans="1:7" ht="12.75" customHeight="1" x14ac:dyDescent="0.25">
      <c r="A857" s="90"/>
      <c r="B857" s="90"/>
      <c r="G857" s="93"/>
    </row>
    <row r="858" spans="1:7" ht="12.75" customHeight="1" x14ac:dyDescent="0.25">
      <c r="A858" s="90"/>
      <c r="B858" s="90"/>
      <c r="G858" s="93"/>
    </row>
    <row r="859" spans="1:7" ht="12.75" customHeight="1" x14ac:dyDescent="0.25">
      <c r="A859" s="90"/>
      <c r="B859" s="90"/>
      <c r="G859" s="93"/>
    </row>
    <row r="860" spans="1:7" ht="12.75" customHeight="1" x14ac:dyDescent="0.25">
      <c r="A860" s="90"/>
      <c r="B860" s="90"/>
      <c r="G860" s="93"/>
    </row>
    <row r="861" spans="1:7" ht="12.75" customHeight="1" x14ac:dyDescent="0.25">
      <c r="A861" s="90"/>
      <c r="B861" s="90"/>
      <c r="G861" s="93"/>
    </row>
    <row r="862" spans="1:7" ht="12.75" customHeight="1" x14ac:dyDescent="0.25">
      <c r="A862" s="90"/>
      <c r="B862" s="90"/>
      <c r="G862" s="93"/>
    </row>
    <row r="863" spans="1:7" ht="12.75" customHeight="1" x14ac:dyDescent="0.25">
      <c r="A863" s="90"/>
      <c r="B863" s="90"/>
      <c r="G863" s="93"/>
    </row>
    <row r="864" spans="1:7" ht="12.75" customHeight="1" x14ac:dyDescent="0.25">
      <c r="A864" s="90"/>
      <c r="B864" s="90"/>
      <c r="G864" s="93"/>
    </row>
    <row r="865" spans="1:7" ht="12.75" customHeight="1" x14ac:dyDescent="0.25">
      <c r="A865" s="90"/>
      <c r="B865" s="90"/>
      <c r="G865" s="93"/>
    </row>
    <row r="866" spans="1:7" ht="12.75" customHeight="1" x14ac:dyDescent="0.25">
      <c r="A866" s="90"/>
      <c r="B866" s="90"/>
      <c r="G866" s="93"/>
    </row>
    <row r="867" spans="1:7" ht="12.75" customHeight="1" x14ac:dyDescent="0.25">
      <c r="A867" s="90"/>
      <c r="B867" s="90"/>
      <c r="G867" s="93"/>
    </row>
    <row r="868" spans="1:7" ht="12.75" customHeight="1" x14ac:dyDescent="0.25">
      <c r="A868" s="90"/>
      <c r="B868" s="90"/>
      <c r="G868" s="93"/>
    </row>
    <row r="869" spans="1:7" ht="12.75" customHeight="1" x14ac:dyDescent="0.25">
      <c r="A869" s="90"/>
      <c r="B869" s="90"/>
      <c r="G869" s="93"/>
    </row>
    <row r="870" spans="1:7" ht="12.75" customHeight="1" x14ac:dyDescent="0.25">
      <c r="A870" s="90"/>
      <c r="B870" s="90"/>
      <c r="G870" s="93"/>
    </row>
    <row r="871" spans="1:7" ht="12.75" customHeight="1" x14ac:dyDescent="0.25">
      <c r="A871" s="90"/>
      <c r="B871" s="90"/>
      <c r="G871" s="93"/>
    </row>
    <row r="872" spans="1:7" ht="12.75" customHeight="1" x14ac:dyDescent="0.25">
      <c r="A872" s="90"/>
      <c r="B872" s="90"/>
      <c r="G872" s="93"/>
    </row>
    <row r="873" spans="1:7" ht="12.75" customHeight="1" x14ac:dyDescent="0.25">
      <c r="A873" s="90"/>
      <c r="B873" s="90"/>
      <c r="G873" s="93"/>
    </row>
    <row r="874" spans="1:7" ht="12.75" customHeight="1" x14ac:dyDescent="0.25">
      <c r="A874" s="90"/>
      <c r="B874" s="90"/>
      <c r="G874" s="93"/>
    </row>
    <row r="875" spans="1:7" ht="12.75" customHeight="1" x14ac:dyDescent="0.25">
      <c r="A875" s="90"/>
      <c r="B875" s="90"/>
      <c r="G875" s="93"/>
    </row>
    <row r="876" spans="1:7" ht="12.75" customHeight="1" x14ac:dyDescent="0.25">
      <c r="A876" s="90"/>
      <c r="B876" s="90"/>
      <c r="G876" s="93"/>
    </row>
    <row r="877" spans="1:7" ht="12.75" customHeight="1" x14ac:dyDescent="0.25">
      <c r="A877" s="90"/>
      <c r="B877" s="90"/>
      <c r="G877" s="93"/>
    </row>
    <row r="878" spans="1:7" ht="12.75" customHeight="1" x14ac:dyDescent="0.25">
      <c r="A878" s="90"/>
      <c r="B878" s="90"/>
      <c r="G878" s="93"/>
    </row>
    <row r="879" spans="1:7" ht="12.75" customHeight="1" x14ac:dyDescent="0.25">
      <c r="A879" s="90"/>
      <c r="B879" s="90"/>
      <c r="G879" s="93"/>
    </row>
    <row r="880" spans="1:7" ht="12.75" customHeight="1" x14ac:dyDescent="0.25">
      <c r="A880" s="90"/>
      <c r="B880" s="90"/>
      <c r="G880" s="93"/>
    </row>
    <row r="881" spans="1:7" ht="12.75" customHeight="1" x14ac:dyDescent="0.25">
      <c r="A881" s="90"/>
      <c r="B881" s="90"/>
      <c r="G881" s="93"/>
    </row>
    <row r="882" spans="1:7" ht="12.75" customHeight="1" x14ac:dyDescent="0.25">
      <c r="A882" s="90"/>
      <c r="B882" s="90"/>
      <c r="G882" s="93"/>
    </row>
    <row r="883" spans="1:7" ht="12.75" customHeight="1" x14ac:dyDescent="0.25">
      <c r="A883" s="90"/>
      <c r="B883" s="90"/>
      <c r="G883" s="93"/>
    </row>
    <row r="884" spans="1:7" ht="12.75" customHeight="1" x14ac:dyDescent="0.25">
      <c r="A884" s="90"/>
      <c r="B884" s="90"/>
      <c r="G884" s="93"/>
    </row>
    <row r="885" spans="1:7" ht="12.75" customHeight="1" x14ac:dyDescent="0.25">
      <c r="A885" s="90"/>
      <c r="B885" s="90"/>
      <c r="G885" s="93"/>
    </row>
    <row r="886" spans="1:7" ht="12.75" customHeight="1" x14ac:dyDescent="0.25">
      <c r="A886" s="90"/>
      <c r="B886" s="90"/>
      <c r="G886" s="93"/>
    </row>
    <row r="887" spans="1:7" ht="12.75" customHeight="1" x14ac:dyDescent="0.25">
      <c r="A887" s="90"/>
      <c r="B887" s="90"/>
      <c r="G887" s="93"/>
    </row>
    <row r="888" spans="1:7" ht="12.75" customHeight="1" x14ac:dyDescent="0.25">
      <c r="A888" s="90"/>
      <c r="B888" s="90"/>
      <c r="G888" s="93"/>
    </row>
    <row r="889" spans="1:7" ht="12.75" customHeight="1" x14ac:dyDescent="0.25">
      <c r="A889" s="90"/>
      <c r="B889" s="90"/>
      <c r="G889" s="93"/>
    </row>
    <row r="890" spans="1:7" ht="12.75" customHeight="1" x14ac:dyDescent="0.25">
      <c r="A890" s="90"/>
      <c r="B890" s="90"/>
      <c r="G890" s="93"/>
    </row>
    <row r="891" spans="1:7" ht="12.75" customHeight="1" x14ac:dyDescent="0.25">
      <c r="A891" s="90"/>
      <c r="B891" s="90"/>
      <c r="G891" s="93"/>
    </row>
    <row r="892" spans="1:7" ht="12.75" customHeight="1" x14ac:dyDescent="0.25">
      <c r="A892" s="90"/>
      <c r="B892" s="90"/>
      <c r="G892" s="93"/>
    </row>
    <row r="893" spans="1:7" ht="12.75" customHeight="1" x14ac:dyDescent="0.25">
      <c r="A893" s="90"/>
      <c r="B893" s="90"/>
      <c r="G893" s="93"/>
    </row>
    <row r="894" spans="1:7" ht="12.75" customHeight="1" x14ac:dyDescent="0.25">
      <c r="A894" s="90"/>
      <c r="B894" s="90"/>
      <c r="G894" s="93"/>
    </row>
    <row r="895" spans="1:7" ht="12.75" customHeight="1" x14ac:dyDescent="0.25">
      <c r="A895" s="90"/>
      <c r="B895" s="90"/>
      <c r="G895" s="93"/>
    </row>
    <row r="896" spans="1:7" ht="12.75" customHeight="1" x14ac:dyDescent="0.25">
      <c r="A896" s="90"/>
      <c r="B896" s="90"/>
      <c r="G896" s="93"/>
    </row>
    <row r="897" spans="1:7" ht="12.75" customHeight="1" x14ac:dyDescent="0.25">
      <c r="A897" s="90"/>
      <c r="B897" s="90"/>
      <c r="G897" s="93"/>
    </row>
    <row r="898" spans="1:7" ht="12.75" customHeight="1" x14ac:dyDescent="0.25">
      <c r="A898" s="90"/>
      <c r="B898" s="90"/>
      <c r="G898" s="93"/>
    </row>
    <row r="899" spans="1:7" ht="12.75" customHeight="1" x14ac:dyDescent="0.25">
      <c r="A899" s="90"/>
      <c r="B899" s="90"/>
      <c r="G899" s="93"/>
    </row>
    <row r="900" spans="1:7" ht="12.75" customHeight="1" x14ac:dyDescent="0.25">
      <c r="A900" s="90"/>
      <c r="B900" s="90"/>
      <c r="G900" s="93"/>
    </row>
    <row r="901" spans="1:7" ht="12.75" customHeight="1" x14ac:dyDescent="0.25">
      <c r="A901" s="90"/>
      <c r="B901" s="90"/>
      <c r="G901" s="93"/>
    </row>
    <row r="902" spans="1:7" ht="12.75" customHeight="1" x14ac:dyDescent="0.25">
      <c r="A902" s="90"/>
      <c r="B902" s="90"/>
      <c r="G902" s="93"/>
    </row>
    <row r="903" spans="1:7" ht="12.75" customHeight="1" x14ac:dyDescent="0.25">
      <c r="A903" s="90"/>
      <c r="B903" s="90"/>
      <c r="G903" s="93"/>
    </row>
    <row r="904" spans="1:7" ht="12.75" customHeight="1" x14ac:dyDescent="0.25">
      <c r="A904" s="90"/>
      <c r="B904" s="90"/>
      <c r="G904" s="93"/>
    </row>
    <row r="905" spans="1:7" ht="12.75" customHeight="1" x14ac:dyDescent="0.25">
      <c r="A905" s="90"/>
      <c r="B905" s="90"/>
      <c r="G905" s="93"/>
    </row>
    <row r="906" spans="1:7" ht="12.75" customHeight="1" x14ac:dyDescent="0.25">
      <c r="A906" s="90"/>
      <c r="B906" s="90"/>
      <c r="G906" s="93"/>
    </row>
    <row r="907" spans="1:7" ht="12.75" customHeight="1" x14ac:dyDescent="0.25">
      <c r="A907" s="90"/>
      <c r="B907" s="90"/>
      <c r="G907" s="93"/>
    </row>
    <row r="908" spans="1:7" ht="12.75" customHeight="1" x14ac:dyDescent="0.25">
      <c r="A908" s="90"/>
      <c r="B908" s="90"/>
      <c r="G908" s="93"/>
    </row>
    <row r="909" spans="1:7" ht="12.75" customHeight="1" x14ac:dyDescent="0.25">
      <c r="A909" s="90"/>
      <c r="B909" s="90"/>
      <c r="G909" s="93"/>
    </row>
    <row r="910" spans="1:7" ht="12.75" customHeight="1" x14ac:dyDescent="0.25">
      <c r="A910" s="90"/>
      <c r="B910" s="90"/>
      <c r="G910" s="93"/>
    </row>
    <row r="911" spans="1:7" ht="12.75" customHeight="1" x14ac:dyDescent="0.25">
      <c r="A911" s="90"/>
      <c r="B911" s="90"/>
      <c r="G911" s="93"/>
    </row>
    <row r="912" spans="1:7" ht="12.75" customHeight="1" x14ac:dyDescent="0.25">
      <c r="A912" s="90"/>
      <c r="B912" s="90"/>
      <c r="G912" s="93"/>
    </row>
    <row r="913" spans="1:7" ht="12.75" customHeight="1" x14ac:dyDescent="0.25">
      <c r="A913" s="90"/>
      <c r="B913" s="90"/>
      <c r="G913" s="93"/>
    </row>
    <row r="914" spans="1:7" ht="12.75" customHeight="1" x14ac:dyDescent="0.25">
      <c r="A914" s="90"/>
      <c r="B914" s="90"/>
      <c r="G914" s="93"/>
    </row>
    <row r="915" spans="1:7" ht="12.75" customHeight="1" x14ac:dyDescent="0.25">
      <c r="A915" s="90"/>
      <c r="B915" s="90"/>
      <c r="G915" s="93"/>
    </row>
    <row r="916" spans="1:7" ht="12.75" customHeight="1" x14ac:dyDescent="0.25">
      <c r="A916" s="90"/>
      <c r="B916" s="90"/>
      <c r="G916" s="93"/>
    </row>
    <row r="917" spans="1:7" ht="12.75" customHeight="1" x14ac:dyDescent="0.25">
      <c r="A917" s="90"/>
      <c r="B917" s="90"/>
      <c r="G917" s="93"/>
    </row>
    <row r="918" spans="1:7" ht="12.75" customHeight="1" x14ac:dyDescent="0.25">
      <c r="A918" s="90"/>
      <c r="B918" s="90"/>
      <c r="G918" s="93"/>
    </row>
    <row r="919" spans="1:7" ht="12.75" customHeight="1" x14ac:dyDescent="0.25">
      <c r="A919" s="90"/>
      <c r="B919" s="90"/>
      <c r="G919" s="93"/>
    </row>
    <row r="920" spans="1:7" ht="12.75" customHeight="1" x14ac:dyDescent="0.25">
      <c r="A920" s="90"/>
      <c r="B920" s="90"/>
      <c r="G920" s="93"/>
    </row>
    <row r="921" spans="1:7" ht="12.75" customHeight="1" x14ac:dyDescent="0.25">
      <c r="A921" s="90"/>
      <c r="B921" s="90"/>
      <c r="G921" s="93"/>
    </row>
    <row r="922" spans="1:7" ht="12.75" customHeight="1" x14ac:dyDescent="0.25">
      <c r="A922" s="90"/>
      <c r="B922" s="90"/>
      <c r="G922" s="93"/>
    </row>
    <row r="923" spans="1:7" ht="12.75" customHeight="1" x14ac:dyDescent="0.25">
      <c r="A923" s="90"/>
      <c r="B923" s="90"/>
      <c r="G923" s="93"/>
    </row>
    <row r="924" spans="1:7" ht="12.75" customHeight="1" x14ac:dyDescent="0.25">
      <c r="A924" s="90"/>
      <c r="B924" s="90"/>
      <c r="G924" s="93"/>
    </row>
    <row r="925" spans="1:7" ht="12.75" customHeight="1" x14ac:dyDescent="0.25">
      <c r="A925" s="90"/>
      <c r="B925" s="90"/>
      <c r="G925" s="93"/>
    </row>
    <row r="926" spans="1:7" ht="12.75" customHeight="1" x14ac:dyDescent="0.25">
      <c r="A926" s="90"/>
      <c r="B926" s="90"/>
      <c r="G926" s="93"/>
    </row>
    <row r="927" spans="1:7" ht="12.75" customHeight="1" x14ac:dyDescent="0.25">
      <c r="A927" s="90"/>
      <c r="B927" s="90"/>
      <c r="G927" s="93"/>
    </row>
    <row r="928" spans="1:7" ht="12.75" customHeight="1" x14ac:dyDescent="0.25">
      <c r="A928" s="90"/>
      <c r="B928" s="90"/>
      <c r="G928" s="93"/>
    </row>
    <row r="929" spans="1:7" ht="12.75" customHeight="1" x14ac:dyDescent="0.25">
      <c r="A929" s="90"/>
      <c r="B929" s="90"/>
      <c r="G929" s="93"/>
    </row>
    <row r="930" spans="1:7" ht="12.75" customHeight="1" x14ac:dyDescent="0.25">
      <c r="A930" s="90"/>
      <c r="B930" s="90"/>
      <c r="G930" s="93"/>
    </row>
    <row r="931" spans="1:7" ht="12.75" customHeight="1" x14ac:dyDescent="0.25">
      <c r="A931" s="90"/>
      <c r="B931" s="90"/>
      <c r="G931" s="93"/>
    </row>
    <row r="932" spans="1:7" ht="12.75" customHeight="1" x14ac:dyDescent="0.25">
      <c r="A932" s="90"/>
      <c r="B932" s="90"/>
      <c r="G932" s="93"/>
    </row>
    <row r="933" spans="1:7" ht="12.75" customHeight="1" x14ac:dyDescent="0.25">
      <c r="A933" s="90"/>
      <c r="B933" s="90"/>
      <c r="G933" s="93"/>
    </row>
    <row r="934" spans="1:7" ht="12.75" customHeight="1" x14ac:dyDescent="0.25">
      <c r="A934" s="90"/>
      <c r="B934" s="90"/>
      <c r="G934" s="93"/>
    </row>
    <row r="935" spans="1:7" ht="12.75" customHeight="1" x14ac:dyDescent="0.25">
      <c r="A935" s="90"/>
      <c r="B935" s="90"/>
      <c r="G935" s="93"/>
    </row>
    <row r="936" spans="1:7" ht="12.75" customHeight="1" x14ac:dyDescent="0.25">
      <c r="A936" s="90"/>
      <c r="B936" s="90"/>
      <c r="G936" s="93"/>
    </row>
    <row r="937" spans="1:7" ht="12.75" customHeight="1" x14ac:dyDescent="0.25">
      <c r="A937" s="90"/>
      <c r="B937" s="90"/>
      <c r="G937" s="93"/>
    </row>
    <row r="938" spans="1:7" ht="12.75" customHeight="1" x14ac:dyDescent="0.25">
      <c r="A938" s="90"/>
      <c r="B938" s="90"/>
      <c r="G938" s="93"/>
    </row>
    <row r="939" spans="1:7" ht="12.75" customHeight="1" x14ac:dyDescent="0.25">
      <c r="A939" s="90"/>
      <c r="B939" s="90"/>
      <c r="G939" s="93"/>
    </row>
    <row r="940" spans="1:7" ht="12.75" customHeight="1" x14ac:dyDescent="0.25">
      <c r="A940" s="90"/>
      <c r="B940" s="90"/>
      <c r="G940" s="93"/>
    </row>
    <row r="941" spans="1:7" ht="12.75" customHeight="1" x14ac:dyDescent="0.25">
      <c r="A941" s="90"/>
      <c r="B941" s="90"/>
      <c r="G941" s="93"/>
    </row>
    <row r="942" spans="1:7" ht="12.75" customHeight="1" x14ac:dyDescent="0.25">
      <c r="A942" s="90"/>
      <c r="B942" s="90"/>
      <c r="G942" s="93"/>
    </row>
    <row r="943" spans="1:7" ht="12.75" customHeight="1" x14ac:dyDescent="0.25">
      <c r="A943" s="90"/>
      <c r="B943" s="90"/>
      <c r="G943" s="93"/>
    </row>
    <row r="944" spans="1:7" ht="12.75" customHeight="1" x14ac:dyDescent="0.25">
      <c r="A944" s="90"/>
      <c r="B944" s="90"/>
      <c r="G944" s="93"/>
    </row>
    <row r="945" spans="1:7" ht="12.75" customHeight="1" x14ac:dyDescent="0.25">
      <c r="A945" s="90"/>
      <c r="B945" s="90"/>
      <c r="G945" s="93"/>
    </row>
    <row r="946" spans="1:7" ht="12.75" customHeight="1" x14ac:dyDescent="0.25">
      <c r="A946" s="90"/>
      <c r="B946" s="90"/>
      <c r="G946" s="93"/>
    </row>
    <row r="947" spans="1:7" ht="12.75" customHeight="1" x14ac:dyDescent="0.25">
      <c r="A947" s="90"/>
      <c r="B947" s="90"/>
      <c r="G947" s="93"/>
    </row>
    <row r="948" spans="1:7" ht="12.75" customHeight="1" x14ac:dyDescent="0.25">
      <c r="A948" s="90"/>
      <c r="B948" s="90"/>
      <c r="G948" s="93"/>
    </row>
    <row r="949" spans="1:7" ht="12.75" customHeight="1" x14ac:dyDescent="0.25">
      <c r="A949" s="90"/>
      <c r="B949" s="90"/>
      <c r="G949" s="93"/>
    </row>
    <row r="950" spans="1:7" ht="12.75" customHeight="1" x14ac:dyDescent="0.25">
      <c r="A950" s="90"/>
      <c r="B950" s="90"/>
      <c r="G950" s="93"/>
    </row>
    <row r="951" spans="1:7" ht="12.75" customHeight="1" x14ac:dyDescent="0.25">
      <c r="A951" s="90"/>
      <c r="B951" s="90"/>
      <c r="G951" s="93"/>
    </row>
    <row r="952" spans="1:7" ht="12.75" customHeight="1" x14ac:dyDescent="0.25">
      <c r="A952" s="90"/>
      <c r="B952" s="90"/>
      <c r="G952" s="93"/>
    </row>
    <row r="953" spans="1:7" ht="12.75" customHeight="1" x14ac:dyDescent="0.25">
      <c r="A953" s="90"/>
      <c r="B953" s="90"/>
      <c r="G953" s="93"/>
    </row>
    <row r="954" spans="1:7" ht="12.75" customHeight="1" x14ac:dyDescent="0.25">
      <c r="A954" s="90"/>
      <c r="B954" s="90"/>
      <c r="G954" s="93"/>
    </row>
    <row r="955" spans="1:7" ht="12.75" customHeight="1" x14ac:dyDescent="0.25">
      <c r="A955" s="90"/>
      <c r="B955" s="90"/>
      <c r="G955" s="93"/>
    </row>
    <row r="956" spans="1:7" ht="12.75" customHeight="1" x14ac:dyDescent="0.25">
      <c r="A956" s="90"/>
      <c r="B956" s="90"/>
      <c r="G956" s="93"/>
    </row>
    <row r="957" spans="1:7" ht="12.75" customHeight="1" x14ac:dyDescent="0.25">
      <c r="A957" s="90"/>
      <c r="B957" s="90"/>
      <c r="G957" s="93"/>
    </row>
    <row r="958" spans="1:7" ht="12.75" customHeight="1" x14ac:dyDescent="0.25">
      <c r="A958" s="90"/>
      <c r="B958" s="90"/>
      <c r="G958" s="93"/>
    </row>
    <row r="959" spans="1:7" ht="12.75" customHeight="1" x14ac:dyDescent="0.25">
      <c r="A959" s="90"/>
      <c r="B959" s="90"/>
      <c r="G959" s="93"/>
    </row>
    <row r="960" spans="1:7" ht="12.75" customHeight="1" x14ac:dyDescent="0.25">
      <c r="A960" s="90"/>
      <c r="B960" s="90"/>
      <c r="G960" s="93"/>
    </row>
    <row r="961" spans="1:7" ht="12.75" customHeight="1" x14ac:dyDescent="0.25">
      <c r="A961" s="90"/>
      <c r="B961" s="90"/>
      <c r="G961" s="93"/>
    </row>
    <row r="962" spans="1:7" ht="12.75" customHeight="1" x14ac:dyDescent="0.25">
      <c r="A962" s="90"/>
      <c r="B962" s="90"/>
      <c r="G962" s="93"/>
    </row>
    <row r="963" spans="1:7" ht="12.75" customHeight="1" x14ac:dyDescent="0.25">
      <c r="A963" s="90"/>
      <c r="B963" s="90"/>
      <c r="G963" s="93"/>
    </row>
    <row r="964" spans="1:7" ht="12.75" customHeight="1" x14ac:dyDescent="0.25">
      <c r="A964" s="90"/>
      <c r="B964" s="90"/>
      <c r="G964" s="93"/>
    </row>
    <row r="965" spans="1:7" ht="12.75" customHeight="1" x14ac:dyDescent="0.25">
      <c r="A965" s="90"/>
      <c r="B965" s="90"/>
      <c r="G965" s="93"/>
    </row>
    <row r="966" spans="1:7" ht="12.75" customHeight="1" x14ac:dyDescent="0.25">
      <c r="A966" s="90"/>
      <c r="B966" s="90"/>
      <c r="G966" s="93"/>
    </row>
    <row r="967" spans="1:7" ht="12.75" customHeight="1" x14ac:dyDescent="0.25">
      <c r="A967" s="90"/>
      <c r="B967" s="90"/>
      <c r="G967" s="93"/>
    </row>
    <row r="968" spans="1:7" ht="12.75" customHeight="1" x14ac:dyDescent="0.25">
      <c r="A968" s="90"/>
      <c r="B968" s="90"/>
      <c r="G968" s="93"/>
    </row>
    <row r="969" spans="1:7" ht="12.75" customHeight="1" x14ac:dyDescent="0.25">
      <c r="A969" s="90"/>
      <c r="B969" s="90"/>
      <c r="G969" s="93"/>
    </row>
    <row r="970" spans="1:7" ht="12.75" customHeight="1" x14ac:dyDescent="0.25">
      <c r="A970" s="90"/>
      <c r="B970" s="90"/>
      <c r="G970" s="93"/>
    </row>
    <row r="971" spans="1:7" ht="12.75" customHeight="1" x14ac:dyDescent="0.25">
      <c r="A971" s="90"/>
      <c r="B971" s="90"/>
      <c r="G971" s="93"/>
    </row>
    <row r="972" spans="1:7" ht="12.75" customHeight="1" x14ac:dyDescent="0.25">
      <c r="A972" s="90"/>
      <c r="B972" s="90"/>
      <c r="G972" s="93"/>
    </row>
    <row r="973" spans="1:7" ht="12.75" customHeight="1" x14ac:dyDescent="0.25">
      <c r="A973" s="90"/>
      <c r="B973" s="90"/>
      <c r="G973" s="93"/>
    </row>
    <row r="974" spans="1:7" ht="12.75" customHeight="1" x14ac:dyDescent="0.25">
      <c r="A974" s="90"/>
      <c r="B974" s="90"/>
      <c r="G974" s="93"/>
    </row>
    <row r="975" spans="1:7" ht="12.75" customHeight="1" x14ac:dyDescent="0.25">
      <c r="A975" s="90"/>
      <c r="B975" s="90"/>
      <c r="G975" s="93"/>
    </row>
    <row r="976" spans="1:7" ht="12.75" customHeight="1" x14ac:dyDescent="0.25">
      <c r="A976" s="90"/>
      <c r="B976" s="90"/>
      <c r="G976" s="93"/>
    </row>
    <row r="977" spans="1:7" ht="12.75" customHeight="1" x14ac:dyDescent="0.25">
      <c r="A977" s="90"/>
      <c r="B977" s="90"/>
      <c r="G977" s="93"/>
    </row>
    <row r="978" spans="1:7" ht="12.75" customHeight="1" x14ac:dyDescent="0.25">
      <c r="A978" s="90"/>
      <c r="B978" s="90"/>
      <c r="G978" s="93"/>
    </row>
    <row r="979" spans="1:7" ht="12.75" customHeight="1" x14ac:dyDescent="0.25">
      <c r="A979" s="90"/>
      <c r="B979" s="90"/>
      <c r="G979" s="93"/>
    </row>
    <row r="980" spans="1:7" ht="12.75" customHeight="1" x14ac:dyDescent="0.25">
      <c r="A980" s="90"/>
      <c r="B980" s="90"/>
      <c r="G980" s="93"/>
    </row>
    <row r="981" spans="1:7" ht="12.75" customHeight="1" x14ac:dyDescent="0.25">
      <c r="A981" s="90"/>
      <c r="B981" s="90"/>
      <c r="G981" s="93"/>
    </row>
    <row r="982" spans="1:7" ht="12.75" customHeight="1" x14ac:dyDescent="0.25">
      <c r="A982" s="90"/>
      <c r="B982" s="90"/>
      <c r="G982" s="93"/>
    </row>
    <row r="983" spans="1:7" ht="12.75" customHeight="1" x14ac:dyDescent="0.25">
      <c r="A983" s="90"/>
      <c r="B983" s="90"/>
      <c r="G983" s="93"/>
    </row>
    <row r="984" spans="1:7" ht="12.75" customHeight="1" x14ac:dyDescent="0.25">
      <c r="A984" s="90"/>
      <c r="B984" s="90"/>
      <c r="G984" s="93"/>
    </row>
    <row r="985" spans="1:7" ht="12.75" customHeight="1" x14ac:dyDescent="0.25">
      <c r="A985" s="90"/>
      <c r="B985" s="90"/>
      <c r="G985" s="93"/>
    </row>
    <row r="986" spans="1:7" ht="12.75" customHeight="1" x14ac:dyDescent="0.25">
      <c r="A986" s="90"/>
      <c r="B986" s="90"/>
      <c r="G986" s="93"/>
    </row>
    <row r="987" spans="1:7" ht="12.75" customHeight="1" x14ac:dyDescent="0.25">
      <c r="A987" s="90"/>
      <c r="B987" s="90"/>
      <c r="G987" s="93"/>
    </row>
    <row r="988" spans="1:7" ht="12.75" customHeight="1" x14ac:dyDescent="0.25">
      <c r="A988" s="90"/>
      <c r="B988" s="90"/>
      <c r="G988" s="93"/>
    </row>
    <row r="989" spans="1:7" ht="12.75" customHeight="1" x14ac:dyDescent="0.25">
      <c r="A989" s="90"/>
      <c r="B989" s="90"/>
      <c r="G989" s="93"/>
    </row>
    <row r="990" spans="1:7" ht="12.75" customHeight="1" x14ac:dyDescent="0.25">
      <c r="A990" s="90"/>
      <c r="B990" s="90"/>
      <c r="G990" s="93"/>
    </row>
    <row r="991" spans="1:7" ht="12.75" customHeight="1" x14ac:dyDescent="0.25">
      <c r="A991" s="90"/>
      <c r="B991" s="90"/>
      <c r="G991" s="93"/>
    </row>
    <row r="992" spans="1:7" ht="12.75" customHeight="1" x14ac:dyDescent="0.25">
      <c r="A992" s="90"/>
      <c r="B992" s="90"/>
      <c r="G992" s="93"/>
    </row>
    <row r="993" spans="1:7" ht="12.75" customHeight="1" x14ac:dyDescent="0.25">
      <c r="A993" s="90"/>
      <c r="B993" s="90"/>
      <c r="G993" s="93"/>
    </row>
    <row r="994" spans="1:7" ht="12.75" customHeight="1" x14ac:dyDescent="0.25">
      <c r="A994" s="90"/>
      <c r="B994" s="90"/>
      <c r="G994" s="93"/>
    </row>
    <row r="995" spans="1:7" ht="12.75" customHeight="1" x14ac:dyDescent="0.25">
      <c r="A995" s="90"/>
      <c r="B995" s="90"/>
      <c r="G995" s="93"/>
    </row>
    <row r="996" spans="1:7" ht="12.75" customHeight="1" x14ac:dyDescent="0.25">
      <c r="A996" s="90"/>
      <c r="B996" s="90"/>
      <c r="G996" s="93"/>
    </row>
    <row r="997" spans="1:7" ht="12.75" customHeight="1" x14ac:dyDescent="0.25">
      <c r="A997" s="90"/>
      <c r="B997" s="90"/>
      <c r="G997" s="93"/>
    </row>
    <row r="998" spans="1:7" ht="12.75" customHeight="1" x14ac:dyDescent="0.25">
      <c r="A998" s="90"/>
      <c r="B998" s="90"/>
      <c r="G998" s="93"/>
    </row>
    <row r="999" spans="1:7" ht="12.75" customHeight="1" x14ac:dyDescent="0.25">
      <c r="A999" s="90"/>
      <c r="B999" s="90"/>
      <c r="G999" s="93"/>
    </row>
    <row r="1000" spans="1:7" ht="12.75" customHeight="1" x14ac:dyDescent="0.25">
      <c r="A1000" s="90"/>
      <c r="B1000" s="90"/>
      <c r="G1000" s="93"/>
    </row>
    <row r="1001" spans="1:7" ht="12.75" customHeight="1" x14ac:dyDescent="0.25">
      <c r="A1001" s="90"/>
      <c r="B1001" s="90"/>
      <c r="G1001" s="93"/>
    </row>
    <row r="1002" spans="1:7" ht="12.75" customHeight="1" x14ac:dyDescent="0.25">
      <c r="A1002" s="90"/>
      <c r="B1002" s="90"/>
      <c r="G1002" s="93"/>
    </row>
    <row r="1003" spans="1:7" ht="12.75" customHeight="1" x14ac:dyDescent="0.25">
      <c r="A1003" s="90"/>
      <c r="B1003" s="90"/>
      <c r="G1003" s="93"/>
    </row>
  </sheetData>
  <mergeCells count="18">
    <mergeCell ref="B19:B22"/>
    <mergeCell ref="B23:B26"/>
    <mergeCell ref="A1:V2"/>
    <mergeCell ref="B9:B12"/>
    <mergeCell ref="B4:B8"/>
    <mergeCell ref="B13:B18"/>
    <mergeCell ref="A4:A22"/>
    <mergeCell ref="B46:B48"/>
    <mergeCell ref="A46:A51"/>
    <mergeCell ref="B49:B51"/>
    <mergeCell ref="A23:A29"/>
    <mergeCell ref="A34:A45"/>
    <mergeCell ref="A30:A33"/>
    <mergeCell ref="B37:B40"/>
    <mergeCell ref="B41:B45"/>
    <mergeCell ref="B34:B36"/>
    <mergeCell ref="B30:B33"/>
    <mergeCell ref="B27:B29"/>
  </mergeCells>
  <pageMargins left="0.25" right="0.25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8"/>
  <sheetViews>
    <sheetView workbookViewId="0">
      <pane ySplit="4" topLeftCell="A5" activePane="bottomLeft" state="frozen"/>
      <selection pane="bottomLeft" activeCell="B5" sqref="B5:B8"/>
    </sheetView>
  </sheetViews>
  <sheetFormatPr baseColWidth="10" defaultColWidth="14.44140625" defaultRowHeight="15" customHeight="1" x14ac:dyDescent="0.25"/>
  <cols>
    <col min="2" max="2" width="14.109375" customWidth="1"/>
    <col min="3" max="3" width="31.109375" customWidth="1"/>
    <col min="4" max="24" width="6.44140625" customWidth="1"/>
  </cols>
  <sheetData>
    <row r="1" spans="1:24" ht="20.25" customHeight="1" x14ac:dyDescent="0.25">
      <c r="A1" s="184" t="s">
        <v>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2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customHeight="1" x14ac:dyDescent="0.25">
      <c r="A3" s="180" t="s">
        <v>3</v>
      </c>
      <c r="B3" s="182" t="s">
        <v>4</v>
      </c>
      <c r="C3" s="183" t="s">
        <v>5</v>
      </c>
      <c r="D3" s="177" t="s">
        <v>26</v>
      </c>
      <c r="E3" s="178"/>
      <c r="F3" s="179"/>
      <c r="G3" s="177" t="s">
        <v>29</v>
      </c>
      <c r="H3" s="178"/>
      <c r="I3" s="179"/>
      <c r="J3" s="177" t="s">
        <v>30</v>
      </c>
      <c r="K3" s="178"/>
      <c r="L3" s="179"/>
      <c r="M3" s="177" t="s">
        <v>31</v>
      </c>
      <c r="N3" s="178"/>
      <c r="O3" s="179"/>
      <c r="P3" s="177" t="s">
        <v>32</v>
      </c>
      <c r="Q3" s="178"/>
      <c r="R3" s="179"/>
      <c r="S3" s="177" t="s">
        <v>33</v>
      </c>
      <c r="T3" s="178"/>
      <c r="U3" s="179"/>
      <c r="V3" s="177" t="s">
        <v>34</v>
      </c>
      <c r="W3" s="178"/>
      <c r="X3" s="179"/>
    </row>
    <row r="4" spans="1:24" ht="20.25" customHeight="1" x14ac:dyDescent="0.25">
      <c r="A4" s="181"/>
      <c r="B4" s="162"/>
      <c r="C4" s="133"/>
      <c r="D4" s="10" t="s">
        <v>35</v>
      </c>
      <c r="E4" s="11" t="s">
        <v>36</v>
      </c>
      <c r="F4" s="13" t="s">
        <v>37</v>
      </c>
      <c r="G4" s="10" t="s">
        <v>35</v>
      </c>
      <c r="H4" s="11" t="s">
        <v>36</v>
      </c>
      <c r="I4" s="13" t="s">
        <v>37</v>
      </c>
      <c r="J4" s="10" t="s">
        <v>35</v>
      </c>
      <c r="K4" s="11" t="s">
        <v>36</v>
      </c>
      <c r="L4" s="13" t="s">
        <v>37</v>
      </c>
      <c r="M4" s="10" t="s">
        <v>35</v>
      </c>
      <c r="N4" s="11" t="s">
        <v>36</v>
      </c>
      <c r="O4" s="13" t="s">
        <v>37</v>
      </c>
      <c r="P4" s="10" t="s">
        <v>35</v>
      </c>
      <c r="Q4" s="11" t="s">
        <v>36</v>
      </c>
      <c r="R4" s="13" t="s">
        <v>37</v>
      </c>
      <c r="S4" s="10" t="s">
        <v>35</v>
      </c>
      <c r="T4" s="11" t="s">
        <v>36</v>
      </c>
      <c r="U4" s="13" t="s">
        <v>37</v>
      </c>
      <c r="V4" s="10" t="s">
        <v>35</v>
      </c>
      <c r="W4" s="11" t="s">
        <v>36</v>
      </c>
      <c r="X4" s="13" t="s">
        <v>37</v>
      </c>
    </row>
    <row r="5" spans="1:24" ht="20.25" customHeight="1" x14ac:dyDescent="0.25">
      <c r="A5" s="129" t="s">
        <v>25</v>
      </c>
      <c r="B5" s="129" t="s">
        <v>27</v>
      </c>
      <c r="C5" s="15" t="s">
        <v>28</v>
      </c>
      <c r="D5" s="16">
        <v>32</v>
      </c>
      <c r="E5" s="17">
        <v>19</v>
      </c>
      <c r="F5" s="20">
        <f>SUM(D5:E5)</f>
        <v>51</v>
      </c>
      <c r="G5" s="16">
        <v>37</v>
      </c>
      <c r="H5" s="17">
        <v>24</v>
      </c>
      <c r="I5" s="20">
        <f>SUM(G5:H5)</f>
        <v>61</v>
      </c>
      <c r="J5" s="16">
        <v>36</v>
      </c>
      <c r="K5" s="17">
        <v>27</v>
      </c>
      <c r="L5" s="20">
        <f>SUM(J5:K5)</f>
        <v>63</v>
      </c>
      <c r="M5" s="16">
        <v>27</v>
      </c>
      <c r="N5" s="17">
        <v>29</v>
      </c>
      <c r="O5" s="20">
        <f>SUM(M5:N5)</f>
        <v>56</v>
      </c>
      <c r="P5" s="16">
        <v>21</v>
      </c>
      <c r="Q5" s="17">
        <v>29</v>
      </c>
      <c r="R5" s="20">
        <f>SUM(P5:Q5)</f>
        <v>50</v>
      </c>
      <c r="S5" s="16">
        <v>18</v>
      </c>
      <c r="T5" s="17">
        <v>27</v>
      </c>
      <c r="U5" s="20">
        <f>SUM(S5:T5)</f>
        <v>45</v>
      </c>
      <c r="V5" s="16">
        <v>26</v>
      </c>
      <c r="W5" s="17">
        <v>35</v>
      </c>
      <c r="X5" s="20">
        <f>SUM(V5:W5)</f>
        <v>61</v>
      </c>
    </row>
    <row r="6" spans="1:24" ht="20.25" customHeight="1" x14ac:dyDescent="0.25">
      <c r="A6" s="161"/>
      <c r="B6" s="161"/>
      <c r="C6" s="23" t="s">
        <v>40</v>
      </c>
      <c r="D6" s="25">
        <v>13</v>
      </c>
      <c r="E6" s="26">
        <v>27</v>
      </c>
      <c r="F6" s="28">
        <f>SUM(D6:E6)</f>
        <v>40</v>
      </c>
      <c r="G6" s="25">
        <v>34</v>
      </c>
      <c r="H6" s="26">
        <v>25</v>
      </c>
      <c r="I6" s="28">
        <f>SUM(G6:H6)</f>
        <v>59</v>
      </c>
      <c r="J6" s="25">
        <v>41</v>
      </c>
      <c r="K6" s="26">
        <v>29</v>
      </c>
      <c r="L6" s="28">
        <f>SUM(J6:K6)</f>
        <v>70</v>
      </c>
      <c r="M6" s="25">
        <v>40</v>
      </c>
      <c r="N6" s="26">
        <v>27</v>
      </c>
      <c r="O6" s="28">
        <f>SUM(M6:N6)</f>
        <v>67</v>
      </c>
      <c r="P6" s="25">
        <v>41</v>
      </c>
      <c r="Q6" s="26">
        <v>49</v>
      </c>
      <c r="R6" s="28">
        <f>SUM(P6:Q6)</f>
        <v>90</v>
      </c>
      <c r="S6" s="25">
        <v>39</v>
      </c>
      <c r="T6" s="26">
        <v>26</v>
      </c>
      <c r="U6" s="28">
        <f>SUM(S6:T6)</f>
        <v>65</v>
      </c>
      <c r="V6" s="25">
        <v>48</v>
      </c>
      <c r="W6" s="26">
        <v>25</v>
      </c>
      <c r="X6" s="28">
        <f>SUM(V6:W6)</f>
        <v>73</v>
      </c>
    </row>
    <row r="7" spans="1:24" ht="20.25" customHeight="1" x14ac:dyDescent="0.25">
      <c r="A7" s="161"/>
      <c r="B7" s="161"/>
      <c r="C7" s="23" t="s">
        <v>42</v>
      </c>
      <c r="D7" s="25"/>
      <c r="E7" s="30"/>
      <c r="F7" s="28">
        <f>SUM(D7:E7)</f>
        <v>0</v>
      </c>
      <c r="G7" s="25"/>
      <c r="H7" s="30"/>
      <c r="I7" s="28">
        <f>SUM(G7:H7)</f>
        <v>0</v>
      </c>
      <c r="J7" s="25">
        <v>8</v>
      </c>
      <c r="K7" s="26">
        <v>9</v>
      </c>
      <c r="L7" s="28">
        <f>SUM(J7:K7)</f>
        <v>17</v>
      </c>
      <c r="M7" s="25">
        <v>5</v>
      </c>
      <c r="N7" s="30"/>
      <c r="O7" s="28">
        <f>SUM(M7:N7)</f>
        <v>5</v>
      </c>
      <c r="P7" s="25">
        <v>11</v>
      </c>
      <c r="Q7" s="26">
        <v>7</v>
      </c>
      <c r="R7" s="28">
        <f>SUM(P7:Q7)</f>
        <v>18</v>
      </c>
      <c r="S7" s="25">
        <v>11</v>
      </c>
      <c r="T7" s="26">
        <v>7</v>
      </c>
      <c r="U7" s="28">
        <f>SUM(S7:T7)</f>
        <v>18</v>
      </c>
      <c r="V7" s="25">
        <v>12</v>
      </c>
      <c r="W7" s="26">
        <v>4</v>
      </c>
      <c r="X7" s="28">
        <f>SUM(V7:W7)</f>
        <v>16</v>
      </c>
    </row>
    <row r="8" spans="1:24" ht="9.75" customHeight="1" x14ac:dyDescent="0.25">
      <c r="A8" s="161"/>
      <c r="B8" s="162"/>
      <c r="C8" s="32" t="s">
        <v>37</v>
      </c>
      <c r="D8" s="35">
        <f t="shared" ref="D8:X8" si="0">SUM(D5:D7)</f>
        <v>45</v>
      </c>
      <c r="E8" s="38">
        <f t="shared" si="0"/>
        <v>46</v>
      </c>
      <c r="F8" s="40">
        <f t="shared" si="0"/>
        <v>91</v>
      </c>
      <c r="G8" s="35">
        <f t="shared" si="0"/>
        <v>71</v>
      </c>
      <c r="H8" s="38">
        <f t="shared" si="0"/>
        <v>49</v>
      </c>
      <c r="I8" s="40">
        <f t="shared" si="0"/>
        <v>120</v>
      </c>
      <c r="J8" s="35">
        <f t="shared" si="0"/>
        <v>85</v>
      </c>
      <c r="K8" s="38">
        <f t="shared" si="0"/>
        <v>65</v>
      </c>
      <c r="L8" s="40">
        <f t="shared" si="0"/>
        <v>150</v>
      </c>
      <c r="M8" s="35">
        <f t="shared" si="0"/>
        <v>72</v>
      </c>
      <c r="N8" s="38">
        <f t="shared" si="0"/>
        <v>56</v>
      </c>
      <c r="O8" s="40">
        <f t="shared" si="0"/>
        <v>128</v>
      </c>
      <c r="P8" s="35">
        <f t="shared" si="0"/>
        <v>73</v>
      </c>
      <c r="Q8" s="38">
        <f t="shared" si="0"/>
        <v>85</v>
      </c>
      <c r="R8" s="40">
        <f t="shared" si="0"/>
        <v>158</v>
      </c>
      <c r="S8" s="35">
        <f t="shared" si="0"/>
        <v>68</v>
      </c>
      <c r="T8" s="38">
        <f t="shared" si="0"/>
        <v>60</v>
      </c>
      <c r="U8" s="40">
        <f t="shared" si="0"/>
        <v>128</v>
      </c>
      <c r="V8" s="40">
        <f t="shared" si="0"/>
        <v>86</v>
      </c>
      <c r="W8" s="40">
        <f t="shared" si="0"/>
        <v>64</v>
      </c>
      <c r="X8" s="40">
        <f t="shared" si="0"/>
        <v>150</v>
      </c>
    </row>
    <row r="9" spans="1:24" ht="20.25" customHeight="1" x14ac:dyDescent="0.25">
      <c r="A9" s="161"/>
      <c r="B9" s="129" t="s">
        <v>52</v>
      </c>
      <c r="C9" s="23" t="s">
        <v>28</v>
      </c>
      <c r="D9" s="25"/>
      <c r="E9" s="30"/>
      <c r="F9" s="28">
        <f>SUM(D9:E9)</f>
        <v>0</v>
      </c>
      <c r="G9" s="25">
        <v>4</v>
      </c>
      <c r="H9" s="26">
        <v>8</v>
      </c>
      <c r="I9" s="28">
        <f>SUM(G9:H9)</f>
        <v>12</v>
      </c>
      <c r="J9" s="25">
        <v>12</v>
      </c>
      <c r="K9" s="26">
        <v>5</v>
      </c>
      <c r="L9" s="28">
        <f>SUM(J9:K9)</f>
        <v>17</v>
      </c>
      <c r="M9" s="25">
        <v>4</v>
      </c>
      <c r="N9" s="26">
        <v>8</v>
      </c>
      <c r="O9" s="28">
        <f>SUM(M9:N9)</f>
        <v>12</v>
      </c>
      <c r="P9" s="25">
        <v>9</v>
      </c>
      <c r="Q9" s="26">
        <v>11</v>
      </c>
      <c r="R9" s="28">
        <f>SUM(P9:Q9)</f>
        <v>20</v>
      </c>
      <c r="S9" s="25">
        <v>19</v>
      </c>
      <c r="T9" s="26">
        <v>17</v>
      </c>
      <c r="U9" s="28">
        <f>SUM(S9:T9)</f>
        <v>36</v>
      </c>
      <c r="V9" s="25">
        <v>15</v>
      </c>
      <c r="W9" s="26">
        <v>17</v>
      </c>
      <c r="X9" s="28"/>
    </row>
    <row r="10" spans="1:24" ht="20.25" customHeight="1" x14ac:dyDescent="0.25">
      <c r="A10" s="161"/>
      <c r="B10" s="161"/>
      <c r="C10" s="23" t="s">
        <v>40</v>
      </c>
      <c r="D10" s="25">
        <v>15</v>
      </c>
      <c r="E10" s="26">
        <v>3</v>
      </c>
      <c r="F10" s="28">
        <f>SUM(D10:E10)</f>
        <v>18</v>
      </c>
      <c r="G10" s="25">
        <v>13</v>
      </c>
      <c r="H10" s="26">
        <v>1</v>
      </c>
      <c r="I10" s="28">
        <f>SUM(G10:H10)</f>
        <v>14</v>
      </c>
      <c r="J10" s="25">
        <v>9</v>
      </c>
      <c r="K10" s="26">
        <v>6</v>
      </c>
      <c r="L10" s="28">
        <f>SUM(J10:K10)</f>
        <v>15</v>
      </c>
      <c r="M10" s="25">
        <v>5</v>
      </c>
      <c r="N10" s="26">
        <v>5</v>
      </c>
      <c r="O10" s="28">
        <f>SUM(M10:N10)</f>
        <v>10</v>
      </c>
      <c r="P10" s="45"/>
      <c r="Q10" s="30"/>
      <c r="R10" s="28">
        <f>SUM(P10:Q10)</f>
        <v>0</v>
      </c>
      <c r="S10" s="25">
        <v>24</v>
      </c>
      <c r="T10" s="26">
        <v>5</v>
      </c>
      <c r="U10" s="28">
        <f>SUM(S10:T10)</f>
        <v>29</v>
      </c>
      <c r="V10" s="25">
        <v>31</v>
      </c>
      <c r="W10" s="26">
        <v>11</v>
      </c>
      <c r="X10" s="28">
        <f>SUM(V10:W10)</f>
        <v>42</v>
      </c>
    </row>
    <row r="11" spans="1:24" ht="13.5" customHeight="1" x14ac:dyDescent="0.25">
      <c r="A11" s="161"/>
      <c r="B11" s="162"/>
      <c r="C11" s="32" t="s">
        <v>37</v>
      </c>
      <c r="D11" s="47">
        <f t="shared" ref="D11:X11" si="1">SUM(D9:D10)</f>
        <v>15</v>
      </c>
      <c r="E11" s="48">
        <f t="shared" si="1"/>
        <v>3</v>
      </c>
      <c r="F11" s="49">
        <f t="shared" si="1"/>
        <v>18</v>
      </c>
      <c r="G11" s="47">
        <f t="shared" si="1"/>
        <v>17</v>
      </c>
      <c r="H11" s="48">
        <f t="shared" si="1"/>
        <v>9</v>
      </c>
      <c r="I11" s="49">
        <f t="shared" si="1"/>
        <v>26</v>
      </c>
      <c r="J11" s="47">
        <f t="shared" si="1"/>
        <v>21</v>
      </c>
      <c r="K11" s="48">
        <f t="shared" si="1"/>
        <v>11</v>
      </c>
      <c r="L11" s="49">
        <f t="shared" si="1"/>
        <v>32</v>
      </c>
      <c r="M11" s="47">
        <f t="shared" si="1"/>
        <v>9</v>
      </c>
      <c r="N11" s="48">
        <f t="shared" si="1"/>
        <v>13</v>
      </c>
      <c r="O11" s="49">
        <f t="shared" si="1"/>
        <v>22</v>
      </c>
      <c r="P11" s="47">
        <f t="shared" si="1"/>
        <v>9</v>
      </c>
      <c r="Q11" s="48">
        <f t="shared" si="1"/>
        <v>11</v>
      </c>
      <c r="R11" s="49">
        <f t="shared" si="1"/>
        <v>20</v>
      </c>
      <c r="S11" s="47">
        <f t="shared" si="1"/>
        <v>43</v>
      </c>
      <c r="T11" s="48">
        <f t="shared" si="1"/>
        <v>22</v>
      </c>
      <c r="U11" s="49">
        <f t="shared" si="1"/>
        <v>65</v>
      </c>
      <c r="V11" s="47">
        <f t="shared" si="1"/>
        <v>46</v>
      </c>
      <c r="W11" s="48">
        <f t="shared" si="1"/>
        <v>28</v>
      </c>
      <c r="X11" s="49">
        <f t="shared" si="1"/>
        <v>42</v>
      </c>
    </row>
    <row r="12" spans="1:24" ht="20.25" customHeight="1" x14ac:dyDescent="0.25">
      <c r="A12" s="161"/>
      <c r="B12" s="130" t="s">
        <v>63</v>
      </c>
      <c r="C12" s="23" t="s">
        <v>28</v>
      </c>
      <c r="D12" s="25"/>
      <c r="E12" s="51"/>
      <c r="F12" s="28">
        <f>SUM(D12:E12)</f>
        <v>0</v>
      </c>
      <c r="G12" s="25">
        <v>10</v>
      </c>
      <c r="H12" s="53">
        <v>14</v>
      </c>
      <c r="I12" s="28">
        <f>SUM(G12:H12)</f>
        <v>24</v>
      </c>
      <c r="J12" s="25">
        <v>8</v>
      </c>
      <c r="K12" s="53">
        <v>12</v>
      </c>
      <c r="L12" s="28">
        <f>SUM(J12:K12)</f>
        <v>20</v>
      </c>
      <c r="M12" s="25">
        <v>8</v>
      </c>
      <c r="N12" s="53">
        <v>14</v>
      </c>
      <c r="O12" s="28">
        <f>SUM(M12:N12)</f>
        <v>22</v>
      </c>
      <c r="P12" s="25">
        <v>6</v>
      </c>
      <c r="Q12" s="53">
        <v>15</v>
      </c>
      <c r="R12" s="28">
        <f>SUM(P12:Q12)</f>
        <v>21</v>
      </c>
      <c r="S12" s="25">
        <v>11</v>
      </c>
      <c r="T12" s="53">
        <v>24</v>
      </c>
      <c r="U12" s="28">
        <f>SUM(S12:T12)</f>
        <v>35</v>
      </c>
      <c r="V12" s="25">
        <v>16</v>
      </c>
      <c r="W12" s="53">
        <v>34</v>
      </c>
      <c r="X12" s="28">
        <f>SUM(V12:W12)</f>
        <v>50</v>
      </c>
    </row>
    <row r="13" spans="1:24" ht="20.25" customHeight="1" x14ac:dyDescent="0.25">
      <c r="A13" s="161"/>
      <c r="B13" s="161"/>
      <c r="C13" s="56" t="s">
        <v>74</v>
      </c>
      <c r="D13" s="25">
        <v>12</v>
      </c>
      <c r="E13" s="53">
        <v>4</v>
      </c>
      <c r="F13" s="28">
        <f>SUM(D13:E13)</f>
        <v>16</v>
      </c>
      <c r="G13" s="45"/>
      <c r="H13" s="51"/>
      <c r="I13" s="28">
        <f>SUM(G13:H13)</f>
        <v>0</v>
      </c>
      <c r="J13" s="45"/>
      <c r="K13" s="51"/>
      <c r="L13" s="28">
        <f>SUM(J13:K13)</f>
        <v>0</v>
      </c>
      <c r="M13" s="45"/>
      <c r="N13" s="51"/>
      <c r="O13" s="28">
        <f>SUM(M13:N13)</f>
        <v>0</v>
      </c>
      <c r="P13" s="45"/>
      <c r="Q13" s="51"/>
      <c r="R13" s="28">
        <f>SUM(P13:Q13)</f>
        <v>0</v>
      </c>
      <c r="S13" s="45"/>
      <c r="T13" s="51"/>
      <c r="U13" s="28">
        <f>SUM(S13:T13)</f>
        <v>0</v>
      </c>
      <c r="V13" s="25"/>
      <c r="W13" s="53"/>
      <c r="X13" s="28">
        <f>SUM(V13:W13)</f>
        <v>0</v>
      </c>
    </row>
    <row r="14" spans="1:24" ht="20.25" customHeight="1" x14ac:dyDescent="0.25">
      <c r="A14" s="161"/>
      <c r="B14" s="161"/>
      <c r="C14" s="56" t="s">
        <v>40</v>
      </c>
      <c r="D14" s="45"/>
      <c r="E14" s="53"/>
      <c r="F14" s="57">
        <v>0</v>
      </c>
      <c r="G14" s="25">
        <v>15</v>
      </c>
      <c r="H14" s="53">
        <v>9</v>
      </c>
      <c r="I14" s="28">
        <f>SUM(G14:H14)</f>
        <v>24</v>
      </c>
      <c r="J14" s="25">
        <v>13</v>
      </c>
      <c r="K14" s="53">
        <v>2</v>
      </c>
      <c r="L14" s="28">
        <f>SUM(J14:K14)</f>
        <v>15</v>
      </c>
      <c r="M14" s="25">
        <v>14</v>
      </c>
      <c r="N14" s="53">
        <v>1</v>
      </c>
      <c r="O14" s="28">
        <f>SUM(M14:N14)</f>
        <v>15</v>
      </c>
      <c r="P14" s="25">
        <v>14</v>
      </c>
      <c r="Q14" s="53">
        <v>1</v>
      </c>
      <c r="R14" s="28">
        <f>SUM(P14:Q14)</f>
        <v>15</v>
      </c>
      <c r="S14" s="25">
        <v>27</v>
      </c>
      <c r="T14" s="53">
        <v>5</v>
      </c>
      <c r="U14" s="28">
        <f>SUM(S14:T14)</f>
        <v>32</v>
      </c>
      <c r="V14" s="25">
        <v>34</v>
      </c>
      <c r="W14" s="53">
        <v>9</v>
      </c>
      <c r="X14" s="28">
        <f>SUM(V14:W14)</f>
        <v>43</v>
      </c>
    </row>
    <row r="15" spans="1:24" ht="20.25" customHeight="1" x14ac:dyDescent="0.25">
      <c r="A15" s="161"/>
      <c r="B15" s="161"/>
      <c r="C15" s="23" t="s">
        <v>42</v>
      </c>
      <c r="D15" s="45"/>
      <c r="E15" s="51"/>
      <c r="F15" s="28">
        <f>SUM(D15:E15)</f>
        <v>0</v>
      </c>
      <c r="G15" s="45"/>
      <c r="H15" s="51"/>
      <c r="I15" s="28">
        <f>SUM(G15:H15)</f>
        <v>0</v>
      </c>
      <c r="J15" s="45"/>
      <c r="K15" s="51"/>
      <c r="L15" s="28">
        <f>SUM(J15:K15)</f>
        <v>0</v>
      </c>
      <c r="M15" s="45"/>
      <c r="N15" s="51"/>
      <c r="O15" s="28">
        <f>SUM(M15:N15)</f>
        <v>0</v>
      </c>
      <c r="P15" s="25">
        <v>9</v>
      </c>
      <c r="Q15" s="53">
        <v>2</v>
      </c>
      <c r="R15" s="28">
        <f>SUM(P15:Q15)</f>
        <v>11</v>
      </c>
      <c r="S15" s="25">
        <v>9</v>
      </c>
      <c r="T15" s="53">
        <v>10</v>
      </c>
      <c r="U15" s="28">
        <f>SUM(S15:T15)</f>
        <v>19</v>
      </c>
      <c r="V15" s="25">
        <v>8</v>
      </c>
      <c r="W15" s="53">
        <v>10</v>
      </c>
      <c r="X15" s="28">
        <f>SUM(V15:W15)</f>
        <v>18</v>
      </c>
    </row>
    <row r="16" spans="1:24" ht="7.5" customHeight="1" x14ac:dyDescent="0.25">
      <c r="A16" s="161"/>
      <c r="B16" s="162"/>
      <c r="C16" s="32" t="s">
        <v>37</v>
      </c>
      <c r="D16" s="47">
        <f t="shared" ref="D16:X16" si="2">SUM(D12:D15)</f>
        <v>12</v>
      </c>
      <c r="E16" s="48">
        <f t="shared" si="2"/>
        <v>4</v>
      </c>
      <c r="F16" s="49">
        <f t="shared" si="2"/>
        <v>16</v>
      </c>
      <c r="G16" s="47">
        <f t="shared" si="2"/>
        <v>25</v>
      </c>
      <c r="H16" s="48">
        <f t="shared" si="2"/>
        <v>23</v>
      </c>
      <c r="I16" s="49">
        <f t="shared" si="2"/>
        <v>48</v>
      </c>
      <c r="J16" s="47">
        <f t="shared" si="2"/>
        <v>21</v>
      </c>
      <c r="K16" s="48">
        <f t="shared" si="2"/>
        <v>14</v>
      </c>
      <c r="L16" s="49">
        <f t="shared" si="2"/>
        <v>35</v>
      </c>
      <c r="M16" s="47">
        <f t="shared" si="2"/>
        <v>22</v>
      </c>
      <c r="N16" s="48">
        <f t="shared" si="2"/>
        <v>15</v>
      </c>
      <c r="O16" s="49">
        <f t="shared" si="2"/>
        <v>37</v>
      </c>
      <c r="P16" s="47">
        <f t="shared" si="2"/>
        <v>29</v>
      </c>
      <c r="Q16" s="48">
        <f t="shared" si="2"/>
        <v>18</v>
      </c>
      <c r="R16" s="49">
        <f t="shared" si="2"/>
        <v>47</v>
      </c>
      <c r="S16" s="47">
        <f t="shared" si="2"/>
        <v>47</v>
      </c>
      <c r="T16" s="48">
        <f t="shared" si="2"/>
        <v>39</v>
      </c>
      <c r="U16" s="49">
        <f t="shared" si="2"/>
        <v>86</v>
      </c>
      <c r="V16" s="47">
        <f t="shared" si="2"/>
        <v>58</v>
      </c>
      <c r="W16" s="48">
        <f t="shared" si="2"/>
        <v>53</v>
      </c>
      <c r="X16" s="49">
        <f t="shared" si="2"/>
        <v>111</v>
      </c>
    </row>
    <row r="17" spans="1:24" ht="20.25" customHeight="1" x14ac:dyDescent="0.25">
      <c r="A17" s="161"/>
      <c r="B17" s="130" t="s">
        <v>82</v>
      </c>
      <c r="C17" s="23" t="s">
        <v>76</v>
      </c>
      <c r="D17" s="25">
        <v>28</v>
      </c>
      <c r="E17" s="26">
        <v>3</v>
      </c>
      <c r="F17" s="28">
        <f>SUM(D17:E17)</f>
        <v>31</v>
      </c>
      <c r="G17" s="25">
        <v>40</v>
      </c>
      <c r="H17" s="26">
        <v>4</v>
      </c>
      <c r="I17" s="28">
        <f>SUM(G17:H17)</f>
        <v>44</v>
      </c>
      <c r="J17" s="25">
        <v>50</v>
      </c>
      <c r="K17" s="26">
        <v>8</v>
      </c>
      <c r="L17" s="28">
        <f>SUM(J17:K17)</f>
        <v>58</v>
      </c>
      <c r="M17" s="25">
        <v>59</v>
      </c>
      <c r="N17" s="26">
        <v>11</v>
      </c>
      <c r="O17" s="28">
        <f>SUM(M17:N17)</f>
        <v>70</v>
      </c>
      <c r="P17" s="25">
        <v>47</v>
      </c>
      <c r="Q17" s="26">
        <v>13</v>
      </c>
      <c r="R17" s="28">
        <f>SUM(P17:Q17)</f>
        <v>60</v>
      </c>
      <c r="S17" s="25">
        <v>32</v>
      </c>
      <c r="T17" s="26">
        <v>11</v>
      </c>
      <c r="U17" s="28">
        <f>SUM(S17:T17)</f>
        <v>43</v>
      </c>
      <c r="V17" s="25">
        <v>41</v>
      </c>
      <c r="W17" s="26">
        <v>18</v>
      </c>
      <c r="X17" s="28">
        <f>SUM(V17:W17)</f>
        <v>59</v>
      </c>
    </row>
    <row r="18" spans="1:24" ht="20.25" customHeight="1" x14ac:dyDescent="0.25">
      <c r="A18" s="161"/>
      <c r="B18" s="161"/>
      <c r="C18" s="23" t="s">
        <v>28</v>
      </c>
      <c r="D18" s="25">
        <v>6</v>
      </c>
      <c r="E18" s="26">
        <v>7</v>
      </c>
      <c r="F18" s="28">
        <f>SUM(D18:E18)</f>
        <v>13</v>
      </c>
      <c r="G18" s="25">
        <v>6</v>
      </c>
      <c r="H18" s="26">
        <v>7</v>
      </c>
      <c r="I18" s="28">
        <f>SUM(G18:H18)</f>
        <v>13</v>
      </c>
      <c r="J18" s="25">
        <v>6</v>
      </c>
      <c r="K18" s="26">
        <v>6</v>
      </c>
      <c r="L18" s="28">
        <f>SUM(J18:K18)</f>
        <v>12</v>
      </c>
      <c r="M18" s="25">
        <v>4</v>
      </c>
      <c r="N18" s="26">
        <v>13</v>
      </c>
      <c r="O18" s="28">
        <f>SUM(M18:N18)</f>
        <v>17</v>
      </c>
      <c r="P18" s="25">
        <v>4</v>
      </c>
      <c r="Q18" s="26">
        <v>11</v>
      </c>
      <c r="R18" s="28">
        <f>SUM(P18:Q18)</f>
        <v>15</v>
      </c>
      <c r="S18" s="25">
        <v>4</v>
      </c>
      <c r="T18" s="26">
        <v>10</v>
      </c>
      <c r="U18" s="28">
        <f>SUM(S18:T18)</f>
        <v>14</v>
      </c>
      <c r="V18" s="25">
        <v>11</v>
      </c>
      <c r="W18" s="26">
        <v>17</v>
      </c>
      <c r="X18" s="28">
        <f>SUM(V18:W18)</f>
        <v>28</v>
      </c>
    </row>
    <row r="19" spans="1:24" ht="20.25" customHeight="1" x14ac:dyDescent="0.25">
      <c r="A19" s="161"/>
      <c r="B19" s="161"/>
      <c r="C19" s="23" t="s">
        <v>88</v>
      </c>
      <c r="D19" s="64">
        <v>6</v>
      </c>
      <c r="E19" s="65">
        <v>5</v>
      </c>
      <c r="F19" s="28">
        <f>SUM(D19:E19)</f>
        <v>11</v>
      </c>
      <c r="G19" s="64">
        <v>6</v>
      </c>
      <c r="H19" s="65">
        <v>5</v>
      </c>
      <c r="I19" s="28">
        <f>SUM(G19:H19)</f>
        <v>11</v>
      </c>
      <c r="J19" s="64">
        <v>0</v>
      </c>
      <c r="K19" s="65">
        <v>0</v>
      </c>
      <c r="L19" s="66">
        <v>0</v>
      </c>
      <c r="M19" s="64">
        <v>0</v>
      </c>
      <c r="N19" s="65">
        <v>0</v>
      </c>
      <c r="O19" s="66">
        <v>0</v>
      </c>
      <c r="P19" s="64">
        <v>0</v>
      </c>
      <c r="Q19" s="65">
        <v>0</v>
      </c>
      <c r="R19" s="66">
        <v>0</v>
      </c>
      <c r="S19" s="64">
        <v>0</v>
      </c>
      <c r="T19" s="65">
        <v>0</v>
      </c>
      <c r="U19" s="28">
        <f>SUM(S19:T19)</f>
        <v>0</v>
      </c>
      <c r="V19" s="64"/>
      <c r="W19" s="65"/>
      <c r="X19" s="28">
        <f>SUM(V19:W19)</f>
        <v>0</v>
      </c>
    </row>
    <row r="20" spans="1:24" ht="8.25" customHeight="1" x14ac:dyDescent="0.25">
      <c r="A20" s="162"/>
      <c r="B20" s="162"/>
      <c r="C20" s="68" t="s">
        <v>37</v>
      </c>
      <c r="D20" s="69">
        <f t="shared" ref="D20:X20" si="3">SUM(D17:D19)</f>
        <v>40</v>
      </c>
      <c r="E20" s="70">
        <f t="shared" si="3"/>
        <v>15</v>
      </c>
      <c r="F20" s="71">
        <f t="shared" si="3"/>
        <v>55</v>
      </c>
      <c r="G20" s="69">
        <f t="shared" si="3"/>
        <v>52</v>
      </c>
      <c r="H20" s="70">
        <f t="shared" si="3"/>
        <v>16</v>
      </c>
      <c r="I20" s="71">
        <f t="shared" si="3"/>
        <v>68</v>
      </c>
      <c r="J20" s="69">
        <f t="shared" si="3"/>
        <v>56</v>
      </c>
      <c r="K20" s="70">
        <f t="shared" si="3"/>
        <v>14</v>
      </c>
      <c r="L20" s="71">
        <f t="shared" si="3"/>
        <v>70</v>
      </c>
      <c r="M20" s="69">
        <f t="shared" si="3"/>
        <v>63</v>
      </c>
      <c r="N20" s="70">
        <f t="shared" si="3"/>
        <v>24</v>
      </c>
      <c r="O20" s="71">
        <f t="shared" si="3"/>
        <v>87</v>
      </c>
      <c r="P20" s="69">
        <f t="shared" si="3"/>
        <v>51</v>
      </c>
      <c r="Q20" s="70">
        <f t="shared" si="3"/>
        <v>24</v>
      </c>
      <c r="R20" s="71">
        <f t="shared" si="3"/>
        <v>75</v>
      </c>
      <c r="S20" s="69">
        <f t="shared" si="3"/>
        <v>36</v>
      </c>
      <c r="T20" s="70">
        <f t="shared" si="3"/>
        <v>21</v>
      </c>
      <c r="U20" s="71">
        <f t="shared" si="3"/>
        <v>57</v>
      </c>
      <c r="V20" s="71">
        <f t="shared" si="3"/>
        <v>52</v>
      </c>
      <c r="W20" s="71">
        <f t="shared" si="3"/>
        <v>35</v>
      </c>
      <c r="X20" s="71">
        <f t="shared" si="3"/>
        <v>87</v>
      </c>
    </row>
    <row r="21" spans="1:24" ht="4.5" customHeight="1" x14ac:dyDescent="0.25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32"/>
      <c r="V21" s="76"/>
      <c r="W21" s="76"/>
      <c r="X21" s="76"/>
    </row>
    <row r="22" spans="1:24" ht="20.25" customHeight="1" x14ac:dyDescent="0.25">
      <c r="A22" s="175" t="s">
        <v>89</v>
      </c>
      <c r="B22" s="131" t="s">
        <v>90</v>
      </c>
      <c r="C22" s="78" t="s">
        <v>91</v>
      </c>
      <c r="D22" s="25">
        <v>0</v>
      </c>
      <c r="E22" s="26">
        <v>0</v>
      </c>
      <c r="F22" s="28">
        <f>SUM(D22:E22)</f>
        <v>0</v>
      </c>
      <c r="G22" s="25">
        <v>0</v>
      </c>
      <c r="H22" s="26">
        <v>0</v>
      </c>
      <c r="I22" s="28">
        <f>SUM(G22:H22)</f>
        <v>0</v>
      </c>
      <c r="J22" s="25">
        <v>2</v>
      </c>
      <c r="K22" s="26">
        <v>9</v>
      </c>
      <c r="L22" s="28">
        <f>SUM(J22:K22)</f>
        <v>11</v>
      </c>
      <c r="M22" s="25">
        <v>5</v>
      </c>
      <c r="N22" s="26">
        <v>13</v>
      </c>
      <c r="O22" s="28">
        <f>SUM(M22:N22)</f>
        <v>18</v>
      </c>
      <c r="P22" s="25">
        <v>8</v>
      </c>
      <c r="Q22" s="26">
        <v>16</v>
      </c>
      <c r="R22" s="28">
        <f>SUM(P22:Q22)</f>
        <v>24</v>
      </c>
      <c r="S22" s="25">
        <v>7</v>
      </c>
      <c r="T22" s="26">
        <v>13</v>
      </c>
      <c r="U22" s="28">
        <f>SUM(S22:T22)</f>
        <v>20</v>
      </c>
      <c r="V22" s="25">
        <v>7</v>
      </c>
      <c r="W22" s="26">
        <v>11</v>
      </c>
      <c r="X22" s="28">
        <f>SUM(V22:W22)</f>
        <v>18</v>
      </c>
    </row>
    <row r="23" spans="1:24" ht="20.25" customHeight="1" x14ac:dyDescent="0.25">
      <c r="A23" s="164"/>
      <c r="B23" s="161"/>
      <c r="C23" s="23" t="s">
        <v>88</v>
      </c>
      <c r="D23" s="25">
        <v>0</v>
      </c>
      <c r="E23" s="26">
        <v>0</v>
      </c>
      <c r="F23" s="57">
        <v>0</v>
      </c>
      <c r="G23" s="25">
        <v>14</v>
      </c>
      <c r="H23" s="26">
        <v>9</v>
      </c>
      <c r="I23" s="28">
        <f>SUM(G23:H23)</f>
        <v>23</v>
      </c>
      <c r="J23" s="25">
        <v>11</v>
      </c>
      <c r="K23" s="26">
        <v>5</v>
      </c>
      <c r="L23" s="28">
        <f>SUM(J23:K23)</f>
        <v>16</v>
      </c>
      <c r="M23" s="25">
        <v>20</v>
      </c>
      <c r="N23" s="26">
        <v>5</v>
      </c>
      <c r="O23" s="28">
        <f>SUM(M23:N23)</f>
        <v>25</v>
      </c>
      <c r="P23" s="81">
        <v>22</v>
      </c>
      <c r="Q23" s="53">
        <v>8</v>
      </c>
      <c r="R23" s="28">
        <f>SUM(P23:Q23)</f>
        <v>30</v>
      </c>
      <c r="S23" s="25">
        <v>20</v>
      </c>
      <c r="T23" s="26">
        <v>9</v>
      </c>
      <c r="U23" s="28">
        <f>SUM(S23:T23)</f>
        <v>29</v>
      </c>
      <c r="V23" s="25">
        <v>20</v>
      </c>
      <c r="W23" s="26">
        <v>9</v>
      </c>
      <c r="X23" s="28">
        <f>SUM(V23:W23)</f>
        <v>29</v>
      </c>
    </row>
    <row r="24" spans="1:24" ht="9.75" customHeight="1" x14ac:dyDescent="0.25">
      <c r="A24" s="164"/>
      <c r="B24" s="161"/>
      <c r="C24" s="82" t="s">
        <v>49</v>
      </c>
      <c r="D24" s="83">
        <v>0</v>
      </c>
      <c r="E24" s="84">
        <v>0</v>
      </c>
      <c r="F24" s="28">
        <f>SUM(D24:E24)</f>
        <v>0</v>
      </c>
      <c r="G24" s="81">
        <v>8</v>
      </c>
      <c r="H24" s="53">
        <v>2</v>
      </c>
      <c r="I24" s="28">
        <f>SUM(G24:H24)</f>
        <v>10</v>
      </c>
      <c r="J24" s="81">
        <v>6</v>
      </c>
      <c r="K24" s="53">
        <v>4</v>
      </c>
      <c r="L24" s="28">
        <f>SUM(J24:K24)</f>
        <v>10</v>
      </c>
      <c r="M24" s="81">
        <v>7</v>
      </c>
      <c r="N24" s="53">
        <v>5</v>
      </c>
      <c r="O24" s="28">
        <f>SUM(M24:N24)</f>
        <v>12</v>
      </c>
      <c r="P24" s="81">
        <v>0</v>
      </c>
      <c r="Q24" s="53">
        <v>0</v>
      </c>
      <c r="R24" s="28">
        <f>SUM(P24:Q24)</f>
        <v>0</v>
      </c>
      <c r="S24" s="81">
        <v>0</v>
      </c>
      <c r="T24" s="53">
        <v>0</v>
      </c>
      <c r="U24" s="28">
        <f>SUM(S24:T24)</f>
        <v>0</v>
      </c>
      <c r="V24" s="81">
        <v>0</v>
      </c>
      <c r="W24" s="53">
        <v>0</v>
      </c>
      <c r="X24" s="28">
        <f>SUM(V24:W24)</f>
        <v>0</v>
      </c>
    </row>
    <row r="25" spans="1:24" ht="9.75" customHeight="1" x14ac:dyDescent="0.25">
      <c r="A25" s="164"/>
      <c r="B25" s="162"/>
      <c r="C25" s="32" t="s">
        <v>37</v>
      </c>
      <c r="D25" s="47">
        <f t="shared" ref="D25:X25" si="4">SUM(D22:D24)</f>
        <v>0</v>
      </c>
      <c r="E25" s="70">
        <f t="shared" si="4"/>
        <v>0</v>
      </c>
      <c r="F25" s="85">
        <f t="shared" si="4"/>
        <v>0</v>
      </c>
      <c r="G25" s="47">
        <f t="shared" si="4"/>
        <v>22</v>
      </c>
      <c r="H25" s="70">
        <f t="shared" si="4"/>
        <v>11</v>
      </c>
      <c r="I25" s="85">
        <f t="shared" si="4"/>
        <v>33</v>
      </c>
      <c r="J25" s="47">
        <f t="shared" si="4"/>
        <v>19</v>
      </c>
      <c r="K25" s="70">
        <f t="shared" si="4"/>
        <v>18</v>
      </c>
      <c r="L25" s="85">
        <f t="shared" si="4"/>
        <v>37</v>
      </c>
      <c r="M25" s="47">
        <f t="shared" si="4"/>
        <v>32</v>
      </c>
      <c r="N25" s="70">
        <f t="shared" si="4"/>
        <v>23</v>
      </c>
      <c r="O25" s="85">
        <f t="shared" si="4"/>
        <v>55</v>
      </c>
      <c r="P25" s="47">
        <f t="shared" si="4"/>
        <v>30</v>
      </c>
      <c r="Q25" s="70">
        <f t="shared" si="4"/>
        <v>24</v>
      </c>
      <c r="R25" s="85">
        <f t="shared" si="4"/>
        <v>54</v>
      </c>
      <c r="S25" s="47">
        <f t="shared" si="4"/>
        <v>27</v>
      </c>
      <c r="T25" s="70">
        <f t="shared" si="4"/>
        <v>22</v>
      </c>
      <c r="U25" s="85">
        <f t="shared" si="4"/>
        <v>49</v>
      </c>
      <c r="V25" s="85">
        <f t="shared" si="4"/>
        <v>27</v>
      </c>
      <c r="W25" s="85">
        <f t="shared" si="4"/>
        <v>20</v>
      </c>
      <c r="X25" s="85">
        <f t="shared" si="4"/>
        <v>47</v>
      </c>
    </row>
    <row r="26" spans="1:24" ht="20.25" customHeight="1" x14ac:dyDescent="0.25">
      <c r="A26" s="164"/>
      <c r="B26" s="129" t="s">
        <v>97</v>
      </c>
      <c r="C26" s="23" t="s">
        <v>91</v>
      </c>
      <c r="D26" s="25">
        <v>0</v>
      </c>
      <c r="E26" s="26">
        <v>0</v>
      </c>
      <c r="F26" s="28">
        <f>SUM(D26:E26)</f>
        <v>0</v>
      </c>
      <c r="G26" s="25">
        <v>0</v>
      </c>
      <c r="H26" s="26">
        <v>0</v>
      </c>
      <c r="I26" s="28">
        <f>SUM(G26:H26)</f>
        <v>0</v>
      </c>
      <c r="J26" s="25">
        <v>6</v>
      </c>
      <c r="K26" s="26">
        <v>18</v>
      </c>
      <c r="L26" s="28">
        <f>SUM(J26:K26)</f>
        <v>24</v>
      </c>
      <c r="M26" s="25">
        <v>8</v>
      </c>
      <c r="N26" s="26">
        <v>21</v>
      </c>
      <c r="O26" s="28">
        <f>SUM(M26:N26)</f>
        <v>29</v>
      </c>
      <c r="P26" s="25">
        <v>12</v>
      </c>
      <c r="Q26" s="26">
        <v>29</v>
      </c>
      <c r="R26" s="28">
        <f>SUM(P26:Q26)</f>
        <v>41</v>
      </c>
      <c r="S26" s="25">
        <v>12</v>
      </c>
      <c r="T26" s="26">
        <v>25</v>
      </c>
      <c r="U26" s="28">
        <f>SUM(S26:T26)</f>
        <v>37</v>
      </c>
      <c r="V26" s="25">
        <v>12</v>
      </c>
      <c r="W26" s="26">
        <v>25</v>
      </c>
      <c r="X26" s="28">
        <f>SUM(V26:W26)</f>
        <v>37</v>
      </c>
    </row>
    <row r="27" spans="1:24" ht="6" customHeight="1" x14ac:dyDescent="0.25">
      <c r="A27" s="164"/>
      <c r="B27" s="161"/>
      <c r="C27" s="32" t="s">
        <v>37</v>
      </c>
      <c r="D27" s="47">
        <f t="shared" ref="D27:X27" si="5">SUM(D26)</f>
        <v>0</v>
      </c>
      <c r="E27" s="48">
        <f t="shared" si="5"/>
        <v>0</v>
      </c>
      <c r="F27" s="49">
        <f t="shared" si="5"/>
        <v>0</v>
      </c>
      <c r="G27" s="47">
        <f t="shared" si="5"/>
        <v>0</v>
      </c>
      <c r="H27" s="48">
        <f t="shared" si="5"/>
        <v>0</v>
      </c>
      <c r="I27" s="49">
        <f t="shared" si="5"/>
        <v>0</v>
      </c>
      <c r="J27" s="47">
        <f t="shared" si="5"/>
        <v>6</v>
      </c>
      <c r="K27" s="48">
        <f t="shared" si="5"/>
        <v>18</v>
      </c>
      <c r="L27" s="49">
        <f t="shared" si="5"/>
        <v>24</v>
      </c>
      <c r="M27" s="47">
        <f t="shared" si="5"/>
        <v>8</v>
      </c>
      <c r="N27" s="48">
        <f t="shared" si="5"/>
        <v>21</v>
      </c>
      <c r="O27" s="49">
        <f t="shared" si="5"/>
        <v>29</v>
      </c>
      <c r="P27" s="47">
        <f t="shared" si="5"/>
        <v>12</v>
      </c>
      <c r="Q27" s="48">
        <f t="shared" si="5"/>
        <v>29</v>
      </c>
      <c r="R27" s="49">
        <f t="shared" si="5"/>
        <v>41</v>
      </c>
      <c r="S27" s="47">
        <f t="shared" si="5"/>
        <v>12</v>
      </c>
      <c r="T27" s="48">
        <f t="shared" si="5"/>
        <v>25</v>
      </c>
      <c r="U27" s="49">
        <f t="shared" si="5"/>
        <v>37</v>
      </c>
      <c r="V27" s="47">
        <f t="shared" si="5"/>
        <v>12</v>
      </c>
      <c r="W27" s="48">
        <f t="shared" si="5"/>
        <v>25</v>
      </c>
      <c r="X27" s="49">
        <f t="shared" si="5"/>
        <v>37</v>
      </c>
    </row>
    <row r="28" spans="1:24" ht="9" customHeight="1" x14ac:dyDescent="0.25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32"/>
      <c r="V28" s="76"/>
      <c r="W28" s="76"/>
      <c r="X28" s="76"/>
    </row>
    <row r="29" spans="1:24" ht="20.25" customHeight="1" x14ac:dyDescent="0.25">
      <c r="A29" s="172" t="s">
        <v>98</v>
      </c>
      <c r="B29" s="135" t="s">
        <v>100</v>
      </c>
      <c r="C29" s="78" t="s">
        <v>28</v>
      </c>
      <c r="D29" s="25"/>
      <c r="E29" s="30"/>
      <c r="F29" s="28">
        <f>SUM(D29:E29)</f>
        <v>0</v>
      </c>
      <c r="G29" s="25">
        <v>11</v>
      </c>
      <c r="H29" s="26">
        <v>12</v>
      </c>
      <c r="I29" s="28">
        <f>SUM(G29:H29)</f>
        <v>23</v>
      </c>
      <c r="J29" s="25">
        <v>16</v>
      </c>
      <c r="K29" s="26">
        <v>25</v>
      </c>
      <c r="L29" s="28">
        <f>SUM(J29:K29)</f>
        <v>41</v>
      </c>
      <c r="M29" s="25">
        <v>24</v>
      </c>
      <c r="N29" s="26">
        <v>41</v>
      </c>
      <c r="O29" s="28">
        <f>SUM(M29:N29)</f>
        <v>65</v>
      </c>
      <c r="P29" s="25">
        <v>29</v>
      </c>
      <c r="Q29" s="26">
        <v>48</v>
      </c>
      <c r="R29" s="28">
        <f>SUM(P29:Q29)</f>
        <v>77</v>
      </c>
      <c r="S29" s="25">
        <v>32</v>
      </c>
      <c r="T29" s="26">
        <v>17</v>
      </c>
      <c r="U29" s="28">
        <f>SUM(S29:T29)</f>
        <v>49</v>
      </c>
      <c r="V29" s="25">
        <v>23</v>
      </c>
      <c r="W29" s="26">
        <v>45</v>
      </c>
      <c r="X29" s="28">
        <f>SUM(V29:W29)</f>
        <v>68</v>
      </c>
    </row>
    <row r="30" spans="1:24" ht="20.25" customHeight="1" x14ac:dyDescent="0.25">
      <c r="A30" s="164"/>
      <c r="B30" s="161"/>
      <c r="C30" s="23" t="s">
        <v>88</v>
      </c>
      <c r="D30" s="45"/>
      <c r="E30" s="30"/>
      <c r="F30" s="28">
        <f>SUM(D30:E30)</f>
        <v>0</v>
      </c>
      <c r="G30" s="25"/>
      <c r="H30" s="26"/>
      <c r="I30" s="28">
        <f>SUM(G30:H30)</f>
        <v>0</v>
      </c>
      <c r="J30" s="25">
        <v>19</v>
      </c>
      <c r="K30" s="26">
        <v>8</v>
      </c>
      <c r="L30" s="28">
        <f>SUM(J30:K30)</f>
        <v>27</v>
      </c>
      <c r="M30" s="25">
        <v>25</v>
      </c>
      <c r="N30" s="26">
        <v>10</v>
      </c>
      <c r="O30" s="28">
        <f>SUM(M30:N30)</f>
        <v>35</v>
      </c>
      <c r="P30" s="25">
        <v>29</v>
      </c>
      <c r="Q30" s="26">
        <v>14</v>
      </c>
      <c r="R30" s="28">
        <f>SUM(P30:Q30)</f>
        <v>43</v>
      </c>
      <c r="S30" s="25">
        <v>10</v>
      </c>
      <c r="T30" s="26">
        <v>9</v>
      </c>
      <c r="U30" s="28">
        <f>SUM(S30:T30)</f>
        <v>19</v>
      </c>
      <c r="V30" s="25">
        <v>10</v>
      </c>
      <c r="W30" s="26">
        <v>9</v>
      </c>
      <c r="X30" s="28">
        <f>SUM(V30:W30)</f>
        <v>19</v>
      </c>
    </row>
    <row r="31" spans="1:24" ht="9" customHeight="1" x14ac:dyDescent="0.25">
      <c r="A31" s="164"/>
      <c r="B31" s="161"/>
      <c r="C31" s="32" t="s">
        <v>37</v>
      </c>
      <c r="D31" s="47">
        <f t="shared" ref="D31:X31" si="6">SUM(D29:D30)</f>
        <v>0</v>
      </c>
      <c r="E31" s="48">
        <f t="shared" si="6"/>
        <v>0</v>
      </c>
      <c r="F31" s="49">
        <f t="shared" si="6"/>
        <v>0</v>
      </c>
      <c r="G31" s="47">
        <f t="shared" si="6"/>
        <v>11</v>
      </c>
      <c r="H31" s="48">
        <f t="shared" si="6"/>
        <v>12</v>
      </c>
      <c r="I31" s="49">
        <f t="shared" si="6"/>
        <v>23</v>
      </c>
      <c r="J31" s="47">
        <f t="shared" si="6"/>
        <v>35</v>
      </c>
      <c r="K31" s="48">
        <f t="shared" si="6"/>
        <v>33</v>
      </c>
      <c r="L31" s="49">
        <f t="shared" si="6"/>
        <v>68</v>
      </c>
      <c r="M31" s="47">
        <f t="shared" si="6"/>
        <v>49</v>
      </c>
      <c r="N31" s="48">
        <f t="shared" si="6"/>
        <v>51</v>
      </c>
      <c r="O31" s="49">
        <f t="shared" si="6"/>
        <v>100</v>
      </c>
      <c r="P31" s="47">
        <f t="shared" si="6"/>
        <v>58</v>
      </c>
      <c r="Q31" s="48">
        <f t="shared" si="6"/>
        <v>62</v>
      </c>
      <c r="R31" s="49">
        <f t="shared" si="6"/>
        <v>120</v>
      </c>
      <c r="S31" s="47">
        <f t="shared" si="6"/>
        <v>42</v>
      </c>
      <c r="T31" s="48">
        <f t="shared" si="6"/>
        <v>26</v>
      </c>
      <c r="U31" s="49">
        <f t="shared" si="6"/>
        <v>68</v>
      </c>
      <c r="V31" s="49">
        <f t="shared" si="6"/>
        <v>33</v>
      </c>
      <c r="W31" s="49">
        <f t="shared" si="6"/>
        <v>54</v>
      </c>
      <c r="X31" s="49">
        <f t="shared" si="6"/>
        <v>87</v>
      </c>
    </row>
    <row r="32" spans="1:24" ht="4.5" customHeight="1" x14ac:dyDescent="0.25">
      <c r="A32" s="176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32"/>
      <c r="V32" s="76"/>
      <c r="W32" s="76"/>
      <c r="X32" s="76"/>
    </row>
    <row r="33" spans="1:24" ht="20.25" customHeight="1" x14ac:dyDescent="0.25">
      <c r="A33" s="175" t="s">
        <v>102</v>
      </c>
      <c r="B33" s="131" t="s">
        <v>103</v>
      </c>
      <c r="C33" s="78" t="s">
        <v>104</v>
      </c>
      <c r="D33" s="94">
        <v>41</v>
      </c>
      <c r="E33" s="95">
        <v>101</v>
      </c>
      <c r="F33" s="28">
        <f>SUM(D33:E33)</f>
        <v>142</v>
      </c>
      <c r="G33" s="94">
        <v>55</v>
      </c>
      <c r="H33" s="95">
        <v>107</v>
      </c>
      <c r="I33" s="28">
        <f>SUM(G33:H33)</f>
        <v>162</v>
      </c>
      <c r="J33" s="94">
        <v>51</v>
      </c>
      <c r="K33" s="95">
        <v>88</v>
      </c>
      <c r="L33" s="28">
        <f>SUM(J33:K33)</f>
        <v>139</v>
      </c>
      <c r="M33" s="94">
        <v>43</v>
      </c>
      <c r="N33" s="95">
        <v>59</v>
      </c>
      <c r="O33" s="28">
        <f>SUM(M33:N33)</f>
        <v>102</v>
      </c>
      <c r="P33" s="94">
        <v>33</v>
      </c>
      <c r="Q33" s="95">
        <v>43</v>
      </c>
      <c r="R33" s="28">
        <f>SUM(P33:Q33)</f>
        <v>76</v>
      </c>
      <c r="S33" s="94">
        <v>10</v>
      </c>
      <c r="T33" s="95">
        <v>20</v>
      </c>
      <c r="U33" s="28">
        <f>SUM(S33:T33)</f>
        <v>30</v>
      </c>
      <c r="V33" s="94">
        <v>11</v>
      </c>
      <c r="W33" s="95">
        <v>38</v>
      </c>
      <c r="X33" s="28">
        <f>SUM(V33:W33)</f>
        <v>49</v>
      </c>
    </row>
    <row r="34" spans="1:24" ht="27.75" customHeight="1" x14ac:dyDescent="0.25">
      <c r="A34" s="164"/>
      <c r="B34" s="162"/>
      <c r="C34" s="32" t="s">
        <v>37</v>
      </c>
      <c r="D34" s="47">
        <f t="shared" ref="D34:X34" si="7">SUM(D33)</f>
        <v>41</v>
      </c>
      <c r="E34" s="70">
        <f t="shared" si="7"/>
        <v>101</v>
      </c>
      <c r="F34" s="96">
        <f t="shared" si="7"/>
        <v>142</v>
      </c>
      <c r="G34" s="47">
        <f t="shared" si="7"/>
        <v>55</v>
      </c>
      <c r="H34" s="70">
        <f t="shared" si="7"/>
        <v>107</v>
      </c>
      <c r="I34" s="96">
        <f t="shared" si="7"/>
        <v>162</v>
      </c>
      <c r="J34" s="47">
        <f t="shared" si="7"/>
        <v>51</v>
      </c>
      <c r="K34" s="70">
        <f t="shared" si="7"/>
        <v>88</v>
      </c>
      <c r="L34" s="96">
        <f t="shared" si="7"/>
        <v>139</v>
      </c>
      <c r="M34" s="47">
        <f t="shared" si="7"/>
        <v>43</v>
      </c>
      <c r="N34" s="70">
        <f t="shared" si="7"/>
        <v>59</v>
      </c>
      <c r="O34" s="96">
        <f t="shared" si="7"/>
        <v>102</v>
      </c>
      <c r="P34" s="47">
        <f t="shared" si="7"/>
        <v>33</v>
      </c>
      <c r="Q34" s="70">
        <f t="shared" si="7"/>
        <v>43</v>
      </c>
      <c r="R34" s="96">
        <f t="shared" si="7"/>
        <v>76</v>
      </c>
      <c r="S34" s="47">
        <f t="shared" si="7"/>
        <v>10</v>
      </c>
      <c r="T34" s="70">
        <f t="shared" si="7"/>
        <v>20</v>
      </c>
      <c r="U34" s="96">
        <f t="shared" si="7"/>
        <v>30</v>
      </c>
      <c r="V34" s="96">
        <f t="shared" si="7"/>
        <v>11</v>
      </c>
      <c r="W34" s="96">
        <f t="shared" si="7"/>
        <v>38</v>
      </c>
      <c r="X34" s="96">
        <f t="shared" si="7"/>
        <v>49</v>
      </c>
    </row>
    <row r="35" spans="1:24" ht="20.25" customHeight="1" x14ac:dyDescent="0.25">
      <c r="A35" s="164"/>
      <c r="B35" s="130" t="s">
        <v>106</v>
      </c>
      <c r="C35" s="23" t="s">
        <v>80</v>
      </c>
      <c r="D35" s="25">
        <v>32</v>
      </c>
      <c r="E35" s="97">
        <v>20</v>
      </c>
      <c r="F35" s="28">
        <f>SUM(D35:E35)</f>
        <v>52</v>
      </c>
      <c r="G35" s="25">
        <v>31</v>
      </c>
      <c r="H35" s="97">
        <v>22</v>
      </c>
      <c r="I35" s="28">
        <f>SUM(G35:H35)</f>
        <v>53</v>
      </c>
      <c r="J35" s="25">
        <v>37</v>
      </c>
      <c r="K35" s="97">
        <v>31</v>
      </c>
      <c r="L35" s="28">
        <f>SUM(J35:K35)</f>
        <v>68</v>
      </c>
      <c r="M35" s="25">
        <v>17</v>
      </c>
      <c r="N35" s="97">
        <v>17</v>
      </c>
      <c r="O35" s="28">
        <f>SUM(M35:N35)</f>
        <v>34</v>
      </c>
      <c r="P35" s="25">
        <v>0</v>
      </c>
      <c r="Q35" s="97">
        <v>0</v>
      </c>
      <c r="R35" s="28">
        <f>SUM(P35:Q35)</f>
        <v>0</v>
      </c>
      <c r="S35" s="25">
        <v>0</v>
      </c>
      <c r="T35" s="97">
        <v>0</v>
      </c>
      <c r="U35" s="28">
        <f>SUM(S35:T35)</f>
        <v>0</v>
      </c>
      <c r="V35" s="25">
        <v>0</v>
      </c>
      <c r="W35" s="97">
        <v>0</v>
      </c>
      <c r="X35" s="28">
        <f>SUM(V35:W35)</f>
        <v>0</v>
      </c>
    </row>
    <row r="36" spans="1:24" ht="20.25" customHeight="1" x14ac:dyDescent="0.25">
      <c r="A36" s="164"/>
      <c r="B36" s="161"/>
      <c r="C36" s="23" t="s">
        <v>104</v>
      </c>
      <c r="D36" s="25">
        <v>27</v>
      </c>
      <c r="E36" s="98">
        <v>57</v>
      </c>
      <c r="F36" s="28">
        <f>SUM(D36:E36)</f>
        <v>84</v>
      </c>
      <c r="G36" s="25">
        <v>25</v>
      </c>
      <c r="H36" s="98">
        <v>52</v>
      </c>
      <c r="I36" s="28">
        <f>SUM(G36:H36)</f>
        <v>77</v>
      </c>
      <c r="J36" s="25">
        <v>29</v>
      </c>
      <c r="K36" s="98">
        <v>64</v>
      </c>
      <c r="L36" s="28">
        <f>SUM(J36:K36)</f>
        <v>93</v>
      </c>
      <c r="M36" s="25">
        <v>21</v>
      </c>
      <c r="N36" s="98">
        <v>38</v>
      </c>
      <c r="O36" s="28">
        <f>SUM(M36:N36)</f>
        <v>59</v>
      </c>
      <c r="P36" s="25">
        <v>6</v>
      </c>
      <c r="Q36" s="98">
        <v>14</v>
      </c>
      <c r="R36" s="28">
        <f>SUM(P36:Q36)</f>
        <v>20</v>
      </c>
      <c r="S36" s="25">
        <v>3</v>
      </c>
      <c r="T36" s="98">
        <v>11</v>
      </c>
      <c r="U36" s="28">
        <f>SUM(S36:T36)</f>
        <v>14</v>
      </c>
      <c r="V36" s="25">
        <v>0</v>
      </c>
      <c r="W36" s="98">
        <v>0</v>
      </c>
      <c r="X36" s="28">
        <f>SUM(V36:W36)</f>
        <v>0</v>
      </c>
    </row>
    <row r="37" spans="1:24" ht="24" customHeight="1" x14ac:dyDescent="0.25">
      <c r="A37" s="164"/>
      <c r="B37" s="162"/>
      <c r="C37" s="32" t="s">
        <v>37</v>
      </c>
      <c r="D37" s="47">
        <f t="shared" ref="D37:X37" si="8">SUM(D35:D36)</f>
        <v>59</v>
      </c>
      <c r="E37" s="48">
        <f t="shared" si="8"/>
        <v>77</v>
      </c>
      <c r="F37" s="96">
        <f t="shared" si="8"/>
        <v>136</v>
      </c>
      <c r="G37" s="47">
        <f t="shared" si="8"/>
        <v>56</v>
      </c>
      <c r="H37" s="48">
        <f t="shared" si="8"/>
        <v>74</v>
      </c>
      <c r="I37" s="96">
        <f t="shared" si="8"/>
        <v>130</v>
      </c>
      <c r="J37" s="47">
        <f t="shared" si="8"/>
        <v>66</v>
      </c>
      <c r="K37" s="48">
        <f t="shared" si="8"/>
        <v>95</v>
      </c>
      <c r="L37" s="96">
        <f t="shared" si="8"/>
        <v>161</v>
      </c>
      <c r="M37" s="47">
        <f t="shared" si="8"/>
        <v>38</v>
      </c>
      <c r="N37" s="48">
        <f t="shared" si="8"/>
        <v>55</v>
      </c>
      <c r="O37" s="96">
        <f t="shared" si="8"/>
        <v>93</v>
      </c>
      <c r="P37" s="47">
        <f t="shared" si="8"/>
        <v>6</v>
      </c>
      <c r="Q37" s="48">
        <f t="shared" si="8"/>
        <v>14</v>
      </c>
      <c r="R37" s="96">
        <f t="shared" si="8"/>
        <v>20</v>
      </c>
      <c r="S37" s="47">
        <f t="shared" si="8"/>
        <v>3</v>
      </c>
      <c r="T37" s="48">
        <f t="shared" si="8"/>
        <v>11</v>
      </c>
      <c r="U37" s="96">
        <f t="shared" si="8"/>
        <v>14</v>
      </c>
      <c r="V37" s="96">
        <f t="shared" si="8"/>
        <v>0</v>
      </c>
      <c r="W37" s="96">
        <f t="shared" si="8"/>
        <v>0</v>
      </c>
      <c r="X37" s="96">
        <f t="shared" si="8"/>
        <v>0</v>
      </c>
    </row>
    <row r="38" spans="1:24" ht="24" customHeight="1" x14ac:dyDescent="0.25">
      <c r="A38" s="164"/>
      <c r="B38" s="130" t="s">
        <v>108</v>
      </c>
      <c r="C38" s="23" t="s">
        <v>104</v>
      </c>
      <c r="D38" s="25">
        <v>11</v>
      </c>
      <c r="E38" s="97">
        <v>25</v>
      </c>
      <c r="F38" s="28">
        <f>SUM(D38:E38)</f>
        <v>36</v>
      </c>
      <c r="G38" s="25">
        <v>35</v>
      </c>
      <c r="H38" s="97">
        <v>58</v>
      </c>
      <c r="I38" s="28">
        <f>SUM(G38:H38)</f>
        <v>93</v>
      </c>
      <c r="J38" s="25">
        <v>90</v>
      </c>
      <c r="K38" s="97">
        <v>93</v>
      </c>
      <c r="L38" s="28">
        <f>SUM(J38:K38)</f>
        <v>183</v>
      </c>
      <c r="M38" s="25">
        <v>77</v>
      </c>
      <c r="N38" s="97">
        <v>74</v>
      </c>
      <c r="O38" s="28">
        <f>SUM(M38:N38)</f>
        <v>151</v>
      </c>
      <c r="P38" s="25">
        <v>55</v>
      </c>
      <c r="Q38" s="97">
        <v>73</v>
      </c>
      <c r="R38" s="28">
        <f>SUM(P38:Q38)</f>
        <v>128</v>
      </c>
      <c r="S38" s="25">
        <v>25</v>
      </c>
      <c r="T38" s="97">
        <v>30</v>
      </c>
      <c r="U38" s="28">
        <f>SUM(S38:T38)</f>
        <v>55</v>
      </c>
      <c r="V38" s="25">
        <v>30</v>
      </c>
      <c r="W38" s="97">
        <v>41</v>
      </c>
      <c r="X38" s="28">
        <f>SUM(V38:W38)</f>
        <v>71</v>
      </c>
    </row>
    <row r="39" spans="1:24" ht="20.25" customHeight="1" x14ac:dyDescent="0.25">
      <c r="A39" s="164"/>
      <c r="B39" s="161"/>
      <c r="C39" s="23" t="s">
        <v>80</v>
      </c>
      <c r="D39" s="25">
        <v>0</v>
      </c>
      <c r="E39" s="26">
        <v>0</v>
      </c>
      <c r="F39" s="28">
        <f>SUM(D39:E39)</f>
        <v>0</v>
      </c>
      <c r="G39" s="25">
        <v>0</v>
      </c>
      <c r="H39" s="26">
        <v>0</v>
      </c>
      <c r="I39" s="28">
        <f>SUM(G39:H39)</f>
        <v>0</v>
      </c>
      <c r="J39" s="25">
        <v>0</v>
      </c>
      <c r="K39" s="26">
        <v>0</v>
      </c>
      <c r="L39" s="28">
        <f>SUM(J39:K39)</f>
        <v>0</v>
      </c>
      <c r="M39" s="25">
        <v>0</v>
      </c>
      <c r="N39" s="26">
        <v>0</v>
      </c>
      <c r="O39" s="28">
        <f>SUM(M39:N39)</f>
        <v>0</v>
      </c>
      <c r="P39" s="25">
        <v>12</v>
      </c>
      <c r="Q39" s="26">
        <v>4</v>
      </c>
      <c r="R39" s="28">
        <f>SUM(P39:Q39)</f>
        <v>16</v>
      </c>
      <c r="S39" s="25">
        <v>8</v>
      </c>
      <c r="T39" s="26">
        <v>4</v>
      </c>
      <c r="U39" s="28">
        <f>SUM(S39:T39)</f>
        <v>12</v>
      </c>
      <c r="V39" s="25">
        <v>13</v>
      </c>
      <c r="W39" s="26">
        <v>6</v>
      </c>
      <c r="X39" s="28">
        <f>SUM(V39:W39)</f>
        <v>19</v>
      </c>
    </row>
    <row r="40" spans="1:24" ht="20.25" customHeight="1" x14ac:dyDescent="0.25">
      <c r="A40" s="164"/>
      <c r="B40" s="161"/>
      <c r="C40" s="23" t="s">
        <v>112</v>
      </c>
      <c r="D40" s="25">
        <v>63</v>
      </c>
      <c r="E40" s="26">
        <v>58</v>
      </c>
      <c r="F40" s="28">
        <f>SUM(D40:E40)</f>
        <v>121</v>
      </c>
      <c r="G40" s="25">
        <v>88</v>
      </c>
      <c r="H40" s="26">
        <v>70</v>
      </c>
      <c r="I40" s="28">
        <f>SUM(G40:H40)</f>
        <v>158</v>
      </c>
      <c r="J40" s="25">
        <v>112</v>
      </c>
      <c r="K40" s="26">
        <v>84</v>
      </c>
      <c r="L40" s="28">
        <f>SUM(J40:K40)</f>
        <v>196</v>
      </c>
      <c r="M40" s="25">
        <v>131</v>
      </c>
      <c r="N40" s="26">
        <v>97</v>
      </c>
      <c r="O40" s="28">
        <f>SUM(M40:N40)</f>
        <v>228</v>
      </c>
      <c r="P40" s="25">
        <v>85</v>
      </c>
      <c r="Q40" s="26">
        <v>70</v>
      </c>
      <c r="R40" s="28">
        <f>SUM(P40:Q40)</f>
        <v>155</v>
      </c>
      <c r="S40" s="25">
        <v>34</v>
      </c>
      <c r="T40" s="26">
        <v>34</v>
      </c>
      <c r="U40" s="28">
        <f>SUM(S40:T40)</f>
        <v>68</v>
      </c>
      <c r="V40" s="25">
        <v>43</v>
      </c>
      <c r="W40" s="26">
        <v>40</v>
      </c>
      <c r="X40" s="28">
        <f>SUM(V40:W40)</f>
        <v>83</v>
      </c>
    </row>
    <row r="41" spans="1:24" ht="12" customHeight="1" x14ac:dyDescent="0.25">
      <c r="A41" s="164"/>
      <c r="B41" s="161"/>
      <c r="C41" s="32" t="s">
        <v>37</v>
      </c>
      <c r="D41" s="47">
        <f t="shared" ref="D41:X41" si="9">SUM(D38:D40)</f>
        <v>74</v>
      </c>
      <c r="E41" s="70">
        <f t="shared" si="9"/>
        <v>83</v>
      </c>
      <c r="F41" s="85">
        <f t="shared" si="9"/>
        <v>157</v>
      </c>
      <c r="G41" s="47">
        <f t="shared" si="9"/>
        <v>123</v>
      </c>
      <c r="H41" s="70">
        <f t="shared" si="9"/>
        <v>128</v>
      </c>
      <c r="I41" s="85">
        <f t="shared" si="9"/>
        <v>251</v>
      </c>
      <c r="J41" s="47">
        <f t="shared" si="9"/>
        <v>202</v>
      </c>
      <c r="K41" s="70">
        <f t="shared" si="9"/>
        <v>177</v>
      </c>
      <c r="L41" s="85">
        <f t="shared" si="9"/>
        <v>379</v>
      </c>
      <c r="M41" s="47">
        <f t="shared" si="9"/>
        <v>208</v>
      </c>
      <c r="N41" s="70">
        <f t="shared" si="9"/>
        <v>171</v>
      </c>
      <c r="O41" s="85">
        <f t="shared" si="9"/>
        <v>379</v>
      </c>
      <c r="P41" s="47">
        <f t="shared" si="9"/>
        <v>152</v>
      </c>
      <c r="Q41" s="70">
        <f t="shared" si="9"/>
        <v>147</v>
      </c>
      <c r="R41" s="85">
        <f t="shared" si="9"/>
        <v>299</v>
      </c>
      <c r="S41" s="47">
        <f t="shared" si="9"/>
        <v>67</v>
      </c>
      <c r="T41" s="70">
        <f t="shared" si="9"/>
        <v>68</v>
      </c>
      <c r="U41" s="85">
        <f t="shared" si="9"/>
        <v>135</v>
      </c>
      <c r="V41" s="85">
        <f t="shared" si="9"/>
        <v>86</v>
      </c>
      <c r="W41" s="85">
        <f t="shared" si="9"/>
        <v>87</v>
      </c>
      <c r="X41" s="85">
        <f t="shared" si="9"/>
        <v>173</v>
      </c>
    </row>
    <row r="42" spans="1:24" ht="7.5" customHeight="1" x14ac:dyDescent="0.25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32"/>
      <c r="V42" s="76"/>
      <c r="W42" s="76"/>
      <c r="X42" s="76"/>
    </row>
    <row r="43" spans="1:24" ht="20.25" customHeight="1" x14ac:dyDescent="0.25">
      <c r="A43" s="175" t="s">
        <v>46</v>
      </c>
      <c r="B43" s="131" t="s">
        <v>115</v>
      </c>
      <c r="C43" s="78" t="s">
        <v>112</v>
      </c>
      <c r="D43" s="94">
        <v>9</v>
      </c>
      <c r="E43" s="95">
        <v>20</v>
      </c>
      <c r="F43" s="99">
        <f>SUM(D43:E43)</f>
        <v>29</v>
      </c>
      <c r="G43" s="94">
        <v>18</v>
      </c>
      <c r="H43" s="95">
        <v>33</v>
      </c>
      <c r="I43" s="99">
        <f>SUM(G43:H43)</f>
        <v>51</v>
      </c>
      <c r="J43" s="94">
        <v>21</v>
      </c>
      <c r="K43" s="95">
        <v>25</v>
      </c>
      <c r="L43" s="99">
        <f>SUM(J43:K43)</f>
        <v>46</v>
      </c>
      <c r="M43" s="94">
        <v>23</v>
      </c>
      <c r="N43" s="95">
        <v>41</v>
      </c>
      <c r="O43" s="99">
        <f>SUM(M43:N43)</f>
        <v>64</v>
      </c>
      <c r="P43" s="94">
        <v>15</v>
      </c>
      <c r="Q43" s="95">
        <v>15</v>
      </c>
      <c r="R43" s="99">
        <f>SUM(P43:Q43)</f>
        <v>30</v>
      </c>
      <c r="S43" s="94">
        <v>18</v>
      </c>
      <c r="T43" s="95">
        <v>21</v>
      </c>
      <c r="U43" s="99">
        <f>SUM(S43:T43)</f>
        <v>39</v>
      </c>
      <c r="V43" s="94">
        <v>18</v>
      </c>
      <c r="W43" s="95">
        <v>22</v>
      </c>
      <c r="X43" s="99">
        <f>SUM(V43:W43)</f>
        <v>40</v>
      </c>
    </row>
    <row r="44" spans="1:24" ht="4.5" customHeight="1" x14ac:dyDescent="0.25">
      <c r="A44" s="164"/>
      <c r="B44" s="162"/>
      <c r="C44" s="32" t="s">
        <v>37</v>
      </c>
      <c r="D44" s="47">
        <f t="shared" ref="D44:X44" si="10">SUM(D43)</f>
        <v>9</v>
      </c>
      <c r="E44" s="70">
        <f t="shared" si="10"/>
        <v>20</v>
      </c>
      <c r="F44" s="100">
        <f t="shared" si="10"/>
        <v>29</v>
      </c>
      <c r="G44" s="47">
        <f t="shared" si="10"/>
        <v>18</v>
      </c>
      <c r="H44" s="70">
        <f t="shared" si="10"/>
        <v>33</v>
      </c>
      <c r="I44" s="100">
        <f t="shared" si="10"/>
        <v>51</v>
      </c>
      <c r="J44" s="47">
        <f t="shared" si="10"/>
        <v>21</v>
      </c>
      <c r="K44" s="70">
        <f t="shared" si="10"/>
        <v>25</v>
      </c>
      <c r="L44" s="100">
        <f t="shared" si="10"/>
        <v>46</v>
      </c>
      <c r="M44" s="47">
        <f t="shared" si="10"/>
        <v>23</v>
      </c>
      <c r="N44" s="70">
        <f t="shared" si="10"/>
        <v>41</v>
      </c>
      <c r="O44" s="100">
        <f t="shared" si="10"/>
        <v>64</v>
      </c>
      <c r="P44" s="47">
        <f t="shared" si="10"/>
        <v>15</v>
      </c>
      <c r="Q44" s="70">
        <f t="shared" si="10"/>
        <v>15</v>
      </c>
      <c r="R44" s="100">
        <f t="shared" si="10"/>
        <v>30</v>
      </c>
      <c r="S44" s="47">
        <f t="shared" si="10"/>
        <v>18</v>
      </c>
      <c r="T44" s="70">
        <f t="shared" si="10"/>
        <v>21</v>
      </c>
      <c r="U44" s="100">
        <f t="shared" si="10"/>
        <v>39</v>
      </c>
      <c r="V44" s="100">
        <f t="shared" si="10"/>
        <v>18</v>
      </c>
      <c r="W44" s="100">
        <f t="shared" si="10"/>
        <v>22</v>
      </c>
      <c r="X44" s="100">
        <f t="shared" si="10"/>
        <v>40</v>
      </c>
    </row>
    <row r="45" spans="1:24" ht="20.25" customHeight="1" x14ac:dyDescent="0.25">
      <c r="A45" s="164"/>
      <c r="B45" s="130" t="s">
        <v>117</v>
      </c>
      <c r="C45" s="23" t="s">
        <v>112</v>
      </c>
      <c r="D45" s="25">
        <v>0</v>
      </c>
      <c r="E45" s="98">
        <v>0</v>
      </c>
      <c r="F45" s="101">
        <f>SUM(D45:E45)</f>
        <v>0</v>
      </c>
      <c r="G45" s="25">
        <v>10</v>
      </c>
      <c r="H45" s="98">
        <v>10</v>
      </c>
      <c r="I45" s="101">
        <f>SUM(G45:H45)</f>
        <v>20</v>
      </c>
      <c r="J45" s="25">
        <v>18</v>
      </c>
      <c r="K45" s="98">
        <v>23</v>
      </c>
      <c r="L45" s="101">
        <f>SUM(J45:K45)</f>
        <v>41</v>
      </c>
      <c r="M45" s="25">
        <v>15</v>
      </c>
      <c r="N45" s="98">
        <v>17</v>
      </c>
      <c r="O45" s="101">
        <f>SUM(M45:N45)</f>
        <v>32</v>
      </c>
      <c r="P45" s="25">
        <v>10</v>
      </c>
      <c r="Q45" s="98">
        <v>19</v>
      </c>
      <c r="R45" s="101">
        <f>SUM(P45:Q45)</f>
        <v>29</v>
      </c>
      <c r="S45" s="25">
        <v>10</v>
      </c>
      <c r="T45" s="98">
        <v>19</v>
      </c>
      <c r="U45" s="101">
        <f>SUM(S45:T45)</f>
        <v>29</v>
      </c>
      <c r="V45" s="25">
        <v>8</v>
      </c>
      <c r="W45" s="98">
        <v>19</v>
      </c>
      <c r="X45" s="101">
        <f>SUM(V45:W45)</f>
        <v>27</v>
      </c>
    </row>
    <row r="46" spans="1:24" ht="10.5" customHeight="1" x14ac:dyDescent="0.25">
      <c r="A46" s="164"/>
      <c r="B46" s="161"/>
      <c r="C46" s="32" t="s">
        <v>37</v>
      </c>
      <c r="D46" s="47">
        <f t="shared" ref="D46:X46" si="11">SUM(D45)</f>
        <v>0</v>
      </c>
      <c r="E46" s="70">
        <f t="shared" si="11"/>
        <v>0</v>
      </c>
      <c r="F46" s="100">
        <f t="shared" si="11"/>
        <v>0</v>
      </c>
      <c r="G46" s="47">
        <f t="shared" si="11"/>
        <v>10</v>
      </c>
      <c r="H46" s="70">
        <f t="shared" si="11"/>
        <v>10</v>
      </c>
      <c r="I46" s="100">
        <f t="shared" si="11"/>
        <v>20</v>
      </c>
      <c r="J46" s="47">
        <f t="shared" si="11"/>
        <v>18</v>
      </c>
      <c r="K46" s="70">
        <f t="shared" si="11"/>
        <v>23</v>
      </c>
      <c r="L46" s="100">
        <f t="shared" si="11"/>
        <v>41</v>
      </c>
      <c r="M46" s="47">
        <f t="shared" si="11"/>
        <v>15</v>
      </c>
      <c r="N46" s="70">
        <f t="shared" si="11"/>
        <v>17</v>
      </c>
      <c r="O46" s="100">
        <f t="shared" si="11"/>
        <v>32</v>
      </c>
      <c r="P46" s="47">
        <f t="shared" si="11"/>
        <v>10</v>
      </c>
      <c r="Q46" s="70">
        <f t="shared" si="11"/>
        <v>19</v>
      </c>
      <c r="R46" s="100">
        <f t="shared" si="11"/>
        <v>29</v>
      </c>
      <c r="S46" s="47">
        <f t="shared" si="11"/>
        <v>10</v>
      </c>
      <c r="T46" s="70">
        <f t="shared" si="11"/>
        <v>19</v>
      </c>
      <c r="U46" s="100">
        <f t="shared" si="11"/>
        <v>29</v>
      </c>
      <c r="V46" s="100">
        <f t="shared" si="11"/>
        <v>8</v>
      </c>
      <c r="W46" s="100">
        <f t="shared" si="11"/>
        <v>19</v>
      </c>
      <c r="X46" s="100">
        <f t="shared" si="11"/>
        <v>27</v>
      </c>
    </row>
    <row r="47" spans="1:24" ht="3" customHeight="1" x14ac:dyDescent="0.25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32"/>
      <c r="V47" s="76"/>
      <c r="W47" s="76"/>
      <c r="X47" s="76"/>
    </row>
    <row r="48" spans="1:24" ht="20.25" customHeight="1" x14ac:dyDescent="0.25">
      <c r="A48" s="102"/>
      <c r="B48" s="102"/>
      <c r="C48" s="103" t="s">
        <v>119</v>
      </c>
      <c r="D48" s="104">
        <f t="shared" ref="D48:X48" si="12">SUM(D8,D11,D16,D20,D25,D27,D31,D34,D37,D41,D44,D46)</f>
        <v>295</v>
      </c>
      <c r="E48" s="104">
        <f t="shared" si="12"/>
        <v>349</v>
      </c>
      <c r="F48" s="105">
        <f t="shared" si="12"/>
        <v>644</v>
      </c>
      <c r="G48" s="104">
        <f t="shared" si="12"/>
        <v>460</v>
      </c>
      <c r="H48" s="104">
        <f t="shared" si="12"/>
        <v>472</v>
      </c>
      <c r="I48" s="105">
        <f t="shared" si="12"/>
        <v>932</v>
      </c>
      <c r="J48" s="104">
        <f t="shared" si="12"/>
        <v>601</v>
      </c>
      <c r="K48" s="104">
        <f t="shared" si="12"/>
        <v>581</v>
      </c>
      <c r="L48" s="105">
        <f t="shared" si="12"/>
        <v>1182</v>
      </c>
      <c r="M48" s="104">
        <f t="shared" si="12"/>
        <v>582</v>
      </c>
      <c r="N48" s="104">
        <f t="shared" si="12"/>
        <v>546</v>
      </c>
      <c r="O48" s="105">
        <f t="shared" si="12"/>
        <v>1128</v>
      </c>
      <c r="P48" s="104">
        <f t="shared" si="12"/>
        <v>478</v>
      </c>
      <c r="Q48" s="104">
        <f t="shared" si="12"/>
        <v>491</v>
      </c>
      <c r="R48" s="105">
        <f t="shared" si="12"/>
        <v>969</v>
      </c>
      <c r="S48" s="104">
        <f t="shared" si="12"/>
        <v>383</v>
      </c>
      <c r="T48" s="104">
        <f t="shared" si="12"/>
        <v>354</v>
      </c>
      <c r="U48" s="105">
        <f t="shared" si="12"/>
        <v>737</v>
      </c>
      <c r="V48" s="105">
        <f t="shared" si="12"/>
        <v>437</v>
      </c>
      <c r="W48" s="105">
        <f t="shared" si="12"/>
        <v>445</v>
      </c>
      <c r="X48" s="105">
        <f t="shared" si="12"/>
        <v>850</v>
      </c>
    </row>
  </sheetData>
  <mergeCells count="33">
    <mergeCell ref="A1:U1"/>
    <mergeCell ref="S3:U3"/>
    <mergeCell ref="P3:R3"/>
    <mergeCell ref="J3:L3"/>
    <mergeCell ref="M3:O3"/>
    <mergeCell ref="V3:X3"/>
    <mergeCell ref="B26:B27"/>
    <mergeCell ref="B22:B25"/>
    <mergeCell ref="A21:U21"/>
    <mergeCell ref="A28:U28"/>
    <mergeCell ref="B9:B11"/>
    <mergeCell ref="B12:B16"/>
    <mergeCell ref="A3:A4"/>
    <mergeCell ref="A5:A20"/>
    <mergeCell ref="D3:F3"/>
    <mergeCell ref="B3:B4"/>
    <mergeCell ref="C3:C4"/>
    <mergeCell ref="A22:A27"/>
    <mergeCell ref="B17:B20"/>
    <mergeCell ref="G3:I3"/>
    <mergeCell ref="B29:B31"/>
    <mergeCell ref="B5:B8"/>
    <mergeCell ref="A29:A31"/>
    <mergeCell ref="B45:B46"/>
    <mergeCell ref="A47:U47"/>
    <mergeCell ref="B35:B37"/>
    <mergeCell ref="B33:B34"/>
    <mergeCell ref="A33:A41"/>
    <mergeCell ref="A43:A46"/>
    <mergeCell ref="B43:B44"/>
    <mergeCell ref="A42:U42"/>
    <mergeCell ref="A32:U32"/>
    <mergeCell ref="B38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MATRICULA 2018-2019</vt:lpstr>
      <vt:lpstr>MATRICULA POR EXTENSIÓN </vt:lpstr>
      <vt:lpstr>MATRICULA HISTORICA POR EXTENSI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dcterms:created xsi:type="dcterms:W3CDTF">2018-09-17T15:49:52Z</dcterms:created>
  <dcterms:modified xsi:type="dcterms:W3CDTF">2018-09-17T17:30:17Z</dcterms:modified>
</cp:coreProperties>
</file>