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0995"/>
  </bookViews>
  <sheets>
    <sheet name="Hoja1" sheetId="1" r:id="rId1"/>
  </sheets>
  <definedNames>
    <definedName name="Print_Area" localSheetId="0">Hoja1!$A$1:$F$48</definedName>
    <definedName name="Print_Titles" localSheetId="0">Hoja1!$3:$5</definedName>
  </definedNames>
  <calcPr calcId="152511"/>
</workbook>
</file>

<file path=xl/calcChain.xml><?xml version="1.0" encoding="utf-8"?>
<calcChain xmlns="http://schemas.openxmlformats.org/spreadsheetml/2006/main">
  <c r="E63" i="1"/>
  <c r="D63"/>
  <c r="E71"/>
  <c r="D71"/>
  <c r="E70"/>
  <c r="D70"/>
  <c r="C71"/>
  <c r="C70"/>
  <c r="E67"/>
  <c r="D67"/>
  <c r="E66"/>
  <c r="D66"/>
  <c r="D65" s="1"/>
  <c r="C67"/>
  <c r="C66"/>
  <c r="C63"/>
  <c r="E50"/>
  <c r="D50"/>
  <c r="E49"/>
  <c r="D49"/>
  <c r="C50"/>
  <c r="C49"/>
  <c r="E46"/>
  <c r="D46"/>
  <c r="C46"/>
  <c r="E53"/>
  <c r="D53"/>
  <c r="C53"/>
  <c r="E54"/>
  <c r="D54"/>
  <c r="C54"/>
  <c r="E38"/>
  <c r="D38"/>
  <c r="C38"/>
  <c r="E35"/>
  <c r="D35"/>
  <c r="C35"/>
  <c r="E28"/>
  <c r="D28"/>
  <c r="C28"/>
  <c r="E17"/>
  <c r="D17"/>
  <c r="C17"/>
  <c r="E14"/>
  <c r="D14"/>
  <c r="C14"/>
  <c r="E10"/>
  <c r="D10"/>
  <c r="C10"/>
  <c r="E41" l="1"/>
  <c r="E48"/>
  <c r="D48"/>
  <c r="D56" s="1"/>
  <c r="D58" s="1"/>
  <c r="C41"/>
  <c r="C48"/>
  <c r="D73"/>
  <c r="D75" s="1"/>
  <c r="D20"/>
  <c r="D22" s="1"/>
  <c r="D24" s="1"/>
  <c r="D31" s="1"/>
  <c r="E20"/>
  <c r="E22" s="1"/>
  <c r="E24" s="1"/>
  <c r="E31" s="1"/>
  <c r="C20"/>
  <c r="C22" s="1"/>
  <c r="C24" s="1"/>
  <c r="C31" s="1"/>
  <c r="E56"/>
  <c r="E58" s="1"/>
  <c r="C65"/>
  <c r="C73" s="1"/>
  <c r="C75" s="1"/>
  <c r="C56"/>
  <c r="C58" s="1"/>
  <c r="D41"/>
  <c r="E65"/>
  <c r="E73" s="1"/>
  <c r="E75" s="1"/>
</calcChain>
</file>

<file path=xl/sharedStrings.xml><?xml version="1.0" encoding="utf-8"?>
<sst xmlns="http://schemas.openxmlformats.org/spreadsheetml/2006/main" count="108" uniqueCount="77">
  <si>
    <t>Devengado</t>
  </si>
  <si>
    <t>I</t>
  </si>
  <si>
    <t>II</t>
  </si>
  <si>
    <t>III</t>
  </si>
  <si>
    <t>V</t>
  </si>
  <si>
    <t>VI</t>
  </si>
  <si>
    <t>BALANCE PRESUPUESTARIO - LDF</t>
  </si>
  <si>
    <t>Concepto</t>
  </si>
  <si>
    <t xml:space="preserve"> Estimado/ Aprobado</t>
  </si>
  <si>
    <t>A</t>
  </si>
  <si>
    <t>Ingresos Totales</t>
  </si>
  <si>
    <t>A1</t>
  </si>
  <si>
    <t>A2</t>
  </si>
  <si>
    <t>A3</t>
  </si>
  <si>
    <t>Ingresos de Libre Disposición</t>
  </si>
  <si>
    <t>Transferencias Federales Etiquetadas</t>
  </si>
  <si>
    <t>Financiamiento Neto</t>
  </si>
  <si>
    <t>B</t>
  </si>
  <si>
    <t>Egresos Presupuestarios</t>
  </si>
  <si>
    <t>B1</t>
  </si>
  <si>
    <t>B2</t>
  </si>
  <si>
    <t>Gasto Etiquetado (sin incluir Amortización de la Deuda Pública)</t>
  </si>
  <si>
    <t>C1</t>
  </si>
  <si>
    <t>C2</t>
  </si>
  <si>
    <t>Remanente de Ingresos de Libre Disposición aplicados en el periodo</t>
  </si>
  <si>
    <t>Remanente de Transferencias Federales Etiquetadas aplicados en el periodo</t>
  </si>
  <si>
    <t>Recaudado/
Pagado</t>
  </si>
  <si>
    <t>Remanentes del Ejercicio Anterior</t>
  </si>
  <si>
    <t>C</t>
  </si>
  <si>
    <t>Balance Presupuestario</t>
  </si>
  <si>
    <t>Balance Presupuestario sin Financiamiento Neto</t>
  </si>
  <si>
    <t>Balance Presupuestario sin Financiamiento Neto y Sin Remanentes del Ejercicio Anterior</t>
  </si>
  <si>
    <t>Aprobado</t>
  </si>
  <si>
    <t>Pagado</t>
  </si>
  <si>
    <t>E</t>
  </si>
  <si>
    <t>E1</t>
  </si>
  <si>
    <t>E2</t>
  </si>
  <si>
    <t>Balance Primario</t>
  </si>
  <si>
    <t>F</t>
  </si>
  <si>
    <t>G</t>
  </si>
  <si>
    <t xml:space="preserve">Financiamiento </t>
  </si>
  <si>
    <t>F1</t>
  </si>
  <si>
    <t>F2</t>
  </si>
  <si>
    <t>Financiamiento con Fuente de Pago de Ingresos de Libre Disposición</t>
  </si>
  <si>
    <t>Financiamiento con Fuente de Pago de Transferencias Federales</t>
  </si>
  <si>
    <t>Amortización de la Deuda</t>
  </si>
  <si>
    <t>G1</t>
  </si>
  <si>
    <t>G2</t>
  </si>
  <si>
    <t>Intereses, Comisiones y Gastos de la Deuda con Gasto no Etiquetado</t>
  </si>
  <si>
    <t>Intereses, Comisiones y Gastos de la Deuda con Gasto  Etiquetado</t>
  </si>
  <si>
    <t>A3.1</t>
  </si>
  <si>
    <t>Financiamiento Neto con Fuente de Pago de Ingresos de Libre Disposición</t>
  </si>
  <si>
    <t>Amortización de la Deuda Pública con Gasto no Etiquetado</t>
  </si>
  <si>
    <t>Amortización de la Deuda Pública con Gasto  Etiquetado</t>
  </si>
  <si>
    <t>Gasto no Etiquetado  (sin incluir Amortización de la Deuda Pública)</t>
  </si>
  <si>
    <t>Balance Presupuestario de Recursos Disponibles</t>
  </si>
  <si>
    <t>Balance Presupuestario de Recursos Disponibles sin Financiamiento Neto</t>
  </si>
  <si>
    <t>A3.2</t>
  </si>
  <si>
    <t>Financiamiento Neto con Fuente de Pago de Transferencias Federales Etiquetadas</t>
  </si>
  <si>
    <t>Gasto  Etiquetado  (sin incluir Amortización de la Deuda Pública)</t>
  </si>
  <si>
    <t>VII</t>
  </si>
  <si>
    <t>Balance Presupuestario de Recursos Etiquetados</t>
  </si>
  <si>
    <t>VIII</t>
  </si>
  <si>
    <t>Balance Presupuestario de Recursos Etiquetados sin Financiamiento Neto</t>
  </si>
  <si>
    <t>Intereses, Comisiones y Gastos de la Deuda</t>
  </si>
  <si>
    <t>Gastos no Etiquetado (sin inlcuir Armortización de la Deuda Pública)</t>
  </si>
  <si>
    <t>IV</t>
  </si>
  <si>
    <t>Remanentes de Ingresos de Libre Disposición aplicados en el periodo</t>
  </si>
  <si>
    <t>Remanentes de Transferencias Federales Etiquetadas aplicados en el periodo</t>
  </si>
  <si>
    <t>Financiamiento con Fuente de Pago de Transferencias Federales Etiquetadas</t>
  </si>
  <si>
    <t>DIF SISTEMA PARA EL DESARROLLO INTEGRAL DE LA FAMILIA DEL MUNICIPIO DE MAZAMITLA DIF</t>
  </si>
  <si>
    <t xml:space="preserve">DEL 1 DE ENERO AL 31 DE DICIEMBRE DEL 2017 </t>
  </si>
  <si>
    <t>YAZMIN SARAHI CISNEROS GALVAN</t>
  </si>
  <si>
    <t>ANA ROSA RAMOS LOPEZ</t>
  </si>
  <si>
    <t>DIRECTORA</t>
  </si>
  <si>
    <t>PRESIDENTA</t>
  </si>
  <si>
    <t>ASEJ2017-13-14-09-2018-1</t>
  </si>
</sst>
</file>

<file path=xl/styles.xml><?xml version="1.0" encoding="utf-8"?>
<styleSheet xmlns="http://schemas.openxmlformats.org/spreadsheetml/2006/main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sz val="36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42" fontId="3" fillId="0" borderId="0" xfId="0" applyNumberFormat="1" applyFont="1"/>
    <xf numFmtId="42" fontId="3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5" fillId="0" borderId="0" xfId="0" applyFont="1" applyBorder="1"/>
    <xf numFmtId="0" fontId="6" fillId="2" borderId="2" xfId="0" applyFont="1" applyFill="1" applyBorder="1"/>
    <xf numFmtId="0" fontId="5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42" fontId="3" fillId="0" borderId="0" xfId="0" applyNumberFormat="1" applyFont="1" applyBorder="1"/>
    <xf numFmtId="42" fontId="4" fillId="0" borderId="0" xfId="0" applyNumberFormat="1" applyFont="1" applyBorder="1" applyAlignment="1">
      <alignment horizontal="center"/>
    </xf>
    <xf numFmtId="42" fontId="7" fillId="0" borderId="0" xfId="0" applyNumberFormat="1" applyFont="1" applyAlignment="1">
      <alignment vertical="center"/>
    </xf>
    <xf numFmtId="42" fontId="4" fillId="3" borderId="4" xfId="0" applyNumberFormat="1" applyFont="1" applyFill="1" applyBorder="1" applyAlignment="1">
      <alignment horizontal="center" vertical="center" wrapText="1"/>
    </xf>
    <xf numFmtId="44" fontId="5" fillId="0" borderId="4" xfId="1" applyFont="1" applyBorder="1" applyAlignment="1">
      <alignment horizontal="center"/>
    </xf>
    <xf numFmtId="42" fontId="8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44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4" xfId="0" applyFont="1" applyFill="1" applyBorder="1"/>
    <xf numFmtId="44" fontId="5" fillId="2" borderId="4" xfId="1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44" fontId="5" fillId="2" borderId="5" xfId="1" applyFont="1" applyFill="1" applyBorder="1" applyAlignment="1">
      <alignment horizontal="center"/>
    </xf>
    <xf numFmtId="42" fontId="4" fillId="3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44" fontId="5" fillId="0" borderId="9" xfId="1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3" fillId="0" borderId="0" xfId="0" applyFont="1" applyBorder="1"/>
    <xf numFmtId="0" fontId="6" fillId="4" borderId="3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4" fontId="6" fillId="2" borderId="4" xfId="1" applyFont="1" applyFill="1" applyBorder="1" applyAlignment="1">
      <alignment horizontal="center"/>
    </xf>
    <xf numFmtId="44" fontId="5" fillId="0" borderId="6" xfId="1" applyFont="1" applyBorder="1" applyAlignment="1">
      <alignment horizontal="center"/>
    </xf>
    <xf numFmtId="44" fontId="5" fillId="2" borderId="6" xfId="1" applyFont="1" applyFill="1" applyBorder="1" applyAlignment="1">
      <alignment horizontal="center"/>
    </xf>
    <xf numFmtId="44" fontId="5" fillId="2" borderId="12" xfId="1" applyFont="1" applyFill="1" applyBorder="1" applyAlignment="1">
      <alignment horizontal="center"/>
    </xf>
    <xf numFmtId="44" fontId="6" fillId="4" borderId="4" xfId="1" applyFont="1" applyFill="1" applyBorder="1" applyAlignment="1">
      <alignment horizontal="center"/>
    </xf>
    <xf numFmtId="44" fontId="6" fillId="4" borderId="11" xfId="1" applyFont="1" applyFill="1" applyBorder="1" applyAlignment="1">
      <alignment horizontal="center"/>
    </xf>
    <xf numFmtId="44" fontId="6" fillId="2" borderId="0" xfId="1" applyFont="1" applyFill="1" applyBorder="1" applyAlignment="1">
      <alignment horizont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6" xfId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wrapText="1"/>
    </xf>
    <xf numFmtId="0" fontId="3" fillId="0" borderId="0" xfId="0" applyFont="1" applyAlignment="1"/>
    <xf numFmtId="0" fontId="4" fillId="0" borderId="13" xfId="0" applyFont="1" applyFill="1" applyBorder="1" applyAlignment="1"/>
    <xf numFmtId="0" fontId="6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3" fillId="0" borderId="8" xfId="0" applyFont="1" applyBorder="1" applyAlignment="1"/>
    <xf numFmtId="0" fontId="6" fillId="2" borderId="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44" fontId="5" fillId="2" borderId="5" xfId="1" applyFont="1" applyFill="1" applyBorder="1" applyAlignment="1">
      <alignment horizontal="center" vertical="center"/>
    </xf>
    <xf numFmtId="44" fontId="5" fillId="2" borderId="12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44" fontId="6" fillId="2" borderId="4" xfId="1" applyFont="1" applyFill="1" applyBorder="1" applyAlignment="1" applyProtection="1">
      <alignment horizontal="center"/>
    </xf>
    <xf numFmtId="44" fontId="4" fillId="3" borderId="4" xfId="1" applyFont="1" applyFill="1" applyBorder="1" applyAlignment="1" applyProtection="1">
      <alignment horizontal="center" vertical="center" wrapText="1"/>
    </xf>
    <xf numFmtId="44" fontId="4" fillId="3" borderId="6" xfId="1" applyFont="1" applyFill="1" applyBorder="1" applyAlignment="1" applyProtection="1">
      <alignment horizontal="center" vertical="center" wrapText="1"/>
    </xf>
    <xf numFmtId="44" fontId="5" fillId="0" borderId="4" xfId="1" applyFont="1" applyBorder="1" applyAlignment="1" applyProtection="1">
      <alignment horizontal="center"/>
    </xf>
    <xf numFmtId="44" fontId="3" fillId="0" borderId="0" xfId="1" applyFont="1" applyBorder="1" applyProtection="1"/>
    <xf numFmtId="44" fontId="7" fillId="0" borderId="0" xfId="1" applyFont="1" applyBorder="1" applyAlignment="1" applyProtection="1">
      <alignment vertical="center"/>
    </xf>
    <xf numFmtId="44" fontId="7" fillId="0" borderId="9" xfId="1" applyFont="1" applyBorder="1" applyAlignment="1" applyProtection="1">
      <alignment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44" fontId="6" fillId="5" borderId="25" xfId="1" applyFont="1" applyFill="1" applyBorder="1" applyAlignment="1">
      <alignment horizontal="center" vertical="center" wrapText="1"/>
    </xf>
    <xf numFmtId="44" fontId="6" fillId="5" borderId="26" xfId="1" applyFont="1" applyFill="1" applyBorder="1" applyAlignment="1">
      <alignment horizontal="center" vertical="center" wrapText="1"/>
    </xf>
    <xf numFmtId="44" fontId="6" fillId="5" borderId="21" xfId="1" applyFont="1" applyFill="1" applyBorder="1" applyAlignment="1">
      <alignment horizontal="center" vertical="center" wrapText="1"/>
    </xf>
    <xf numFmtId="44" fontId="6" fillId="5" borderId="22" xfId="1" applyFont="1" applyFill="1" applyBorder="1" applyAlignment="1">
      <alignment horizontal="center" vertical="center" wrapText="1"/>
    </xf>
    <xf numFmtId="44" fontId="6" fillId="5" borderId="23" xfId="1" applyFont="1" applyFill="1" applyBorder="1" applyAlignment="1">
      <alignment horizontal="center" vertical="center" wrapText="1"/>
    </xf>
    <xf numFmtId="44" fontId="6" fillId="5" borderId="9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2" fontId="3" fillId="0" borderId="0" xfId="0" applyNumberFormat="1" applyFont="1" applyAlignment="1">
      <alignment horizontal="center"/>
    </xf>
    <xf numFmtId="44" fontId="6" fillId="5" borderId="24" xfId="1" applyFont="1" applyFill="1" applyBorder="1" applyAlignment="1">
      <alignment horizontal="center" vertical="center" wrapText="1"/>
    </xf>
    <xf numFmtId="44" fontId="6" fillId="5" borderId="5" xfId="1" applyFont="1" applyFill="1" applyBorder="1" applyAlignment="1">
      <alignment horizontal="center" vertical="center" wrapText="1"/>
    </xf>
    <xf numFmtId="44" fontId="6" fillId="5" borderId="27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42" fontId="6" fillId="5" borderId="25" xfId="0" applyNumberFormat="1" applyFont="1" applyFill="1" applyBorder="1" applyAlignment="1">
      <alignment horizontal="center" vertical="center" wrapText="1"/>
    </xf>
    <xf numFmtId="42" fontId="6" fillId="5" borderId="26" xfId="0" applyNumberFormat="1" applyFont="1" applyFill="1" applyBorder="1" applyAlignment="1">
      <alignment horizontal="center" vertical="center" wrapText="1"/>
    </xf>
    <xf numFmtId="42" fontId="6" fillId="5" borderId="21" xfId="0" applyNumberFormat="1" applyFont="1" applyFill="1" applyBorder="1" applyAlignment="1">
      <alignment horizontal="center" vertical="center" wrapText="1"/>
    </xf>
    <xf numFmtId="42" fontId="6" fillId="5" borderId="22" xfId="0" applyNumberFormat="1" applyFont="1" applyFill="1" applyBorder="1" applyAlignment="1">
      <alignment horizontal="center" vertical="center" wrapText="1"/>
    </xf>
    <xf numFmtId="42" fontId="6" fillId="5" borderId="23" xfId="0" applyNumberFormat="1" applyFont="1" applyFill="1" applyBorder="1" applyAlignment="1">
      <alignment horizontal="center" vertical="center" wrapText="1"/>
    </xf>
    <xf numFmtId="42" fontId="6" fillId="5" borderId="9" xfId="0" applyNumberFormat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80</xdr:row>
      <xdr:rowOff>194597</xdr:rowOff>
    </xdr:from>
    <xdr:to>
      <xdr:col>4</xdr:col>
      <xdr:colOff>532581</xdr:colOff>
      <xdr:row>80</xdr:row>
      <xdr:rowOff>194598</xdr:rowOff>
    </xdr:to>
    <xdr:cxnSp macro="">
      <xdr:nvCxnSpPr>
        <xdr:cNvPr id="4" name="4 Conector recto"/>
        <xdr:cNvCxnSpPr/>
      </xdr:nvCxnSpPr>
      <xdr:spPr>
        <a:xfrm flipV="1">
          <a:off x="5366774" y="16704597"/>
          <a:ext cx="3246694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288617</xdr:colOff>
      <xdr:row>83</xdr:row>
      <xdr:rowOff>121444</xdr:rowOff>
    </xdr:from>
    <xdr:to>
      <xdr:col>1</xdr:col>
      <xdr:colOff>2396612</xdr:colOff>
      <xdr:row>87</xdr:row>
      <xdr:rowOff>0</xdr:rowOff>
    </xdr:to>
    <xdr:sp macro="" textlink="">
      <xdr:nvSpPr>
        <xdr:cNvPr id="6" name="2 Rectángulo"/>
        <xdr:cNvSpPr/>
      </xdr:nvSpPr>
      <xdr:spPr>
        <a:xfrm>
          <a:off x="288617" y="17225476"/>
          <a:ext cx="2466463" cy="102565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showGridLines="0" tabSelected="1" zoomScale="115" zoomScaleNormal="115" workbookViewId="0">
      <selection activeCell="A7" sqref="A7:B8"/>
    </sheetView>
  </sheetViews>
  <sheetFormatPr baseColWidth="10" defaultColWidth="0" defaultRowHeight="15" zeroHeight="1"/>
  <cols>
    <col min="1" max="1" width="5.42578125" style="53" customWidth="1"/>
    <col min="2" max="2" width="70.42578125" style="1" customWidth="1"/>
    <col min="3" max="5" width="22.7109375" style="2" customWidth="1"/>
    <col min="6" max="6" width="0.7109375" style="1" customWidth="1"/>
    <col min="7" max="16384" width="0" style="1" hidden="1"/>
  </cols>
  <sheetData>
    <row r="1" spans="1:5" ht="17.100000000000001" customHeight="1">
      <c r="A1" s="93" t="s">
        <v>70</v>
      </c>
      <c r="B1" s="93"/>
      <c r="C1" s="93"/>
      <c r="D1" s="93"/>
      <c r="E1" s="93"/>
    </row>
    <row r="2" spans="1:5" ht="17.100000000000001" customHeight="1">
      <c r="A2" s="93" t="s">
        <v>6</v>
      </c>
      <c r="B2" s="93"/>
      <c r="C2" s="93"/>
      <c r="D2" s="93"/>
      <c r="E2" s="93"/>
    </row>
    <row r="3" spans="1:5" ht="17.100000000000001" customHeight="1">
      <c r="A3" s="93"/>
      <c r="B3" s="93"/>
      <c r="C3" s="93"/>
      <c r="D3" s="93"/>
      <c r="E3" s="93"/>
    </row>
    <row r="4" spans="1:5" ht="17.100000000000001" customHeight="1">
      <c r="A4" s="93" t="s">
        <v>71</v>
      </c>
      <c r="B4" s="93"/>
      <c r="C4" s="93"/>
      <c r="D4" s="93"/>
      <c r="E4" s="93"/>
    </row>
    <row r="5" spans="1:5" ht="17.100000000000001" customHeight="1">
      <c r="A5" s="94"/>
      <c r="B5" s="94"/>
      <c r="C5" s="94"/>
      <c r="D5" s="94"/>
      <c r="E5" s="94"/>
    </row>
    <row r="6" spans="1:5" ht="6.75" customHeight="1" thickBot="1"/>
    <row r="7" spans="1:5" ht="15.75" customHeight="1">
      <c r="A7" s="78" t="s">
        <v>7</v>
      </c>
      <c r="B7" s="79"/>
      <c r="C7" s="95" t="s">
        <v>8</v>
      </c>
      <c r="D7" s="97" t="s">
        <v>0</v>
      </c>
      <c r="E7" s="99" t="s">
        <v>26</v>
      </c>
    </row>
    <row r="8" spans="1:5" ht="30" customHeight="1">
      <c r="A8" s="80"/>
      <c r="B8" s="81"/>
      <c r="C8" s="96"/>
      <c r="D8" s="98"/>
      <c r="E8" s="100"/>
    </row>
    <row r="9" spans="1:5" ht="6" customHeight="1">
      <c r="A9" s="54"/>
      <c r="B9" s="11"/>
      <c r="C9" s="15"/>
      <c r="D9" s="15"/>
      <c r="E9" s="26"/>
    </row>
    <row r="10" spans="1:5" s="7" customFormat="1" ht="24.95" customHeight="1">
      <c r="A10" s="27" t="s">
        <v>9</v>
      </c>
      <c r="B10" s="9" t="s">
        <v>10</v>
      </c>
      <c r="C10" s="40">
        <f>SUM(C11:C13)</f>
        <v>1652000</v>
      </c>
      <c r="D10" s="40">
        <f>SUM(D11:D13)</f>
        <v>2165897</v>
      </c>
      <c r="E10" s="40">
        <f>SUM(E11:E13)</f>
        <v>2165897</v>
      </c>
    </row>
    <row r="11" spans="1:5" s="7" customFormat="1" ht="24.95" customHeight="1">
      <c r="A11" s="50" t="s">
        <v>11</v>
      </c>
      <c r="B11" s="6" t="s">
        <v>14</v>
      </c>
      <c r="C11" s="16">
        <v>1652000</v>
      </c>
      <c r="D11" s="16">
        <v>2165897</v>
      </c>
      <c r="E11" s="41">
        <v>2165897</v>
      </c>
    </row>
    <row r="12" spans="1:5" s="7" customFormat="1" ht="24.95" customHeight="1">
      <c r="A12" s="50" t="s">
        <v>12</v>
      </c>
      <c r="B12" s="6" t="s">
        <v>15</v>
      </c>
      <c r="C12" s="16">
        <v>0</v>
      </c>
      <c r="D12" s="16">
        <v>0</v>
      </c>
      <c r="E12" s="41">
        <v>0</v>
      </c>
    </row>
    <row r="13" spans="1:5" s="7" customFormat="1" ht="24.95" customHeight="1">
      <c r="A13" s="50" t="s">
        <v>13</v>
      </c>
      <c r="B13" s="6" t="s">
        <v>16</v>
      </c>
      <c r="C13" s="16">
        <v>0</v>
      </c>
      <c r="D13" s="16">
        <v>0</v>
      </c>
      <c r="E13" s="41">
        <v>0</v>
      </c>
    </row>
    <row r="14" spans="1:5" s="7" customFormat="1" ht="24.95" customHeight="1">
      <c r="A14" s="27" t="s">
        <v>17</v>
      </c>
      <c r="B14" s="9" t="s">
        <v>18</v>
      </c>
      <c r="C14" s="40">
        <f>SUM(C15:C16)</f>
        <v>1652000</v>
      </c>
      <c r="D14" s="40">
        <f>SUM(D15:D16)</f>
        <v>2240600.36</v>
      </c>
      <c r="E14" s="40">
        <f>SUM(E15:E16)</f>
        <v>2240600.36</v>
      </c>
    </row>
    <row r="15" spans="1:5" s="7" customFormat="1" ht="24.95" customHeight="1">
      <c r="A15" s="50" t="s">
        <v>19</v>
      </c>
      <c r="B15" s="6" t="s">
        <v>65</v>
      </c>
      <c r="C15" s="16">
        <v>1652000</v>
      </c>
      <c r="D15" s="16">
        <v>2240600.36</v>
      </c>
      <c r="E15" s="41">
        <v>2240600.36</v>
      </c>
    </row>
    <row r="16" spans="1:5" s="7" customFormat="1" ht="24.95" customHeight="1">
      <c r="A16" s="50" t="s">
        <v>20</v>
      </c>
      <c r="B16" s="6" t="s">
        <v>21</v>
      </c>
      <c r="C16" s="16">
        <v>0</v>
      </c>
      <c r="D16" s="16">
        <v>0</v>
      </c>
      <c r="E16" s="41">
        <v>0</v>
      </c>
    </row>
    <row r="17" spans="1:5" s="7" customFormat="1" ht="24.95" customHeight="1">
      <c r="A17" s="27" t="s">
        <v>28</v>
      </c>
      <c r="B17" s="9" t="s">
        <v>27</v>
      </c>
      <c r="C17" s="40">
        <f>SUM(C18:C19)</f>
        <v>0</v>
      </c>
      <c r="D17" s="40">
        <f>SUM(D18:D19)</f>
        <v>0</v>
      </c>
      <c r="E17" s="40">
        <f>SUM(E18:E19)</f>
        <v>0</v>
      </c>
    </row>
    <row r="18" spans="1:5" s="7" customFormat="1" ht="24.95" customHeight="1">
      <c r="A18" s="62" t="s">
        <v>22</v>
      </c>
      <c r="B18" s="22" t="s">
        <v>67</v>
      </c>
      <c r="C18" s="23">
        <v>0</v>
      </c>
      <c r="D18" s="23">
        <v>0</v>
      </c>
      <c r="E18" s="42">
        <v>0</v>
      </c>
    </row>
    <row r="19" spans="1:5" s="7" customFormat="1" ht="37.5" customHeight="1">
      <c r="A19" s="64" t="s">
        <v>23</v>
      </c>
      <c r="B19" s="24" t="s">
        <v>68</v>
      </c>
      <c r="C19" s="65">
        <v>0</v>
      </c>
      <c r="D19" s="65">
        <v>0</v>
      </c>
      <c r="E19" s="66">
        <v>0</v>
      </c>
    </row>
    <row r="20" spans="1:5" s="10" customFormat="1" ht="24.95" customHeight="1">
      <c r="A20" s="49" t="s">
        <v>1</v>
      </c>
      <c r="B20" s="35" t="s">
        <v>29</v>
      </c>
      <c r="C20" s="44">
        <f>C10-C14+C17</f>
        <v>0</v>
      </c>
      <c r="D20" s="44">
        <f>D10-D14+D17</f>
        <v>-74703.35999999987</v>
      </c>
      <c r="E20" s="44">
        <f>E10-E14+E17</f>
        <v>-74703.35999999987</v>
      </c>
    </row>
    <row r="21" spans="1:5" s="8" customFormat="1">
      <c r="A21" s="28"/>
      <c r="B21" s="21"/>
      <c r="C21" s="20"/>
      <c r="D21" s="20"/>
      <c r="E21" s="29"/>
    </row>
    <row r="22" spans="1:5" s="10" customFormat="1" ht="24.95" customHeight="1">
      <c r="A22" s="55" t="s">
        <v>2</v>
      </c>
      <c r="B22" s="35" t="s">
        <v>30</v>
      </c>
      <c r="C22" s="44">
        <f>C20-C13</f>
        <v>0</v>
      </c>
      <c r="D22" s="44">
        <f>D20-D13</f>
        <v>-74703.35999999987</v>
      </c>
      <c r="E22" s="44">
        <f>E20-E13</f>
        <v>-74703.35999999987</v>
      </c>
    </row>
    <row r="23" spans="1:5" s="8" customFormat="1">
      <c r="A23" s="28"/>
      <c r="B23" s="21"/>
      <c r="C23" s="20"/>
      <c r="D23" s="20"/>
      <c r="E23" s="29"/>
    </row>
    <row r="24" spans="1:5" s="10" customFormat="1" ht="30.75" thickBot="1">
      <c r="A24" s="56" t="s">
        <v>3</v>
      </c>
      <c r="B24" s="30" t="s">
        <v>31</v>
      </c>
      <c r="C24" s="45">
        <f>C22-C17</f>
        <v>0</v>
      </c>
      <c r="D24" s="45">
        <f>D22-D17</f>
        <v>-74703.35999999987</v>
      </c>
      <c r="E24" s="45">
        <f>E22-E17</f>
        <v>-74703.35999999987</v>
      </c>
    </row>
    <row r="25" spans="1:5" s="8" customFormat="1" ht="15.75" thickBot="1">
      <c r="A25" s="18"/>
      <c r="B25" s="19"/>
      <c r="C25" s="20"/>
      <c r="D25" s="20"/>
      <c r="E25" s="20"/>
    </row>
    <row r="26" spans="1:5" ht="9" customHeight="1">
      <c r="A26" s="78" t="s">
        <v>7</v>
      </c>
      <c r="B26" s="79"/>
      <c r="C26" s="82" t="s">
        <v>32</v>
      </c>
      <c r="D26" s="84" t="s">
        <v>0</v>
      </c>
      <c r="E26" s="86" t="s">
        <v>33</v>
      </c>
    </row>
    <row r="27" spans="1:5" ht="20.25" customHeight="1">
      <c r="A27" s="80"/>
      <c r="B27" s="81"/>
      <c r="C27" s="92"/>
      <c r="D27" s="85"/>
      <c r="E27" s="90"/>
    </row>
    <row r="28" spans="1:5" s="7" customFormat="1" ht="24.95" customHeight="1">
      <c r="A28" s="27" t="s">
        <v>34</v>
      </c>
      <c r="B28" s="9" t="s">
        <v>64</v>
      </c>
      <c r="C28" s="40">
        <f>SUM(C29:C30)</f>
        <v>0</v>
      </c>
      <c r="D28" s="40">
        <f>SUM(D29:D30)</f>
        <v>0</v>
      </c>
      <c r="E28" s="40">
        <f>SUM(E29:E30)</f>
        <v>0</v>
      </c>
    </row>
    <row r="29" spans="1:5" s="7" customFormat="1" ht="24.95" customHeight="1">
      <c r="A29" s="62" t="s">
        <v>35</v>
      </c>
      <c r="B29" s="22" t="s">
        <v>48</v>
      </c>
      <c r="C29" s="23">
        <v>0</v>
      </c>
      <c r="D29" s="23">
        <v>0</v>
      </c>
      <c r="E29" s="42">
        <v>0</v>
      </c>
    </row>
    <row r="30" spans="1:5" s="7" customFormat="1" ht="24.95" customHeight="1">
      <c r="A30" s="63" t="s">
        <v>36</v>
      </c>
      <c r="B30" s="22" t="s">
        <v>49</v>
      </c>
      <c r="C30" s="25">
        <v>0</v>
      </c>
      <c r="D30" s="25">
        <v>0</v>
      </c>
      <c r="E30" s="43">
        <v>0</v>
      </c>
    </row>
    <row r="31" spans="1:5" s="10" customFormat="1" ht="24.95" customHeight="1" thickBot="1">
      <c r="A31" s="57" t="s">
        <v>66</v>
      </c>
      <c r="B31" s="36" t="s">
        <v>37</v>
      </c>
      <c r="C31" s="45">
        <f>C24+C28</f>
        <v>0</v>
      </c>
      <c r="D31" s="45">
        <f>D24+D28</f>
        <v>-74703.35999999987</v>
      </c>
      <c r="E31" s="45">
        <f>E24+E28</f>
        <v>-74703.35999999987</v>
      </c>
    </row>
    <row r="32" spans="1:5" s="19" customFormat="1" ht="15.75" thickBot="1">
      <c r="A32" s="31"/>
      <c r="B32" s="32"/>
      <c r="C32" s="46"/>
      <c r="D32" s="46"/>
      <c r="E32" s="46"/>
    </row>
    <row r="33" spans="1:5" ht="15.75" customHeight="1">
      <c r="A33" s="78" t="s">
        <v>7</v>
      </c>
      <c r="B33" s="79"/>
      <c r="C33" s="82" t="s">
        <v>8</v>
      </c>
      <c r="D33" s="91" t="s">
        <v>0</v>
      </c>
      <c r="E33" s="86" t="s">
        <v>26</v>
      </c>
    </row>
    <row r="34" spans="1:5" ht="30" customHeight="1">
      <c r="A34" s="80"/>
      <c r="B34" s="81"/>
      <c r="C34" s="83"/>
      <c r="D34" s="85"/>
      <c r="E34" s="87"/>
    </row>
    <row r="35" spans="1:5" s="7" customFormat="1" ht="24.95" customHeight="1">
      <c r="A35" s="27" t="s">
        <v>38</v>
      </c>
      <c r="B35" s="37" t="s">
        <v>40</v>
      </c>
      <c r="C35" s="40">
        <f>SUM(C36:C37)</f>
        <v>0</v>
      </c>
      <c r="D35" s="40">
        <f>SUM(D36:D37)</f>
        <v>0</v>
      </c>
      <c r="E35" s="40">
        <f>SUM(E36:E37)</f>
        <v>0</v>
      </c>
    </row>
    <row r="36" spans="1:5" s="7" customFormat="1" ht="24.95" customHeight="1">
      <c r="A36" s="50" t="s">
        <v>41</v>
      </c>
      <c r="B36" s="6" t="s">
        <v>43</v>
      </c>
      <c r="C36" s="16">
        <v>0</v>
      </c>
      <c r="D36" s="16">
        <v>0</v>
      </c>
      <c r="E36" s="41">
        <v>0</v>
      </c>
    </row>
    <row r="37" spans="1:5" s="7" customFormat="1" ht="30.75" customHeight="1">
      <c r="A37" s="50" t="s">
        <v>42</v>
      </c>
      <c r="B37" s="70" t="s">
        <v>69</v>
      </c>
      <c r="C37" s="16">
        <v>0</v>
      </c>
      <c r="D37" s="16">
        <v>0</v>
      </c>
      <c r="E37" s="41">
        <v>0</v>
      </c>
    </row>
    <row r="38" spans="1:5" s="7" customFormat="1" ht="24.95" customHeight="1">
      <c r="A38" s="27" t="s">
        <v>39</v>
      </c>
      <c r="B38" s="9" t="s">
        <v>45</v>
      </c>
      <c r="C38" s="40">
        <f>SUM(C39:C40)</f>
        <v>0</v>
      </c>
      <c r="D38" s="40">
        <f>SUM(D39:D40)</f>
        <v>0</v>
      </c>
      <c r="E38" s="40">
        <f>SUM(E39:E40)</f>
        <v>0</v>
      </c>
    </row>
    <row r="39" spans="1:5" s="7" customFormat="1" ht="24.95" customHeight="1">
      <c r="A39" s="50" t="s">
        <v>46</v>
      </c>
      <c r="B39" s="6" t="s">
        <v>52</v>
      </c>
      <c r="C39" s="16">
        <v>0</v>
      </c>
      <c r="D39" s="16">
        <v>0</v>
      </c>
      <c r="E39" s="41">
        <v>0</v>
      </c>
    </row>
    <row r="40" spans="1:5" s="7" customFormat="1" ht="24.95" customHeight="1">
      <c r="A40" s="50" t="s">
        <v>47</v>
      </c>
      <c r="B40" s="6" t="s">
        <v>53</v>
      </c>
      <c r="C40" s="16">
        <v>0</v>
      </c>
      <c r="D40" s="16">
        <v>0</v>
      </c>
      <c r="E40" s="41">
        <v>0</v>
      </c>
    </row>
    <row r="41" spans="1:5" s="10" customFormat="1" ht="24.95" customHeight="1">
      <c r="A41" s="49" t="s">
        <v>13</v>
      </c>
      <c r="B41" s="35" t="s">
        <v>16</v>
      </c>
      <c r="C41" s="44">
        <f>C35-C38</f>
        <v>0</v>
      </c>
      <c r="D41" s="44">
        <f>D35-D38</f>
        <v>0</v>
      </c>
      <c r="E41" s="44">
        <f>E35-E38</f>
        <v>0</v>
      </c>
    </row>
    <row r="42" spans="1:5" s="19" customFormat="1" ht="15.75" thickBot="1">
      <c r="A42" s="31"/>
      <c r="B42" s="32"/>
      <c r="C42" s="46"/>
      <c r="D42" s="46"/>
      <c r="E42" s="46"/>
    </row>
    <row r="43" spans="1:5" ht="15.75" customHeight="1">
      <c r="A43" s="78" t="s">
        <v>7</v>
      </c>
      <c r="B43" s="79"/>
      <c r="C43" s="82" t="s">
        <v>8</v>
      </c>
      <c r="D43" s="84" t="s">
        <v>0</v>
      </c>
      <c r="E43" s="86" t="s">
        <v>26</v>
      </c>
    </row>
    <row r="44" spans="1:5" ht="30" customHeight="1">
      <c r="A44" s="80"/>
      <c r="B44" s="81"/>
      <c r="C44" s="83"/>
      <c r="D44" s="85"/>
      <c r="E44" s="87"/>
    </row>
    <row r="45" spans="1:5" ht="6" customHeight="1">
      <c r="A45" s="54"/>
      <c r="B45" s="11"/>
      <c r="C45" s="47"/>
      <c r="D45" s="47"/>
      <c r="E45" s="48"/>
    </row>
    <row r="46" spans="1:5" s="7" customFormat="1" ht="24.95" customHeight="1">
      <c r="A46" s="68" t="s">
        <v>11</v>
      </c>
      <c r="B46" s="37" t="s">
        <v>14</v>
      </c>
      <c r="C46" s="71">
        <f>C11</f>
        <v>1652000</v>
      </c>
      <c r="D46" s="71">
        <f>D11</f>
        <v>2165897</v>
      </c>
      <c r="E46" s="71">
        <f>E11</f>
        <v>2165897</v>
      </c>
    </row>
    <row r="47" spans="1:5" ht="6" customHeight="1">
      <c r="A47" s="54"/>
      <c r="B47" s="11"/>
      <c r="C47" s="72"/>
      <c r="D47" s="72"/>
      <c r="E47" s="73"/>
    </row>
    <row r="48" spans="1:5" s="7" customFormat="1" ht="30">
      <c r="A48" s="67" t="s">
        <v>50</v>
      </c>
      <c r="B48" s="33" t="s">
        <v>51</v>
      </c>
      <c r="C48" s="71">
        <f>SUM(C49:C50)</f>
        <v>0</v>
      </c>
      <c r="D48" s="71">
        <f>SUM(D49:D50)</f>
        <v>0</v>
      </c>
      <c r="E48" s="71">
        <f>SUM(E49:E50)</f>
        <v>0</v>
      </c>
    </row>
    <row r="49" spans="1:5" s="7" customFormat="1" ht="24.95" customHeight="1">
      <c r="A49" s="50" t="s">
        <v>41</v>
      </c>
      <c r="B49" s="6" t="s">
        <v>43</v>
      </c>
      <c r="C49" s="74">
        <f>C36</f>
        <v>0</v>
      </c>
      <c r="D49" s="74">
        <f>D36</f>
        <v>0</v>
      </c>
      <c r="E49" s="74">
        <f>E36</f>
        <v>0</v>
      </c>
    </row>
    <row r="50" spans="1:5" s="7" customFormat="1" ht="24.95" customHeight="1">
      <c r="A50" s="50" t="s">
        <v>46</v>
      </c>
      <c r="B50" s="6" t="s">
        <v>53</v>
      </c>
      <c r="C50" s="74">
        <f>C39</f>
        <v>0</v>
      </c>
      <c r="D50" s="74">
        <f>D39</f>
        <v>0</v>
      </c>
      <c r="E50" s="74">
        <f>E39</f>
        <v>0</v>
      </c>
    </row>
    <row r="51" spans="1:5" ht="15" hidden="1" customHeight="1">
      <c r="A51" s="59"/>
      <c r="B51" s="34"/>
      <c r="C51" s="75"/>
      <c r="D51" s="76"/>
      <c r="E51" s="77"/>
    </row>
    <row r="52" spans="1:5" ht="15" hidden="1" customHeight="1">
      <c r="A52" s="59"/>
      <c r="B52" s="34"/>
      <c r="C52" s="75"/>
      <c r="D52" s="76"/>
      <c r="E52" s="77"/>
    </row>
    <row r="53" spans="1:5" s="7" customFormat="1" ht="33" customHeight="1">
      <c r="A53" s="67" t="s">
        <v>19</v>
      </c>
      <c r="B53" s="38" t="s">
        <v>54</v>
      </c>
      <c r="C53" s="71">
        <f>C15</f>
        <v>1652000</v>
      </c>
      <c r="D53" s="71">
        <f>D15</f>
        <v>2240600.36</v>
      </c>
      <c r="E53" s="71">
        <f>E15</f>
        <v>2240600.36</v>
      </c>
    </row>
    <row r="54" spans="1:5" s="7" customFormat="1" ht="24.95" customHeight="1">
      <c r="A54" s="69" t="s">
        <v>22</v>
      </c>
      <c r="B54" s="51" t="s">
        <v>24</v>
      </c>
      <c r="C54" s="71">
        <f>C18</f>
        <v>0</v>
      </c>
      <c r="D54" s="71">
        <f>D18</f>
        <v>0</v>
      </c>
      <c r="E54" s="71">
        <f>E18</f>
        <v>0</v>
      </c>
    </row>
    <row r="55" spans="1:5" s="8" customFormat="1">
      <c r="A55" s="28"/>
      <c r="B55" s="21"/>
      <c r="C55" s="20"/>
      <c r="D55" s="20"/>
      <c r="E55" s="29"/>
    </row>
    <row r="56" spans="1:5" s="10" customFormat="1" ht="24.95" customHeight="1">
      <c r="A56" s="55" t="s">
        <v>4</v>
      </c>
      <c r="B56" s="35" t="s">
        <v>55</v>
      </c>
      <c r="C56" s="44">
        <f>C46+C48-C53+C54</f>
        <v>0</v>
      </c>
      <c r="D56" s="44">
        <f>D46+D48-D53+D54</f>
        <v>-74703.35999999987</v>
      </c>
      <c r="E56" s="44">
        <f>E46+E48-E53+E54</f>
        <v>-74703.35999999987</v>
      </c>
    </row>
    <row r="57" spans="1:5" s="8" customFormat="1">
      <c r="A57" s="28"/>
      <c r="B57" s="21"/>
      <c r="C57" s="20"/>
      <c r="D57" s="20"/>
      <c r="E57" s="29"/>
    </row>
    <row r="58" spans="1:5" s="10" customFormat="1" ht="30.75" thickBot="1">
      <c r="A58" s="56" t="s">
        <v>5</v>
      </c>
      <c r="B58" s="30" t="s">
        <v>56</v>
      </c>
      <c r="C58" s="45">
        <f>C56-C48</f>
        <v>0</v>
      </c>
      <c r="D58" s="45">
        <f>D56-D48</f>
        <v>-74703.35999999987</v>
      </c>
      <c r="E58" s="45">
        <f>E56-E48</f>
        <v>-74703.35999999987</v>
      </c>
    </row>
    <row r="59" spans="1:5" s="19" customFormat="1" ht="15.75" thickBot="1">
      <c r="A59" s="31"/>
      <c r="B59" s="32"/>
      <c r="C59" s="46"/>
      <c r="D59" s="46"/>
      <c r="E59" s="46"/>
    </row>
    <row r="60" spans="1:5" ht="15.75" customHeight="1">
      <c r="A60" s="78" t="s">
        <v>7</v>
      </c>
      <c r="B60" s="79"/>
      <c r="C60" s="82" t="s">
        <v>8</v>
      </c>
      <c r="D60" s="84" t="s">
        <v>0</v>
      </c>
      <c r="E60" s="86" t="s">
        <v>26</v>
      </c>
    </row>
    <row r="61" spans="1:5" ht="30" customHeight="1">
      <c r="A61" s="80"/>
      <c r="B61" s="81"/>
      <c r="C61" s="83"/>
      <c r="D61" s="85"/>
      <c r="E61" s="87"/>
    </row>
    <row r="62" spans="1:5" ht="6" customHeight="1">
      <c r="A62" s="54"/>
      <c r="B62" s="11"/>
      <c r="C62" s="47"/>
      <c r="D62" s="47"/>
      <c r="E62" s="48"/>
    </row>
    <row r="63" spans="1:5" s="7" customFormat="1" ht="24.95" customHeight="1">
      <c r="A63" s="58" t="s">
        <v>12</v>
      </c>
      <c r="B63" s="37" t="s">
        <v>15</v>
      </c>
      <c r="C63" s="71">
        <f>C12</f>
        <v>0</v>
      </c>
      <c r="D63" s="71">
        <f>D12</f>
        <v>0</v>
      </c>
      <c r="E63" s="71">
        <f>E12</f>
        <v>0</v>
      </c>
    </row>
    <row r="64" spans="1:5" ht="6" customHeight="1">
      <c r="A64" s="54"/>
      <c r="B64" s="11"/>
      <c r="C64" s="72"/>
      <c r="D64" s="72"/>
      <c r="E64" s="73"/>
    </row>
    <row r="65" spans="1:7" s="7" customFormat="1" ht="30">
      <c r="A65" s="27" t="s">
        <v>57</v>
      </c>
      <c r="B65" s="33" t="s">
        <v>58</v>
      </c>
      <c r="C65" s="71">
        <f>SUM(C66:C67)</f>
        <v>0</v>
      </c>
      <c r="D65" s="71">
        <f>SUM(D66:D67)</f>
        <v>0</v>
      </c>
      <c r="E65" s="71">
        <f>SUM(E66:E67)</f>
        <v>0</v>
      </c>
    </row>
    <row r="66" spans="1:7" s="7" customFormat="1" ht="24.95" customHeight="1">
      <c r="A66" s="50" t="s">
        <v>42</v>
      </c>
      <c r="B66" s="6" t="s">
        <v>44</v>
      </c>
      <c r="C66" s="74">
        <f>C37</f>
        <v>0</v>
      </c>
      <c r="D66" s="74">
        <f>D37</f>
        <v>0</v>
      </c>
      <c r="E66" s="74">
        <f>E37</f>
        <v>0</v>
      </c>
    </row>
    <row r="67" spans="1:7" s="7" customFormat="1" ht="24.95" customHeight="1">
      <c r="A67" s="50" t="s">
        <v>47</v>
      </c>
      <c r="B67" s="6" t="s">
        <v>53</v>
      </c>
      <c r="C67" s="74">
        <f>C40</f>
        <v>0</v>
      </c>
      <c r="D67" s="74">
        <f>D40</f>
        <v>0</v>
      </c>
      <c r="E67" s="74">
        <f>E40</f>
        <v>0</v>
      </c>
    </row>
    <row r="68" spans="1:7" ht="15" hidden="1" customHeight="1">
      <c r="A68" s="59"/>
      <c r="B68" s="34"/>
      <c r="C68" s="75"/>
      <c r="D68" s="76"/>
      <c r="E68" s="77"/>
    </row>
    <row r="69" spans="1:7" ht="15" hidden="1" customHeight="1">
      <c r="A69" s="59"/>
      <c r="B69" s="34"/>
      <c r="C69" s="75"/>
      <c r="D69" s="76"/>
      <c r="E69" s="77"/>
    </row>
    <row r="70" spans="1:7" s="7" customFormat="1" ht="33" customHeight="1">
      <c r="A70" s="27" t="s">
        <v>20</v>
      </c>
      <c r="B70" s="38" t="s">
        <v>59</v>
      </c>
      <c r="C70" s="71">
        <f>C16</f>
        <v>0</v>
      </c>
      <c r="D70" s="71">
        <f>D16</f>
        <v>0</v>
      </c>
      <c r="E70" s="71">
        <f>E16</f>
        <v>0</v>
      </c>
    </row>
    <row r="71" spans="1:7" s="7" customFormat="1" ht="29.25" customHeight="1">
      <c r="A71" s="60" t="s">
        <v>23</v>
      </c>
      <c r="B71" s="52" t="s">
        <v>25</v>
      </c>
      <c r="C71" s="71">
        <f>C19</f>
        <v>0</v>
      </c>
      <c r="D71" s="71">
        <f>D19</f>
        <v>0</v>
      </c>
      <c r="E71" s="71">
        <f>E19</f>
        <v>0</v>
      </c>
    </row>
    <row r="72" spans="1:7" s="8" customFormat="1">
      <c r="A72" s="28"/>
      <c r="B72" s="21"/>
      <c r="C72" s="20"/>
      <c r="D72" s="20"/>
      <c r="E72" s="29"/>
    </row>
    <row r="73" spans="1:7" s="10" customFormat="1" ht="24.95" customHeight="1">
      <c r="A73" s="49" t="s">
        <v>60</v>
      </c>
      <c r="B73" s="35" t="s">
        <v>61</v>
      </c>
      <c r="C73" s="44">
        <f>C63+C65-C70+C71</f>
        <v>0</v>
      </c>
      <c r="D73" s="44">
        <f>D63+D65-D70+D71</f>
        <v>0</v>
      </c>
      <c r="E73" s="44">
        <f>E63+E65-E70+E71</f>
        <v>0</v>
      </c>
    </row>
    <row r="74" spans="1:7" s="8" customFormat="1">
      <c r="A74" s="28"/>
      <c r="B74" s="21"/>
      <c r="C74" s="20"/>
      <c r="D74" s="20"/>
      <c r="E74" s="29"/>
    </row>
    <row r="75" spans="1:7" s="10" customFormat="1" ht="30.75" thickBot="1">
      <c r="A75" s="61" t="s">
        <v>62</v>
      </c>
      <c r="B75" s="30" t="s">
        <v>63</v>
      </c>
      <c r="C75" s="45">
        <f>C73-C65</f>
        <v>0</v>
      </c>
      <c r="D75" s="45">
        <f>D73-D65</f>
        <v>0</v>
      </c>
      <c r="E75" s="45">
        <f>E73-E65</f>
        <v>0</v>
      </c>
    </row>
    <row r="76" spans="1:7"/>
    <row r="77" spans="1:7"/>
    <row r="78" spans="1:7">
      <c r="B78" s="2"/>
      <c r="F78" s="2"/>
      <c r="G78" s="2"/>
    </row>
    <row r="79" spans="1:7">
      <c r="B79" s="2"/>
      <c r="F79" s="2"/>
      <c r="G79" s="2"/>
    </row>
    <row r="80" spans="1:7">
      <c r="B80" s="2"/>
      <c r="F80" s="2"/>
      <c r="G80" s="2"/>
    </row>
    <row r="81" spans="1:7" ht="15.75">
      <c r="B81" s="5"/>
      <c r="C81" s="12"/>
      <c r="D81" s="13"/>
      <c r="E81" s="12"/>
      <c r="F81" s="2"/>
      <c r="G81" s="4"/>
    </row>
    <row r="82" spans="1:7" ht="15.75" customHeight="1">
      <c r="A82" s="88" t="s">
        <v>72</v>
      </c>
      <c r="B82" s="88"/>
      <c r="C82" s="89" t="s">
        <v>73</v>
      </c>
      <c r="D82" s="89"/>
    </row>
    <row r="83" spans="1:7">
      <c r="A83" s="53" t="s">
        <v>74</v>
      </c>
      <c r="B83" s="2"/>
      <c r="C83" s="2" t="s">
        <v>75</v>
      </c>
      <c r="D83" s="3"/>
      <c r="F83" s="2"/>
      <c r="G83" s="3"/>
    </row>
    <row r="84" spans="1:7">
      <c r="A84" s="39"/>
      <c r="B84" s="2"/>
      <c r="D84" s="3"/>
      <c r="F84" s="2"/>
      <c r="G84" s="3"/>
    </row>
    <row r="85" spans="1:7">
      <c r="B85" s="2"/>
      <c r="F85" s="2"/>
      <c r="G85" s="2"/>
    </row>
    <row r="86" spans="1:7" ht="44.25">
      <c r="B86" s="2"/>
      <c r="C86" s="17" t="s">
        <v>76</v>
      </c>
      <c r="F86" s="2"/>
      <c r="G86" s="2"/>
    </row>
    <row r="87" spans="1:7">
      <c r="B87" s="2"/>
      <c r="F87" s="2"/>
      <c r="G87" s="2"/>
    </row>
    <row r="88" spans="1:7" ht="33.75">
      <c r="B88" s="2"/>
      <c r="D88" s="14"/>
      <c r="E88" s="14"/>
      <c r="F88" s="14"/>
      <c r="G88" s="14"/>
    </row>
    <row r="89" spans="1:7" ht="33.75">
      <c r="B89" s="2"/>
      <c r="C89" s="14"/>
      <c r="D89" s="14"/>
      <c r="E89" s="14"/>
      <c r="F89" s="14"/>
      <c r="G89" s="14"/>
    </row>
    <row r="90" spans="1:7" ht="33.75">
      <c r="B90" s="2"/>
      <c r="C90" s="14"/>
      <c r="D90" s="14"/>
      <c r="E90" s="14"/>
      <c r="F90" s="14"/>
      <c r="G90" s="14"/>
    </row>
    <row r="91" spans="1:7" ht="33.75">
      <c r="B91" s="2"/>
      <c r="C91" s="14"/>
      <c r="D91" s="14"/>
      <c r="E91" s="14"/>
      <c r="F91" s="14"/>
      <c r="G91" s="14"/>
    </row>
    <row r="92" spans="1:7">
      <c r="B92" s="2"/>
      <c r="F92" s="2"/>
      <c r="G92" s="2"/>
    </row>
    <row r="93" spans="1:7">
      <c r="B93" s="2"/>
      <c r="F93" s="2"/>
      <c r="G93" s="2"/>
    </row>
    <row r="94" spans="1:7"/>
    <row r="95" spans="1:7"/>
    <row r="96" spans="1:7"/>
    <row r="97" hidden="1"/>
    <row r="98" hidden="1"/>
    <row r="99" hidden="1"/>
    <row r="100" hidden="1"/>
    <row r="101" hidden="1"/>
    <row r="102" hidden="1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</sheetData>
  <mergeCells count="27">
    <mergeCell ref="A1:E1"/>
    <mergeCell ref="A4:E4"/>
    <mergeCell ref="A5:E5"/>
    <mergeCell ref="A7:B8"/>
    <mergeCell ref="A3:E3"/>
    <mergeCell ref="A2:E2"/>
    <mergeCell ref="C7:C8"/>
    <mergeCell ref="D7:D8"/>
    <mergeCell ref="E7:E8"/>
    <mergeCell ref="D26:D27"/>
    <mergeCell ref="E26:E27"/>
    <mergeCell ref="A33:B34"/>
    <mergeCell ref="C33:C34"/>
    <mergeCell ref="D33:D34"/>
    <mergeCell ref="E33:E34"/>
    <mergeCell ref="A26:B27"/>
    <mergeCell ref="C26:C27"/>
    <mergeCell ref="A43:B44"/>
    <mergeCell ref="C43:C44"/>
    <mergeCell ref="D43:D44"/>
    <mergeCell ref="E43:E44"/>
    <mergeCell ref="A82:B82"/>
    <mergeCell ref="C82:D82"/>
    <mergeCell ref="A60:B61"/>
    <mergeCell ref="C60:C61"/>
    <mergeCell ref="D60:D61"/>
    <mergeCell ref="E60:E61"/>
  </mergeCells>
  <printOptions horizontalCentered="1"/>
  <pageMargins left="0.47244094488188981" right="0.31496062992125984" top="0.51181102362204722" bottom="0.43307086614173229" header="0.31496062992125984" footer="0.31496062992125984"/>
  <pageSetup scale="70" orientation="landscape" useFirstPageNumber="1" horizontalDpi="4294967295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Simar</cp:lastModifiedBy>
  <cp:lastPrinted>2017-01-12T17:19:10Z</cp:lastPrinted>
  <dcterms:created xsi:type="dcterms:W3CDTF">2010-12-03T18:40:30Z</dcterms:created>
  <dcterms:modified xsi:type="dcterms:W3CDTF">2018-09-14T17:51:23Z</dcterms:modified>
</cp:coreProperties>
</file>