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NOM, PERS. PERM. 01-15 FEB 19" sheetId="124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24" l="1"/>
  <c r="H22" i="124" s="1"/>
  <c r="J20" i="124"/>
  <c r="J22" i="124" s="1"/>
  <c r="G20" i="124"/>
  <c r="G22" i="124" s="1"/>
  <c r="K19" i="124" l="1"/>
  <c r="I19" i="124"/>
  <c r="K18" i="124"/>
  <c r="I18" i="124"/>
  <c r="K17" i="124"/>
  <c r="I17" i="124"/>
  <c r="K16" i="124"/>
  <c r="I16" i="124"/>
  <c r="K15" i="124"/>
  <c r="I15" i="124"/>
  <c r="K14" i="124"/>
  <c r="I14" i="124"/>
  <c r="K13" i="124"/>
  <c r="I13" i="124"/>
  <c r="K12" i="124"/>
  <c r="I12" i="124"/>
  <c r="K11" i="124"/>
  <c r="I11" i="124"/>
  <c r="K10" i="124"/>
  <c r="I10" i="124"/>
  <c r="K9" i="124"/>
  <c r="I9" i="124"/>
  <c r="K8" i="124"/>
  <c r="I8" i="124"/>
  <c r="K7" i="124"/>
  <c r="I7" i="124"/>
  <c r="K6" i="124"/>
  <c r="I6" i="124"/>
  <c r="K5" i="124"/>
  <c r="K20" i="124" s="1"/>
  <c r="K22" i="124" s="1"/>
  <c r="I5" i="124"/>
  <c r="I20" i="124" s="1"/>
  <c r="I22" i="124" s="1"/>
</calcChain>
</file>

<file path=xl/sharedStrings.xml><?xml version="1.0" encoding="utf-8"?>
<sst xmlns="http://schemas.openxmlformats.org/spreadsheetml/2006/main" count="56" uniqueCount="45">
  <si>
    <t>CTA CONTABLE</t>
  </si>
  <si>
    <t>NOMBRE</t>
  </si>
  <si>
    <t>PERCEPCIONES</t>
  </si>
  <si>
    <t>LAB.</t>
  </si>
  <si>
    <t>SUPE</t>
  </si>
  <si>
    <t>TOTAL</t>
  </si>
  <si>
    <t>ISR</t>
  </si>
  <si>
    <t>NETO A PAGAR</t>
  </si>
  <si>
    <t>SUELDOS</t>
  </si>
  <si>
    <t>NOMBRAMIENTO</t>
  </si>
  <si>
    <t>_____________________________________</t>
  </si>
  <si>
    <t>PRESIDENTE MUNICIPAL</t>
  </si>
  <si>
    <t>ENCARGADO DE HACIENDA MPAL</t>
  </si>
  <si>
    <t>PAGO</t>
  </si>
  <si>
    <t>FIRMA DE RECIBIDO</t>
  </si>
  <si>
    <t>ENCARGADO</t>
  </si>
  <si>
    <t>TOTAL NOMINA QUINCENAL</t>
  </si>
  <si>
    <t>AUTORIZO</t>
  </si>
  <si>
    <t>________________________________________</t>
  </si>
  <si>
    <t xml:space="preserve">                           </t>
  </si>
  <si>
    <t>CN09</t>
  </si>
  <si>
    <t>LIC. NADIA NOEMI ORTIZ PEREZ</t>
  </si>
  <si>
    <t>L.C.P. JUAN ZAELTIEL MENDOZA NUÑEZ</t>
  </si>
  <si>
    <t>MUNICIPIO DE MEXTICACAN , JALISCO H. AYUNTAMIENTO 2018-2021</t>
  </si>
  <si>
    <t>NOMINA DE SUELDOS DEL 01 AL 15 DE FEBRERO DE 2019</t>
  </si>
  <si>
    <t>SEGURIDAD PUBLCA</t>
  </si>
  <si>
    <t>PEDRO MARTINEZ BAUTISTA</t>
  </si>
  <si>
    <t>HELIODORO BARAJAS VALENCIA</t>
  </si>
  <si>
    <t>SUB DIRECTOR</t>
  </si>
  <si>
    <t>JOSE FRANCISCO RUVALCABA IÑIGUEZ</t>
  </si>
  <si>
    <t>COMANDANTE</t>
  </si>
  <si>
    <t>YONICET RIVERA PERDOMO</t>
  </si>
  <si>
    <t>JUAN MANUEL VILLEGAS GARCIA</t>
  </si>
  <si>
    <t>PETRONILO MARTINEZ PEREZ</t>
  </si>
  <si>
    <t>DAVID ALONSO NUNGARAY GOMEZ</t>
  </si>
  <si>
    <t>RAMON MIRANDA PLASCENCIA</t>
  </si>
  <si>
    <t>POLICIA EN LINEA</t>
  </si>
  <si>
    <t>JOSE MORA ROMO</t>
  </si>
  <si>
    <t>JUAN MANUEL CASILLAS GONZALEZ</t>
  </si>
  <si>
    <t xml:space="preserve">CARLOS MIRANDA PLACENCIA </t>
  </si>
  <si>
    <t>FELIPE RODRIGUEZ MEJIA</t>
  </si>
  <si>
    <t>ARACELI HIDALGO MENDOZA</t>
  </si>
  <si>
    <t>JUAN ERNESTO CONTRERAS SALAMANCA</t>
  </si>
  <si>
    <t>PASCUAL VERA CHAMU</t>
  </si>
  <si>
    <t>SUBTOTAL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</si>
</sst>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/>
    <xf numFmtId="44" fontId="0" fillId="0" borderId="1" xfId="0" applyNumberFormat="1" applyBorder="1" applyAlignment="1">
      <alignment horizontal="center"/>
    </xf>
    <xf numFmtId="164" fontId="1" fillId="0" borderId="0" xfId="0" applyNumberFormat="1" applyFont="1"/>
    <xf numFmtId="0" fontId="1" fillId="0" borderId="14" xfId="0" applyFont="1" applyBorder="1"/>
    <xf numFmtId="0" fontId="0" fillId="0" borderId="18" xfId="0" applyBorder="1"/>
    <xf numFmtId="0" fontId="0" fillId="0" borderId="21" xfId="0" applyBorder="1"/>
    <xf numFmtId="0" fontId="0" fillId="0" borderId="20" xfId="0" applyBorder="1"/>
    <xf numFmtId="0" fontId="0" fillId="0" borderId="22" xfId="0" applyBorder="1"/>
    <xf numFmtId="0" fontId="1" fillId="0" borderId="0" xfId="0" applyFont="1"/>
    <xf numFmtId="0" fontId="0" fillId="2" borderId="15" xfId="0" applyFill="1" applyBorder="1"/>
    <xf numFmtId="0" fontId="0" fillId="2" borderId="16" xfId="0" applyFill="1" applyBorder="1"/>
    <xf numFmtId="0" fontId="1" fillId="2" borderId="16" xfId="0" applyFont="1" applyFill="1" applyBorder="1" applyAlignment="1">
      <alignment horizontal="center"/>
    </xf>
    <xf numFmtId="164" fontId="1" fillId="2" borderId="16" xfId="0" applyNumberFormat="1" applyFont="1" applyFill="1" applyBorder="1"/>
    <xf numFmtId="0" fontId="0" fillId="2" borderId="17" xfId="0" applyFill="1" applyBorder="1"/>
    <xf numFmtId="0" fontId="0" fillId="2" borderId="2" xfId="0" applyFill="1" applyBorder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/>
    <xf numFmtId="164" fontId="0" fillId="0" borderId="0" xfId="0" applyNumberFormat="1"/>
    <xf numFmtId="44" fontId="0" fillId="0" borderId="0" xfId="0" applyNumberFormat="1"/>
    <xf numFmtId="44" fontId="1" fillId="0" borderId="0" xfId="0" applyNumberFormat="1" applyFont="1" applyAlignment="1">
      <alignment horizontal="center"/>
    </xf>
    <xf numFmtId="44" fontId="0" fillId="0" borderId="19" xfId="0" applyNumberFormat="1" applyBorder="1"/>
    <xf numFmtId="0" fontId="1" fillId="0" borderId="0" xfId="0" applyFont="1" applyAlignment="1">
      <alignment horizontal="center"/>
    </xf>
    <xf numFmtId="0" fontId="1" fillId="3" borderId="9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0" xfId="0" applyFont="1" applyFill="1"/>
    <xf numFmtId="0" fontId="1" fillId="3" borderId="1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12" xfId="0" applyFont="1" applyFill="1" applyBorder="1"/>
    <xf numFmtId="0" fontId="0" fillId="4" borderId="14" xfId="0" applyFill="1" applyBorder="1"/>
    <xf numFmtId="0" fontId="0" fillId="4" borderId="1" xfId="0" applyFill="1" applyBorder="1"/>
    <xf numFmtId="0" fontId="1" fillId="4" borderId="1" xfId="0" applyFont="1" applyFill="1" applyBorder="1"/>
    <xf numFmtId="0" fontId="0" fillId="4" borderId="1" xfId="0" applyFill="1" applyBorder="1" applyAlignment="1">
      <alignment horizontal="center"/>
    </xf>
    <xf numFmtId="164" fontId="1" fillId="4" borderId="1" xfId="0" applyNumberFormat="1" applyFont="1" applyFill="1" applyBorder="1"/>
    <xf numFmtId="0" fontId="0" fillId="4" borderId="23" xfId="0" applyFill="1" applyBorder="1"/>
    <xf numFmtId="44" fontId="1" fillId="3" borderId="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Layout" zoomScale="82" zoomScaleNormal="100" zoomScalePageLayoutView="82" workbookViewId="0">
      <selection activeCell="I10" sqref="I10"/>
    </sheetView>
  </sheetViews>
  <sheetFormatPr baseColWidth="10" defaultRowHeight="15" x14ac:dyDescent="0.25"/>
  <cols>
    <col min="1" max="1" width="4.42578125" customWidth="1"/>
    <col min="2" max="2" width="4.28515625" customWidth="1"/>
    <col min="3" max="3" width="5.42578125" customWidth="1"/>
    <col min="4" max="4" width="39.28515625" customWidth="1"/>
    <col min="5" max="5" width="22.42578125" customWidth="1"/>
    <col min="6" max="6" width="6.7109375" customWidth="1"/>
    <col min="7" max="7" width="14.140625" bestFit="1" customWidth="1"/>
    <col min="8" max="8" width="9.5703125" customWidth="1"/>
    <col min="11" max="11" width="17" style="22" customWidth="1"/>
    <col min="12" max="12" width="44.5703125" customWidth="1"/>
  </cols>
  <sheetData>
    <row r="1" spans="1:12" ht="29.25" customHeight="1" x14ac:dyDescent="0.3">
      <c r="A1" s="45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9.5" thickBot="1" x14ac:dyDescent="0.35">
      <c r="A2" s="48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16.5" customHeight="1" thickBot="1" x14ac:dyDescent="0.3">
      <c r="A3" s="27"/>
      <c r="B3" s="26"/>
      <c r="C3" s="28"/>
      <c r="D3" s="29" t="s">
        <v>1</v>
      </c>
      <c r="E3" s="30" t="s">
        <v>9</v>
      </c>
      <c r="F3" s="30" t="s">
        <v>20</v>
      </c>
      <c r="G3" s="51" t="s">
        <v>2</v>
      </c>
      <c r="H3" s="52"/>
      <c r="I3" s="52"/>
      <c r="J3" s="53"/>
      <c r="K3" s="31">
        <v>2017</v>
      </c>
      <c r="L3" s="54" t="s">
        <v>14</v>
      </c>
    </row>
    <row r="4" spans="1:12" ht="15.75" thickBot="1" x14ac:dyDescent="0.3">
      <c r="A4" s="32" t="s">
        <v>0</v>
      </c>
      <c r="B4" s="33"/>
      <c r="C4" s="34"/>
      <c r="D4" s="35" t="s">
        <v>25</v>
      </c>
      <c r="E4" s="36"/>
      <c r="F4" s="31" t="s">
        <v>3</v>
      </c>
      <c r="G4" s="31" t="s">
        <v>8</v>
      </c>
      <c r="H4" s="31" t="s">
        <v>4</v>
      </c>
      <c r="I4" s="31" t="s">
        <v>5</v>
      </c>
      <c r="J4" s="31" t="s">
        <v>6</v>
      </c>
      <c r="K4" s="43" t="s">
        <v>7</v>
      </c>
      <c r="L4" s="55"/>
    </row>
    <row r="5" spans="1:12" ht="30.75" customHeight="1" x14ac:dyDescent="0.25">
      <c r="A5" s="7">
        <v>100</v>
      </c>
      <c r="B5" s="4">
        <v>110</v>
      </c>
      <c r="C5" s="4">
        <v>113</v>
      </c>
      <c r="D5" s="1" t="s">
        <v>26</v>
      </c>
      <c r="E5" s="2" t="s">
        <v>15</v>
      </c>
      <c r="F5" s="2">
        <v>15</v>
      </c>
      <c r="G5" s="3">
        <v>8730</v>
      </c>
      <c r="H5" s="5">
        <v>0</v>
      </c>
      <c r="I5" s="3">
        <f t="shared" ref="I5:I19" si="0">G5-H5</f>
        <v>8730</v>
      </c>
      <c r="J5" s="3">
        <v>1230</v>
      </c>
      <c r="K5" s="24">
        <f t="shared" ref="K5:K19" si="1">G5-J5</f>
        <v>7500</v>
      </c>
      <c r="L5" s="8"/>
    </row>
    <row r="6" spans="1:12" ht="30" customHeight="1" x14ac:dyDescent="0.25">
      <c r="A6" s="7">
        <v>100</v>
      </c>
      <c r="B6" s="4">
        <v>110</v>
      </c>
      <c r="C6" s="4">
        <v>113</v>
      </c>
      <c r="D6" s="1" t="s">
        <v>27</v>
      </c>
      <c r="E6" s="2" t="s">
        <v>28</v>
      </c>
      <c r="F6" s="2">
        <v>15</v>
      </c>
      <c r="G6" s="3">
        <v>7454</v>
      </c>
      <c r="H6" s="5">
        <v>0</v>
      </c>
      <c r="I6" s="3">
        <f t="shared" si="0"/>
        <v>7454</v>
      </c>
      <c r="J6" s="3">
        <v>954</v>
      </c>
      <c r="K6" s="24">
        <f t="shared" si="1"/>
        <v>6500</v>
      </c>
      <c r="L6" s="9"/>
    </row>
    <row r="7" spans="1:12" ht="30" customHeight="1" x14ac:dyDescent="0.25">
      <c r="A7" s="7">
        <v>100</v>
      </c>
      <c r="B7" s="4">
        <v>110</v>
      </c>
      <c r="C7" s="4">
        <v>113</v>
      </c>
      <c r="D7" s="1" t="s">
        <v>29</v>
      </c>
      <c r="E7" s="2" t="s">
        <v>30</v>
      </c>
      <c r="F7" s="2">
        <v>15</v>
      </c>
      <c r="G7" s="3">
        <v>4953</v>
      </c>
      <c r="H7" s="5">
        <v>0</v>
      </c>
      <c r="I7" s="3">
        <f t="shared" si="0"/>
        <v>4953</v>
      </c>
      <c r="J7" s="3">
        <v>453</v>
      </c>
      <c r="K7" s="24">
        <f t="shared" si="1"/>
        <v>4500</v>
      </c>
      <c r="L7" s="9"/>
    </row>
    <row r="8" spans="1:12" ht="30.75" customHeight="1" x14ac:dyDescent="0.25">
      <c r="A8" s="7">
        <v>100</v>
      </c>
      <c r="B8" s="4">
        <v>110</v>
      </c>
      <c r="C8" s="4">
        <v>113</v>
      </c>
      <c r="D8" s="1" t="s">
        <v>31</v>
      </c>
      <c r="E8" s="2" t="s">
        <v>30</v>
      </c>
      <c r="F8" s="2">
        <v>15</v>
      </c>
      <c r="G8" s="3">
        <v>4953</v>
      </c>
      <c r="H8" s="5">
        <v>0</v>
      </c>
      <c r="I8" s="3">
        <f t="shared" si="0"/>
        <v>4953</v>
      </c>
      <c r="J8" s="3">
        <v>453</v>
      </c>
      <c r="K8" s="24">
        <f t="shared" si="1"/>
        <v>4500</v>
      </c>
      <c r="L8" s="9"/>
    </row>
    <row r="9" spans="1:12" ht="30.75" customHeight="1" x14ac:dyDescent="0.25">
      <c r="A9" s="7">
        <v>100</v>
      </c>
      <c r="B9" s="4">
        <v>110</v>
      </c>
      <c r="C9" s="4">
        <v>113</v>
      </c>
      <c r="D9" s="1" t="s">
        <v>32</v>
      </c>
      <c r="E9" s="2" t="s">
        <v>36</v>
      </c>
      <c r="F9" s="2">
        <v>15</v>
      </c>
      <c r="G9" s="3">
        <v>4128</v>
      </c>
      <c r="H9" s="5">
        <v>0</v>
      </c>
      <c r="I9" s="3">
        <f t="shared" si="0"/>
        <v>4128</v>
      </c>
      <c r="J9" s="3">
        <v>328</v>
      </c>
      <c r="K9" s="24">
        <f t="shared" si="1"/>
        <v>3800</v>
      </c>
      <c r="L9" s="9"/>
    </row>
    <row r="10" spans="1:12" ht="30.75" customHeight="1" x14ac:dyDescent="0.25">
      <c r="A10" s="7">
        <v>100</v>
      </c>
      <c r="B10" s="4">
        <v>110</v>
      </c>
      <c r="C10" s="4">
        <v>113</v>
      </c>
      <c r="D10" s="1" t="s">
        <v>33</v>
      </c>
      <c r="E10" s="2" t="s">
        <v>36</v>
      </c>
      <c r="F10" s="2">
        <v>15</v>
      </c>
      <c r="G10" s="3">
        <v>4128</v>
      </c>
      <c r="H10" s="5">
        <v>0</v>
      </c>
      <c r="I10" s="3">
        <f t="shared" si="0"/>
        <v>4128</v>
      </c>
      <c r="J10" s="3">
        <v>328</v>
      </c>
      <c r="K10" s="24">
        <f t="shared" si="1"/>
        <v>3800</v>
      </c>
      <c r="L10" s="9"/>
    </row>
    <row r="11" spans="1:12" ht="30.75" customHeight="1" x14ac:dyDescent="0.25">
      <c r="A11" s="7">
        <v>100</v>
      </c>
      <c r="B11" s="4">
        <v>110</v>
      </c>
      <c r="C11" s="4">
        <v>113</v>
      </c>
      <c r="D11" s="1" t="s">
        <v>34</v>
      </c>
      <c r="E11" s="2" t="s">
        <v>36</v>
      </c>
      <c r="F11" s="2">
        <v>15</v>
      </c>
      <c r="G11" s="3">
        <v>4128</v>
      </c>
      <c r="H11" s="5">
        <v>0</v>
      </c>
      <c r="I11" s="3">
        <f t="shared" si="0"/>
        <v>4128</v>
      </c>
      <c r="J11" s="3">
        <v>328</v>
      </c>
      <c r="K11" s="24">
        <f t="shared" si="1"/>
        <v>3800</v>
      </c>
      <c r="L11" s="9"/>
    </row>
    <row r="12" spans="1:12" ht="30.75" customHeight="1" x14ac:dyDescent="0.25">
      <c r="A12" s="7">
        <v>100</v>
      </c>
      <c r="B12" s="4">
        <v>110</v>
      </c>
      <c r="C12" s="4">
        <v>113</v>
      </c>
      <c r="D12" s="1" t="s">
        <v>35</v>
      </c>
      <c r="E12" s="2" t="s">
        <v>36</v>
      </c>
      <c r="F12" s="2">
        <v>15</v>
      </c>
      <c r="G12" s="3">
        <v>4128</v>
      </c>
      <c r="H12" s="5">
        <v>0</v>
      </c>
      <c r="I12" s="3">
        <f t="shared" si="0"/>
        <v>4128</v>
      </c>
      <c r="J12" s="3">
        <v>328</v>
      </c>
      <c r="K12" s="24">
        <f t="shared" si="1"/>
        <v>3800</v>
      </c>
      <c r="L12" s="9"/>
    </row>
    <row r="13" spans="1:12" ht="30" customHeight="1" x14ac:dyDescent="0.25">
      <c r="A13" s="7">
        <v>100</v>
      </c>
      <c r="B13" s="4">
        <v>110</v>
      </c>
      <c r="C13" s="4">
        <v>113</v>
      </c>
      <c r="D13" s="1" t="s">
        <v>37</v>
      </c>
      <c r="E13" s="2" t="s">
        <v>36</v>
      </c>
      <c r="F13" s="2">
        <v>15</v>
      </c>
      <c r="G13" s="3">
        <v>4128</v>
      </c>
      <c r="H13" s="5">
        <v>0</v>
      </c>
      <c r="I13" s="3">
        <f t="shared" si="0"/>
        <v>4128</v>
      </c>
      <c r="J13" s="3">
        <v>328</v>
      </c>
      <c r="K13" s="24">
        <f t="shared" si="1"/>
        <v>3800</v>
      </c>
      <c r="L13" s="9"/>
    </row>
    <row r="14" spans="1:12" ht="30" customHeight="1" x14ac:dyDescent="0.25">
      <c r="A14" s="7">
        <v>100</v>
      </c>
      <c r="B14" s="4">
        <v>110</v>
      </c>
      <c r="C14" s="4">
        <v>113</v>
      </c>
      <c r="D14" s="1" t="s">
        <v>38</v>
      </c>
      <c r="E14" s="2" t="s">
        <v>36</v>
      </c>
      <c r="F14" s="2">
        <v>15</v>
      </c>
      <c r="G14" s="3">
        <v>4128</v>
      </c>
      <c r="H14" s="5">
        <v>0</v>
      </c>
      <c r="I14" s="3">
        <f t="shared" si="0"/>
        <v>4128</v>
      </c>
      <c r="J14" s="3">
        <v>328</v>
      </c>
      <c r="K14" s="24">
        <f t="shared" si="1"/>
        <v>3800</v>
      </c>
      <c r="L14" s="9"/>
    </row>
    <row r="15" spans="1:12" ht="30" customHeight="1" x14ac:dyDescent="0.25">
      <c r="A15" s="7">
        <v>100</v>
      </c>
      <c r="B15" s="4">
        <v>110</v>
      </c>
      <c r="C15" s="4">
        <v>113</v>
      </c>
      <c r="D15" s="1" t="s">
        <v>39</v>
      </c>
      <c r="E15" s="2" t="s">
        <v>36</v>
      </c>
      <c r="F15" s="2">
        <v>15</v>
      </c>
      <c r="G15" s="3">
        <v>4128</v>
      </c>
      <c r="H15" s="5">
        <v>0</v>
      </c>
      <c r="I15" s="3">
        <f t="shared" si="0"/>
        <v>4128</v>
      </c>
      <c r="J15" s="3">
        <v>328</v>
      </c>
      <c r="K15" s="24">
        <f t="shared" si="1"/>
        <v>3800</v>
      </c>
      <c r="L15" s="9"/>
    </row>
    <row r="16" spans="1:12" ht="30" customHeight="1" x14ac:dyDescent="0.25">
      <c r="A16" s="7">
        <v>100</v>
      </c>
      <c r="B16" s="4">
        <v>110</v>
      </c>
      <c r="C16" s="4">
        <v>113</v>
      </c>
      <c r="D16" s="1" t="s">
        <v>40</v>
      </c>
      <c r="E16" s="2" t="s">
        <v>36</v>
      </c>
      <c r="F16" s="2">
        <v>15</v>
      </c>
      <c r="G16" s="3">
        <v>4596</v>
      </c>
      <c r="H16" s="5">
        <v>0</v>
      </c>
      <c r="I16" s="3">
        <f t="shared" si="0"/>
        <v>4596</v>
      </c>
      <c r="J16" s="3">
        <v>396</v>
      </c>
      <c r="K16" s="24">
        <f t="shared" si="1"/>
        <v>4200</v>
      </c>
      <c r="L16" s="9"/>
    </row>
    <row r="17" spans="1:12" ht="30" customHeight="1" x14ac:dyDescent="0.25">
      <c r="A17" s="7">
        <v>100</v>
      </c>
      <c r="B17" s="4">
        <v>110</v>
      </c>
      <c r="C17" s="4">
        <v>113</v>
      </c>
      <c r="D17" s="1" t="s">
        <v>41</v>
      </c>
      <c r="E17" s="2" t="s">
        <v>36</v>
      </c>
      <c r="F17" s="2">
        <v>15</v>
      </c>
      <c r="G17" s="3">
        <v>4128</v>
      </c>
      <c r="H17" s="5">
        <v>0</v>
      </c>
      <c r="I17" s="3">
        <f t="shared" si="0"/>
        <v>4128</v>
      </c>
      <c r="J17" s="3">
        <v>328</v>
      </c>
      <c r="K17" s="24">
        <f t="shared" si="1"/>
        <v>3800</v>
      </c>
      <c r="L17" s="9"/>
    </row>
    <row r="18" spans="1:12" ht="29.25" customHeight="1" x14ac:dyDescent="0.25">
      <c r="A18" s="7">
        <v>100</v>
      </c>
      <c r="B18" s="4">
        <v>110</v>
      </c>
      <c r="C18" s="4">
        <v>113</v>
      </c>
      <c r="D18" s="1" t="s">
        <v>42</v>
      </c>
      <c r="E18" s="2" t="s">
        <v>36</v>
      </c>
      <c r="F18" s="2">
        <v>15</v>
      </c>
      <c r="G18" s="3">
        <v>4128</v>
      </c>
      <c r="H18" s="5">
        <v>0</v>
      </c>
      <c r="I18" s="3">
        <f t="shared" si="0"/>
        <v>4128</v>
      </c>
      <c r="J18" s="3">
        <v>328</v>
      </c>
      <c r="K18" s="24">
        <f t="shared" si="1"/>
        <v>3800</v>
      </c>
      <c r="L18" s="11"/>
    </row>
    <row r="19" spans="1:12" ht="31.5" customHeight="1" thickBot="1" x14ac:dyDescent="0.3">
      <c r="A19" s="7">
        <v>100</v>
      </c>
      <c r="B19" s="4">
        <v>110</v>
      </c>
      <c r="C19" s="4">
        <v>113</v>
      </c>
      <c r="D19" s="1" t="s">
        <v>43</v>
      </c>
      <c r="E19" s="2" t="s">
        <v>36</v>
      </c>
      <c r="F19" s="2">
        <v>15</v>
      </c>
      <c r="G19" s="3">
        <v>4128</v>
      </c>
      <c r="H19" s="5">
        <v>0</v>
      </c>
      <c r="I19" s="3">
        <f t="shared" si="0"/>
        <v>4128</v>
      </c>
      <c r="J19" s="3">
        <v>328</v>
      </c>
      <c r="K19" s="24">
        <f t="shared" si="1"/>
        <v>3800</v>
      </c>
      <c r="L19" s="10"/>
    </row>
    <row r="20" spans="1:12" ht="25.5" customHeight="1" x14ac:dyDescent="0.25">
      <c r="A20" s="37"/>
      <c r="B20" s="38"/>
      <c r="C20" s="38"/>
      <c r="D20" s="39" t="s">
        <v>44</v>
      </c>
      <c r="E20" s="38"/>
      <c r="F20" s="40"/>
      <c r="G20" s="41">
        <f>SUM(G5:G19)</f>
        <v>71966</v>
      </c>
      <c r="H20" s="41">
        <f>SUM(H5:H19)</f>
        <v>0</v>
      </c>
      <c r="I20" s="41">
        <f>SUM(I5:I19)</f>
        <v>71966</v>
      </c>
      <c r="J20" s="41">
        <f>SUM(J5:J19)</f>
        <v>6766</v>
      </c>
      <c r="K20" s="41">
        <f>SUM(K5:K19)</f>
        <v>65200</v>
      </c>
      <c r="L20" s="42"/>
    </row>
    <row r="21" spans="1:12" ht="20.25" customHeight="1" thickBot="1" x14ac:dyDescent="0.3">
      <c r="A21" s="13"/>
      <c r="B21" s="14"/>
      <c r="C21" s="14"/>
      <c r="D21" s="15"/>
      <c r="E21" s="14"/>
      <c r="F21" s="14"/>
      <c r="G21" s="16"/>
      <c r="H21" s="16"/>
      <c r="I21" s="16"/>
      <c r="J21" s="16"/>
      <c r="K21" s="16"/>
      <c r="L21" s="17"/>
    </row>
    <row r="22" spans="1:12" ht="20.25" customHeight="1" thickBot="1" x14ac:dyDescent="0.3">
      <c r="A22" s="18"/>
      <c r="B22" s="18"/>
      <c r="C22" s="18"/>
      <c r="D22" s="19" t="s">
        <v>16</v>
      </c>
      <c r="E22" s="18"/>
      <c r="F22" s="18"/>
      <c r="G22" s="20">
        <f>G20</f>
        <v>71966</v>
      </c>
      <c r="H22" s="20">
        <f t="shared" ref="H22:K22" si="2">H20</f>
        <v>0</v>
      </c>
      <c r="I22" s="20">
        <f t="shared" si="2"/>
        <v>71966</v>
      </c>
      <c r="J22" s="20">
        <f t="shared" si="2"/>
        <v>6766</v>
      </c>
      <c r="K22" s="20">
        <f t="shared" si="2"/>
        <v>65200</v>
      </c>
      <c r="L22" s="18"/>
    </row>
    <row r="23" spans="1:12" ht="20.25" customHeight="1" x14ac:dyDescent="0.25">
      <c r="D23" s="25"/>
      <c r="G23" s="6"/>
      <c r="H23" s="6"/>
      <c r="I23" s="6"/>
      <c r="J23" s="6"/>
      <c r="K23" s="6"/>
    </row>
    <row r="24" spans="1:12" x14ac:dyDescent="0.25">
      <c r="D24" s="25" t="s">
        <v>17</v>
      </c>
      <c r="F24" s="44"/>
      <c r="G24" s="44"/>
      <c r="J24" s="25" t="s">
        <v>13</v>
      </c>
    </row>
    <row r="25" spans="1:12" x14ac:dyDescent="0.25">
      <c r="I25" s="12" t="s">
        <v>19</v>
      </c>
      <c r="J25" s="44"/>
      <c r="K25" s="44"/>
      <c r="L25" s="44"/>
    </row>
    <row r="27" spans="1:12" ht="33" customHeight="1" x14ac:dyDescent="0.25">
      <c r="D27" t="s">
        <v>10</v>
      </c>
      <c r="I27" t="s">
        <v>18</v>
      </c>
    </row>
    <row r="28" spans="1:12" x14ac:dyDescent="0.25">
      <c r="D28" s="25" t="s">
        <v>21</v>
      </c>
      <c r="F28" s="44"/>
      <c r="G28" s="44"/>
      <c r="I28" s="12" t="s">
        <v>22</v>
      </c>
      <c r="J28" s="25"/>
      <c r="K28" s="23"/>
      <c r="L28" s="25"/>
    </row>
    <row r="29" spans="1:12" x14ac:dyDescent="0.25">
      <c r="D29" s="25" t="s">
        <v>11</v>
      </c>
      <c r="F29" s="25"/>
      <c r="G29" s="25"/>
      <c r="J29" s="25" t="s">
        <v>12</v>
      </c>
      <c r="K29" s="23"/>
      <c r="L29" s="25"/>
    </row>
    <row r="30" spans="1:12" x14ac:dyDescent="0.25">
      <c r="L30" s="21"/>
    </row>
  </sheetData>
  <mergeCells count="7">
    <mergeCell ref="F24:G24"/>
    <mergeCell ref="J25:L25"/>
    <mergeCell ref="F28:G28"/>
    <mergeCell ref="A1:L1"/>
    <mergeCell ref="A2:L2"/>
    <mergeCell ref="G3:J3"/>
    <mergeCell ref="L3:L4"/>
  </mergeCells>
  <pageMargins left="0.73" right="0.70866141732283472" top="0.23622047244094491" bottom="0.31496062992125984" header="0.19685039370078741" footer="0.19685039370078741"/>
  <pageSetup paperSize="5" scale="75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NOM, PERS. PERM. 01-15 FEB 19</vt:lpstr>
    </vt:vector>
  </TitlesOfParts>
  <Company>WarezMaster®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/-/ GP /-/</dc:creator>
  <cp:lastModifiedBy>chaton</cp:lastModifiedBy>
  <cp:lastPrinted>2019-02-21T16:31:29Z</cp:lastPrinted>
  <dcterms:created xsi:type="dcterms:W3CDTF">2012-10-05T14:34:00Z</dcterms:created>
  <dcterms:modified xsi:type="dcterms:W3CDTF">2019-03-08T18:26:40Z</dcterms:modified>
</cp:coreProperties>
</file>