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U24" i="1" l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S16" i="1"/>
  <c r="U15" i="1"/>
  <c r="S15" i="1"/>
  <c r="U14" i="1"/>
  <c r="S14" i="1"/>
  <c r="T13" i="1"/>
  <c r="S13" i="1"/>
  <c r="U13" i="1" s="1"/>
  <c r="T12" i="1"/>
  <c r="T8" i="1" s="1"/>
  <c r="S12" i="1"/>
  <c r="U12" i="1" s="1"/>
  <c r="U11" i="1"/>
  <c r="S11" i="1"/>
  <c r="U10" i="1"/>
  <c r="S10" i="1"/>
  <c r="U9" i="1"/>
  <c r="S9" i="1"/>
  <c r="S8" i="1"/>
  <c r="U8" i="1" l="1"/>
</calcChain>
</file>

<file path=xl/sharedStrings.xml><?xml version="1.0" encoding="utf-8"?>
<sst xmlns="http://schemas.openxmlformats.org/spreadsheetml/2006/main" count="118" uniqueCount="111">
  <si>
    <t>SECRETARÍA DE DESARROLLO E INTEGRACIÓN SOCIAL</t>
  </si>
  <si>
    <t>MATRIZ DE INDICADORES DE RESULTADOS</t>
  </si>
  <si>
    <t>PP 360: Atención para el Desarrollo de los Migrantes</t>
  </si>
  <si>
    <t>FORMATO DE SEGUIMIENTO</t>
  </si>
  <si>
    <t>NIVEL</t>
  </si>
  <si>
    <t>RESUMEN NARRATIVO</t>
  </si>
  <si>
    <t># INDICADOR</t>
  </si>
  <si>
    <t xml:space="preserve">NOMBRE DEL INDICADOR </t>
  </si>
  <si>
    <t>FÓRMULA</t>
  </si>
  <si>
    <t>CONCEPTO</t>
  </si>
  <si>
    <t>SEGUIMIENTO 2017</t>
  </si>
  <si>
    <t>VALOR ACTUAL</t>
  </si>
  <si>
    <t xml:space="preserve">META </t>
  </si>
  <si>
    <t>AVANCE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</si>
  <si>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</si>
  <si>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</si>
  <si>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</si>
  <si>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</si>
  <si>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</si>
  <si>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</si>
  <si>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</si>
  <si>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</si>
  <si>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</si>
  <si>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</si>
  <si>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</si>
  <si>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</si>
  <si>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</t>
  </si>
  <si>
    <t>Contribuir a la promoción del bienestar de los migrantes respetando sus derechos humanos, y fomentando su organización e inserción comunitaria, mediante la generación de acciones para el desarrollo social y económico de los jaliscienses migrantes coordinadas a través del Instituto Jalisciense de Migrantes.</t>
  </si>
  <si>
    <t>Ingresos por remesas familiares en el Estado de Jalisco</t>
  </si>
  <si>
    <t>Estimación de ingresos por remesas familiares en el Estado de Jalisco</t>
  </si>
  <si>
    <t>Monto</t>
  </si>
  <si>
    <t>637.3</t>
  </si>
  <si>
    <t>PROPÓSITO</t>
  </si>
  <si>
    <t>Migrantes en retorno, en tránsito y jaliscienses en el exterior son atendidos en sus necesidades.</t>
  </si>
  <si>
    <t>Porcentaje de atención de migrantes en retorno, en tránsito y jaliscienses en el exterior con relación al número de solicitudes de atención de migrantes en retorno, en tránsito y jaliscienses en el exterior recibidas</t>
  </si>
  <si>
    <t>[(Número total de migrantes en retorno atendidos + Número total de migrantes en tránsito atendidos + Número total de jaliscienses en el exterior atendidos) / (Número total de solicitudes de atención a migrantes en retorno + Número total de solicitudes de atención a migrantes en tránsito + Número total de solicitudes de atención a jaliscienses en el exterior) *100]</t>
  </si>
  <si>
    <t>Número de migrantes</t>
  </si>
  <si>
    <t>COMPONENTE 1</t>
  </si>
  <si>
    <t>Apoyos del Fondo de Apoyo al Migrante para la generación de actividades productivas, asistenciales o para el mejoramiento de la vivienda entregados</t>
  </si>
  <si>
    <t>Porcentaje de asistencia al taller de planeación del Fondo de Atención a Migrantes</t>
  </si>
  <si>
    <t>[(Número total de Talleres de planeación del FAM en los que el Instituto Jalisciense para los migrantes tiene participación / Número total de Talleres de planeación del FAM) * 100]</t>
  </si>
  <si>
    <t>Número de talleres</t>
  </si>
  <si>
    <t>ACTIVIDAD 1.1</t>
  </si>
  <si>
    <t>Difusión del Fondo de Apoyo a Migrantes (FAM).</t>
  </si>
  <si>
    <t>Porcentaje de municipios en los que se realizan actividades de difusión del FAM.</t>
  </si>
  <si>
    <t>[(Número total de municipios que participan en la difusión del FAM / Número total programado de consulados que hacen difusión) * 100]</t>
  </si>
  <si>
    <t>Número de municipios</t>
  </si>
  <si>
    <t>ACTIVIDAD 1.2</t>
  </si>
  <si>
    <t>Organización de taller informativo sobre las reglas de operación del Fondo de Apoyo a Migrantes.</t>
  </si>
  <si>
    <t xml:space="preserve">Porcentaje de municipios que recibieron el taller sobre las reglas de operación del Fondo de Apoyo a Migrantes. </t>
  </si>
  <si>
    <t>[(Número total de talleres realizados / Número total de talleres programados) * 100]</t>
  </si>
  <si>
    <t>COMPONENTE 2</t>
  </si>
  <si>
    <t>Jaliscienses en el exterior atendidos</t>
  </si>
  <si>
    <t>Porcentaje de solicitudes para la atención a jaliscienses en el exterior por el Instituto Jalisciense de Migrantes con respecto al año anterior</t>
  </si>
  <si>
    <t>(Número de solicitudes de atención a jaliscienses en el exterior del Instituto Jalisciense de Migrantes atendidas en el año t / Solicitudes recibidas) x 100</t>
  </si>
  <si>
    <t>Número de solicitudes</t>
  </si>
  <si>
    <t>ACTIVIDAD 2.1</t>
  </si>
  <si>
    <t>Actualizar el Padrón de Beneficiarios de jaliscienses en el exterior en el portal Sistema de atención a migrantes</t>
  </si>
  <si>
    <t>Porcentaje de registros de jaliscienses en el exterior actualizados</t>
  </si>
  <si>
    <t>[(Número total de registros actualizados en el Padrón de Beneficiarios / Número total jaliscienses en el exterior atendidos) * 100]</t>
  </si>
  <si>
    <t>Número de registros</t>
  </si>
  <si>
    <t>ACTIVIDAD 2.2</t>
  </si>
  <si>
    <t>Asesorar en la realización de tramites migratorios (obtención de actas de nacimiento, cartas de identidad, certificados de no registro y traslado de restos)</t>
  </si>
  <si>
    <t>Porcentaje de asesorías brindadas para la obtención de documentos.</t>
  </si>
  <si>
    <t>[(Número total de asesorias favorables para tramites de obtención de documentos / Número total de solicitudes identificadas como "documentales") *100]</t>
  </si>
  <si>
    <t>Número de asesorias</t>
  </si>
  <si>
    <t>COMPONENTE 3</t>
  </si>
  <si>
    <t>Jaliscienses migrantes en retorno atendidos</t>
  </si>
  <si>
    <t>Porcentaje de jaliscienses en retorno atendidos por el Instituto Jalisciense de Migrantes con respecto al año anterior.</t>
  </si>
  <si>
    <t>[(Número de solicitudes de migrantes en retorno apoyadas por el Instituto Jalisciense de Migrantes en el año t / Número total de solicitudes de apoyo para migrantes en retorno atendidas en el año t-1) * 100]</t>
  </si>
  <si>
    <t>ACTIVIDAD 3.1</t>
  </si>
  <si>
    <t>Actualizar el Padrón de Beneficiarios de jaliscienses migrantes en retorno en el portal Sistema de atención a migrantes</t>
  </si>
  <si>
    <t>Porcentaje de registros de jaliscienses migrantes en retorno actualizados</t>
  </si>
  <si>
    <t>[(Número total de registros actualizados en el Padrón de Beneficiarios / Número total jaliscienses migrantes en retorno atendidos)</t>
  </si>
  <si>
    <t>ACTIVIDAD 3.2</t>
  </si>
  <si>
    <t>Gestionar transporte seguro para niños, niñas y adolescentes migrantes sin compañia</t>
  </si>
  <si>
    <t>Porcentaje de niños migrantes jaliscienses sin compañía atendidos y derivados a las dependencias correspondientes para su reinserción a la sociedad</t>
  </si>
  <si>
    <t>[(Número total de niños jaliscienses migrantes sin compañía atendidos y derivados a las dependencias correspondientes para su reinserción a la sociedad / Total de niños jaliscienses migrantes sin compañía derivados al Instituto Jalisciense de Migrantes) * 100]</t>
  </si>
  <si>
    <t>Número de niños</t>
  </si>
  <si>
    <t>COMPONENTE 4</t>
  </si>
  <si>
    <t>Acciones de apoyo realizadas a migrantes que transitan por el estado de Jalisco en situación de vulnerabilidad</t>
  </si>
  <si>
    <t>Porcentaje de migrantes en tránsito atendidos por el Instituto Jalisciense de Migrantes con respecto al año anterior</t>
  </si>
  <si>
    <t>[(Número total de migrantes en tránsito atendidos en el año t / Número total de migrantes en tránsito que solicitan apoyo del Instituto) * 100]</t>
  </si>
  <si>
    <t>ACTIVIDAD 4.1</t>
  </si>
  <si>
    <t>Actualizar el Padrón de Beneficiarios de migrantes en tránsito en el portal Sistema de atención a migrantes</t>
  </si>
  <si>
    <t>Porcentaje de registros de migrantes en tránsito actualizados</t>
  </si>
  <si>
    <t>[(Número total de registros actualizados en el Padrón de Beneficiarios / Número total migrantes en tránsito atendidos)</t>
  </si>
  <si>
    <t>ACTIVIDAD 4.2</t>
  </si>
  <si>
    <t xml:space="preserve">Vincular a migrantes en transito con centros de salud y refugio </t>
  </si>
  <si>
    <t>Porcentaje de migrantes en transito vinculados</t>
  </si>
  <si>
    <t xml:space="preserve">[(Número total de migrantes en transito asistidos / Número total de migrantes en transito que solicitan el apoyo del Instituto) * 100] </t>
  </si>
  <si>
    <t>COMPONENTE 5</t>
  </si>
  <si>
    <t>Instrumentos de política pública, programas, acuerdos de colaboración y proyectos que beneficien a los jaliscienses en el extranjero generados</t>
  </si>
  <si>
    <t>Porcentaje de instrumentos de política pública, programas, acuerdos de colaboración y proyectos generados</t>
  </si>
  <si>
    <t>(Número total de instrumentos de política pública, programas, acuerdos de colaboración y proyectos generados / Número total de instrumentos de política pública, programas, acuerdos de colaboración y proyectos programados) *100</t>
  </si>
  <si>
    <t>Número de instrumentos</t>
  </si>
  <si>
    <t>ACTIVIDAD 5.1</t>
  </si>
  <si>
    <t xml:space="preserve">Generar convenios y /o instrumentos juridicos con diferentes dependencias  </t>
  </si>
  <si>
    <t>Porcentaje de convenios generados</t>
  </si>
  <si>
    <t xml:space="preserve">[(Número total de convenios firmados / Número total de convenios programados) * 100] </t>
  </si>
  <si>
    <t>Número de convenios</t>
  </si>
  <si>
    <t>ACTIVIDAD 5.2</t>
  </si>
  <si>
    <t xml:space="preserve">Facilitar la reunificacion de familias jaliscienses </t>
  </si>
  <si>
    <t xml:space="preserve">Porcentaje de familias beneficiadas por el programa familias sin fronteras </t>
  </si>
  <si>
    <t xml:space="preserve">[(Número total de familias beneficiadas por el programa Familias Sin Fronteras / Número total de familias que solicitaron el programa Familias Sin Fronteras) * 100] </t>
  </si>
  <si>
    <t>Número de familias</t>
  </si>
  <si>
    <t>ACTIVIDAD 5.3</t>
  </si>
  <si>
    <t xml:space="preserve">Realizar las sesiones del Consejo Consultivo y la Comisión Interinstitucional </t>
  </si>
  <si>
    <t xml:space="preserve">Porcentaje de sesiones del Consejo Consultivo y de la Comisión Interinstitucional realizadas </t>
  </si>
  <si>
    <t xml:space="preserve">[(Número total de actas de sesión firmadas y aprobadas / Número total de actas de sesión firmadas y aprobadas programadas) * 100] </t>
  </si>
  <si>
    <t>Número de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</si>
</sst>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b/>
      <sz val="12"/>
      <color rgb="FFFFFFFF"/>
      <name val="Arial"/>
    </font>
    <font>
      <b/>
      <sz val="18"/>
      <color rgb="FFFFFFFF"/>
      <name val="Calibri"/>
    </font>
    <font>
      <sz val="12"/>
      <name val="Calibri"/>
    </font>
    <font>
      <b/>
      <sz val="11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2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3" fontId="10" fillId="0" borderId="8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7" fillId="0" borderId="4" xfId="0" applyFont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25" defaultRowHeight="15" customHeight="1" x14ac:dyDescent="0.25"/>
  <cols>
    <col min="1" max="1" width="13.125" customWidth="1"/>
    <col min="2" max="2" width="39.5" customWidth="1"/>
    <col min="3" max="3" width="10.5" customWidth="1"/>
    <col min="4" max="4" width="27.5" customWidth="1"/>
    <col min="5" max="5" width="32" customWidth="1"/>
    <col min="6" max="6" width="15.375" customWidth="1"/>
    <col min="7" max="9" width="16.625" hidden="1" customWidth="1"/>
    <col min="10" max="11" width="16.625" customWidth="1"/>
    <col min="12" max="18" width="16.625" hidden="1" customWidth="1"/>
    <col min="19" max="19" width="13" customWidth="1"/>
    <col min="20" max="20" width="16.625" customWidth="1"/>
    <col min="21" max="21" width="15" customWidth="1"/>
    <col min="22" max="26" width="10.5" customWidth="1"/>
  </cols>
  <sheetData>
    <row r="1" spans="1:21" ht="18.75" customHeight="1" x14ac:dyDescent="0.25">
      <c r="A1" s="24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5.75" customHeight="1" x14ac:dyDescent="0.25">
      <c r="A2" s="25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customHeight="1" x14ac:dyDescent="0.25">
      <c r="A3" s="26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6.25" customHeight="1" x14ac:dyDescent="0.25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 customHeight="1" x14ac:dyDescent="0.25">
      <c r="A5" s="35" t="s">
        <v>4</v>
      </c>
      <c r="B5" s="35" t="s">
        <v>5</v>
      </c>
      <c r="C5" s="35" t="s">
        <v>6</v>
      </c>
      <c r="D5" s="29" t="s">
        <v>7</v>
      </c>
      <c r="E5" s="36" t="s">
        <v>8</v>
      </c>
      <c r="F5" s="35" t="s">
        <v>9</v>
      </c>
      <c r="G5" s="33" t="s">
        <v>10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28"/>
      <c r="S5" s="27" t="s">
        <v>11</v>
      </c>
      <c r="T5" s="29" t="s">
        <v>12</v>
      </c>
      <c r="U5" s="31" t="s">
        <v>13</v>
      </c>
    </row>
    <row r="6" spans="1:21" ht="15.75" customHeight="1" x14ac:dyDescent="0.25">
      <c r="A6" s="32"/>
      <c r="B6" s="32"/>
      <c r="C6" s="32"/>
      <c r="D6" s="30"/>
      <c r="E6" s="28"/>
      <c r="F6" s="32"/>
      <c r="G6" s="1" t="s">
        <v>14</v>
      </c>
      <c r="H6" s="1" t="s">
        <v>15</v>
      </c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25</v>
      </c>
      <c r="S6" s="28"/>
      <c r="T6" s="30"/>
      <c r="U6" s="32"/>
    </row>
    <row r="7" spans="1:21" ht="69.75" customHeight="1" x14ac:dyDescent="0.25">
      <c r="A7" s="2" t="s">
        <v>26</v>
      </c>
      <c r="B7" s="3" t="s">
        <v>27</v>
      </c>
      <c r="C7" s="3">
        <v>1</v>
      </c>
      <c r="D7" s="3" t="s">
        <v>28</v>
      </c>
      <c r="E7" s="3" t="s">
        <v>29</v>
      </c>
      <c r="F7" s="3" t="s">
        <v>30</v>
      </c>
      <c r="G7" s="4"/>
      <c r="H7" s="4"/>
      <c r="I7" s="5" t="s">
        <v>31</v>
      </c>
      <c r="J7" s="4"/>
      <c r="K7" s="4"/>
      <c r="L7" s="4"/>
      <c r="M7" s="4"/>
      <c r="N7" s="4"/>
      <c r="O7" s="4"/>
      <c r="P7" s="4"/>
      <c r="Q7" s="4"/>
      <c r="R7" s="4"/>
      <c r="S7" s="6" t="s">
        <v>31</v>
      </c>
      <c r="T7" s="7"/>
      <c r="U7" s="8"/>
    </row>
    <row r="8" spans="1:21" ht="99.75" customHeight="1" x14ac:dyDescent="0.25">
      <c r="A8" s="9" t="s">
        <v>32</v>
      </c>
      <c r="B8" s="10" t="s">
        <v>33</v>
      </c>
      <c r="C8" s="10">
        <v>2</v>
      </c>
      <c r="D8" s="10" t="s">
        <v>34</v>
      </c>
      <c r="E8" s="10" t="s">
        <v>35</v>
      </c>
      <c r="F8" s="10" t="s">
        <v>36</v>
      </c>
      <c r="G8" s="5">
        <v>0</v>
      </c>
      <c r="H8" s="5">
        <v>0</v>
      </c>
      <c r="I8" s="5">
        <v>0</v>
      </c>
      <c r="J8" s="5">
        <v>662</v>
      </c>
      <c r="K8" s="5">
        <v>16</v>
      </c>
      <c r="L8" s="4"/>
      <c r="M8" s="4"/>
      <c r="N8" s="4"/>
      <c r="O8" s="4"/>
      <c r="P8" s="4"/>
      <c r="Q8" s="4"/>
      <c r="R8" s="4"/>
      <c r="S8" s="11">
        <f t="shared" ref="S8:S24" si="0">+SUM(G8:R8)</f>
        <v>678</v>
      </c>
      <c r="T8" s="12">
        <f>+T12+T15+T18</f>
        <v>3347</v>
      </c>
      <c r="U8" s="8">
        <f t="shared" ref="U8:U24" si="1">+S8/T8</f>
        <v>0.20256946519270988</v>
      </c>
    </row>
    <row r="9" spans="1:21" ht="99.75" customHeight="1" x14ac:dyDescent="0.25">
      <c r="A9" s="9" t="s">
        <v>37</v>
      </c>
      <c r="B9" s="10" t="s">
        <v>38</v>
      </c>
      <c r="C9" s="10">
        <v>3</v>
      </c>
      <c r="D9" s="10" t="s">
        <v>39</v>
      </c>
      <c r="E9" s="10" t="s">
        <v>40</v>
      </c>
      <c r="F9" s="13" t="s">
        <v>41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4"/>
      <c r="M9" s="4"/>
      <c r="N9" s="4"/>
      <c r="O9" s="4"/>
      <c r="P9" s="4"/>
      <c r="Q9" s="4"/>
      <c r="R9" s="4"/>
      <c r="S9" s="11">
        <f t="shared" si="0"/>
        <v>0</v>
      </c>
      <c r="T9" s="14">
        <v>1</v>
      </c>
      <c r="U9" s="8">
        <f t="shared" si="1"/>
        <v>0</v>
      </c>
    </row>
    <row r="10" spans="1:21" ht="99.75" customHeight="1" x14ac:dyDescent="0.25">
      <c r="A10" s="3" t="s">
        <v>42</v>
      </c>
      <c r="B10" s="3" t="s">
        <v>43</v>
      </c>
      <c r="C10" s="3">
        <v>4</v>
      </c>
      <c r="D10" s="3" t="s">
        <v>44</v>
      </c>
      <c r="E10" s="3" t="s">
        <v>45</v>
      </c>
      <c r="F10" s="3" t="s">
        <v>46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4"/>
      <c r="M10" s="4"/>
      <c r="N10" s="4"/>
      <c r="O10" s="4"/>
      <c r="P10" s="4"/>
      <c r="Q10" s="4"/>
      <c r="R10" s="4"/>
      <c r="S10" s="11">
        <f t="shared" si="0"/>
        <v>0</v>
      </c>
      <c r="T10" s="15">
        <v>3</v>
      </c>
      <c r="U10" s="8">
        <f t="shared" si="1"/>
        <v>0</v>
      </c>
    </row>
    <row r="11" spans="1:21" ht="99.75" customHeight="1" x14ac:dyDescent="0.25">
      <c r="A11" s="3" t="s">
        <v>47</v>
      </c>
      <c r="B11" s="3" t="s">
        <v>48</v>
      </c>
      <c r="C11" s="10">
        <v>5</v>
      </c>
      <c r="D11" s="3" t="s">
        <v>49</v>
      </c>
      <c r="E11" s="3" t="s">
        <v>50</v>
      </c>
      <c r="F11" s="10" t="s">
        <v>41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4"/>
      <c r="M11" s="4"/>
      <c r="N11" s="4"/>
      <c r="O11" s="4"/>
      <c r="P11" s="4"/>
      <c r="Q11" s="4"/>
      <c r="R11" s="4"/>
      <c r="S11" s="11">
        <f t="shared" si="0"/>
        <v>0</v>
      </c>
      <c r="T11" s="15">
        <v>1</v>
      </c>
      <c r="U11" s="8">
        <f t="shared" si="1"/>
        <v>0</v>
      </c>
    </row>
    <row r="12" spans="1:21" ht="60" customHeight="1" x14ac:dyDescent="0.25">
      <c r="A12" s="2" t="s">
        <v>51</v>
      </c>
      <c r="B12" s="3" t="s">
        <v>52</v>
      </c>
      <c r="C12" s="10">
        <v>6</v>
      </c>
      <c r="D12" s="3" t="s">
        <v>53</v>
      </c>
      <c r="E12" s="3" t="s">
        <v>54</v>
      </c>
      <c r="F12" s="3" t="s">
        <v>55</v>
      </c>
      <c r="G12" s="5">
        <v>0</v>
      </c>
      <c r="H12" s="5">
        <v>0</v>
      </c>
      <c r="I12" s="5">
        <v>0</v>
      </c>
      <c r="J12" s="16">
        <v>587</v>
      </c>
      <c r="K12" s="5">
        <v>48</v>
      </c>
      <c r="L12" s="4"/>
      <c r="M12" s="4"/>
      <c r="N12" s="4"/>
      <c r="O12" s="4"/>
      <c r="P12" s="4"/>
      <c r="Q12" s="4"/>
      <c r="R12" s="4"/>
      <c r="S12" s="11">
        <f t="shared" si="0"/>
        <v>635</v>
      </c>
      <c r="T12" s="17">
        <f t="shared" ref="T12:T13" si="2">1640*2</f>
        <v>3280</v>
      </c>
      <c r="U12" s="8">
        <f t="shared" si="1"/>
        <v>0.19359756097560976</v>
      </c>
    </row>
    <row r="13" spans="1:21" ht="60" customHeight="1" x14ac:dyDescent="0.25">
      <c r="A13" s="3" t="s">
        <v>56</v>
      </c>
      <c r="B13" s="3" t="s">
        <v>57</v>
      </c>
      <c r="C13" s="3">
        <v>7</v>
      </c>
      <c r="D13" s="3" t="s">
        <v>58</v>
      </c>
      <c r="E13" s="3" t="s">
        <v>59</v>
      </c>
      <c r="F13" s="3" t="s">
        <v>60</v>
      </c>
      <c r="G13" s="5">
        <v>0</v>
      </c>
      <c r="H13" s="5">
        <v>0</v>
      </c>
      <c r="I13" s="5">
        <v>0</v>
      </c>
      <c r="J13" s="5">
        <v>587</v>
      </c>
      <c r="K13" s="5">
        <v>48</v>
      </c>
      <c r="L13" s="4"/>
      <c r="M13" s="4"/>
      <c r="N13" s="4"/>
      <c r="O13" s="4"/>
      <c r="P13" s="4"/>
      <c r="Q13" s="4"/>
      <c r="R13" s="4"/>
      <c r="S13" s="11">
        <f t="shared" si="0"/>
        <v>635</v>
      </c>
      <c r="T13" s="17">
        <f t="shared" si="2"/>
        <v>3280</v>
      </c>
      <c r="U13" s="8">
        <f t="shared" si="1"/>
        <v>0.19359756097560976</v>
      </c>
    </row>
    <row r="14" spans="1:21" ht="60" customHeight="1" x14ac:dyDescent="0.25">
      <c r="A14" s="3" t="s">
        <v>61</v>
      </c>
      <c r="B14" s="3" t="s">
        <v>62</v>
      </c>
      <c r="C14" s="10">
        <v>8</v>
      </c>
      <c r="D14" s="3" t="s">
        <v>63</v>
      </c>
      <c r="E14" s="3" t="s">
        <v>64</v>
      </c>
      <c r="F14" s="3" t="s">
        <v>65</v>
      </c>
      <c r="G14" s="5">
        <v>0</v>
      </c>
      <c r="H14" s="5">
        <v>0</v>
      </c>
      <c r="I14" s="5">
        <v>0</v>
      </c>
      <c r="J14" s="5">
        <v>190</v>
      </c>
      <c r="K14" s="5">
        <v>12</v>
      </c>
      <c r="L14" s="4"/>
      <c r="M14" s="4"/>
      <c r="N14" s="4"/>
      <c r="O14" s="4"/>
      <c r="P14" s="4"/>
      <c r="Q14" s="4"/>
      <c r="R14" s="4"/>
      <c r="S14" s="11">
        <f t="shared" si="0"/>
        <v>202</v>
      </c>
      <c r="T14" s="15">
        <v>700</v>
      </c>
      <c r="U14" s="8">
        <f t="shared" si="1"/>
        <v>0.28857142857142859</v>
      </c>
    </row>
    <row r="15" spans="1:21" ht="60" customHeight="1" x14ac:dyDescent="0.25">
      <c r="A15" s="2" t="s">
        <v>66</v>
      </c>
      <c r="B15" s="3" t="s">
        <v>67</v>
      </c>
      <c r="C15" s="10">
        <v>9</v>
      </c>
      <c r="D15" s="3" t="s">
        <v>68</v>
      </c>
      <c r="E15" s="3" t="s">
        <v>69</v>
      </c>
      <c r="F15" s="3" t="s">
        <v>55</v>
      </c>
      <c r="G15" s="5">
        <v>0</v>
      </c>
      <c r="H15" s="5">
        <v>0</v>
      </c>
      <c r="I15" s="5">
        <v>0</v>
      </c>
      <c r="J15" s="5">
        <v>79</v>
      </c>
      <c r="K15" s="5">
        <v>18</v>
      </c>
      <c r="L15" s="4"/>
      <c r="M15" s="4"/>
      <c r="N15" s="4"/>
      <c r="O15" s="4"/>
      <c r="P15" s="4"/>
      <c r="Q15" s="4"/>
      <c r="R15" s="4"/>
      <c r="S15" s="11">
        <f t="shared" si="0"/>
        <v>97</v>
      </c>
      <c r="T15" s="8">
        <v>39</v>
      </c>
      <c r="U15" s="8">
        <f t="shared" si="1"/>
        <v>2.4871794871794872</v>
      </c>
    </row>
    <row r="16" spans="1:21" ht="60" customHeight="1" x14ac:dyDescent="0.25">
      <c r="A16" s="3" t="s">
        <v>70</v>
      </c>
      <c r="B16" s="3" t="s">
        <v>71</v>
      </c>
      <c r="C16" s="3">
        <v>10</v>
      </c>
      <c r="D16" s="3" t="s">
        <v>72</v>
      </c>
      <c r="E16" s="3" t="s">
        <v>73</v>
      </c>
      <c r="F16" s="3" t="s">
        <v>60</v>
      </c>
      <c r="G16" s="5">
        <v>0</v>
      </c>
      <c r="H16" s="5">
        <v>0</v>
      </c>
      <c r="I16" s="5">
        <v>0</v>
      </c>
      <c r="J16" s="5">
        <v>79</v>
      </c>
      <c r="K16" s="5">
        <v>18</v>
      </c>
      <c r="L16" s="4"/>
      <c r="M16" s="4"/>
      <c r="N16" s="4"/>
      <c r="O16" s="4"/>
      <c r="P16" s="4"/>
      <c r="Q16" s="4"/>
      <c r="R16" s="4"/>
      <c r="S16" s="11">
        <f t="shared" si="0"/>
        <v>97</v>
      </c>
      <c r="T16" s="17">
        <v>39</v>
      </c>
      <c r="U16" s="8">
        <f t="shared" si="1"/>
        <v>2.4871794871794872</v>
      </c>
    </row>
    <row r="17" spans="1:21" ht="64.5" customHeight="1" x14ac:dyDescent="0.25">
      <c r="A17" s="3" t="s">
        <v>74</v>
      </c>
      <c r="B17" s="3" t="s">
        <v>75</v>
      </c>
      <c r="C17" s="10">
        <v>11</v>
      </c>
      <c r="D17" s="3" t="s">
        <v>76</v>
      </c>
      <c r="E17" s="3" t="s">
        <v>77</v>
      </c>
      <c r="F17" s="3" t="s">
        <v>78</v>
      </c>
      <c r="G17" s="5">
        <v>0</v>
      </c>
      <c r="H17" s="5">
        <v>0</v>
      </c>
      <c r="I17" s="5">
        <v>0</v>
      </c>
      <c r="J17" s="5">
        <v>14</v>
      </c>
      <c r="K17" s="5">
        <v>0</v>
      </c>
      <c r="L17" s="4"/>
      <c r="M17" s="4"/>
      <c r="N17" s="4"/>
      <c r="O17" s="4"/>
      <c r="P17" s="4"/>
      <c r="Q17" s="4"/>
      <c r="R17" s="4"/>
      <c r="S17" s="11">
        <f t="shared" si="0"/>
        <v>14</v>
      </c>
      <c r="T17" s="15">
        <v>5</v>
      </c>
      <c r="U17" s="8">
        <f t="shared" si="1"/>
        <v>2.8</v>
      </c>
    </row>
    <row r="18" spans="1:21" ht="60" customHeight="1" x14ac:dyDescent="0.25">
      <c r="A18" s="2" t="s">
        <v>79</v>
      </c>
      <c r="B18" s="3" t="s">
        <v>80</v>
      </c>
      <c r="C18" s="10">
        <v>12</v>
      </c>
      <c r="D18" s="3" t="s">
        <v>81</v>
      </c>
      <c r="E18" s="3" t="s">
        <v>82</v>
      </c>
      <c r="F18" s="10" t="s">
        <v>36</v>
      </c>
      <c r="G18" s="5">
        <v>1</v>
      </c>
      <c r="H18" s="5">
        <v>2</v>
      </c>
      <c r="I18" s="5">
        <v>4</v>
      </c>
      <c r="J18" s="5">
        <v>3</v>
      </c>
      <c r="K18" s="5">
        <v>3</v>
      </c>
      <c r="L18" s="4"/>
      <c r="M18" s="4"/>
      <c r="N18" s="4"/>
      <c r="O18" s="4"/>
      <c r="P18" s="4"/>
      <c r="Q18" s="4"/>
      <c r="R18" s="4"/>
      <c r="S18" s="11">
        <f t="shared" si="0"/>
        <v>13</v>
      </c>
      <c r="T18" s="8">
        <v>28</v>
      </c>
      <c r="U18" s="8">
        <f t="shared" si="1"/>
        <v>0.4642857142857143</v>
      </c>
    </row>
    <row r="19" spans="1:21" ht="60" customHeight="1" x14ac:dyDescent="0.25">
      <c r="A19" s="3" t="s">
        <v>83</v>
      </c>
      <c r="B19" s="3" t="s">
        <v>84</v>
      </c>
      <c r="C19" s="3">
        <v>13</v>
      </c>
      <c r="D19" s="3" t="s">
        <v>85</v>
      </c>
      <c r="E19" s="3" t="s">
        <v>86</v>
      </c>
      <c r="F19" s="3" t="s">
        <v>60</v>
      </c>
      <c r="G19" s="5">
        <v>0</v>
      </c>
      <c r="H19" s="5">
        <v>0</v>
      </c>
      <c r="I19" s="5">
        <v>0</v>
      </c>
      <c r="J19" s="5">
        <v>10</v>
      </c>
      <c r="K19" s="5">
        <v>3</v>
      </c>
      <c r="L19" s="4"/>
      <c r="M19" s="4"/>
      <c r="N19" s="4"/>
      <c r="O19" s="4"/>
      <c r="P19" s="4"/>
      <c r="Q19" s="4"/>
      <c r="R19" s="4"/>
      <c r="S19" s="11">
        <f t="shared" si="0"/>
        <v>13</v>
      </c>
      <c r="T19" s="15">
        <v>28</v>
      </c>
      <c r="U19" s="8">
        <f t="shared" si="1"/>
        <v>0.4642857142857143</v>
      </c>
    </row>
    <row r="20" spans="1:21" ht="60" customHeight="1" x14ac:dyDescent="0.25">
      <c r="A20" s="3" t="s">
        <v>87</v>
      </c>
      <c r="B20" s="3" t="s">
        <v>88</v>
      </c>
      <c r="C20" s="10">
        <v>14</v>
      </c>
      <c r="D20" s="3" t="s">
        <v>89</v>
      </c>
      <c r="E20" s="3" t="s">
        <v>90</v>
      </c>
      <c r="F20" s="10" t="s">
        <v>36</v>
      </c>
      <c r="G20" s="5">
        <v>0</v>
      </c>
      <c r="H20" s="5">
        <v>0</v>
      </c>
      <c r="I20" s="5">
        <v>0</v>
      </c>
      <c r="J20" s="5">
        <v>10</v>
      </c>
      <c r="K20" s="5">
        <v>3</v>
      </c>
      <c r="L20" s="4"/>
      <c r="M20" s="4"/>
      <c r="N20" s="4"/>
      <c r="O20" s="4"/>
      <c r="P20" s="4"/>
      <c r="Q20" s="4"/>
      <c r="R20" s="4"/>
      <c r="S20" s="11">
        <f t="shared" si="0"/>
        <v>13</v>
      </c>
      <c r="T20" s="15">
        <v>28</v>
      </c>
      <c r="U20" s="8">
        <f t="shared" si="1"/>
        <v>0.4642857142857143</v>
      </c>
    </row>
    <row r="21" spans="1:21" ht="60" customHeight="1" x14ac:dyDescent="0.25">
      <c r="A21" s="2" t="s">
        <v>91</v>
      </c>
      <c r="B21" s="3" t="s">
        <v>92</v>
      </c>
      <c r="C21" s="10">
        <v>15</v>
      </c>
      <c r="D21" s="3" t="s">
        <v>93</v>
      </c>
      <c r="E21" s="3" t="s">
        <v>94</v>
      </c>
      <c r="F21" s="3" t="s">
        <v>95</v>
      </c>
      <c r="G21" s="5">
        <v>0</v>
      </c>
      <c r="H21" s="5">
        <v>0</v>
      </c>
      <c r="I21" s="5">
        <v>3</v>
      </c>
      <c r="J21" s="5">
        <v>1</v>
      </c>
      <c r="K21" s="5">
        <v>1</v>
      </c>
      <c r="L21" s="4"/>
      <c r="M21" s="4"/>
      <c r="N21" s="4"/>
      <c r="O21" s="4"/>
      <c r="P21" s="4"/>
      <c r="Q21" s="4"/>
      <c r="R21" s="4"/>
      <c r="S21" s="11">
        <f t="shared" si="0"/>
        <v>5</v>
      </c>
      <c r="T21" s="15">
        <v>6</v>
      </c>
      <c r="U21" s="8">
        <f t="shared" si="1"/>
        <v>0.83333333333333337</v>
      </c>
    </row>
    <row r="22" spans="1:21" ht="60" customHeight="1" x14ac:dyDescent="0.25">
      <c r="A22" s="3" t="s">
        <v>96</v>
      </c>
      <c r="B22" s="3" t="s">
        <v>97</v>
      </c>
      <c r="C22" s="3">
        <v>16</v>
      </c>
      <c r="D22" s="3" t="s">
        <v>98</v>
      </c>
      <c r="E22" s="3" t="s">
        <v>99</v>
      </c>
      <c r="F22" s="3" t="s">
        <v>100</v>
      </c>
      <c r="G22" s="5">
        <v>0</v>
      </c>
      <c r="H22" s="5">
        <v>0</v>
      </c>
      <c r="I22" s="5">
        <v>3</v>
      </c>
      <c r="J22" s="5">
        <v>0</v>
      </c>
      <c r="K22" s="5">
        <v>1</v>
      </c>
      <c r="L22" s="4"/>
      <c r="M22" s="4"/>
      <c r="N22" s="4"/>
      <c r="O22" s="4"/>
      <c r="P22" s="4"/>
      <c r="Q22" s="4"/>
      <c r="R22" s="4"/>
      <c r="S22" s="11">
        <f t="shared" si="0"/>
        <v>4</v>
      </c>
      <c r="T22" s="15">
        <v>5</v>
      </c>
      <c r="U22" s="8">
        <f t="shared" si="1"/>
        <v>0.8</v>
      </c>
    </row>
    <row r="23" spans="1:21" ht="60" customHeight="1" x14ac:dyDescent="0.25">
      <c r="A23" s="15" t="s">
        <v>101</v>
      </c>
      <c r="B23" s="15" t="s">
        <v>102</v>
      </c>
      <c r="C23" s="10">
        <v>17</v>
      </c>
      <c r="D23" s="15" t="s">
        <v>103</v>
      </c>
      <c r="E23" s="15" t="s">
        <v>104</v>
      </c>
      <c r="F23" s="15" t="s">
        <v>105</v>
      </c>
      <c r="G23" s="5">
        <v>0</v>
      </c>
      <c r="H23" s="5">
        <v>0</v>
      </c>
      <c r="I23" s="5">
        <v>0</v>
      </c>
      <c r="J23" s="5">
        <v>0</v>
      </c>
      <c r="K23" s="5">
        <v>40</v>
      </c>
      <c r="L23" s="4"/>
      <c r="M23" s="4"/>
      <c r="N23" s="4"/>
      <c r="O23" s="4"/>
      <c r="P23" s="4"/>
      <c r="Q23" s="4"/>
      <c r="R23" s="4"/>
      <c r="S23" s="11">
        <f t="shared" si="0"/>
        <v>40</v>
      </c>
      <c r="T23" s="15">
        <v>180</v>
      </c>
      <c r="U23" s="8">
        <f t="shared" si="1"/>
        <v>0.22222222222222221</v>
      </c>
    </row>
    <row r="24" spans="1:21" ht="60" customHeight="1" x14ac:dyDescent="0.25">
      <c r="A24" s="15" t="s">
        <v>106</v>
      </c>
      <c r="B24" s="15" t="s">
        <v>107</v>
      </c>
      <c r="C24" s="14">
        <v>18</v>
      </c>
      <c r="D24" s="15" t="s">
        <v>108</v>
      </c>
      <c r="E24" s="15" t="s">
        <v>109</v>
      </c>
      <c r="F24" s="15" t="s">
        <v>110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9"/>
      <c r="M24" s="19"/>
      <c r="N24" s="19"/>
      <c r="O24" s="19"/>
      <c r="P24" s="19"/>
      <c r="Q24" s="19"/>
      <c r="R24" s="19"/>
      <c r="S24" s="8">
        <f t="shared" si="0"/>
        <v>2</v>
      </c>
      <c r="T24" s="15">
        <v>8</v>
      </c>
      <c r="U24" s="8">
        <f t="shared" si="1"/>
        <v>0.25</v>
      </c>
    </row>
    <row r="25" spans="1:21" ht="15.75" customHeight="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5.7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5.75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5.7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5.75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5.75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5.75" customHeight="1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5.75" customHeight="1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5.75" customHeight="1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5.75" customHeight="1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5.75" customHeight="1" x14ac:dyDescent="0.2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5.75" customHeight="1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5.75" customHeight="1" x14ac:dyDescent="0.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5.75" customHeigh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5.7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ht="15.75" customHeight="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5.75" customHeight="1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5.75" customHeigh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5.75" customHeight="1" x14ac:dyDescent="0.2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5.75" customHeight="1" x14ac:dyDescent="0.2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ht="15.7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ht="15.75" customHeight="1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ht="15.75" customHeight="1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ht="15.75" customHeight="1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15.75" customHeight="1" x14ac:dyDescent="0.2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15.75" customHeight="1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15.75" customHeight="1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15.75" customHeight="1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15.75" customHeight="1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5.75" customHeight="1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15.75" customHeight="1" x14ac:dyDescent="0.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15.75" customHeight="1" x14ac:dyDescent="0.2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15.75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15.75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5.75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ht="15.75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15.75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ht="15.75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15.75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15.75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ht="15.75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ht="15.75" customHeight="1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15.75" customHeight="1" x14ac:dyDescent="0.2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ht="15.75" customHeight="1" x14ac:dyDescent="0.25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ht="15.75" customHeight="1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ht="15.75" customHeight="1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ht="15.75" customHeight="1" x14ac:dyDescent="0.2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ht="15.75" customHeight="1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ht="15.75" customHeight="1" x14ac:dyDescent="0.25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ht="15.75" customHeight="1" x14ac:dyDescent="0.2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15.75" customHeight="1" x14ac:dyDescent="0.25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15.75" customHeight="1" x14ac:dyDescent="0.25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15.75" customHeight="1" x14ac:dyDescent="0.25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ht="15.75" customHeight="1" x14ac:dyDescent="0.25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ht="15.75" customHeight="1" x14ac:dyDescent="0.2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ht="15.75" customHeight="1" x14ac:dyDescent="0.25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ht="15.75" customHeight="1" x14ac:dyDescent="0.25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ht="15.75" customHeight="1" x14ac:dyDescent="0.25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ht="15.75" customHeight="1" x14ac:dyDescent="0.2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ht="15.75" customHeight="1" x14ac:dyDescent="0.2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15.75" customHeight="1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15.75" customHeight="1" x14ac:dyDescent="0.2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15.75" customHeight="1" x14ac:dyDescent="0.25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5.75" customHeight="1" x14ac:dyDescent="0.2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5.75" customHeight="1" x14ac:dyDescent="0.25">
      <c r="A89" s="2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ht="15.75" customHeight="1" x14ac:dyDescent="0.2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ht="15.75" customHeight="1" x14ac:dyDescent="0.25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ht="15.75" customHeight="1" x14ac:dyDescent="0.2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15.75" customHeight="1" x14ac:dyDescent="0.25">
      <c r="A93" s="2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ht="15.75" customHeight="1" x14ac:dyDescent="0.25">
      <c r="A94" s="2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ht="15.75" customHeight="1" x14ac:dyDescent="0.25">
      <c r="A95" s="2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ht="15.75" customHeight="1" x14ac:dyDescent="0.25">
      <c r="A96" s="2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1" ht="15.75" customHeight="1" x14ac:dyDescent="0.25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1" ht="15.75" customHeight="1" x14ac:dyDescent="0.25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1" ht="15.75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1" ht="15.75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:21" ht="15.75" customHeight="1" x14ac:dyDescent="0.25">
      <c r="A101" s="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ht="15.75" customHeight="1" x14ac:dyDescent="0.25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ht="15.75" customHeight="1" x14ac:dyDescent="0.25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:21" ht="15.75" customHeight="1" x14ac:dyDescent="0.25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5.75" customHeight="1" x14ac:dyDescent="0.25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5.75" customHeight="1" x14ac:dyDescent="0.25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5.75" customHeight="1" x14ac:dyDescent="0.2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ht="15.75" customHeight="1" x14ac:dyDescent="0.25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15.75" customHeight="1" x14ac:dyDescent="0.25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ht="15.75" customHeight="1" x14ac:dyDescent="0.25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5.75" customHeight="1" x14ac:dyDescent="0.25">
      <c r="A111" s="2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5.75" customHeight="1" x14ac:dyDescent="0.25">
      <c r="A112" s="2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5.75" customHeight="1" x14ac:dyDescent="0.25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5.75" customHeight="1" x14ac:dyDescent="0.2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15.75" customHeight="1" x14ac:dyDescent="0.25">
      <c r="A115" s="2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ht="15.75" customHeight="1" x14ac:dyDescent="0.25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15.75" customHeight="1" x14ac:dyDescent="0.25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15.75" customHeight="1" x14ac:dyDescent="0.25">
      <c r="A118" s="2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15.75" customHeight="1" x14ac:dyDescent="0.25">
      <c r="A119" s="2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15.75" customHeight="1" x14ac:dyDescent="0.25">
      <c r="A120" s="2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ht="15.75" customHeight="1" x14ac:dyDescent="0.25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ht="15.75" customHeight="1" x14ac:dyDescent="0.25">
      <c r="A122" s="2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1:21" ht="15.75" customHeight="1" x14ac:dyDescent="0.25">
      <c r="A123" s="20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1:21" ht="15.75" customHeight="1" x14ac:dyDescent="0.25">
      <c r="A124" s="20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1:21" ht="15.75" customHeight="1" x14ac:dyDescent="0.25">
      <c r="A125" s="2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1:21" ht="15.75" customHeight="1" x14ac:dyDescent="0.25">
      <c r="A126" s="20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1" ht="15.75" customHeight="1" x14ac:dyDescent="0.25">
      <c r="A127" s="20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1:21" ht="15.75" customHeight="1" x14ac:dyDescent="0.25">
      <c r="A128" s="20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ht="15.75" customHeight="1" x14ac:dyDescent="0.25">
      <c r="A129" s="20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1:21" ht="15.75" customHeight="1" x14ac:dyDescent="0.25">
      <c r="A130" s="20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1:21" ht="15.75" customHeight="1" x14ac:dyDescent="0.25">
      <c r="A131" s="20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ht="15.75" customHeight="1" x14ac:dyDescent="0.25">
      <c r="A132" s="20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1:21" ht="15.75" customHeight="1" x14ac:dyDescent="0.25">
      <c r="A133" s="20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5.75" customHeight="1" x14ac:dyDescent="0.25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1:21" ht="15.75" customHeight="1" x14ac:dyDescent="0.25">
      <c r="A135" s="20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1:21" ht="15.75" customHeight="1" x14ac:dyDescent="0.25">
      <c r="A136" s="20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1:21" ht="15.75" customHeight="1" x14ac:dyDescent="0.25">
      <c r="A137" s="20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1:21" ht="15.75" customHeight="1" x14ac:dyDescent="0.25">
      <c r="A138" s="20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1:21" ht="15.75" customHeight="1" x14ac:dyDescent="0.25">
      <c r="A139" s="2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1:21" ht="15.75" customHeight="1" x14ac:dyDescent="0.25">
      <c r="A140" s="20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1:21" ht="15.75" customHeight="1" x14ac:dyDescent="0.25">
      <c r="A141" s="20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1:21" ht="15.75" customHeight="1" x14ac:dyDescent="0.25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1:21" ht="15.75" customHeight="1" x14ac:dyDescent="0.25">
      <c r="A143" s="20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1:21" ht="15.75" customHeight="1" x14ac:dyDescent="0.25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1:21" ht="15.75" customHeight="1" x14ac:dyDescent="0.25">
      <c r="A145" s="20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1:21" ht="15.75" customHeight="1" x14ac:dyDescent="0.25">
      <c r="A146" s="2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1:21" ht="15.75" customHeight="1" x14ac:dyDescent="0.25">
      <c r="A147" s="20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1:21" ht="15.75" customHeight="1" x14ac:dyDescent="0.25">
      <c r="A148" s="20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1:21" ht="15.75" customHeight="1" x14ac:dyDescent="0.25">
      <c r="A149" s="20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1:21" ht="15.75" customHeight="1" x14ac:dyDescent="0.25">
      <c r="A150" s="20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1:21" ht="15.75" customHeight="1" x14ac:dyDescent="0.25">
      <c r="A151" s="20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15.75" customHeight="1" x14ac:dyDescent="0.25">
      <c r="A152" s="2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1:21" ht="15.75" customHeight="1" x14ac:dyDescent="0.25">
      <c r="A153" s="20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1:21" ht="15.75" customHeight="1" x14ac:dyDescent="0.25">
      <c r="A154" s="20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1:21" ht="15.75" customHeight="1" x14ac:dyDescent="0.25">
      <c r="A155" s="20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1:21" ht="15.75" customHeight="1" x14ac:dyDescent="0.25">
      <c r="A156" s="20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1:21" ht="15.75" customHeight="1" x14ac:dyDescent="0.25">
      <c r="A157" s="20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1:21" ht="15.75" customHeight="1" x14ac:dyDescent="0.25">
      <c r="A158" s="20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1:21" ht="15.75" customHeight="1" x14ac:dyDescent="0.25">
      <c r="A159" s="20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 ht="15.75" customHeight="1" x14ac:dyDescent="0.2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1:21" ht="15.75" customHeight="1" x14ac:dyDescent="0.25">
      <c r="A161" s="20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1:21" ht="15.75" customHeight="1" x14ac:dyDescent="0.25">
      <c r="A162" s="20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1:21" ht="15.75" customHeight="1" x14ac:dyDescent="0.25">
      <c r="A163" s="20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1:21" ht="15.75" customHeight="1" x14ac:dyDescent="0.25">
      <c r="A164" s="20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1:21" ht="15.75" customHeight="1" x14ac:dyDescent="0.25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1:21" ht="15.75" customHeight="1" x14ac:dyDescent="0.2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1:21" ht="15.75" customHeight="1" x14ac:dyDescent="0.25">
      <c r="A167" s="20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1:21" ht="15.75" customHeight="1" x14ac:dyDescent="0.25">
      <c r="A168" s="20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1" ht="15.75" customHeight="1" x14ac:dyDescent="0.25">
      <c r="A169" s="20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1" ht="15.75" customHeight="1" x14ac:dyDescent="0.25">
      <c r="A170" s="20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1" ht="15.75" customHeight="1" x14ac:dyDescent="0.25">
      <c r="A171" s="20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1" ht="15.75" customHeight="1" x14ac:dyDescent="0.25">
      <c r="A172" s="20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1:21" ht="15.75" customHeight="1" x14ac:dyDescent="0.25">
      <c r="A173" s="20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1:21" ht="15.75" customHeight="1" x14ac:dyDescent="0.25">
      <c r="A174" s="2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1:21" ht="15.75" customHeight="1" x14ac:dyDescent="0.25">
      <c r="A175" s="20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1" ht="15.75" customHeight="1" x14ac:dyDescent="0.25">
      <c r="A176" s="20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1" ht="15.75" customHeight="1" x14ac:dyDescent="0.25">
      <c r="A177" s="20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1" ht="15.75" customHeight="1" x14ac:dyDescent="0.25">
      <c r="A178" s="20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1" ht="15.75" customHeight="1" x14ac:dyDescent="0.25">
      <c r="A179" s="20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1" ht="15.75" customHeight="1" x14ac:dyDescent="0.25">
      <c r="A180" s="20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1:21" ht="15.75" customHeight="1" x14ac:dyDescent="0.25">
      <c r="A181" s="20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1:21" ht="15.75" customHeight="1" x14ac:dyDescent="0.25">
      <c r="A182" s="20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1:21" ht="15.75" customHeight="1" x14ac:dyDescent="0.25">
      <c r="A183" s="20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1:21" ht="15.75" customHeight="1" x14ac:dyDescent="0.25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1:21" ht="15.75" customHeight="1" x14ac:dyDescent="0.25">
      <c r="A185" s="20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1:21" ht="15.75" customHeight="1" x14ac:dyDescent="0.25">
      <c r="A186" s="20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1:21" ht="15.75" customHeight="1" x14ac:dyDescent="0.25">
      <c r="A187" s="20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1:21" ht="15.75" customHeight="1" x14ac:dyDescent="0.25">
      <c r="A188" s="20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1" ht="15.75" customHeight="1" x14ac:dyDescent="0.25">
      <c r="A189" s="20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1:21" ht="15.75" customHeight="1" x14ac:dyDescent="0.25">
      <c r="A190" s="20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1:21" ht="15.75" customHeight="1" x14ac:dyDescent="0.25">
      <c r="A191" s="20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21" ht="15.75" customHeight="1" x14ac:dyDescent="0.25">
      <c r="A192" s="20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1:21" ht="15.75" customHeight="1" x14ac:dyDescent="0.25">
      <c r="A193" s="20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1:21" ht="15.75" customHeight="1" x14ac:dyDescent="0.25">
      <c r="A194" s="20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1:21" ht="15.75" customHeight="1" x14ac:dyDescent="0.25">
      <c r="A195" s="20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1:21" ht="15.75" customHeight="1" x14ac:dyDescent="0.25">
      <c r="A196" s="20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1:21" ht="15.75" customHeight="1" x14ac:dyDescent="0.25">
      <c r="A197" s="20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spans="1:21" ht="15.75" customHeight="1" x14ac:dyDescent="0.25">
      <c r="A198" s="20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spans="1:21" ht="15.75" customHeight="1" x14ac:dyDescent="0.25">
      <c r="A199" s="20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1:21" ht="15.75" customHeight="1" x14ac:dyDescent="0.25">
      <c r="A200" s="20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1:21" ht="15.75" customHeight="1" x14ac:dyDescent="0.25">
      <c r="A201" s="20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1:21" ht="15.75" customHeight="1" x14ac:dyDescent="0.25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1:21" ht="15.75" customHeight="1" x14ac:dyDescent="0.25">
      <c r="A203" s="20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1:21" ht="15.75" customHeight="1" x14ac:dyDescent="0.25">
      <c r="A204" s="20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1:21" ht="15.75" customHeight="1" x14ac:dyDescent="0.25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spans="1:21" ht="15.75" customHeight="1" x14ac:dyDescent="0.25">
      <c r="A206" s="20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1:21" ht="15.75" customHeight="1" x14ac:dyDescent="0.25">
      <c r="A207" s="20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1:21" ht="15.75" customHeight="1" x14ac:dyDescent="0.25">
      <c r="A208" s="20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1:21" ht="15.75" customHeight="1" x14ac:dyDescent="0.25">
      <c r="A209" s="20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1:21" ht="15.75" customHeight="1" x14ac:dyDescent="0.25">
      <c r="A210" s="20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1:21" ht="15.75" customHeight="1" x14ac:dyDescent="0.25">
      <c r="A211" s="20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spans="1:21" ht="15.75" customHeight="1" x14ac:dyDescent="0.25">
      <c r="A212" s="20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spans="1:21" ht="15.75" customHeight="1" x14ac:dyDescent="0.25">
      <c r="A213" s="20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spans="1:21" ht="15.75" customHeight="1" x14ac:dyDescent="0.25">
      <c r="A214" s="20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spans="1:21" ht="15.75" customHeight="1" x14ac:dyDescent="0.25">
      <c r="A215" s="20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spans="1:21" ht="15.75" customHeight="1" x14ac:dyDescent="0.25">
      <c r="A216" s="20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spans="1:21" ht="15.75" customHeight="1" x14ac:dyDescent="0.25">
      <c r="A217" s="20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spans="1:21" ht="15.75" customHeight="1" x14ac:dyDescent="0.25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1:21" ht="15.75" customHeight="1" x14ac:dyDescent="0.25">
      <c r="A219" s="20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1:21" ht="15.75" customHeight="1" x14ac:dyDescent="0.25">
      <c r="A220" s="20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spans="1:21" ht="15.75" customHeight="1" x14ac:dyDescent="0.25">
      <c r="A221" s="20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t="15.75" customHeight="1" x14ac:dyDescent="0.25">
      <c r="A222" s="20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 ht="15.75" customHeight="1" x14ac:dyDescent="0.25">
      <c r="A223" s="20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spans="1:21" ht="15.75" customHeight="1" x14ac:dyDescent="0.25">
      <c r="A224" s="20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spans="1:21" ht="15.75" customHeight="1" x14ac:dyDescent="0.25">
      <c r="A225" s="20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spans="1:21" ht="15.75" customHeight="1" x14ac:dyDescent="0.25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1:21" ht="15.75" customHeight="1" x14ac:dyDescent="0.25">
      <c r="A227" s="20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spans="1:21" ht="15.75" customHeight="1" x14ac:dyDescent="0.25">
      <c r="A228" s="20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spans="1:21" ht="15.75" customHeight="1" x14ac:dyDescent="0.25">
      <c r="A229" s="20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spans="1:21" ht="15.75" customHeight="1" x14ac:dyDescent="0.25">
      <c r="A230" s="20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spans="1:21" ht="15.75" customHeight="1" x14ac:dyDescent="0.25">
      <c r="A231" s="20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spans="1:21" ht="15.75" customHeight="1" x14ac:dyDescent="0.25">
      <c r="A232" s="20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spans="1:21" ht="15.75" customHeight="1" x14ac:dyDescent="0.25">
      <c r="A233" s="20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spans="1:21" ht="15.75" customHeight="1" x14ac:dyDescent="0.25">
      <c r="A234" s="20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1:21" ht="15.75" customHeight="1" x14ac:dyDescent="0.25">
      <c r="A235" s="20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spans="1:21" ht="15.75" customHeight="1" x14ac:dyDescent="0.25">
      <c r="A236" s="20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spans="1:21" ht="15.75" customHeight="1" x14ac:dyDescent="0.25">
      <c r="A237" s="20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spans="1:21" ht="15.75" customHeight="1" x14ac:dyDescent="0.25">
      <c r="A238" s="20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1:21" ht="15.75" customHeight="1" x14ac:dyDescent="0.25">
      <c r="A239" s="20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1:21" ht="15.75" customHeight="1" x14ac:dyDescent="0.25">
      <c r="A240" s="20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1:21" ht="15.75" customHeight="1" x14ac:dyDescent="0.25">
      <c r="A241" s="20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1:21" ht="15.75" customHeight="1" x14ac:dyDescent="0.25">
      <c r="A242" s="20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ht="15.75" customHeight="1" x14ac:dyDescent="0.25">
      <c r="A243" s="20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ht="15.75" customHeight="1" x14ac:dyDescent="0.25">
      <c r="A244" s="20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ht="15.75" customHeight="1" x14ac:dyDescent="0.25">
      <c r="A245" s="20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ht="15.75" customHeight="1" x14ac:dyDescent="0.25">
      <c r="A246" s="20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1:21" ht="15.75" customHeight="1" x14ac:dyDescent="0.25">
      <c r="A247" s="20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1:21" ht="15.75" customHeight="1" x14ac:dyDescent="0.25">
      <c r="A248" s="20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1:21" ht="15.75" customHeight="1" x14ac:dyDescent="0.25">
      <c r="A249" s="20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1:21" ht="15.75" customHeight="1" x14ac:dyDescent="0.25">
      <c r="A250" s="20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1:21" ht="15.75" customHeight="1" x14ac:dyDescent="0.25">
      <c r="A251" s="20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1:21" ht="15.75" customHeight="1" x14ac:dyDescent="0.25">
      <c r="A252" s="20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1:21" ht="15.75" customHeight="1" x14ac:dyDescent="0.25">
      <c r="A253" s="20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1:21" ht="15.75" customHeight="1" x14ac:dyDescent="0.25">
      <c r="A254" s="20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1:21" ht="15.75" customHeight="1" x14ac:dyDescent="0.25">
      <c r="A255" s="20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spans="1:21" ht="15.75" customHeight="1" x14ac:dyDescent="0.25">
      <c r="A256" s="20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spans="1:21" ht="15.75" customHeight="1" x14ac:dyDescent="0.25">
      <c r="A257" s="20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spans="1:21" ht="15.75" customHeight="1" x14ac:dyDescent="0.25">
      <c r="A258" s="20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spans="1:21" ht="15.75" customHeight="1" x14ac:dyDescent="0.25">
      <c r="A259" s="20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spans="1:21" ht="15.75" customHeight="1" x14ac:dyDescent="0.25">
      <c r="A260" s="20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spans="1:21" ht="15.75" customHeight="1" x14ac:dyDescent="0.25">
      <c r="A261" s="20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spans="1:21" ht="15.75" customHeight="1" x14ac:dyDescent="0.25">
      <c r="A262" s="20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spans="1:21" ht="15.75" customHeight="1" x14ac:dyDescent="0.25">
      <c r="A263" s="20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1:21" ht="15.75" customHeight="1" x14ac:dyDescent="0.25">
      <c r="A264" s="20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spans="1:21" ht="15.75" customHeight="1" x14ac:dyDescent="0.25">
      <c r="A265" s="20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spans="1:21" ht="15.75" customHeight="1" x14ac:dyDescent="0.25">
      <c r="A266" s="20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spans="1:21" ht="15.75" customHeight="1" x14ac:dyDescent="0.25">
      <c r="A267" s="20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spans="1:21" ht="15.75" customHeight="1" x14ac:dyDescent="0.25">
      <c r="A268" s="20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spans="1:21" ht="15.75" customHeight="1" x14ac:dyDescent="0.25">
      <c r="A269" s="20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spans="1:21" ht="15.75" customHeight="1" x14ac:dyDescent="0.25">
      <c r="A270" s="20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spans="1:21" ht="15.75" customHeight="1" x14ac:dyDescent="0.25">
      <c r="A271" s="20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spans="1:21" ht="15.75" customHeight="1" x14ac:dyDescent="0.25">
      <c r="A272" s="20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1:21" ht="15.75" customHeight="1" x14ac:dyDescent="0.25">
      <c r="A273" s="20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1:21" ht="15.75" customHeight="1" x14ac:dyDescent="0.25">
      <c r="A274" s="20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1:21" ht="15.75" customHeight="1" x14ac:dyDescent="0.25">
      <c r="A275" s="20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1:21" ht="15.75" customHeight="1" x14ac:dyDescent="0.25">
      <c r="A276" s="20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1:21" ht="15.75" customHeight="1" x14ac:dyDescent="0.25">
      <c r="A277" s="20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1:21" ht="15.75" customHeight="1" x14ac:dyDescent="0.25">
      <c r="A278" s="20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1:21" ht="15.75" customHeight="1" x14ac:dyDescent="0.25">
      <c r="A279" s="20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1:21" ht="15.75" customHeight="1" x14ac:dyDescent="0.25">
      <c r="A280" s="20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1:21" ht="15.75" customHeight="1" x14ac:dyDescent="0.25">
      <c r="A281" s="20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1:21" ht="15.75" customHeight="1" x14ac:dyDescent="0.25">
      <c r="A282" s="20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spans="1:21" ht="15.75" customHeight="1" x14ac:dyDescent="0.25">
      <c r="A283" s="20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spans="1:21" ht="15.75" customHeight="1" x14ac:dyDescent="0.25">
      <c r="A284" s="20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1:21" ht="15.75" customHeight="1" x14ac:dyDescent="0.25">
      <c r="A285" s="20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1:21" ht="15.75" customHeight="1" x14ac:dyDescent="0.25">
      <c r="A286" s="20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1:21" ht="15.75" customHeight="1" x14ac:dyDescent="0.25">
      <c r="A287" s="20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1:21" ht="15.75" customHeight="1" x14ac:dyDescent="0.25">
      <c r="A288" s="20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spans="1:21" ht="15.75" customHeight="1" x14ac:dyDescent="0.25">
      <c r="A289" s="20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spans="1:21" ht="15.75" customHeight="1" x14ac:dyDescent="0.25">
      <c r="A290" s="20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spans="1:21" ht="15.75" customHeight="1" x14ac:dyDescent="0.25">
      <c r="A291" s="20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spans="1:21" ht="15.75" customHeight="1" x14ac:dyDescent="0.25">
      <c r="A292" s="20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spans="1:21" ht="15.75" customHeight="1" x14ac:dyDescent="0.25">
      <c r="A293" s="20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spans="1:21" ht="15.75" customHeight="1" x14ac:dyDescent="0.25">
      <c r="A294" s="20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spans="1:21" ht="15.75" customHeight="1" x14ac:dyDescent="0.25">
      <c r="A295" s="20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spans="1:21" ht="15.75" customHeight="1" x14ac:dyDescent="0.25">
      <c r="A296" s="20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spans="1:21" ht="15.75" customHeight="1" x14ac:dyDescent="0.25">
      <c r="A297" s="20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5.75" customHeight="1" x14ac:dyDescent="0.25">
      <c r="A298" s="20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5.75" customHeight="1" x14ac:dyDescent="0.25">
      <c r="A299" s="20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spans="1:21" ht="15.75" customHeight="1" x14ac:dyDescent="0.25">
      <c r="A300" s="20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spans="1:21" ht="15.75" customHeight="1" x14ac:dyDescent="0.25">
      <c r="A301" s="20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spans="1:21" ht="15.75" customHeight="1" x14ac:dyDescent="0.25">
      <c r="A302" s="20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spans="1:21" ht="15.75" customHeight="1" x14ac:dyDescent="0.25">
      <c r="A303" s="20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spans="1:21" ht="15.75" customHeight="1" x14ac:dyDescent="0.25">
      <c r="A304" s="20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spans="1:21" ht="15.75" customHeight="1" x14ac:dyDescent="0.25">
      <c r="A305" s="20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spans="1:21" ht="15.75" customHeight="1" x14ac:dyDescent="0.25">
      <c r="A306" s="20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spans="1:21" ht="15.75" customHeight="1" x14ac:dyDescent="0.25">
      <c r="A307" s="20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spans="1:21" ht="15.75" customHeight="1" x14ac:dyDescent="0.25">
      <c r="A308" s="20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spans="1:21" ht="15.75" customHeight="1" x14ac:dyDescent="0.25">
      <c r="A309" s="20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spans="1:21" ht="15.75" customHeight="1" x14ac:dyDescent="0.25">
      <c r="A310" s="20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spans="1:21" ht="15.75" customHeight="1" x14ac:dyDescent="0.25">
      <c r="A311" s="20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spans="1:21" ht="15.75" customHeight="1" x14ac:dyDescent="0.25">
      <c r="A312" s="20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spans="1:21" ht="15.75" customHeight="1" x14ac:dyDescent="0.25">
      <c r="A313" s="20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5.75" customHeight="1" x14ac:dyDescent="0.25">
      <c r="A314" s="20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spans="1:21" ht="15.75" customHeight="1" x14ac:dyDescent="0.25">
      <c r="A315" s="20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5.75" customHeight="1" x14ac:dyDescent="0.25">
      <c r="A316" s="20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5.75" customHeight="1" x14ac:dyDescent="0.25">
      <c r="A317" s="20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5.75" customHeight="1" x14ac:dyDescent="0.25">
      <c r="A318" s="20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1:21" ht="15.75" customHeight="1" x14ac:dyDescent="0.25">
      <c r="A319" s="20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1:21" ht="15.75" customHeight="1" x14ac:dyDescent="0.25">
      <c r="A320" s="20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1:21" ht="15.75" customHeight="1" x14ac:dyDescent="0.25">
      <c r="A321" s="20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1:21" ht="15.75" customHeight="1" x14ac:dyDescent="0.25">
      <c r="A322" s="20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1:21" ht="15.75" customHeight="1" x14ac:dyDescent="0.25">
      <c r="A323" s="20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1:21" ht="15.75" customHeight="1" x14ac:dyDescent="0.25">
      <c r="A324" s="20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1:21" ht="15.75" customHeight="1" x14ac:dyDescent="0.25">
      <c r="A325" s="20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1:21" ht="15.75" customHeight="1" x14ac:dyDescent="0.25">
      <c r="A326" s="20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1:21" ht="15.75" customHeight="1" x14ac:dyDescent="0.25">
      <c r="A327" s="20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1:21" ht="15.75" customHeight="1" x14ac:dyDescent="0.25">
      <c r="A328" s="20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1:21" ht="15.75" customHeight="1" x14ac:dyDescent="0.25">
      <c r="A329" s="20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1:21" ht="15.75" customHeight="1" x14ac:dyDescent="0.25">
      <c r="A330" s="20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1:21" ht="15.75" customHeight="1" x14ac:dyDescent="0.25">
      <c r="A331" s="20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1:21" ht="15.75" customHeight="1" x14ac:dyDescent="0.25">
      <c r="A332" s="20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1:21" ht="15.75" customHeight="1" x14ac:dyDescent="0.25">
      <c r="A333" s="20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1:21" ht="15.75" customHeight="1" x14ac:dyDescent="0.25">
      <c r="A334" s="20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1:21" ht="15.75" customHeight="1" x14ac:dyDescent="0.25">
      <c r="A335" s="20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1:21" ht="15.75" customHeight="1" x14ac:dyDescent="0.25">
      <c r="A336" s="20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1:21" ht="15.75" customHeight="1" x14ac:dyDescent="0.25">
      <c r="A337" s="20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1:21" ht="15.75" customHeight="1" x14ac:dyDescent="0.25">
      <c r="A338" s="20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1:21" ht="15.75" customHeight="1" x14ac:dyDescent="0.25">
      <c r="A339" s="20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1:21" ht="15.75" customHeight="1" x14ac:dyDescent="0.25">
      <c r="A340" s="20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1:21" ht="15.75" customHeight="1" x14ac:dyDescent="0.25">
      <c r="A341" s="20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1:21" ht="15.75" customHeight="1" x14ac:dyDescent="0.25">
      <c r="A342" s="20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1:21" ht="15.75" customHeight="1" x14ac:dyDescent="0.25">
      <c r="A343" s="20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1:21" ht="15.75" customHeight="1" x14ac:dyDescent="0.25">
      <c r="A344" s="20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1:21" ht="15.75" customHeight="1" x14ac:dyDescent="0.25">
      <c r="A345" s="20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1:21" ht="15.75" customHeight="1" x14ac:dyDescent="0.25">
      <c r="A346" s="20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1:21" ht="15.75" customHeight="1" x14ac:dyDescent="0.25">
      <c r="A347" s="20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1:21" ht="15.75" customHeight="1" x14ac:dyDescent="0.25">
      <c r="A348" s="20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1:21" ht="15.75" customHeight="1" x14ac:dyDescent="0.25">
      <c r="A349" s="20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1:21" ht="15.75" customHeight="1" x14ac:dyDescent="0.25">
      <c r="A350" s="20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1" ht="15.75" customHeight="1" x14ac:dyDescent="0.25">
      <c r="A351" s="20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1:21" ht="15.75" customHeight="1" x14ac:dyDescent="0.25">
      <c r="A352" s="20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1" ht="15.75" customHeight="1" x14ac:dyDescent="0.25">
      <c r="A353" s="20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1:21" ht="15.75" customHeight="1" x14ac:dyDescent="0.25">
      <c r="A354" s="20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1:21" ht="15.75" customHeight="1" x14ac:dyDescent="0.25">
      <c r="A355" s="20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1:21" ht="15.75" customHeight="1" x14ac:dyDescent="0.25">
      <c r="A356" s="20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1" ht="15.75" customHeight="1" x14ac:dyDescent="0.25">
      <c r="A357" s="20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1:21" ht="15.75" customHeight="1" x14ac:dyDescent="0.25">
      <c r="A358" s="20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1:21" ht="15.75" customHeight="1" x14ac:dyDescent="0.25">
      <c r="A359" s="20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1:21" ht="15.75" customHeight="1" x14ac:dyDescent="0.25">
      <c r="A360" s="20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1:21" ht="15.75" customHeight="1" x14ac:dyDescent="0.25">
      <c r="A361" s="20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1:21" ht="15.75" customHeight="1" x14ac:dyDescent="0.25">
      <c r="A362" s="20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1:21" ht="15.75" customHeight="1" x14ac:dyDescent="0.25">
      <c r="A363" s="20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1" ht="15.75" customHeight="1" x14ac:dyDescent="0.25">
      <c r="A364" s="20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1" ht="15.75" customHeight="1" x14ac:dyDescent="0.25">
      <c r="A365" s="20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1:21" ht="15.75" customHeight="1" x14ac:dyDescent="0.25">
      <c r="A366" s="20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1" ht="15.75" customHeight="1" x14ac:dyDescent="0.25">
      <c r="A367" s="20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1:21" ht="15.75" customHeight="1" x14ac:dyDescent="0.25">
      <c r="A368" s="20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1:21" ht="15.75" customHeight="1" x14ac:dyDescent="0.25">
      <c r="A369" s="20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1:21" ht="15.75" customHeight="1" x14ac:dyDescent="0.25">
      <c r="A370" s="20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1:21" ht="15.75" customHeight="1" x14ac:dyDescent="0.25">
      <c r="A371" s="20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1:21" ht="15.75" customHeight="1" x14ac:dyDescent="0.25">
      <c r="A372" s="20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1:21" ht="15.75" customHeight="1" x14ac:dyDescent="0.25">
      <c r="A373" s="20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1:21" ht="15.75" customHeight="1" x14ac:dyDescent="0.25">
      <c r="A374" s="20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1:21" ht="15.75" customHeight="1" x14ac:dyDescent="0.25">
      <c r="A375" s="20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1:21" ht="15.75" customHeight="1" x14ac:dyDescent="0.25">
      <c r="A376" s="20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1:21" ht="15.75" customHeight="1" x14ac:dyDescent="0.25">
      <c r="A377" s="20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1:21" ht="15.75" customHeight="1" x14ac:dyDescent="0.25">
      <c r="A378" s="20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1:21" ht="15.75" customHeight="1" x14ac:dyDescent="0.25">
      <c r="A379" s="20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1:21" ht="15.75" customHeight="1" x14ac:dyDescent="0.25">
      <c r="A380" s="20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1:21" ht="15.75" customHeight="1" x14ac:dyDescent="0.25">
      <c r="A381" s="20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1:21" ht="15.75" customHeight="1" x14ac:dyDescent="0.25">
      <c r="A382" s="20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1" ht="15.75" customHeight="1" x14ac:dyDescent="0.25">
      <c r="A383" s="20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1:21" ht="15.75" customHeight="1" x14ac:dyDescent="0.25">
      <c r="A384" s="20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1:21" ht="15.75" customHeight="1" x14ac:dyDescent="0.25">
      <c r="A385" s="20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1:21" ht="15.75" customHeight="1" x14ac:dyDescent="0.25">
      <c r="A386" s="20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1:21" ht="15.75" customHeight="1" x14ac:dyDescent="0.25">
      <c r="A387" s="20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1:21" ht="15.75" customHeight="1" x14ac:dyDescent="0.25">
      <c r="A388" s="20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1:21" ht="15.75" customHeight="1" x14ac:dyDescent="0.25">
      <c r="A389" s="20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1:21" ht="15.75" customHeight="1" x14ac:dyDescent="0.25">
      <c r="A390" s="20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1:21" ht="15.75" customHeight="1" x14ac:dyDescent="0.25">
      <c r="A391" s="20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1:21" ht="15.75" customHeight="1" x14ac:dyDescent="0.25">
      <c r="A392" s="20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1:21" ht="15.75" customHeight="1" x14ac:dyDescent="0.25">
      <c r="A393" s="20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1:21" ht="15.75" customHeight="1" x14ac:dyDescent="0.25">
      <c r="A394" s="20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1:21" ht="15.75" customHeight="1" x14ac:dyDescent="0.25">
      <c r="A395" s="20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1:21" ht="15.75" customHeight="1" x14ac:dyDescent="0.25">
      <c r="A396" s="20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1:21" ht="15.75" customHeight="1" x14ac:dyDescent="0.25">
      <c r="A397" s="20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1:21" ht="15.75" customHeight="1" x14ac:dyDescent="0.25">
      <c r="A398" s="20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1:21" ht="15.75" customHeight="1" x14ac:dyDescent="0.25">
      <c r="A399" s="20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1:21" ht="15.75" customHeight="1" x14ac:dyDescent="0.25">
      <c r="A400" s="20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1:21" ht="15.75" customHeight="1" x14ac:dyDescent="0.25">
      <c r="A401" s="20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1:21" ht="15.75" customHeight="1" x14ac:dyDescent="0.25">
      <c r="A402" s="20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1:21" ht="15.75" customHeight="1" x14ac:dyDescent="0.25">
      <c r="A403" s="20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1:21" ht="15.75" customHeight="1" x14ac:dyDescent="0.25">
      <c r="A404" s="20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1:21" ht="15.75" customHeight="1" x14ac:dyDescent="0.25">
      <c r="A405" s="20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1:21" ht="15.75" customHeight="1" x14ac:dyDescent="0.25">
      <c r="A406" s="20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1:21" ht="15.75" customHeight="1" x14ac:dyDescent="0.25">
      <c r="A407" s="20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1:21" ht="15.75" customHeight="1" x14ac:dyDescent="0.25">
      <c r="A408" s="20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1:21" ht="15.75" customHeight="1" x14ac:dyDescent="0.25">
      <c r="A409" s="20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1:21" ht="15.75" customHeight="1" x14ac:dyDescent="0.25">
      <c r="A410" s="20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1:21" ht="15.75" customHeight="1" x14ac:dyDescent="0.25">
      <c r="A411" s="20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1:21" ht="15.75" customHeight="1" x14ac:dyDescent="0.25">
      <c r="A412" s="20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1:21" ht="15.75" customHeight="1" x14ac:dyDescent="0.25">
      <c r="A413" s="20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1:21" ht="15.75" customHeight="1" x14ac:dyDescent="0.25">
      <c r="A414" s="20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1:21" ht="15.75" customHeight="1" x14ac:dyDescent="0.25">
      <c r="A415" s="20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1:21" ht="15.75" customHeight="1" x14ac:dyDescent="0.25">
      <c r="A416" s="20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1:21" ht="15.75" customHeight="1" x14ac:dyDescent="0.25">
      <c r="A417" s="20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1:21" ht="15.75" customHeight="1" x14ac:dyDescent="0.25">
      <c r="A418" s="20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1:21" ht="15.75" customHeight="1" x14ac:dyDescent="0.25">
      <c r="A419" s="20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1:21" ht="15.75" customHeight="1" x14ac:dyDescent="0.25">
      <c r="A420" s="20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1:21" ht="15.75" customHeight="1" x14ac:dyDescent="0.25">
      <c r="A421" s="20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1:21" ht="15.75" customHeight="1" x14ac:dyDescent="0.25">
      <c r="A422" s="20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1:21" ht="15.75" customHeight="1" x14ac:dyDescent="0.25">
      <c r="A423" s="20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1:21" ht="15.75" customHeight="1" x14ac:dyDescent="0.25">
      <c r="A424" s="20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1:21" ht="15.75" customHeight="1" x14ac:dyDescent="0.25">
      <c r="A425" s="20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1:21" ht="15.75" customHeight="1" x14ac:dyDescent="0.25">
      <c r="A426" s="20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1:21" ht="15.75" customHeight="1" x14ac:dyDescent="0.25">
      <c r="A427" s="20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1:21" ht="15.75" customHeight="1" x14ac:dyDescent="0.25">
      <c r="A428" s="20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1:21" ht="15.75" customHeight="1" x14ac:dyDescent="0.25">
      <c r="A429" s="20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1:21" ht="15.75" customHeight="1" x14ac:dyDescent="0.25">
      <c r="A430" s="20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1:21" ht="15.75" customHeight="1" x14ac:dyDescent="0.25">
      <c r="A431" s="20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1:21" ht="15.75" customHeight="1" x14ac:dyDescent="0.25">
      <c r="A432" s="20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1:21" ht="15.75" customHeight="1" x14ac:dyDescent="0.25">
      <c r="A433" s="20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1:21" ht="15.75" customHeight="1" x14ac:dyDescent="0.25">
      <c r="A434" s="20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1:21" ht="15.75" customHeight="1" x14ac:dyDescent="0.25">
      <c r="A435" s="20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1:21" ht="15.75" customHeight="1" x14ac:dyDescent="0.25">
      <c r="A436" s="20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1:21" ht="15.75" customHeight="1" x14ac:dyDescent="0.25">
      <c r="A437" s="20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1:21" ht="15.75" customHeight="1" x14ac:dyDescent="0.25">
      <c r="A438" s="20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1:21" ht="15.75" customHeight="1" x14ac:dyDescent="0.25">
      <c r="A439" s="20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1:21" ht="15.75" customHeight="1" x14ac:dyDescent="0.25">
      <c r="A440" s="20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1:21" ht="15.75" customHeight="1" x14ac:dyDescent="0.25">
      <c r="A441" s="20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1:21" ht="15.75" customHeight="1" x14ac:dyDescent="0.25">
      <c r="A442" s="20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1:21" ht="15.75" customHeight="1" x14ac:dyDescent="0.25">
      <c r="A443" s="20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1:21" ht="15.75" customHeight="1" x14ac:dyDescent="0.25">
      <c r="A444" s="20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1:21" ht="15.75" customHeight="1" x14ac:dyDescent="0.25">
      <c r="A445" s="20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1:21" ht="15.75" customHeight="1" x14ac:dyDescent="0.25">
      <c r="A446" s="20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1:21" ht="15.75" customHeight="1" x14ac:dyDescent="0.25">
      <c r="A447" s="20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1:21" ht="15.75" customHeight="1" x14ac:dyDescent="0.25">
      <c r="A448" s="20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1:21" ht="15.75" customHeight="1" x14ac:dyDescent="0.25">
      <c r="A449" s="20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1:21" ht="15.75" customHeight="1" x14ac:dyDescent="0.25">
      <c r="A450" s="20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1:21" ht="15.75" customHeight="1" x14ac:dyDescent="0.25">
      <c r="A451" s="20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1:21" ht="15.75" customHeight="1" x14ac:dyDescent="0.25">
      <c r="A452" s="20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1:21" ht="15.75" customHeight="1" x14ac:dyDescent="0.25">
      <c r="A453" s="20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1:21" ht="15.75" customHeight="1" x14ac:dyDescent="0.25">
      <c r="A454" s="20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1:21" ht="15.75" customHeight="1" x14ac:dyDescent="0.25">
      <c r="A455" s="20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1:21" ht="15.75" customHeight="1" x14ac:dyDescent="0.25">
      <c r="A456" s="20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1:21" ht="15.75" customHeight="1" x14ac:dyDescent="0.25">
      <c r="A457" s="20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1:21" ht="15.75" customHeight="1" x14ac:dyDescent="0.25">
      <c r="A458" s="20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1:21" ht="15.75" customHeight="1" x14ac:dyDescent="0.25">
      <c r="A459" s="20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1:21" ht="15.75" customHeight="1" x14ac:dyDescent="0.25">
      <c r="A460" s="20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1:21" ht="15.75" customHeight="1" x14ac:dyDescent="0.25">
      <c r="A461" s="20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1:21" ht="15.75" customHeight="1" x14ac:dyDescent="0.25">
      <c r="A462" s="20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1:21" ht="15.75" customHeight="1" x14ac:dyDescent="0.25">
      <c r="A463" s="20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1:21" ht="15.75" customHeight="1" x14ac:dyDescent="0.25">
      <c r="A464" s="20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1:21" ht="15.75" customHeight="1" x14ac:dyDescent="0.25">
      <c r="A465" s="20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1:21" ht="15.75" customHeight="1" x14ac:dyDescent="0.25">
      <c r="A466" s="20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1:21" ht="15.75" customHeight="1" x14ac:dyDescent="0.25">
      <c r="A467" s="20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1:21" ht="15.75" customHeight="1" x14ac:dyDescent="0.25">
      <c r="A468" s="20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1:21" ht="15.75" customHeight="1" x14ac:dyDescent="0.25">
      <c r="A469" s="20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1:21" ht="15.75" customHeight="1" x14ac:dyDescent="0.25">
      <c r="A470" s="20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1:21" ht="15.75" customHeight="1" x14ac:dyDescent="0.25">
      <c r="A471" s="20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1:21" ht="15.75" customHeight="1" x14ac:dyDescent="0.25">
      <c r="A472" s="20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1:21" ht="15.75" customHeight="1" x14ac:dyDescent="0.25">
      <c r="A473" s="20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1:21" ht="15.75" customHeight="1" x14ac:dyDescent="0.25">
      <c r="A474" s="20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1:21" ht="15.75" customHeight="1" x14ac:dyDescent="0.25">
      <c r="A475" s="20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1:21" ht="15.75" customHeight="1" x14ac:dyDescent="0.25">
      <c r="A476" s="20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1:21" ht="15.75" customHeight="1" x14ac:dyDescent="0.25">
      <c r="A477" s="20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1:21" ht="15.75" customHeight="1" x14ac:dyDescent="0.25">
      <c r="A478" s="20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1:21" ht="15.75" customHeight="1" x14ac:dyDescent="0.25">
      <c r="A479" s="20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1:21" ht="15.75" customHeight="1" x14ac:dyDescent="0.25">
      <c r="A480" s="20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1:21" ht="15.75" customHeight="1" x14ac:dyDescent="0.25">
      <c r="A481" s="20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1:21" ht="15.75" customHeight="1" x14ac:dyDescent="0.25">
      <c r="A482" s="20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1:21" ht="15.75" customHeight="1" x14ac:dyDescent="0.25">
      <c r="A483" s="20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1:21" ht="15.75" customHeight="1" x14ac:dyDescent="0.25">
      <c r="A484" s="20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1:21" ht="15.75" customHeight="1" x14ac:dyDescent="0.25">
      <c r="A485" s="20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1:21" ht="15.75" customHeight="1" x14ac:dyDescent="0.25">
      <c r="A486" s="20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</row>
    <row r="487" spans="1:21" ht="15.75" customHeight="1" x14ac:dyDescent="0.25">
      <c r="A487" s="20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1:21" ht="15.75" customHeight="1" x14ac:dyDescent="0.25">
      <c r="A488" s="20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</row>
    <row r="489" spans="1:21" ht="15.75" customHeight="1" x14ac:dyDescent="0.25">
      <c r="A489" s="20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1:21" ht="15.75" customHeight="1" x14ac:dyDescent="0.25">
      <c r="A490" s="20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</row>
    <row r="491" spans="1:21" ht="15.75" customHeight="1" x14ac:dyDescent="0.25">
      <c r="A491" s="20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1:21" ht="15.75" customHeight="1" x14ac:dyDescent="0.25">
      <c r="A492" s="20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</row>
    <row r="493" spans="1:21" ht="15.75" customHeight="1" x14ac:dyDescent="0.25">
      <c r="A493" s="20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1:21" ht="15.75" customHeight="1" x14ac:dyDescent="0.25">
      <c r="A494" s="20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</row>
    <row r="495" spans="1:21" ht="15.75" customHeight="1" x14ac:dyDescent="0.25">
      <c r="A495" s="20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1:21" ht="15.75" customHeight="1" x14ac:dyDescent="0.25">
      <c r="A496" s="20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</row>
    <row r="497" spans="1:21" ht="15.75" customHeight="1" x14ac:dyDescent="0.25">
      <c r="A497" s="20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1:21" ht="15.75" customHeight="1" x14ac:dyDescent="0.25">
      <c r="A498" s="20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</row>
    <row r="499" spans="1:21" ht="15.75" customHeight="1" x14ac:dyDescent="0.25">
      <c r="A499" s="20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1:21" ht="15.75" customHeight="1" x14ac:dyDescent="0.25">
      <c r="A500" s="20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</row>
    <row r="501" spans="1:21" ht="15.75" customHeight="1" x14ac:dyDescent="0.25">
      <c r="A501" s="20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1:21" ht="15.75" customHeight="1" x14ac:dyDescent="0.25">
      <c r="A502" s="20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</row>
    <row r="503" spans="1:21" ht="15.75" customHeight="1" x14ac:dyDescent="0.25">
      <c r="A503" s="20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1:21" ht="15.75" customHeight="1" x14ac:dyDescent="0.25">
      <c r="A504" s="20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  <row r="505" spans="1:21" ht="15.75" customHeight="1" x14ac:dyDescent="0.25">
      <c r="A505" s="20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</row>
    <row r="506" spans="1:21" ht="15.75" customHeight="1" x14ac:dyDescent="0.25">
      <c r="A506" s="20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</row>
    <row r="507" spans="1:21" ht="15.75" customHeight="1" x14ac:dyDescent="0.25">
      <c r="A507" s="20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</row>
    <row r="508" spans="1:21" ht="15.75" customHeight="1" x14ac:dyDescent="0.25">
      <c r="A508" s="20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</row>
    <row r="509" spans="1:21" ht="15.75" customHeight="1" x14ac:dyDescent="0.25">
      <c r="A509" s="20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</row>
    <row r="510" spans="1:21" ht="15.75" customHeight="1" x14ac:dyDescent="0.25">
      <c r="A510" s="20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</row>
    <row r="511" spans="1:21" ht="15.75" customHeight="1" x14ac:dyDescent="0.25">
      <c r="A511" s="20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</row>
    <row r="512" spans="1:21" ht="15.75" customHeight="1" x14ac:dyDescent="0.25">
      <c r="A512" s="20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</row>
    <row r="513" spans="1:21" ht="15.75" customHeight="1" x14ac:dyDescent="0.25">
      <c r="A513" s="20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</row>
    <row r="514" spans="1:21" ht="15.75" customHeight="1" x14ac:dyDescent="0.25">
      <c r="A514" s="20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</row>
    <row r="515" spans="1:21" ht="15.75" customHeight="1" x14ac:dyDescent="0.25">
      <c r="A515" s="20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</row>
    <row r="516" spans="1:21" ht="15.75" customHeight="1" x14ac:dyDescent="0.25">
      <c r="A516" s="20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</row>
    <row r="517" spans="1:21" ht="15.75" customHeight="1" x14ac:dyDescent="0.25">
      <c r="A517" s="20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</row>
    <row r="518" spans="1:21" ht="15.75" customHeight="1" x14ac:dyDescent="0.25">
      <c r="A518" s="20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</row>
    <row r="519" spans="1:21" ht="15.75" customHeight="1" x14ac:dyDescent="0.25">
      <c r="A519" s="20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</row>
    <row r="520" spans="1:21" ht="15.75" customHeight="1" x14ac:dyDescent="0.25">
      <c r="A520" s="20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</row>
    <row r="521" spans="1:21" ht="15.75" customHeight="1" x14ac:dyDescent="0.25">
      <c r="A521" s="20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</row>
    <row r="522" spans="1:21" ht="15.75" customHeight="1" x14ac:dyDescent="0.25">
      <c r="A522" s="20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</row>
    <row r="523" spans="1:21" ht="15.75" customHeight="1" x14ac:dyDescent="0.25">
      <c r="A523" s="20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</row>
    <row r="524" spans="1:21" ht="15.75" customHeight="1" x14ac:dyDescent="0.25">
      <c r="A524" s="20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</row>
    <row r="525" spans="1:21" ht="15.75" customHeight="1" x14ac:dyDescent="0.25">
      <c r="A525" s="20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</row>
    <row r="526" spans="1:21" ht="15.75" customHeight="1" x14ac:dyDescent="0.25">
      <c r="A526" s="20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</row>
    <row r="527" spans="1:21" ht="15.75" customHeight="1" x14ac:dyDescent="0.25">
      <c r="A527" s="20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</row>
    <row r="528" spans="1:21" ht="15.75" customHeight="1" x14ac:dyDescent="0.25">
      <c r="A528" s="20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</row>
    <row r="529" spans="1:21" ht="15.75" customHeight="1" x14ac:dyDescent="0.25">
      <c r="A529" s="20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</row>
    <row r="530" spans="1:21" ht="15.75" customHeight="1" x14ac:dyDescent="0.25">
      <c r="A530" s="20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</row>
    <row r="531" spans="1:21" ht="15.75" customHeight="1" x14ac:dyDescent="0.25">
      <c r="A531" s="20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</row>
    <row r="532" spans="1:21" ht="15.75" customHeight="1" x14ac:dyDescent="0.25">
      <c r="A532" s="20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</row>
    <row r="533" spans="1:21" ht="15.75" customHeight="1" x14ac:dyDescent="0.25">
      <c r="A533" s="20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</row>
    <row r="534" spans="1:21" ht="15.75" customHeight="1" x14ac:dyDescent="0.25">
      <c r="A534" s="20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</row>
    <row r="535" spans="1:21" ht="15.75" customHeight="1" x14ac:dyDescent="0.25">
      <c r="A535" s="20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</row>
    <row r="536" spans="1:21" ht="15.75" customHeight="1" x14ac:dyDescent="0.25">
      <c r="A536" s="20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</row>
    <row r="537" spans="1:21" ht="15.75" customHeight="1" x14ac:dyDescent="0.25">
      <c r="A537" s="20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</row>
    <row r="538" spans="1:21" ht="15.75" customHeight="1" x14ac:dyDescent="0.25">
      <c r="A538" s="20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</row>
    <row r="539" spans="1:21" ht="15.75" customHeight="1" x14ac:dyDescent="0.25">
      <c r="A539" s="20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</row>
    <row r="540" spans="1:21" ht="15.75" customHeight="1" x14ac:dyDescent="0.25">
      <c r="A540" s="20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</row>
    <row r="541" spans="1:21" ht="15.75" customHeight="1" x14ac:dyDescent="0.25">
      <c r="A541" s="20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</row>
    <row r="542" spans="1:21" ht="15.75" customHeight="1" x14ac:dyDescent="0.25">
      <c r="A542" s="20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</row>
    <row r="543" spans="1:21" ht="15.75" customHeight="1" x14ac:dyDescent="0.25">
      <c r="A543" s="20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</row>
    <row r="544" spans="1:21" ht="15.75" customHeight="1" x14ac:dyDescent="0.25">
      <c r="A544" s="20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</row>
    <row r="545" spans="1:21" ht="15.75" customHeight="1" x14ac:dyDescent="0.25">
      <c r="A545" s="20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</row>
    <row r="546" spans="1:21" ht="15.75" customHeight="1" x14ac:dyDescent="0.25">
      <c r="A546" s="20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</row>
    <row r="547" spans="1:21" ht="15.75" customHeight="1" x14ac:dyDescent="0.25">
      <c r="A547" s="20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</row>
    <row r="548" spans="1:21" ht="15.75" customHeight="1" x14ac:dyDescent="0.25">
      <c r="A548" s="20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</row>
    <row r="549" spans="1:21" ht="15.75" customHeight="1" x14ac:dyDescent="0.25">
      <c r="A549" s="20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</row>
    <row r="550" spans="1:21" ht="15.75" customHeight="1" x14ac:dyDescent="0.25">
      <c r="A550" s="20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</row>
    <row r="551" spans="1:21" ht="15.75" customHeight="1" x14ac:dyDescent="0.25">
      <c r="A551" s="20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</row>
    <row r="552" spans="1:21" ht="15.75" customHeight="1" x14ac:dyDescent="0.25">
      <c r="A552" s="20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</row>
    <row r="553" spans="1:21" ht="15.75" customHeight="1" x14ac:dyDescent="0.25">
      <c r="A553" s="20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</row>
    <row r="554" spans="1:21" ht="15.75" customHeight="1" x14ac:dyDescent="0.25">
      <c r="A554" s="20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</row>
    <row r="555" spans="1:21" ht="15.75" customHeight="1" x14ac:dyDescent="0.25">
      <c r="A555" s="20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</row>
    <row r="556" spans="1:21" ht="15.75" customHeight="1" x14ac:dyDescent="0.25">
      <c r="A556" s="20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</row>
    <row r="557" spans="1:21" ht="15.75" customHeight="1" x14ac:dyDescent="0.25">
      <c r="A557" s="20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</row>
    <row r="558" spans="1:21" ht="15.75" customHeight="1" x14ac:dyDescent="0.25">
      <c r="A558" s="20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</row>
    <row r="559" spans="1:21" ht="15.75" customHeight="1" x14ac:dyDescent="0.25">
      <c r="A559" s="20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</row>
    <row r="560" spans="1:21" ht="15.75" customHeight="1" x14ac:dyDescent="0.25">
      <c r="A560" s="20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</row>
    <row r="561" spans="1:21" ht="15.75" customHeight="1" x14ac:dyDescent="0.25">
      <c r="A561" s="20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</row>
    <row r="562" spans="1:21" ht="15.75" customHeight="1" x14ac:dyDescent="0.25">
      <c r="A562" s="20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</row>
    <row r="563" spans="1:21" ht="15.75" customHeight="1" x14ac:dyDescent="0.25">
      <c r="A563" s="20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</row>
    <row r="564" spans="1:21" ht="15.75" customHeight="1" x14ac:dyDescent="0.25">
      <c r="A564" s="20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</row>
    <row r="565" spans="1:21" ht="15.75" customHeight="1" x14ac:dyDescent="0.25">
      <c r="A565" s="20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</row>
    <row r="566" spans="1:21" ht="15.75" customHeight="1" x14ac:dyDescent="0.25">
      <c r="A566" s="20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</row>
    <row r="567" spans="1:21" ht="15.75" customHeight="1" x14ac:dyDescent="0.25">
      <c r="A567" s="20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</row>
    <row r="568" spans="1:21" ht="15.75" customHeight="1" x14ac:dyDescent="0.25">
      <c r="A568" s="20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</row>
    <row r="569" spans="1:21" ht="15.75" customHeight="1" x14ac:dyDescent="0.25">
      <c r="A569" s="20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</row>
    <row r="570" spans="1:21" ht="15.75" customHeight="1" x14ac:dyDescent="0.25">
      <c r="A570" s="20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</row>
    <row r="571" spans="1:21" ht="15.75" customHeight="1" x14ac:dyDescent="0.25">
      <c r="A571" s="20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</row>
    <row r="572" spans="1:21" ht="15.75" customHeight="1" x14ac:dyDescent="0.25">
      <c r="A572" s="20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</row>
    <row r="573" spans="1:21" ht="15.75" customHeight="1" x14ac:dyDescent="0.25">
      <c r="A573" s="20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</row>
    <row r="574" spans="1:21" ht="15.75" customHeight="1" x14ac:dyDescent="0.25">
      <c r="A574" s="20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</row>
    <row r="575" spans="1:21" ht="15.75" customHeight="1" x14ac:dyDescent="0.25">
      <c r="A575" s="20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</row>
    <row r="576" spans="1:21" ht="15.75" customHeight="1" x14ac:dyDescent="0.25">
      <c r="A576" s="20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</row>
    <row r="577" spans="1:21" ht="15.75" customHeight="1" x14ac:dyDescent="0.25">
      <c r="A577" s="20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</row>
    <row r="578" spans="1:21" ht="15.75" customHeight="1" x14ac:dyDescent="0.25">
      <c r="A578" s="20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</row>
    <row r="579" spans="1:21" ht="15.75" customHeight="1" x14ac:dyDescent="0.25">
      <c r="A579" s="20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</row>
    <row r="580" spans="1:21" ht="15.75" customHeight="1" x14ac:dyDescent="0.25">
      <c r="A580" s="20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</row>
    <row r="581" spans="1:21" ht="15.75" customHeight="1" x14ac:dyDescent="0.25">
      <c r="A581" s="20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</row>
    <row r="582" spans="1:21" ht="15.75" customHeight="1" x14ac:dyDescent="0.25">
      <c r="A582" s="20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</row>
    <row r="583" spans="1:21" ht="15.75" customHeight="1" x14ac:dyDescent="0.25">
      <c r="A583" s="20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</row>
    <row r="584" spans="1:21" ht="15.75" customHeight="1" x14ac:dyDescent="0.25">
      <c r="A584" s="20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</row>
    <row r="585" spans="1:21" ht="15.75" customHeight="1" x14ac:dyDescent="0.25">
      <c r="A585" s="20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</row>
    <row r="586" spans="1:21" ht="15.75" customHeight="1" x14ac:dyDescent="0.25">
      <c r="A586" s="20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</row>
    <row r="587" spans="1:21" ht="15.75" customHeight="1" x14ac:dyDescent="0.25">
      <c r="A587" s="20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</row>
    <row r="588" spans="1:21" ht="15.75" customHeight="1" x14ac:dyDescent="0.25">
      <c r="A588" s="20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</row>
    <row r="589" spans="1:21" ht="15.75" customHeight="1" x14ac:dyDescent="0.25">
      <c r="A589" s="20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</row>
    <row r="590" spans="1:21" ht="15.75" customHeight="1" x14ac:dyDescent="0.25">
      <c r="A590" s="20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</row>
    <row r="591" spans="1:21" ht="15.75" customHeight="1" x14ac:dyDescent="0.25">
      <c r="A591" s="20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</row>
    <row r="592" spans="1:21" ht="15.75" customHeight="1" x14ac:dyDescent="0.25">
      <c r="A592" s="20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</row>
    <row r="593" spans="1:21" ht="15.75" customHeight="1" x14ac:dyDescent="0.25">
      <c r="A593" s="20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</row>
    <row r="594" spans="1:21" ht="15.75" customHeight="1" x14ac:dyDescent="0.25">
      <c r="A594" s="20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</row>
    <row r="595" spans="1:21" ht="15.75" customHeight="1" x14ac:dyDescent="0.25">
      <c r="A595" s="20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</row>
    <row r="596" spans="1:21" ht="15.75" customHeight="1" x14ac:dyDescent="0.25">
      <c r="A596" s="20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1" ht="15.75" customHeight="1" x14ac:dyDescent="0.25">
      <c r="A597" s="20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1" ht="15.75" customHeight="1" x14ac:dyDescent="0.25">
      <c r="A598" s="20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1" ht="15.75" customHeight="1" x14ac:dyDescent="0.25">
      <c r="A599" s="20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1" ht="15.75" customHeight="1" x14ac:dyDescent="0.25">
      <c r="A600" s="20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1" ht="15.75" customHeight="1" x14ac:dyDescent="0.25">
      <c r="A601" s="20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1" ht="15.75" customHeight="1" x14ac:dyDescent="0.25">
      <c r="A602" s="20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1" ht="15.75" customHeight="1" x14ac:dyDescent="0.25">
      <c r="A603" s="20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1" ht="15.75" customHeight="1" x14ac:dyDescent="0.25">
      <c r="A604" s="20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</row>
    <row r="605" spans="1:21" ht="15.75" customHeight="1" x14ac:dyDescent="0.25">
      <c r="A605" s="20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</row>
    <row r="606" spans="1:21" ht="15.75" customHeight="1" x14ac:dyDescent="0.25">
      <c r="A606" s="20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</row>
    <row r="607" spans="1:21" ht="15.75" customHeight="1" x14ac:dyDescent="0.25">
      <c r="A607" s="20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</row>
    <row r="608" spans="1:21" ht="15.75" customHeight="1" x14ac:dyDescent="0.25">
      <c r="A608" s="20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</row>
    <row r="609" spans="1:21" ht="15.75" customHeight="1" x14ac:dyDescent="0.25">
      <c r="A609" s="20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</row>
    <row r="610" spans="1:21" ht="15.75" customHeight="1" x14ac:dyDescent="0.25">
      <c r="A610" s="20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</row>
    <row r="611" spans="1:21" ht="15.75" customHeight="1" x14ac:dyDescent="0.25">
      <c r="A611" s="20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</row>
    <row r="612" spans="1:21" ht="15.75" customHeight="1" x14ac:dyDescent="0.25">
      <c r="A612" s="20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</row>
    <row r="613" spans="1:21" ht="15.75" customHeight="1" x14ac:dyDescent="0.25">
      <c r="A613" s="20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</row>
    <row r="614" spans="1:21" ht="15.75" customHeight="1" x14ac:dyDescent="0.25">
      <c r="A614" s="20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</row>
    <row r="615" spans="1:21" ht="15.75" customHeight="1" x14ac:dyDescent="0.25">
      <c r="A615" s="20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</row>
    <row r="616" spans="1:21" ht="15.75" customHeight="1" x14ac:dyDescent="0.25">
      <c r="A616" s="20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</row>
    <row r="617" spans="1:21" ht="15.75" customHeight="1" x14ac:dyDescent="0.25">
      <c r="A617" s="20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</row>
    <row r="618" spans="1:21" ht="15.75" customHeight="1" x14ac:dyDescent="0.25">
      <c r="A618" s="20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</row>
    <row r="619" spans="1:21" ht="15.75" customHeight="1" x14ac:dyDescent="0.25">
      <c r="A619" s="20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</row>
    <row r="620" spans="1:21" ht="15.75" customHeight="1" x14ac:dyDescent="0.25">
      <c r="A620" s="20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</row>
    <row r="621" spans="1:21" ht="15.75" customHeight="1" x14ac:dyDescent="0.25">
      <c r="A621" s="20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</row>
    <row r="622" spans="1:21" ht="15.75" customHeight="1" x14ac:dyDescent="0.25">
      <c r="A622" s="20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</row>
    <row r="623" spans="1:21" ht="15.75" customHeight="1" x14ac:dyDescent="0.25">
      <c r="A623" s="20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</row>
    <row r="624" spans="1:21" ht="15.75" customHeight="1" x14ac:dyDescent="0.25">
      <c r="A624" s="20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</row>
    <row r="625" spans="1:21" ht="15.75" customHeight="1" x14ac:dyDescent="0.25">
      <c r="A625" s="20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</row>
    <row r="626" spans="1:21" ht="15.75" customHeight="1" x14ac:dyDescent="0.25">
      <c r="A626" s="20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</row>
    <row r="627" spans="1:21" ht="15.75" customHeight="1" x14ac:dyDescent="0.25">
      <c r="A627" s="20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</row>
    <row r="628" spans="1:21" ht="15.75" customHeight="1" x14ac:dyDescent="0.25">
      <c r="A628" s="20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</row>
    <row r="629" spans="1:21" ht="15.75" customHeight="1" x14ac:dyDescent="0.25">
      <c r="A629" s="20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</row>
    <row r="630" spans="1:21" ht="15.75" customHeight="1" x14ac:dyDescent="0.25">
      <c r="A630" s="20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</row>
    <row r="631" spans="1:21" ht="15.75" customHeight="1" x14ac:dyDescent="0.25">
      <c r="A631" s="20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</row>
    <row r="632" spans="1:21" ht="15.75" customHeight="1" x14ac:dyDescent="0.25">
      <c r="A632" s="20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</row>
    <row r="633" spans="1:21" ht="15.75" customHeight="1" x14ac:dyDescent="0.25">
      <c r="A633" s="20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</row>
    <row r="634" spans="1:21" ht="15.75" customHeight="1" x14ac:dyDescent="0.25">
      <c r="A634" s="20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</row>
    <row r="635" spans="1:21" ht="15.75" customHeight="1" x14ac:dyDescent="0.25">
      <c r="A635" s="20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</row>
    <row r="636" spans="1:21" ht="15.75" customHeight="1" x14ac:dyDescent="0.25">
      <c r="A636" s="20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</row>
    <row r="637" spans="1:21" ht="15.75" customHeight="1" x14ac:dyDescent="0.25">
      <c r="A637" s="20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</row>
    <row r="638" spans="1:21" ht="15.75" customHeight="1" x14ac:dyDescent="0.25">
      <c r="A638" s="20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</row>
    <row r="639" spans="1:21" ht="15.75" customHeight="1" x14ac:dyDescent="0.25">
      <c r="A639" s="20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</row>
    <row r="640" spans="1:21" ht="15.75" customHeight="1" x14ac:dyDescent="0.25">
      <c r="A640" s="20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</row>
    <row r="641" spans="1:21" ht="15.75" customHeight="1" x14ac:dyDescent="0.25">
      <c r="A641" s="20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</row>
    <row r="642" spans="1:21" ht="15.75" customHeight="1" x14ac:dyDescent="0.25">
      <c r="A642" s="20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</row>
    <row r="643" spans="1:21" ht="15.75" customHeight="1" x14ac:dyDescent="0.25">
      <c r="A643" s="20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</row>
    <row r="644" spans="1:21" ht="15.75" customHeight="1" x14ac:dyDescent="0.25">
      <c r="A644" s="20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</row>
    <row r="645" spans="1:21" ht="15.75" customHeight="1" x14ac:dyDescent="0.25">
      <c r="A645" s="20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</row>
    <row r="646" spans="1:21" ht="15.75" customHeight="1" x14ac:dyDescent="0.25">
      <c r="A646" s="20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</row>
    <row r="647" spans="1:21" ht="15.75" customHeight="1" x14ac:dyDescent="0.25">
      <c r="A647" s="20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</row>
    <row r="648" spans="1:21" ht="15.75" customHeight="1" x14ac:dyDescent="0.25">
      <c r="A648" s="20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</row>
    <row r="649" spans="1:21" ht="15.75" customHeight="1" x14ac:dyDescent="0.25">
      <c r="A649" s="20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</row>
    <row r="650" spans="1:21" ht="15.75" customHeight="1" x14ac:dyDescent="0.25">
      <c r="A650" s="20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</row>
    <row r="651" spans="1:21" ht="15.75" customHeight="1" x14ac:dyDescent="0.25">
      <c r="A651" s="20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</row>
    <row r="652" spans="1:21" ht="15.75" customHeight="1" x14ac:dyDescent="0.25">
      <c r="A652" s="20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</row>
    <row r="653" spans="1:21" ht="15.75" customHeight="1" x14ac:dyDescent="0.25">
      <c r="A653" s="20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</row>
    <row r="654" spans="1:21" ht="15.75" customHeight="1" x14ac:dyDescent="0.25">
      <c r="A654" s="20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</row>
    <row r="655" spans="1:21" ht="15.75" customHeight="1" x14ac:dyDescent="0.25">
      <c r="A655" s="20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</row>
    <row r="656" spans="1:21" ht="15.75" customHeight="1" x14ac:dyDescent="0.25">
      <c r="A656" s="20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</row>
    <row r="657" spans="1:21" ht="15.75" customHeight="1" x14ac:dyDescent="0.25">
      <c r="A657" s="20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</row>
    <row r="658" spans="1:21" ht="15.75" customHeight="1" x14ac:dyDescent="0.25">
      <c r="A658" s="20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</row>
    <row r="659" spans="1:21" ht="15.75" customHeight="1" x14ac:dyDescent="0.25">
      <c r="A659" s="20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</row>
    <row r="660" spans="1:21" ht="15.75" customHeight="1" x14ac:dyDescent="0.25">
      <c r="A660" s="20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</row>
    <row r="661" spans="1:21" ht="15.75" customHeight="1" x14ac:dyDescent="0.25">
      <c r="A661" s="20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</row>
    <row r="662" spans="1:21" ht="15.75" customHeight="1" x14ac:dyDescent="0.25">
      <c r="A662" s="20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</row>
    <row r="663" spans="1:21" ht="15.75" customHeight="1" x14ac:dyDescent="0.25">
      <c r="A663" s="20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</row>
    <row r="664" spans="1:21" ht="15.75" customHeight="1" x14ac:dyDescent="0.25">
      <c r="A664" s="20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</row>
    <row r="665" spans="1:21" ht="15.75" customHeight="1" x14ac:dyDescent="0.25">
      <c r="A665" s="20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</row>
    <row r="666" spans="1:21" ht="15.75" customHeight="1" x14ac:dyDescent="0.25">
      <c r="A666" s="20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</row>
    <row r="667" spans="1:21" ht="15.75" customHeight="1" x14ac:dyDescent="0.25">
      <c r="A667" s="20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</row>
    <row r="668" spans="1:21" ht="15.75" customHeight="1" x14ac:dyDescent="0.25">
      <c r="A668" s="20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</row>
    <row r="669" spans="1:21" ht="15.75" customHeight="1" x14ac:dyDescent="0.25">
      <c r="A669" s="20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</row>
    <row r="670" spans="1:21" ht="15.75" customHeight="1" x14ac:dyDescent="0.25">
      <c r="A670" s="20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</row>
    <row r="671" spans="1:21" ht="15.75" customHeight="1" x14ac:dyDescent="0.25">
      <c r="A671" s="20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</row>
    <row r="672" spans="1:21" ht="15.75" customHeight="1" x14ac:dyDescent="0.25">
      <c r="A672" s="20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</row>
    <row r="673" spans="1:21" ht="15.75" customHeight="1" x14ac:dyDescent="0.25">
      <c r="A673" s="20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</row>
    <row r="674" spans="1:21" ht="15.75" customHeight="1" x14ac:dyDescent="0.25">
      <c r="A674" s="20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</row>
    <row r="675" spans="1:21" ht="15.75" customHeight="1" x14ac:dyDescent="0.25">
      <c r="A675" s="20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</row>
    <row r="676" spans="1:21" ht="15.75" customHeight="1" x14ac:dyDescent="0.25">
      <c r="A676" s="20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</row>
    <row r="677" spans="1:21" ht="15.75" customHeight="1" x14ac:dyDescent="0.25">
      <c r="A677" s="20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</row>
    <row r="678" spans="1:21" ht="15.75" customHeight="1" x14ac:dyDescent="0.25">
      <c r="A678" s="20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</row>
    <row r="679" spans="1:21" ht="15.75" customHeight="1" x14ac:dyDescent="0.25">
      <c r="A679" s="20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</row>
    <row r="680" spans="1:21" ht="15.75" customHeight="1" x14ac:dyDescent="0.25">
      <c r="A680" s="20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</row>
    <row r="681" spans="1:21" ht="15.75" customHeight="1" x14ac:dyDescent="0.25">
      <c r="A681" s="20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</row>
    <row r="682" spans="1:21" ht="15.75" customHeight="1" x14ac:dyDescent="0.25">
      <c r="A682" s="20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</row>
    <row r="683" spans="1:21" ht="15.75" customHeight="1" x14ac:dyDescent="0.25">
      <c r="A683" s="20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</row>
    <row r="684" spans="1:21" ht="15.75" customHeight="1" x14ac:dyDescent="0.25">
      <c r="A684" s="20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</row>
    <row r="685" spans="1:21" ht="15.75" customHeight="1" x14ac:dyDescent="0.25">
      <c r="A685" s="20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</row>
    <row r="686" spans="1:21" ht="15.75" customHeight="1" x14ac:dyDescent="0.25">
      <c r="A686" s="20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</row>
    <row r="687" spans="1:21" ht="15.75" customHeight="1" x14ac:dyDescent="0.25">
      <c r="A687" s="20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</row>
    <row r="688" spans="1:21" ht="15.75" customHeight="1" x14ac:dyDescent="0.25">
      <c r="A688" s="20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</row>
    <row r="689" spans="1:21" ht="15.75" customHeight="1" x14ac:dyDescent="0.25">
      <c r="A689" s="20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</row>
    <row r="690" spans="1:21" ht="15.75" customHeight="1" x14ac:dyDescent="0.25">
      <c r="A690" s="20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</row>
    <row r="691" spans="1:21" ht="15.75" customHeight="1" x14ac:dyDescent="0.25">
      <c r="A691" s="20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</row>
    <row r="692" spans="1:21" ht="15.75" customHeight="1" x14ac:dyDescent="0.25">
      <c r="A692" s="20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</row>
    <row r="693" spans="1:21" ht="15.75" customHeight="1" x14ac:dyDescent="0.25">
      <c r="A693" s="20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</row>
    <row r="694" spans="1:21" ht="15.75" customHeight="1" x14ac:dyDescent="0.25">
      <c r="A694" s="20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</row>
    <row r="695" spans="1:21" ht="15.75" customHeight="1" x14ac:dyDescent="0.25">
      <c r="A695" s="20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</row>
    <row r="696" spans="1:21" ht="15.75" customHeight="1" x14ac:dyDescent="0.25">
      <c r="A696" s="20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</row>
    <row r="697" spans="1:21" ht="15.75" customHeight="1" x14ac:dyDescent="0.25">
      <c r="A697" s="20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</row>
    <row r="698" spans="1:21" ht="15.75" customHeight="1" x14ac:dyDescent="0.25">
      <c r="A698" s="20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</row>
    <row r="699" spans="1:21" ht="15.75" customHeight="1" x14ac:dyDescent="0.25">
      <c r="A699" s="20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</row>
    <row r="700" spans="1:21" ht="15.75" customHeight="1" x14ac:dyDescent="0.25">
      <c r="A700" s="20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</row>
    <row r="701" spans="1:21" ht="15.75" customHeight="1" x14ac:dyDescent="0.25">
      <c r="A701" s="20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</row>
    <row r="702" spans="1:21" ht="15.75" customHeight="1" x14ac:dyDescent="0.25">
      <c r="A702" s="20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</row>
    <row r="703" spans="1:21" ht="15.75" customHeight="1" x14ac:dyDescent="0.25">
      <c r="A703" s="20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</row>
    <row r="704" spans="1:21" ht="15.75" customHeight="1" x14ac:dyDescent="0.25">
      <c r="A704" s="20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</row>
    <row r="705" spans="1:21" ht="15.75" customHeight="1" x14ac:dyDescent="0.25">
      <c r="A705" s="20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</row>
    <row r="706" spans="1:21" ht="15.75" customHeight="1" x14ac:dyDescent="0.25">
      <c r="A706" s="20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</row>
    <row r="707" spans="1:21" ht="15.75" customHeight="1" x14ac:dyDescent="0.25">
      <c r="A707" s="20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</row>
    <row r="708" spans="1:21" ht="15.75" customHeight="1" x14ac:dyDescent="0.25">
      <c r="A708" s="20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</row>
    <row r="709" spans="1:21" ht="15.75" customHeight="1" x14ac:dyDescent="0.25">
      <c r="A709" s="20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</row>
    <row r="710" spans="1:21" ht="15.75" customHeight="1" x14ac:dyDescent="0.25">
      <c r="A710" s="20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</row>
    <row r="711" spans="1:21" ht="15.75" customHeight="1" x14ac:dyDescent="0.25">
      <c r="A711" s="20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</row>
    <row r="712" spans="1:21" ht="15.75" customHeight="1" x14ac:dyDescent="0.25">
      <c r="A712" s="20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</row>
    <row r="713" spans="1:21" ht="15.75" customHeight="1" x14ac:dyDescent="0.25">
      <c r="A713" s="20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</row>
    <row r="714" spans="1:21" ht="15.75" customHeight="1" x14ac:dyDescent="0.25">
      <c r="A714" s="20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</row>
    <row r="715" spans="1:21" ht="15.75" customHeight="1" x14ac:dyDescent="0.25">
      <c r="A715" s="20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</row>
    <row r="716" spans="1:21" ht="15.75" customHeight="1" x14ac:dyDescent="0.25">
      <c r="A716" s="20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</row>
    <row r="717" spans="1:21" ht="15.75" customHeight="1" x14ac:dyDescent="0.25">
      <c r="A717" s="20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</row>
    <row r="718" spans="1:21" ht="15.75" customHeight="1" x14ac:dyDescent="0.25">
      <c r="A718" s="20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</row>
    <row r="719" spans="1:21" ht="15.75" customHeight="1" x14ac:dyDescent="0.25">
      <c r="A719" s="20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</row>
    <row r="720" spans="1:21" ht="15.75" customHeight="1" x14ac:dyDescent="0.25">
      <c r="A720" s="20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</row>
    <row r="721" spans="1:21" ht="15.75" customHeight="1" x14ac:dyDescent="0.25">
      <c r="A721" s="20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</row>
    <row r="722" spans="1:21" ht="15.75" customHeight="1" x14ac:dyDescent="0.25">
      <c r="A722" s="20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</row>
    <row r="723" spans="1:21" ht="15.75" customHeight="1" x14ac:dyDescent="0.25">
      <c r="A723" s="20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</row>
    <row r="724" spans="1:21" ht="15.75" customHeight="1" x14ac:dyDescent="0.25">
      <c r="A724" s="20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</row>
    <row r="725" spans="1:21" ht="15.75" customHeight="1" x14ac:dyDescent="0.25">
      <c r="A725" s="20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</row>
    <row r="726" spans="1:21" ht="15.75" customHeight="1" x14ac:dyDescent="0.25">
      <c r="A726" s="20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</row>
    <row r="727" spans="1:21" ht="15.75" customHeight="1" x14ac:dyDescent="0.25">
      <c r="A727" s="20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</row>
    <row r="728" spans="1:21" ht="15.75" customHeight="1" x14ac:dyDescent="0.25">
      <c r="A728" s="20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</row>
    <row r="729" spans="1:21" ht="15.75" customHeight="1" x14ac:dyDescent="0.25">
      <c r="A729" s="20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</row>
    <row r="730" spans="1:21" ht="15.75" customHeight="1" x14ac:dyDescent="0.25">
      <c r="A730" s="20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</row>
    <row r="731" spans="1:21" ht="15.75" customHeight="1" x14ac:dyDescent="0.25">
      <c r="A731" s="20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</row>
    <row r="732" spans="1:21" ht="15.75" customHeight="1" x14ac:dyDescent="0.25">
      <c r="A732" s="20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</row>
    <row r="733" spans="1:21" ht="15.75" customHeight="1" x14ac:dyDescent="0.25">
      <c r="A733" s="20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</row>
    <row r="734" spans="1:21" ht="15.75" customHeight="1" x14ac:dyDescent="0.25">
      <c r="A734" s="20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</row>
    <row r="735" spans="1:21" ht="15.75" customHeight="1" x14ac:dyDescent="0.25">
      <c r="A735" s="20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</row>
    <row r="736" spans="1:21" ht="15.75" customHeight="1" x14ac:dyDescent="0.25">
      <c r="A736" s="20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</row>
    <row r="737" spans="1:21" ht="15.75" customHeight="1" x14ac:dyDescent="0.25">
      <c r="A737" s="20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</row>
    <row r="738" spans="1:21" ht="15.75" customHeight="1" x14ac:dyDescent="0.25">
      <c r="A738" s="20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</row>
    <row r="739" spans="1:21" ht="15.75" customHeight="1" x14ac:dyDescent="0.25">
      <c r="A739" s="20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</row>
    <row r="740" spans="1:21" ht="15.75" customHeight="1" x14ac:dyDescent="0.25">
      <c r="A740" s="20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</row>
    <row r="741" spans="1:21" ht="15.75" customHeight="1" x14ac:dyDescent="0.25">
      <c r="A741" s="20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</row>
    <row r="742" spans="1:21" ht="15.75" customHeight="1" x14ac:dyDescent="0.25">
      <c r="A742" s="20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</row>
    <row r="743" spans="1:21" ht="15.75" customHeight="1" x14ac:dyDescent="0.25">
      <c r="A743" s="20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</row>
    <row r="744" spans="1:21" ht="15.75" customHeight="1" x14ac:dyDescent="0.25">
      <c r="A744" s="20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</row>
    <row r="745" spans="1:21" ht="15.75" customHeight="1" x14ac:dyDescent="0.25">
      <c r="A745" s="20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</row>
    <row r="746" spans="1:21" ht="15.75" customHeight="1" x14ac:dyDescent="0.25">
      <c r="A746" s="20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</row>
    <row r="747" spans="1:21" ht="15.75" customHeight="1" x14ac:dyDescent="0.25">
      <c r="A747" s="20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</row>
    <row r="748" spans="1:21" ht="15.75" customHeight="1" x14ac:dyDescent="0.25">
      <c r="A748" s="20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</row>
    <row r="749" spans="1:21" ht="15.75" customHeight="1" x14ac:dyDescent="0.25">
      <c r="A749" s="20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</row>
    <row r="750" spans="1:21" ht="15.75" customHeight="1" x14ac:dyDescent="0.25">
      <c r="A750" s="20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</row>
    <row r="751" spans="1:21" ht="15.75" customHeight="1" x14ac:dyDescent="0.25">
      <c r="A751" s="20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</row>
    <row r="752" spans="1:21" ht="15.75" customHeight="1" x14ac:dyDescent="0.25">
      <c r="A752" s="20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</row>
    <row r="753" spans="1:21" ht="15.75" customHeight="1" x14ac:dyDescent="0.25">
      <c r="A753" s="20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</row>
    <row r="754" spans="1:21" ht="15.75" customHeight="1" x14ac:dyDescent="0.25">
      <c r="A754" s="20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</row>
    <row r="755" spans="1:21" ht="15.75" customHeight="1" x14ac:dyDescent="0.25">
      <c r="A755" s="20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</row>
    <row r="756" spans="1:21" ht="15.75" customHeight="1" x14ac:dyDescent="0.25">
      <c r="A756" s="20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</row>
    <row r="757" spans="1:21" ht="15.75" customHeight="1" x14ac:dyDescent="0.25">
      <c r="A757" s="20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</row>
    <row r="758" spans="1:21" ht="15.75" customHeight="1" x14ac:dyDescent="0.25">
      <c r="A758" s="20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</row>
    <row r="759" spans="1:21" ht="15.75" customHeight="1" x14ac:dyDescent="0.25">
      <c r="A759" s="20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</row>
    <row r="760" spans="1:21" ht="15.75" customHeight="1" x14ac:dyDescent="0.25">
      <c r="A760" s="20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</row>
    <row r="761" spans="1:21" ht="15.75" customHeight="1" x14ac:dyDescent="0.25">
      <c r="A761" s="20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</row>
    <row r="762" spans="1:21" ht="15.75" customHeight="1" x14ac:dyDescent="0.25">
      <c r="A762" s="20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</row>
    <row r="763" spans="1:21" ht="15.75" customHeight="1" x14ac:dyDescent="0.25">
      <c r="A763" s="20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</row>
    <row r="764" spans="1:21" ht="15.75" customHeight="1" x14ac:dyDescent="0.25">
      <c r="A764" s="20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</row>
    <row r="765" spans="1:21" ht="15.75" customHeight="1" x14ac:dyDescent="0.25">
      <c r="A765" s="20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</row>
    <row r="766" spans="1:21" ht="15.75" customHeight="1" x14ac:dyDescent="0.25">
      <c r="A766" s="20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</row>
    <row r="767" spans="1:21" ht="15.75" customHeight="1" x14ac:dyDescent="0.25">
      <c r="A767" s="20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</row>
    <row r="768" spans="1:21" ht="15.75" customHeight="1" x14ac:dyDescent="0.25">
      <c r="A768" s="20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</row>
    <row r="769" spans="1:21" ht="15.75" customHeight="1" x14ac:dyDescent="0.25">
      <c r="A769" s="20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</row>
    <row r="770" spans="1:21" ht="15.75" customHeight="1" x14ac:dyDescent="0.25">
      <c r="A770" s="20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</row>
    <row r="771" spans="1:21" ht="15.75" customHeight="1" x14ac:dyDescent="0.25">
      <c r="A771" s="20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</row>
    <row r="772" spans="1:21" ht="15.75" customHeight="1" x14ac:dyDescent="0.25">
      <c r="A772" s="20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</row>
    <row r="773" spans="1:21" ht="15.75" customHeight="1" x14ac:dyDescent="0.25">
      <c r="A773" s="20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</row>
    <row r="774" spans="1:21" ht="15.75" customHeight="1" x14ac:dyDescent="0.25">
      <c r="A774" s="20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</row>
    <row r="775" spans="1:21" ht="15.75" customHeight="1" x14ac:dyDescent="0.25">
      <c r="A775" s="20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</row>
    <row r="776" spans="1:21" ht="15.75" customHeight="1" x14ac:dyDescent="0.25">
      <c r="A776" s="20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</row>
    <row r="777" spans="1:21" ht="15.75" customHeight="1" x14ac:dyDescent="0.25">
      <c r="A777" s="20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</row>
    <row r="778" spans="1:21" ht="15.75" customHeight="1" x14ac:dyDescent="0.25">
      <c r="A778" s="20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</row>
    <row r="779" spans="1:21" ht="15.75" customHeight="1" x14ac:dyDescent="0.25">
      <c r="A779" s="20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</row>
    <row r="780" spans="1:21" ht="15.75" customHeight="1" x14ac:dyDescent="0.25">
      <c r="A780" s="20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</row>
    <row r="781" spans="1:21" ht="15.75" customHeight="1" x14ac:dyDescent="0.25">
      <c r="A781" s="20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</row>
    <row r="782" spans="1:21" ht="15.75" customHeight="1" x14ac:dyDescent="0.25">
      <c r="A782" s="20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</row>
    <row r="783" spans="1:21" ht="15.75" customHeight="1" x14ac:dyDescent="0.25">
      <c r="A783" s="20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</row>
    <row r="784" spans="1:21" ht="15.75" customHeight="1" x14ac:dyDescent="0.25">
      <c r="A784" s="20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</row>
    <row r="785" spans="1:21" ht="15.75" customHeight="1" x14ac:dyDescent="0.25">
      <c r="A785" s="20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</row>
    <row r="786" spans="1:21" ht="15.75" customHeight="1" x14ac:dyDescent="0.25">
      <c r="A786" s="20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</row>
    <row r="787" spans="1:21" ht="15.75" customHeight="1" x14ac:dyDescent="0.25">
      <c r="A787" s="20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</row>
    <row r="788" spans="1:21" ht="15.75" customHeight="1" x14ac:dyDescent="0.25">
      <c r="A788" s="20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</row>
    <row r="789" spans="1:21" ht="15.75" customHeight="1" x14ac:dyDescent="0.25">
      <c r="A789" s="20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</row>
    <row r="790" spans="1:21" ht="15.75" customHeight="1" x14ac:dyDescent="0.25">
      <c r="A790" s="20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</row>
    <row r="791" spans="1:21" ht="15.75" customHeight="1" x14ac:dyDescent="0.25">
      <c r="A791" s="20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</row>
    <row r="792" spans="1:21" ht="15.75" customHeight="1" x14ac:dyDescent="0.25">
      <c r="A792" s="20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</row>
    <row r="793" spans="1:21" ht="15.75" customHeight="1" x14ac:dyDescent="0.25">
      <c r="A793" s="20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</row>
    <row r="794" spans="1:21" ht="15.75" customHeight="1" x14ac:dyDescent="0.25">
      <c r="A794" s="20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</row>
    <row r="795" spans="1:21" ht="15.75" customHeight="1" x14ac:dyDescent="0.25">
      <c r="A795" s="20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</row>
    <row r="796" spans="1:21" ht="15.75" customHeight="1" x14ac:dyDescent="0.25">
      <c r="A796" s="20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</row>
    <row r="797" spans="1:21" ht="15.75" customHeight="1" x14ac:dyDescent="0.25">
      <c r="A797" s="20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</row>
    <row r="798" spans="1:21" ht="15.75" customHeight="1" x14ac:dyDescent="0.25">
      <c r="A798" s="20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</row>
    <row r="799" spans="1:21" ht="15.75" customHeight="1" x14ac:dyDescent="0.25">
      <c r="A799" s="20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</row>
    <row r="800" spans="1:21" ht="15.75" customHeight="1" x14ac:dyDescent="0.25">
      <c r="A800" s="20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</row>
    <row r="801" spans="1:21" ht="15.75" customHeight="1" x14ac:dyDescent="0.25">
      <c r="A801" s="20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</row>
    <row r="802" spans="1:21" ht="15.75" customHeight="1" x14ac:dyDescent="0.25">
      <c r="A802" s="20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</row>
    <row r="803" spans="1:21" ht="15.75" customHeight="1" x14ac:dyDescent="0.25">
      <c r="A803" s="20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</row>
    <row r="804" spans="1:21" ht="15.75" customHeight="1" x14ac:dyDescent="0.25">
      <c r="A804" s="20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</row>
    <row r="805" spans="1:21" ht="15.75" customHeight="1" x14ac:dyDescent="0.25">
      <c r="A805" s="20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</row>
    <row r="806" spans="1:21" ht="15.75" customHeight="1" x14ac:dyDescent="0.25">
      <c r="A806" s="20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</row>
    <row r="807" spans="1:21" ht="15.75" customHeight="1" x14ac:dyDescent="0.25">
      <c r="A807" s="20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</row>
    <row r="808" spans="1:21" ht="15.75" customHeight="1" x14ac:dyDescent="0.25">
      <c r="A808" s="20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</row>
    <row r="809" spans="1:21" ht="15.75" customHeight="1" x14ac:dyDescent="0.25">
      <c r="A809" s="20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</row>
    <row r="810" spans="1:21" ht="15.75" customHeight="1" x14ac:dyDescent="0.25">
      <c r="A810" s="20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</row>
    <row r="811" spans="1:21" ht="15.75" customHeight="1" x14ac:dyDescent="0.25">
      <c r="A811" s="20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</row>
    <row r="812" spans="1:21" ht="15.75" customHeight="1" x14ac:dyDescent="0.25">
      <c r="A812" s="20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</row>
    <row r="813" spans="1:21" ht="15.75" customHeight="1" x14ac:dyDescent="0.25">
      <c r="A813" s="20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</row>
    <row r="814" spans="1:21" ht="15.75" customHeight="1" x14ac:dyDescent="0.25">
      <c r="A814" s="20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</row>
    <row r="815" spans="1:21" ht="15.75" customHeight="1" x14ac:dyDescent="0.25">
      <c r="A815" s="20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</row>
    <row r="816" spans="1:21" ht="15.75" customHeight="1" x14ac:dyDescent="0.25">
      <c r="A816" s="20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</row>
    <row r="817" spans="1:21" ht="15.75" customHeight="1" x14ac:dyDescent="0.25">
      <c r="A817" s="20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</row>
    <row r="818" spans="1:21" ht="15.75" customHeight="1" x14ac:dyDescent="0.25">
      <c r="A818" s="20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</row>
    <row r="819" spans="1:21" ht="15.75" customHeight="1" x14ac:dyDescent="0.25">
      <c r="A819" s="20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</row>
    <row r="820" spans="1:21" ht="15.75" customHeight="1" x14ac:dyDescent="0.25">
      <c r="A820" s="20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</row>
    <row r="821" spans="1:21" ht="15.75" customHeight="1" x14ac:dyDescent="0.25">
      <c r="A821" s="20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</row>
    <row r="822" spans="1:21" ht="15.75" customHeight="1" x14ac:dyDescent="0.25">
      <c r="A822" s="20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</row>
    <row r="823" spans="1:21" ht="15.75" customHeight="1" x14ac:dyDescent="0.25">
      <c r="A823" s="20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</row>
    <row r="824" spans="1:21" ht="15.75" customHeight="1" x14ac:dyDescent="0.25">
      <c r="A824" s="20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</row>
    <row r="825" spans="1:21" ht="15.75" customHeight="1" x14ac:dyDescent="0.25">
      <c r="A825" s="20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</row>
    <row r="826" spans="1:21" ht="15.75" customHeight="1" x14ac:dyDescent="0.25">
      <c r="A826" s="20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</row>
    <row r="827" spans="1:21" ht="15.75" customHeight="1" x14ac:dyDescent="0.25">
      <c r="A827" s="20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</row>
    <row r="828" spans="1:21" ht="15.75" customHeight="1" x14ac:dyDescent="0.25">
      <c r="A828" s="20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</row>
    <row r="829" spans="1:21" ht="15.75" customHeight="1" x14ac:dyDescent="0.25">
      <c r="A829" s="20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</row>
    <row r="830" spans="1:21" ht="15.75" customHeight="1" x14ac:dyDescent="0.25">
      <c r="A830" s="20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</row>
    <row r="831" spans="1:21" ht="15.75" customHeight="1" x14ac:dyDescent="0.25">
      <c r="A831" s="20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</row>
    <row r="832" spans="1:21" ht="15.75" customHeight="1" x14ac:dyDescent="0.25">
      <c r="A832" s="20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</row>
    <row r="833" spans="1:21" ht="15.75" customHeight="1" x14ac:dyDescent="0.25">
      <c r="A833" s="20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</row>
    <row r="834" spans="1:21" ht="15.75" customHeight="1" x14ac:dyDescent="0.25">
      <c r="A834" s="20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</row>
    <row r="835" spans="1:21" ht="15.75" customHeight="1" x14ac:dyDescent="0.25">
      <c r="A835" s="20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</row>
    <row r="836" spans="1:21" ht="15.75" customHeight="1" x14ac:dyDescent="0.25">
      <c r="A836" s="20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</row>
    <row r="837" spans="1:21" ht="15.75" customHeight="1" x14ac:dyDescent="0.25">
      <c r="A837" s="20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</row>
    <row r="838" spans="1:21" ht="15.75" customHeight="1" x14ac:dyDescent="0.25">
      <c r="A838" s="20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</row>
    <row r="839" spans="1:21" ht="15.75" customHeight="1" x14ac:dyDescent="0.25">
      <c r="A839" s="20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</row>
    <row r="840" spans="1:21" ht="15.75" customHeight="1" x14ac:dyDescent="0.25">
      <c r="A840" s="20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</row>
    <row r="841" spans="1:21" ht="15.75" customHeight="1" x14ac:dyDescent="0.25">
      <c r="A841" s="20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</row>
    <row r="842" spans="1:21" ht="15.75" customHeight="1" x14ac:dyDescent="0.25">
      <c r="A842" s="20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</row>
    <row r="843" spans="1:21" ht="15.75" customHeight="1" x14ac:dyDescent="0.25">
      <c r="A843" s="20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</row>
    <row r="844" spans="1:21" ht="15.75" customHeight="1" x14ac:dyDescent="0.25">
      <c r="A844" s="20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</row>
    <row r="845" spans="1:21" ht="15.75" customHeight="1" x14ac:dyDescent="0.25">
      <c r="A845" s="20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</row>
    <row r="846" spans="1:21" ht="15.75" customHeight="1" x14ac:dyDescent="0.25">
      <c r="A846" s="20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</row>
    <row r="847" spans="1:21" ht="15.75" customHeight="1" x14ac:dyDescent="0.25">
      <c r="A847" s="20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</row>
    <row r="848" spans="1:21" ht="15.75" customHeight="1" x14ac:dyDescent="0.25">
      <c r="A848" s="20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</row>
    <row r="849" spans="1:21" ht="15.75" customHeight="1" x14ac:dyDescent="0.25">
      <c r="A849" s="20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</row>
    <row r="850" spans="1:21" ht="15.75" customHeight="1" x14ac:dyDescent="0.25">
      <c r="A850" s="20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</row>
    <row r="851" spans="1:21" ht="15.75" customHeight="1" x14ac:dyDescent="0.25">
      <c r="A851" s="20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</row>
    <row r="852" spans="1:21" ht="15.75" customHeight="1" x14ac:dyDescent="0.25">
      <c r="A852" s="20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</row>
    <row r="853" spans="1:21" ht="15.75" customHeight="1" x14ac:dyDescent="0.25">
      <c r="A853" s="20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</row>
    <row r="854" spans="1:21" ht="15.75" customHeight="1" x14ac:dyDescent="0.25">
      <c r="A854" s="20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</row>
    <row r="855" spans="1:21" ht="15.75" customHeight="1" x14ac:dyDescent="0.25">
      <c r="A855" s="20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</row>
    <row r="856" spans="1:21" ht="15.75" customHeight="1" x14ac:dyDescent="0.25">
      <c r="A856" s="20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</row>
    <row r="857" spans="1:21" ht="15.75" customHeight="1" x14ac:dyDescent="0.25">
      <c r="A857" s="20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</row>
    <row r="858" spans="1:21" ht="15.75" customHeight="1" x14ac:dyDescent="0.25">
      <c r="A858" s="20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</row>
    <row r="859" spans="1:21" ht="15.75" customHeight="1" x14ac:dyDescent="0.25">
      <c r="A859" s="20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</row>
    <row r="860" spans="1:21" ht="15.75" customHeight="1" x14ac:dyDescent="0.25">
      <c r="A860" s="20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</row>
    <row r="861" spans="1:21" ht="15.75" customHeight="1" x14ac:dyDescent="0.25">
      <c r="A861" s="20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</row>
    <row r="862" spans="1:21" ht="15.75" customHeight="1" x14ac:dyDescent="0.25">
      <c r="A862" s="20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</row>
    <row r="863" spans="1:21" ht="15.75" customHeight="1" x14ac:dyDescent="0.25">
      <c r="A863" s="20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</row>
    <row r="864" spans="1:21" ht="15.75" customHeight="1" x14ac:dyDescent="0.25">
      <c r="A864" s="20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</row>
    <row r="865" spans="1:21" ht="15.75" customHeight="1" x14ac:dyDescent="0.25">
      <c r="A865" s="20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</row>
    <row r="866" spans="1:21" ht="15.75" customHeight="1" x14ac:dyDescent="0.25">
      <c r="A866" s="20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</row>
    <row r="867" spans="1:21" ht="15.75" customHeight="1" x14ac:dyDescent="0.25">
      <c r="A867" s="20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</row>
    <row r="868" spans="1:21" ht="15.75" customHeight="1" x14ac:dyDescent="0.25">
      <c r="A868" s="20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</row>
    <row r="869" spans="1:21" ht="15.75" customHeight="1" x14ac:dyDescent="0.25">
      <c r="A869" s="20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</row>
    <row r="870" spans="1:21" ht="15.75" customHeight="1" x14ac:dyDescent="0.25">
      <c r="A870" s="20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</row>
    <row r="871" spans="1:21" ht="15.75" customHeight="1" x14ac:dyDescent="0.25">
      <c r="A871" s="20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</row>
    <row r="872" spans="1:21" ht="15.75" customHeight="1" x14ac:dyDescent="0.25">
      <c r="A872" s="20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</row>
    <row r="873" spans="1:21" ht="15.75" customHeight="1" x14ac:dyDescent="0.25">
      <c r="A873" s="20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</row>
    <row r="874" spans="1:21" ht="15.75" customHeight="1" x14ac:dyDescent="0.25">
      <c r="A874" s="20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</row>
    <row r="875" spans="1:21" ht="15.75" customHeight="1" x14ac:dyDescent="0.25">
      <c r="A875" s="20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</row>
    <row r="876" spans="1:21" ht="15.75" customHeight="1" x14ac:dyDescent="0.25">
      <c r="A876" s="20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</row>
    <row r="877" spans="1:21" ht="15.75" customHeight="1" x14ac:dyDescent="0.25">
      <c r="A877" s="20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</row>
    <row r="878" spans="1:21" ht="15.75" customHeight="1" x14ac:dyDescent="0.25">
      <c r="A878" s="20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</row>
    <row r="879" spans="1:21" ht="15.75" customHeight="1" x14ac:dyDescent="0.25">
      <c r="A879" s="20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</row>
    <row r="880" spans="1:21" ht="15.75" customHeight="1" x14ac:dyDescent="0.25">
      <c r="A880" s="20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</row>
    <row r="881" spans="1:21" ht="15.75" customHeight="1" x14ac:dyDescent="0.25">
      <c r="A881" s="20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</row>
    <row r="882" spans="1:21" ht="15.75" customHeight="1" x14ac:dyDescent="0.25">
      <c r="A882" s="20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</row>
    <row r="883" spans="1:21" ht="15.75" customHeight="1" x14ac:dyDescent="0.25">
      <c r="A883" s="20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</row>
    <row r="884" spans="1:21" ht="15.75" customHeight="1" x14ac:dyDescent="0.25">
      <c r="A884" s="20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</row>
    <row r="885" spans="1:21" ht="15.75" customHeight="1" x14ac:dyDescent="0.25">
      <c r="A885" s="20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</row>
    <row r="886" spans="1:21" ht="15.75" customHeight="1" x14ac:dyDescent="0.25">
      <c r="A886" s="20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</row>
    <row r="887" spans="1:21" ht="15.75" customHeight="1" x14ac:dyDescent="0.25">
      <c r="A887" s="20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</row>
    <row r="888" spans="1:21" ht="15.75" customHeight="1" x14ac:dyDescent="0.25">
      <c r="A888" s="20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</row>
    <row r="889" spans="1:21" ht="15.75" customHeight="1" x14ac:dyDescent="0.25">
      <c r="A889" s="20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</row>
    <row r="890" spans="1:21" ht="15.75" customHeight="1" x14ac:dyDescent="0.25">
      <c r="A890" s="20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</row>
    <row r="891" spans="1:21" ht="15.75" customHeight="1" x14ac:dyDescent="0.25">
      <c r="A891" s="20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</row>
    <row r="892" spans="1:21" ht="15.75" customHeight="1" x14ac:dyDescent="0.25">
      <c r="A892" s="20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</row>
    <row r="893" spans="1:21" ht="15.75" customHeight="1" x14ac:dyDescent="0.25">
      <c r="A893" s="20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</row>
    <row r="894" spans="1:21" ht="15.75" customHeight="1" x14ac:dyDescent="0.25">
      <c r="A894" s="20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</row>
    <row r="895" spans="1:21" ht="15.75" customHeight="1" x14ac:dyDescent="0.25">
      <c r="A895" s="20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</row>
    <row r="896" spans="1:21" ht="15.75" customHeight="1" x14ac:dyDescent="0.25">
      <c r="A896" s="20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</row>
    <row r="897" spans="1:21" ht="15.75" customHeight="1" x14ac:dyDescent="0.25">
      <c r="A897" s="20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</row>
    <row r="898" spans="1:21" ht="15.75" customHeight="1" x14ac:dyDescent="0.25">
      <c r="A898" s="20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</row>
    <row r="899" spans="1:21" ht="15.75" customHeight="1" x14ac:dyDescent="0.25">
      <c r="A899" s="20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</row>
    <row r="900" spans="1:21" ht="15.75" customHeight="1" x14ac:dyDescent="0.25">
      <c r="A900" s="20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</row>
    <row r="901" spans="1:21" ht="15.75" customHeight="1" x14ac:dyDescent="0.25">
      <c r="A901" s="20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</row>
    <row r="902" spans="1:21" ht="15.75" customHeight="1" x14ac:dyDescent="0.25">
      <c r="A902" s="20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</row>
    <row r="903" spans="1:21" ht="15.75" customHeight="1" x14ac:dyDescent="0.25">
      <c r="A903" s="20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</row>
    <row r="904" spans="1:21" ht="15.75" customHeight="1" x14ac:dyDescent="0.25">
      <c r="A904" s="20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</row>
    <row r="905" spans="1:21" ht="15.75" customHeight="1" x14ac:dyDescent="0.25">
      <c r="A905" s="20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</row>
    <row r="906" spans="1:21" ht="15.75" customHeight="1" x14ac:dyDescent="0.25">
      <c r="A906" s="20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</row>
    <row r="907" spans="1:21" ht="15.75" customHeight="1" x14ac:dyDescent="0.25">
      <c r="A907" s="20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</row>
    <row r="908" spans="1:21" ht="15.75" customHeight="1" x14ac:dyDescent="0.25">
      <c r="A908" s="20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</row>
    <row r="909" spans="1:21" ht="15.75" customHeight="1" x14ac:dyDescent="0.25">
      <c r="A909" s="20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</row>
    <row r="910" spans="1:21" ht="15.75" customHeight="1" x14ac:dyDescent="0.25">
      <c r="A910" s="20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</row>
    <row r="911" spans="1:21" ht="15.75" customHeight="1" x14ac:dyDescent="0.25">
      <c r="A911" s="20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</row>
    <row r="912" spans="1:21" ht="15.75" customHeight="1" x14ac:dyDescent="0.25">
      <c r="A912" s="20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</row>
    <row r="913" spans="1:21" ht="15.75" customHeight="1" x14ac:dyDescent="0.25">
      <c r="A913" s="20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</row>
    <row r="914" spans="1:21" ht="15.75" customHeight="1" x14ac:dyDescent="0.25">
      <c r="A914" s="20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</row>
    <row r="915" spans="1:21" ht="15.75" customHeight="1" x14ac:dyDescent="0.25">
      <c r="A915" s="20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</row>
    <row r="916" spans="1:21" ht="15.75" customHeight="1" x14ac:dyDescent="0.25">
      <c r="A916" s="20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</row>
    <row r="917" spans="1:21" ht="15.75" customHeight="1" x14ac:dyDescent="0.25">
      <c r="A917" s="20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</row>
    <row r="918" spans="1:21" ht="15.75" customHeight="1" x14ac:dyDescent="0.25">
      <c r="A918" s="20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</row>
    <row r="919" spans="1:21" ht="15.75" customHeight="1" x14ac:dyDescent="0.25">
      <c r="A919" s="20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</row>
    <row r="920" spans="1:21" ht="15.75" customHeight="1" x14ac:dyDescent="0.25">
      <c r="A920" s="20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</row>
    <row r="921" spans="1:21" ht="15.75" customHeight="1" x14ac:dyDescent="0.25">
      <c r="A921" s="20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</row>
    <row r="922" spans="1:21" ht="15.75" customHeight="1" x14ac:dyDescent="0.25">
      <c r="A922" s="20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</row>
    <row r="923" spans="1:21" ht="15.75" customHeight="1" x14ac:dyDescent="0.25">
      <c r="A923" s="20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</row>
    <row r="924" spans="1:21" ht="15.75" customHeight="1" x14ac:dyDescent="0.25">
      <c r="A924" s="20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</row>
    <row r="925" spans="1:21" ht="15.75" customHeight="1" x14ac:dyDescent="0.25">
      <c r="A925" s="20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</row>
    <row r="926" spans="1:21" ht="15.75" customHeight="1" x14ac:dyDescent="0.25">
      <c r="A926" s="20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</row>
    <row r="927" spans="1:21" ht="15.75" customHeight="1" x14ac:dyDescent="0.25">
      <c r="A927" s="20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</row>
    <row r="928" spans="1:21" ht="15.75" customHeight="1" x14ac:dyDescent="0.25">
      <c r="A928" s="20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</row>
    <row r="929" spans="1:21" ht="15.75" customHeight="1" x14ac:dyDescent="0.25">
      <c r="A929" s="20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</row>
    <row r="930" spans="1:21" ht="15.75" customHeight="1" x14ac:dyDescent="0.25">
      <c r="A930" s="20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</row>
    <row r="931" spans="1:21" ht="15.75" customHeight="1" x14ac:dyDescent="0.25">
      <c r="A931" s="20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</row>
    <row r="932" spans="1:21" ht="15.75" customHeight="1" x14ac:dyDescent="0.25">
      <c r="A932" s="20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</row>
    <row r="933" spans="1:21" ht="15.75" customHeight="1" x14ac:dyDescent="0.25">
      <c r="A933" s="20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</row>
    <row r="934" spans="1:21" ht="15.75" customHeight="1" x14ac:dyDescent="0.25">
      <c r="A934" s="20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</row>
    <row r="935" spans="1:21" ht="15.75" customHeight="1" x14ac:dyDescent="0.25">
      <c r="A935" s="20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</row>
    <row r="936" spans="1:21" ht="15.75" customHeight="1" x14ac:dyDescent="0.25">
      <c r="A936" s="20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</row>
    <row r="937" spans="1:21" ht="15.75" customHeight="1" x14ac:dyDescent="0.25">
      <c r="A937" s="20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</row>
    <row r="938" spans="1:21" ht="15.75" customHeight="1" x14ac:dyDescent="0.25">
      <c r="A938" s="20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</row>
    <row r="939" spans="1:21" ht="15.75" customHeight="1" x14ac:dyDescent="0.25">
      <c r="A939" s="20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</row>
    <row r="940" spans="1:21" ht="15.75" customHeight="1" x14ac:dyDescent="0.25">
      <c r="A940" s="20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</row>
    <row r="941" spans="1:21" ht="15.75" customHeight="1" x14ac:dyDescent="0.25">
      <c r="A941" s="20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</row>
    <row r="942" spans="1:21" ht="15.75" customHeight="1" x14ac:dyDescent="0.25">
      <c r="A942" s="20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</row>
    <row r="943" spans="1:21" ht="15.75" customHeight="1" x14ac:dyDescent="0.25">
      <c r="A943" s="20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</row>
    <row r="944" spans="1:21" ht="15.75" customHeight="1" x14ac:dyDescent="0.25">
      <c r="A944" s="20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</row>
    <row r="945" spans="1:21" ht="15.75" customHeight="1" x14ac:dyDescent="0.25">
      <c r="A945" s="20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</row>
    <row r="946" spans="1:21" ht="15.75" customHeight="1" x14ac:dyDescent="0.25">
      <c r="A946" s="20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</row>
    <row r="947" spans="1:21" ht="15.75" customHeight="1" x14ac:dyDescent="0.25">
      <c r="A947" s="20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</row>
    <row r="948" spans="1:21" ht="15.75" customHeight="1" x14ac:dyDescent="0.25">
      <c r="A948" s="20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</row>
    <row r="949" spans="1:21" ht="15.75" customHeight="1" x14ac:dyDescent="0.25">
      <c r="A949" s="20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</row>
    <row r="950" spans="1:21" ht="15.75" customHeight="1" x14ac:dyDescent="0.25">
      <c r="A950" s="20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</row>
    <row r="951" spans="1:21" ht="15.75" customHeight="1" x14ac:dyDescent="0.25">
      <c r="A951" s="20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</row>
    <row r="952" spans="1:21" ht="15.75" customHeight="1" x14ac:dyDescent="0.25">
      <c r="A952" s="20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</row>
    <row r="953" spans="1:21" ht="15.75" customHeight="1" x14ac:dyDescent="0.25">
      <c r="A953" s="20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</row>
    <row r="954" spans="1:21" ht="15.75" customHeight="1" x14ac:dyDescent="0.25">
      <c r="A954" s="20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</row>
    <row r="955" spans="1:21" ht="15.75" customHeight="1" x14ac:dyDescent="0.25">
      <c r="A955" s="20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</row>
    <row r="956" spans="1:21" ht="15.75" customHeight="1" x14ac:dyDescent="0.25">
      <c r="A956" s="20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</row>
    <row r="957" spans="1:21" ht="15.75" customHeight="1" x14ac:dyDescent="0.25">
      <c r="A957" s="20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</row>
    <row r="958" spans="1:21" ht="15.75" customHeight="1" x14ac:dyDescent="0.25">
      <c r="A958" s="20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</row>
    <row r="959" spans="1:21" ht="15.75" customHeight="1" x14ac:dyDescent="0.25">
      <c r="A959" s="20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</row>
    <row r="960" spans="1:21" ht="15.75" customHeight="1" x14ac:dyDescent="0.25">
      <c r="A960" s="20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</row>
    <row r="961" spans="1:21" ht="15.75" customHeight="1" x14ac:dyDescent="0.25">
      <c r="A961" s="20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</row>
    <row r="962" spans="1:21" ht="15.75" customHeight="1" x14ac:dyDescent="0.25">
      <c r="A962" s="20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</row>
    <row r="963" spans="1:21" ht="15.75" customHeight="1" x14ac:dyDescent="0.25">
      <c r="A963" s="20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</row>
    <row r="964" spans="1:21" ht="15.75" customHeight="1" x14ac:dyDescent="0.25">
      <c r="A964" s="20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</row>
    <row r="965" spans="1:21" ht="15.75" customHeight="1" x14ac:dyDescent="0.25">
      <c r="A965" s="20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</row>
    <row r="966" spans="1:21" ht="15.75" customHeight="1" x14ac:dyDescent="0.25">
      <c r="A966" s="20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</row>
    <row r="967" spans="1:21" ht="15.75" customHeight="1" x14ac:dyDescent="0.25">
      <c r="A967" s="20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</row>
    <row r="968" spans="1:21" ht="15.75" customHeight="1" x14ac:dyDescent="0.25">
      <c r="A968" s="20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</row>
    <row r="969" spans="1:21" ht="15.75" customHeight="1" x14ac:dyDescent="0.25">
      <c r="A969" s="20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</row>
    <row r="970" spans="1:21" ht="15.75" customHeight="1" x14ac:dyDescent="0.25">
      <c r="A970" s="20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</row>
    <row r="971" spans="1:21" ht="15.75" customHeight="1" x14ac:dyDescent="0.25">
      <c r="A971" s="20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</row>
    <row r="972" spans="1:21" ht="15.75" customHeight="1" x14ac:dyDescent="0.25">
      <c r="A972" s="20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</row>
    <row r="973" spans="1:21" ht="15.75" customHeight="1" x14ac:dyDescent="0.25">
      <c r="A973" s="20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</row>
    <row r="974" spans="1:21" ht="15.75" customHeight="1" x14ac:dyDescent="0.25">
      <c r="A974" s="20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</row>
    <row r="975" spans="1:21" ht="15.75" customHeight="1" x14ac:dyDescent="0.25">
      <c r="A975" s="20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</row>
    <row r="976" spans="1:21" ht="15.75" customHeight="1" x14ac:dyDescent="0.25">
      <c r="A976" s="20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</row>
    <row r="977" spans="1:21" ht="15.75" customHeight="1" x14ac:dyDescent="0.25">
      <c r="A977" s="20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</row>
    <row r="978" spans="1:21" ht="15.75" customHeight="1" x14ac:dyDescent="0.25">
      <c r="A978" s="20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</row>
    <row r="979" spans="1:21" ht="15.75" customHeight="1" x14ac:dyDescent="0.25">
      <c r="A979" s="20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</row>
    <row r="980" spans="1:21" ht="15.75" customHeight="1" x14ac:dyDescent="0.25">
      <c r="A980" s="20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</row>
    <row r="981" spans="1:21" ht="15.75" customHeight="1" x14ac:dyDescent="0.25">
      <c r="A981" s="20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</row>
    <row r="982" spans="1:21" ht="15.75" customHeight="1" x14ac:dyDescent="0.25">
      <c r="A982" s="20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</row>
    <row r="983" spans="1:21" ht="15.75" customHeight="1" x14ac:dyDescent="0.25">
      <c r="A983" s="20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</row>
    <row r="984" spans="1:21" ht="15.75" customHeight="1" x14ac:dyDescent="0.25">
      <c r="A984" s="20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</row>
    <row r="985" spans="1:21" ht="15.75" customHeight="1" x14ac:dyDescent="0.25">
      <c r="A985" s="20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</row>
    <row r="986" spans="1:21" ht="15.75" customHeight="1" x14ac:dyDescent="0.25">
      <c r="A986" s="20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</row>
    <row r="987" spans="1:21" ht="15.75" customHeight="1" x14ac:dyDescent="0.25">
      <c r="A987" s="20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</row>
    <row r="988" spans="1:21" ht="15.75" customHeight="1" x14ac:dyDescent="0.25">
      <c r="A988" s="20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</row>
    <row r="989" spans="1:21" ht="15.75" customHeight="1" x14ac:dyDescent="0.25">
      <c r="A989" s="20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</row>
    <row r="990" spans="1:21" ht="15.75" customHeight="1" x14ac:dyDescent="0.25">
      <c r="A990" s="20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</row>
    <row r="991" spans="1:21" ht="15.75" customHeight="1" x14ac:dyDescent="0.25">
      <c r="A991" s="20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</row>
    <row r="992" spans="1:21" ht="15.75" customHeight="1" x14ac:dyDescent="0.25">
      <c r="A992" s="20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</row>
    <row r="993" spans="1:21" ht="15.75" customHeight="1" x14ac:dyDescent="0.25">
      <c r="A993" s="20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</row>
    <row r="994" spans="1:21" ht="15.75" customHeight="1" x14ac:dyDescent="0.25">
      <c r="A994" s="20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</row>
    <row r="995" spans="1:21" ht="15.75" customHeight="1" x14ac:dyDescent="0.25">
      <c r="A995" s="20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</row>
    <row r="996" spans="1:21" ht="15.75" customHeight="1" x14ac:dyDescent="0.25">
      <c r="A996" s="20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</row>
    <row r="997" spans="1:21" ht="15.75" customHeight="1" x14ac:dyDescent="0.25">
      <c r="A997" s="20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</row>
    <row r="998" spans="1:21" ht="15.75" customHeight="1" x14ac:dyDescent="0.25">
      <c r="A998" s="20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</row>
    <row r="999" spans="1:21" ht="15.75" customHeight="1" x14ac:dyDescent="0.25">
      <c r="A999" s="20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</row>
    <row r="1000" spans="1:21" ht="15.75" customHeight="1" x14ac:dyDescent="0.25">
      <c r="A1000" s="20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</row>
  </sheetData>
  <mergeCells count="14">
    <mergeCell ref="A4:U4"/>
    <mergeCell ref="A1:U1"/>
    <mergeCell ref="A2:U2"/>
    <mergeCell ref="A3:U3"/>
    <mergeCell ref="S5:S6"/>
    <mergeCell ref="T5:T6"/>
    <mergeCell ref="U5:U6"/>
    <mergeCell ref="G5:R5"/>
    <mergeCell ref="A5:A6"/>
    <mergeCell ref="B5:B6"/>
    <mergeCell ref="D5:D6"/>
    <mergeCell ref="E5:E6"/>
    <mergeCell ref="F5:F6"/>
    <mergeCell ref="C5:C6"/>
  </mergeCells>
  <conditionalFormatting sqref="G7:R24">
    <cfRule type="notContainsBlanks" dxfId="0" priority="1">
      <formula>LEN(TRIM(G7))&gt;0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Monse</dc:creator>
  <cp:lastModifiedBy>German</cp:lastModifiedBy>
  <dcterms:created xsi:type="dcterms:W3CDTF">2017-06-27T20:53:49Z</dcterms:created>
  <dcterms:modified xsi:type="dcterms:W3CDTF">2017-10-24T19:07:32Z</dcterms:modified>
</cp:coreProperties>
</file>