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S24" i="1" l="1"/>
  <c r="U24" i="1" s="1"/>
  <c r="S23" i="1"/>
  <c r="U23" i="1" s="1"/>
  <c r="U22" i="1"/>
  <c r="S22" i="1"/>
  <c r="S21" i="1"/>
  <c r="U21" i="1" s="1"/>
  <c r="S20" i="1"/>
  <c r="U20" i="1" s="1"/>
  <c r="S19" i="1"/>
  <c r="U19" i="1" s="1"/>
  <c r="S18" i="1"/>
  <c r="U18" i="1" s="1"/>
  <c r="S17" i="1"/>
  <c r="U17" i="1" s="1"/>
  <c r="S16" i="1"/>
  <c r="U16" i="1" s="1"/>
  <c r="S15" i="1"/>
  <c r="U15" i="1" s="1"/>
  <c r="U14" i="1"/>
  <c r="S14" i="1"/>
  <c r="T13" i="1"/>
  <c r="S13" i="1"/>
  <c r="U13" i="1" s="1"/>
  <c r="T12" i="1"/>
  <c r="S12" i="1"/>
  <c r="U12" i="1" s="1"/>
  <c r="S11" i="1"/>
  <c r="U11" i="1" s="1"/>
  <c r="S10" i="1"/>
  <c r="U10" i="1" s="1"/>
  <c r="S9" i="1"/>
  <c r="U9" i="1" s="1"/>
  <c r="T8" i="1"/>
  <c r="S8" i="1"/>
  <c r="U8" i="1" s="1"/>
</calcChain>
</file>

<file path=xl/sharedStrings.xml><?xml version="1.0" encoding="utf-8"?>
<sst xmlns="http://schemas.openxmlformats.org/spreadsheetml/2006/main" count="122" uniqueCount="115">
  <si>
    <t>SECRETARÍA DE DESARROLLO E INTEGRACIÓN SOCIAL</t>
  </si>
  <si>
    <t>MATRIZ DE INDICADORES DE RESULTADOS</t>
  </si>
  <si>
    <t>PP 360: Atención para el Desarrollo de los Migrantes</t>
  </si>
  <si>
    <t>FORMATO DE SEGUIMIENTO</t>
  </si>
  <si>
    <t>V. MAX</t>
  </si>
  <si>
    <t>NIVEL</t>
  </si>
  <si>
    <t>RESUMEN NARRATIVO</t>
  </si>
  <si>
    <t># INDICADOR</t>
  </si>
  <si>
    <t xml:space="preserve">NOMBRE DEL INDICADOR </t>
  </si>
  <si>
    <t>FÓRMULA</t>
  </si>
  <si>
    <t>CONCEPTO</t>
  </si>
  <si>
    <t>SEGUIMIENTO 2017</t>
  </si>
  <si>
    <t>VALOR ACTUAL</t>
  </si>
  <si>
    <t xml:space="preserve">META </t>
  </si>
  <si>
    <t>AVANCE (%)</t>
  </si>
  <si>
    <t>TIPO DE FORMULA</t>
  </si>
  <si>
    <t>JUSTIFICACIÓN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</si>
  <si>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</si>
  <si>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</si>
  <si>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</si>
  <si>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</si>
  <si>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</si>
  <si>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</si>
  <si>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</si>
  <si>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</si>
  <si>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</si>
  <si>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</si>
  <si>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</si>
  <si>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</si>
  <si>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</si>
  <si>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</t>
  </si>
  <si>
    <t>Contribuir a la promoción del bienestar de los migrantes respetando sus derechos humanos, y fomentando su organización e inserción comunitaria, mediante la generación de acciones para el desarrollo social y económico de los jaliscienses migrantes coordinadas a través del Instituto Jalisciense de Migrantes.</t>
  </si>
  <si>
    <t>Ingresos por remesas familiares en el Estado de Jalisco</t>
  </si>
  <si>
    <t>Estimación de ingresos por remesas familiares en el Estado de Jalisco</t>
  </si>
  <si>
    <t>Monto</t>
  </si>
  <si>
    <t>637.3</t>
  </si>
  <si>
    <t>PROPÓSITO</t>
  </si>
  <si>
    <t>Migrantes en retorno, en tránsito y jaliscienses en el exterior son atendidos en sus necesidades.</t>
  </si>
  <si>
    <t>Porcentaje de atención de migrantes en retorno, en tránsito y jaliscienses en el exterior con relación al número de solicitudes de atención de migrantes en retorno, en tránsito y jaliscienses en el exterior recibidas</t>
  </si>
  <si>
    <t>[(Número total de migrantes en retorno atendidos + Número total de migrantes en tránsito atendidos + Número total de jaliscienses en el exterior atendidos) / (Número total de solicitudes de atención a migrantes en retorno + Número total de solicitudes de atención a migrantes en tránsito + Número total de solicitudes de atención a jaliscienses en el exterior) *100]</t>
  </si>
  <si>
    <t>Número de migrantes</t>
  </si>
  <si>
    <t>COMPONENTE 1</t>
  </si>
  <si>
    <t>Apoyos del Fondo de Apoyo al Migrante para la generación de actividades productivas, asistenciales o para el mejoramiento de la vivienda entregados</t>
  </si>
  <si>
    <t>Porcentaje de asistencia al taller de planeación del Fondo de Atención a Migrantes</t>
  </si>
  <si>
    <t>[(Número total de Talleres de planeación del FAM en los que el Instituto Jalisciense para los migrantes tiene participación / Número total de Talleres de planeación del FAM) * 100]</t>
  </si>
  <si>
    <t>Número de talleres</t>
  </si>
  <si>
    <t>ACTIVIDAD 1.1</t>
  </si>
  <si>
    <t>Difusión del Fondo de Apoyo a Migrantes (FAM).</t>
  </si>
  <si>
    <t>Porcentaje de municipios en los que se realizan actividades de difusión del FAM.</t>
  </si>
  <si>
    <t>[(Número total de municipios que participan en la difusión del FAM / Número total programado de consulados que hacen difusión) * 100]</t>
  </si>
  <si>
    <t>Número de municipios</t>
  </si>
  <si>
    <t>ACTIVIDAD 1.2</t>
  </si>
  <si>
    <t>Organización de taller informativo sobre las reglas de operación del Fondo de Apoyo a Migrantes.</t>
  </si>
  <si>
    <t xml:space="preserve">Porcentaje de municipios que recibieron el taller sobre las reglas de operación del Fondo de Apoyo a Migrantes. </t>
  </si>
  <si>
    <t>[(Número total de talleres realizados / Número total de talleres programados) * 100]</t>
  </si>
  <si>
    <t>COMPONENTE 2</t>
  </si>
  <si>
    <t>Jaliscienses en el exterior atendidos</t>
  </si>
  <si>
    <t>Porcentaje de solicitudes para la atención a jaliscienses en el exterior por el Instituto Jalisciense de Migrantes con respecto al año anterior</t>
  </si>
  <si>
    <t>(Número de solicitudes de atención a jaliscienses en el exterior del Instituto Jalisciense de Migrantes atendidas en el año t / Solicitudes recibidas) x 100</t>
  </si>
  <si>
    <t>Número de solicitudes</t>
  </si>
  <si>
    <t>ACTIVIDAD 2.1</t>
  </si>
  <si>
    <t>Actualizar el Padrón de Beneficiarios de jaliscienses en el exterior en el portal Sistema de atención a migrantes</t>
  </si>
  <si>
    <t>Porcentaje de registros de jaliscienses en el exterior actualizados</t>
  </si>
  <si>
    <t>[(Número total de registros actualizados en el Padrón de Beneficiarios / Número total jaliscienses en el exterior atendidos) * 100]</t>
  </si>
  <si>
    <t>Número de registros</t>
  </si>
  <si>
    <t>ACTIVIDAD 2.2</t>
  </si>
  <si>
    <t>Asesorar en la realización de tramites migratorios (obtención de actas de nacimiento, cartas de identidad, certificados de no registro y traslado de restos)</t>
  </si>
  <si>
    <t>Porcentaje de asesorías brindadas para la obtención de documentos.</t>
  </si>
  <si>
    <t>[(Número total de asesorias favorables para tramites de obtención de documentos / Número total de solicitudes identificadas como "documentales") *100]</t>
  </si>
  <si>
    <t>Número de asesorias</t>
  </si>
  <si>
    <t>COMPONENTE 3</t>
  </si>
  <si>
    <t>Jaliscienses migrantes en retorno atendidos</t>
  </si>
  <si>
    <t>Porcentaje de jaliscienses en retorno atendidos por el Instituto Jalisciense de Migrantes con respecto al año anterior.</t>
  </si>
  <si>
    <t>[(Número de solicitudes de migrantes en retorno apoyadas por el Instituto Jalisciense de Migrantes en el año t / Número total de solicitudes de apoyo para migrantes en retorno atendidas en el año t-1) * 100]</t>
  </si>
  <si>
    <t>ACTIVIDAD 3.1</t>
  </si>
  <si>
    <t>Actualizar el Padrón de Beneficiarios de jaliscienses migrantes en retorno en el portal Sistema de atención a migrantes</t>
  </si>
  <si>
    <t>Porcentaje de registros de jaliscienses migrantes en retorno actualizados</t>
  </si>
  <si>
    <t>[(Número total de registros actualizados en el Padrón de Beneficiarios / Número total jaliscienses migrantes en retorno atendidos)</t>
  </si>
  <si>
    <t>ACTIVIDAD 3.2</t>
  </si>
  <si>
    <t>Gestionar transporte seguro para niños, niñas y adolescentes migrantes sin compañia</t>
  </si>
  <si>
    <t>Porcentaje de niños migrantes jaliscienses sin compañía atendidos y derivados a las dependencias correspondientes para su reinserción a la sociedad</t>
  </si>
  <si>
    <t>[(Número total de niños jaliscienses migrantes sin compañía atendidos y derivados a las dependencias correspondientes para su reinserción a la sociedad / Total de niños jaliscienses migrantes sin compañía derivados al Instituto Jalisciense de Migrantes) * 100]</t>
  </si>
  <si>
    <t>Número de niños</t>
  </si>
  <si>
    <t>COMPONENTE 4</t>
  </si>
  <si>
    <t>Acciones de apoyo realizadas a migrantes que transitan por el estado de Jalisco en situación de vulnerabilidad</t>
  </si>
  <si>
    <t>Porcentaje de migrantes en tránsito atendidos por el Instituto Jalisciense de Migrantes con respecto al año anterior</t>
  </si>
  <si>
    <t>[(Número total de migrantes en tránsito atendidos en el año t / Número total de migrantes en tránsito que solicitan apoyo del Instituto) * 100]</t>
  </si>
  <si>
    <t>ACTIVIDAD 4.1</t>
  </si>
  <si>
    <t>Actualizar el Padrón de Beneficiarios de migrantes en tránsito en el portal Sistema de atención a migrantes</t>
  </si>
  <si>
    <t>Porcentaje de registros de migrantes en tránsito actualizados</t>
  </si>
  <si>
    <t>[(Número total de registros actualizados en el Padrón de Beneficiarios / Número total migrantes en tránsito atendidos)</t>
  </si>
  <si>
    <t>ACTIVIDAD 4.2</t>
  </si>
  <si>
    <t xml:space="preserve">Vincular a migrantes en transito con centros de salud y refugio </t>
  </si>
  <si>
    <t>Porcentaje de migrantes en transito vinculados</t>
  </si>
  <si>
    <t xml:space="preserve">[(Número total de migrantes en transito asistidos / Número total de migrantes en transito que solicitan el apoyo del Instituto) * 100] </t>
  </si>
  <si>
    <t>COMPONENTE 5</t>
  </si>
  <si>
    <t>Instrumentos de política pública, programas, acuerdos de colaboración y proyectos que beneficien a los jaliscienses en el extranjero generados</t>
  </si>
  <si>
    <t>Porcentaje de instrumentos de política pública, programas, acuerdos de colaboración y proyectos generados</t>
  </si>
  <si>
    <t>(Número total de instrumentos de política pública, programas, acuerdos de colaboración y proyectos generados / Número total de instrumentos de política pública, programas, acuerdos de colaboración y proyectos programados) *100</t>
  </si>
  <si>
    <t>Número de instrumentos</t>
  </si>
  <si>
    <t>ACTIVIDAD 5.1</t>
  </si>
  <si>
    <t xml:space="preserve">Generar convenios y /o instrumentos juridicos con diferentes dependencias  </t>
  </si>
  <si>
    <t>Porcentaje de convenios generados</t>
  </si>
  <si>
    <t xml:space="preserve">[(Número total de convenios firmados / Número total de convenios programados) * 100] </t>
  </si>
  <si>
    <t>Número de convenios</t>
  </si>
  <si>
    <t>ACTIVIDAD 5.2</t>
  </si>
  <si>
    <t xml:space="preserve">Facilitar la reunificacion de familias jaliscienses </t>
  </si>
  <si>
    <t xml:space="preserve">Porcentaje de familias beneficiadas por el programa familias sin fronteras </t>
  </si>
  <si>
    <t xml:space="preserve">[(Número total de familias beneficiadas por el programa Familias Sin Fronteras / Número total de familias que solicitaron el programa Familias Sin Fronteras) * 100] </t>
  </si>
  <si>
    <t>Número de familias</t>
  </si>
  <si>
    <t>ACTIVIDAD 5.3</t>
  </si>
  <si>
    <t xml:space="preserve">Realizar las sesiones del Consejo Consultivo y la Comisión Interinstitucional </t>
  </si>
  <si>
    <t xml:space="preserve">Porcentaje de sesiones del Consejo Consultivo y de la Comisión Interinstitucional realizadas </t>
  </si>
  <si>
    <t xml:space="preserve">[(Número total de actas de sesión firmadas y aprobadas / Número total de actas de sesión firmadas y aprobadas programadas) * 100] </t>
  </si>
  <si>
    <t>Número de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</si>
</sst>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</font>
    <font>
      <sz val="12"/>
      <color rgb="FFFFFFFF"/>
      <name val="Calibri"/>
    </font>
    <font>
      <b/>
      <sz val="12"/>
      <color rgb="FFFFFFFF"/>
      <name val="Arial"/>
    </font>
    <font>
      <b/>
      <sz val="18"/>
      <color rgb="FFFFFFFF"/>
      <name val="Calibri"/>
    </font>
    <font>
      <sz val="12"/>
      <name val="Calibri"/>
    </font>
    <font>
      <b/>
      <sz val="11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b/>
      <sz val="12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525252"/>
        <bgColor rgb="FF525252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5" fillId="0" borderId="0" xfId="0" applyFont="1" applyAlignment="1"/>
    <xf numFmtId="0" fontId="9" fillId="2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8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Border="1"/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u/>
        <color rgb="FFC53929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N8" sqref="N8"/>
    </sheetView>
  </sheetViews>
  <sheetFormatPr baseColWidth="10" defaultColWidth="11.25" defaultRowHeight="15" customHeight="1" x14ac:dyDescent="0.25"/>
  <cols>
    <col min="1" max="1" width="13.125" customWidth="1"/>
    <col min="2" max="2" width="39.5" customWidth="1"/>
    <col min="3" max="3" width="10.5" customWidth="1"/>
    <col min="4" max="4" width="27.5" customWidth="1"/>
    <col min="5" max="5" width="32" customWidth="1"/>
    <col min="6" max="6" width="15.375" customWidth="1"/>
    <col min="7" max="14" width="16.625" customWidth="1"/>
    <col min="15" max="18" width="16.625" hidden="1" customWidth="1"/>
    <col min="19" max="19" width="13" customWidth="1"/>
    <col min="20" max="20" width="16.625" customWidth="1"/>
    <col min="21" max="21" width="15" customWidth="1"/>
    <col min="22" max="26" width="10.5" customWidth="1"/>
  </cols>
  <sheetData>
    <row r="1" spans="1:24" ht="18.7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ht="15.75" customHeight="1" x14ac:dyDescent="0.25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4" ht="15.75" customHeight="1" x14ac:dyDescent="0.25">
      <c r="A3" s="30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4" ht="26.25" customHeight="1" x14ac:dyDescent="0.25">
      <c r="A4" s="35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X4" s="1" t="s">
        <v>4</v>
      </c>
    </row>
    <row r="5" spans="1:24" ht="15.75" customHeight="1" x14ac:dyDescent="0.25">
      <c r="A5" s="26" t="s">
        <v>5</v>
      </c>
      <c r="B5" s="26" t="s">
        <v>6</v>
      </c>
      <c r="C5" s="26" t="s">
        <v>7</v>
      </c>
      <c r="D5" s="33" t="s">
        <v>8</v>
      </c>
      <c r="E5" s="38" t="s">
        <v>9</v>
      </c>
      <c r="F5" s="26" t="s">
        <v>10</v>
      </c>
      <c r="G5" s="36" t="s">
        <v>11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2"/>
      <c r="S5" s="31" t="s">
        <v>12</v>
      </c>
      <c r="T5" s="33" t="s">
        <v>13</v>
      </c>
      <c r="U5" s="24" t="s">
        <v>14</v>
      </c>
      <c r="V5" s="24" t="s">
        <v>15</v>
      </c>
      <c r="W5" s="26" t="s">
        <v>16</v>
      </c>
      <c r="X5" s="1" t="s">
        <v>17</v>
      </c>
    </row>
    <row r="6" spans="1:24" ht="15.75" customHeight="1" x14ac:dyDescent="0.25">
      <c r="A6" s="25"/>
      <c r="B6" s="25"/>
      <c r="C6" s="25"/>
      <c r="D6" s="34"/>
      <c r="E6" s="32"/>
      <c r="F6" s="25"/>
      <c r="G6" s="2" t="s">
        <v>18</v>
      </c>
      <c r="H6" s="2" t="s">
        <v>19</v>
      </c>
      <c r="I6" s="2" t="s">
        <v>20</v>
      </c>
      <c r="J6" s="2" t="s">
        <v>21</v>
      </c>
      <c r="K6" s="2" t="s">
        <v>22</v>
      </c>
      <c r="L6" s="2" t="s">
        <v>23</v>
      </c>
      <c r="M6" s="2" t="s">
        <v>24</v>
      </c>
      <c r="N6" s="2" t="s">
        <v>25</v>
      </c>
      <c r="O6" s="2" t="s">
        <v>26</v>
      </c>
      <c r="P6" s="2" t="s">
        <v>27</v>
      </c>
      <c r="Q6" s="2" t="s">
        <v>28</v>
      </c>
      <c r="R6" s="2" t="s">
        <v>29</v>
      </c>
      <c r="S6" s="32"/>
      <c r="T6" s="34"/>
      <c r="U6" s="25"/>
      <c r="V6" s="25"/>
      <c r="W6" s="25"/>
    </row>
    <row r="7" spans="1:24" ht="69.75" customHeight="1" x14ac:dyDescent="0.25">
      <c r="A7" s="3" t="s">
        <v>30</v>
      </c>
      <c r="B7" s="4" t="s">
        <v>31</v>
      </c>
      <c r="C7" s="4">
        <v>1</v>
      </c>
      <c r="D7" s="4" t="s">
        <v>32</v>
      </c>
      <c r="E7" s="4" t="s">
        <v>33</v>
      </c>
      <c r="F7" s="4" t="s">
        <v>34</v>
      </c>
      <c r="G7" s="5"/>
      <c r="H7" s="5"/>
      <c r="I7" s="6" t="s">
        <v>35</v>
      </c>
      <c r="J7" s="5"/>
      <c r="K7" s="5"/>
      <c r="L7" s="5"/>
      <c r="M7" s="5"/>
      <c r="N7" s="5"/>
      <c r="O7" s="5"/>
      <c r="P7" s="5"/>
      <c r="Q7" s="5"/>
      <c r="R7" s="5"/>
      <c r="S7" s="7" t="s">
        <v>35</v>
      </c>
      <c r="T7" s="8"/>
      <c r="U7" s="9"/>
    </row>
    <row r="8" spans="1:24" ht="99.75" customHeight="1" x14ac:dyDescent="0.25">
      <c r="A8" s="10" t="s">
        <v>36</v>
      </c>
      <c r="B8" s="11" t="s">
        <v>37</v>
      </c>
      <c r="C8" s="11">
        <v>2</v>
      </c>
      <c r="D8" s="11" t="s">
        <v>38</v>
      </c>
      <c r="E8" s="11" t="s">
        <v>39</v>
      </c>
      <c r="F8" s="11" t="s">
        <v>40</v>
      </c>
      <c r="G8" s="6">
        <v>0</v>
      </c>
      <c r="H8" s="6">
        <v>0</v>
      </c>
      <c r="I8" s="6">
        <v>0</v>
      </c>
      <c r="J8" s="6">
        <v>662</v>
      </c>
      <c r="K8" s="6">
        <v>16</v>
      </c>
      <c r="L8" s="6">
        <v>37</v>
      </c>
      <c r="M8" s="5">
        <v>146</v>
      </c>
      <c r="N8" s="5"/>
      <c r="O8" s="5"/>
      <c r="P8" s="5"/>
      <c r="Q8" s="5"/>
      <c r="R8" s="5"/>
      <c r="S8" s="12">
        <f t="shared" ref="S8:S24" si="0">+SUM(G8:R8)</f>
        <v>861</v>
      </c>
      <c r="T8" s="13">
        <f>+T12+T15+T18</f>
        <v>3347</v>
      </c>
      <c r="U8" s="14">
        <f t="shared" ref="U8:U24" si="1">+S8/T8</f>
        <v>0.2572452942933971</v>
      </c>
    </row>
    <row r="9" spans="1:24" ht="99.75" customHeight="1" x14ac:dyDescent="0.25">
      <c r="A9" s="10" t="s">
        <v>41</v>
      </c>
      <c r="B9" s="11" t="s">
        <v>42</v>
      </c>
      <c r="C9" s="11">
        <v>3</v>
      </c>
      <c r="D9" s="11" t="s">
        <v>43</v>
      </c>
      <c r="E9" s="11" t="s">
        <v>44</v>
      </c>
      <c r="F9" s="15" t="s">
        <v>45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5">
        <v>0</v>
      </c>
      <c r="N9" s="5"/>
      <c r="O9" s="5"/>
      <c r="P9" s="5"/>
      <c r="Q9" s="5"/>
      <c r="R9" s="5"/>
      <c r="S9" s="12">
        <f t="shared" si="0"/>
        <v>1</v>
      </c>
      <c r="T9" s="16">
        <v>1</v>
      </c>
      <c r="U9" s="14">
        <f t="shared" si="1"/>
        <v>1</v>
      </c>
    </row>
    <row r="10" spans="1:24" ht="99.75" customHeight="1" x14ac:dyDescent="0.25">
      <c r="A10" s="4" t="s">
        <v>46</v>
      </c>
      <c r="B10" s="4" t="s">
        <v>47</v>
      </c>
      <c r="C10" s="4">
        <v>4</v>
      </c>
      <c r="D10" s="4" t="s">
        <v>48</v>
      </c>
      <c r="E10" s="4" t="s">
        <v>49</v>
      </c>
      <c r="F10" s="4" t="s">
        <v>50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74</v>
      </c>
      <c r="M10" s="5">
        <v>0</v>
      </c>
      <c r="N10" s="5"/>
      <c r="O10" s="5"/>
      <c r="P10" s="5"/>
      <c r="Q10" s="5"/>
      <c r="R10" s="5"/>
      <c r="S10" s="12">
        <f t="shared" si="0"/>
        <v>74</v>
      </c>
      <c r="T10" s="17">
        <v>3</v>
      </c>
      <c r="U10" s="14">
        <f t="shared" si="1"/>
        <v>24.666666666666668</v>
      </c>
    </row>
    <row r="11" spans="1:24" ht="99.75" customHeight="1" x14ac:dyDescent="0.25">
      <c r="A11" s="4" t="s">
        <v>51</v>
      </c>
      <c r="B11" s="4" t="s">
        <v>52</v>
      </c>
      <c r="C11" s="11">
        <v>5</v>
      </c>
      <c r="D11" s="4" t="s">
        <v>53</v>
      </c>
      <c r="E11" s="4" t="s">
        <v>54</v>
      </c>
      <c r="F11" s="11" t="s">
        <v>45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5">
        <v>0</v>
      </c>
      <c r="N11" s="5"/>
      <c r="O11" s="5"/>
      <c r="P11" s="5"/>
      <c r="Q11" s="5"/>
      <c r="R11" s="5"/>
      <c r="S11" s="12">
        <f t="shared" si="0"/>
        <v>1</v>
      </c>
      <c r="T11" s="17">
        <v>1</v>
      </c>
      <c r="U11" s="14">
        <f t="shared" si="1"/>
        <v>1</v>
      </c>
    </row>
    <row r="12" spans="1:24" ht="60" customHeight="1" x14ac:dyDescent="0.25">
      <c r="A12" s="3" t="s">
        <v>55</v>
      </c>
      <c r="B12" s="4" t="s">
        <v>56</v>
      </c>
      <c r="C12" s="11">
        <v>6</v>
      </c>
      <c r="D12" s="4" t="s">
        <v>57</v>
      </c>
      <c r="E12" s="4" t="s">
        <v>58</v>
      </c>
      <c r="F12" s="4" t="s">
        <v>59</v>
      </c>
      <c r="G12" s="6">
        <v>0</v>
      </c>
      <c r="H12" s="6">
        <v>0</v>
      </c>
      <c r="I12" s="6">
        <v>0</v>
      </c>
      <c r="J12" s="18">
        <v>587</v>
      </c>
      <c r="K12" s="6">
        <v>48</v>
      </c>
      <c r="L12" s="6">
        <v>33</v>
      </c>
      <c r="M12" s="5">
        <v>183</v>
      </c>
      <c r="N12" s="5"/>
      <c r="O12" s="5"/>
      <c r="P12" s="5"/>
      <c r="Q12" s="5"/>
      <c r="R12" s="5"/>
      <c r="S12" s="12">
        <f t="shared" si="0"/>
        <v>851</v>
      </c>
      <c r="T12" s="19">
        <f t="shared" ref="T12:T13" si="2">1640*2</f>
        <v>3280</v>
      </c>
      <c r="U12" s="14">
        <f t="shared" si="1"/>
        <v>0.25945121951219513</v>
      </c>
    </row>
    <row r="13" spans="1:24" ht="60" customHeight="1" x14ac:dyDescent="0.25">
      <c r="A13" s="4" t="s">
        <v>60</v>
      </c>
      <c r="B13" s="4" t="s">
        <v>61</v>
      </c>
      <c r="C13" s="4">
        <v>7</v>
      </c>
      <c r="D13" s="4" t="s">
        <v>62</v>
      </c>
      <c r="E13" s="4" t="s">
        <v>63</v>
      </c>
      <c r="F13" s="4" t="s">
        <v>64</v>
      </c>
      <c r="G13" s="6">
        <v>0</v>
      </c>
      <c r="H13" s="6">
        <v>0</v>
      </c>
      <c r="I13" s="6">
        <v>0</v>
      </c>
      <c r="J13" s="6">
        <v>587</v>
      </c>
      <c r="K13" s="6">
        <v>48</v>
      </c>
      <c r="L13" s="6">
        <v>33</v>
      </c>
      <c r="M13" s="5">
        <v>183</v>
      </c>
      <c r="N13" s="5"/>
      <c r="O13" s="5"/>
      <c r="P13" s="5"/>
      <c r="Q13" s="5"/>
      <c r="R13" s="5"/>
      <c r="S13" s="12">
        <f t="shared" si="0"/>
        <v>851</v>
      </c>
      <c r="T13" s="19">
        <f t="shared" si="2"/>
        <v>3280</v>
      </c>
      <c r="U13" s="14">
        <f t="shared" si="1"/>
        <v>0.25945121951219513</v>
      </c>
    </row>
    <row r="14" spans="1:24" ht="60" customHeight="1" x14ac:dyDescent="0.25">
      <c r="A14" s="4" t="s">
        <v>65</v>
      </c>
      <c r="B14" s="4" t="s">
        <v>66</v>
      </c>
      <c r="C14" s="11">
        <v>8</v>
      </c>
      <c r="D14" s="4" t="s">
        <v>67</v>
      </c>
      <c r="E14" s="4" t="s">
        <v>68</v>
      </c>
      <c r="F14" s="4" t="s">
        <v>69</v>
      </c>
      <c r="G14" s="6">
        <v>0</v>
      </c>
      <c r="H14" s="6">
        <v>0</v>
      </c>
      <c r="I14" s="6">
        <v>0</v>
      </c>
      <c r="J14" s="6">
        <v>190</v>
      </c>
      <c r="K14" s="6">
        <v>12</v>
      </c>
      <c r="L14" s="6">
        <v>30</v>
      </c>
      <c r="M14" s="5">
        <v>119</v>
      </c>
      <c r="N14" s="5"/>
      <c r="O14" s="5"/>
      <c r="P14" s="5"/>
      <c r="Q14" s="5"/>
      <c r="R14" s="5"/>
      <c r="S14" s="12">
        <f t="shared" si="0"/>
        <v>351</v>
      </c>
      <c r="T14" s="17">
        <v>700</v>
      </c>
      <c r="U14" s="14">
        <f t="shared" si="1"/>
        <v>0.50142857142857145</v>
      </c>
    </row>
    <row r="15" spans="1:24" ht="60" customHeight="1" x14ac:dyDescent="0.25">
      <c r="A15" s="3" t="s">
        <v>70</v>
      </c>
      <c r="B15" s="4" t="s">
        <v>71</v>
      </c>
      <c r="C15" s="11">
        <v>9</v>
      </c>
      <c r="D15" s="4" t="s">
        <v>72</v>
      </c>
      <c r="E15" s="4" t="s">
        <v>73</v>
      </c>
      <c r="F15" s="4" t="s">
        <v>59</v>
      </c>
      <c r="G15" s="6">
        <v>0</v>
      </c>
      <c r="H15" s="6">
        <v>0</v>
      </c>
      <c r="I15" s="6">
        <v>0</v>
      </c>
      <c r="J15" s="6">
        <v>79</v>
      </c>
      <c r="K15" s="6">
        <v>18</v>
      </c>
      <c r="L15" s="6">
        <v>4</v>
      </c>
      <c r="M15" s="5">
        <v>14</v>
      </c>
      <c r="N15" s="5"/>
      <c r="O15" s="5"/>
      <c r="P15" s="5"/>
      <c r="Q15" s="5"/>
      <c r="R15" s="5"/>
      <c r="S15" s="12">
        <f t="shared" si="0"/>
        <v>115</v>
      </c>
      <c r="T15" s="9">
        <v>39</v>
      </c>
      <c r="U15" s="14">
        <f t="shared" si="1"/>
        <v>2.9487179487179489</v>
      </c>
    </row>
    <row r="16" spans="1:24" ht="60" customHeight="1" x14ac:dyDescent="0.25">
      <c r="A16" s="4" t="s">
        <v>74</v>
      </c>
      <c r="B16" s="4" t="s">
        <v>75</v>
      </c>
      <c r="C16" s="4">
        <v>10</v>
      </c>
      <c r="D16" s="4" t="s">
        <v>76</v>
      </c>
      <c r="E16" s="4" t="s">
        <v>77</v>
      </c>
      <c r="F16" s="4" t="s">
        <v>64</v>
      </c>
      <c r="G16" s="6">
        <v>0</v>
      </c>
      <c r="H16" s="6">
        <v>0</v>
      </c>
      <c r="I16" s="6">
        <v>0</v>
      </c>
      <c r="J16" s="6">
        <v>79</v>
      </c>
      <c r="K16" s="6">
        <v>18</v>
      </c>
      <c r="L16" s="6">
        <v>4</v>
      </c>
      <c r="M16" s="5">
        <v>14</v>
      </c>
      <c r="N16" s="5"/>
      <c r="O16" s="5"/>
      <c r="P16" s="5"/>
      <c r="Q16" s="5"/>
      <c r="R16" s="5"/>
      <c r="S16" s="12">
        <f t="shared" si="0"/>
        <v>115</v>
      </c>
      <c r="T16" s="19">
        <v>39</v>
      </c>
      <c r="U16" s="14">
        <f t="shared" si="1"/>
        <v>2.9487179487179489</v>
      </c>
    </row>
    <row r="17" spans="1:21" ht="64.5" customHeight="1" x14ac:dyDescent="0.25">
      <c r="A17" s="4" t="s">
        <v>78</v>
      </c>
      <c r="B17" s="4" t="s">
        <v>79</v>
      </c>
      <c r="C17" s="11">
        <v>11</v>
      </c>
      <c r="D17" s="4" t="s">
        <v>80</v>
      </c>
      <c r="E17" s="4" t="s">
        <v>81</v>
      </c>
      <c r="F17" s="4" t="s">
        <v>82</v>
      </c>
      <c r="G17" s="6">
        <v>0</v>
      </c>
      <c r="H17" s="6">
        <v>0</v>
      </c>
      <c r="I17" s="6">
        <v>0</v>
      </c>
      <c r="J17" s="6">
        <v>14</v>
      </c>
      <c r="K17" s="6">
        <v>0</v>
      </c>
      <c r="L17" s="6">
        <v>1</v>
      </c>
      <c r="M17" s="5">
        <v>1</v>
      </c>
      <c r="N17" s="5"/>
      <c r="O17" s="5"/>
      <c r="P17" s="5"/>
      <c r="Q17" s="5"/>
      <c r="R17" s="5"/>
      <c r="S17" s="12">
        <f t="shared" si="0"/>
        <v>16</v>
      </c>
      <c r="T17" s="17">
        <v>5</v>
      </c>
      <c r="U17" s="14">
        <f t="shared" si="1"/>
        <v>3.2</v>
      </c>
    </row>
    <row r="18" spans="1:21" ht="60" customHeight="1" x14ac:dyDescent="0.25">
      <c r="A18" s="3" t="s">
        <v>83</v>
      </c>
      <c r="B18" s="4" t="s">
        <v>84</v>
      </c>
      <c r="C18" s="11">
        <v>12</v>
      </c>
      <c r="D18" s="4" t="s">
        <v>85</v>
      </c>
      <c r="E18" s="4" t="s">
        <v>86</v>
      </c>
      <c r="F18" s="11" t="s">
        <v>40</v>
      </c>
      <c r="G18" s="6">
        <v>1</v>
      </c>
      <c r="H18" s="6">
        <v>2</v>
      </c>
      <c r="I18" s="6">
        <v>4</v>
      </c>
      <c r="J18" s="6">
        <v>3</v>
      </c>
      <c r="K18" s="6">
        <v>3</v>
      </c>
      <c r="L18" s="6">
        <v>0</v>
      </c>
      <c r="M18" s="5">
        <v>0</v>
      </c>
      <c r="N18" s="5"/>
      <c r="O18" s="5"/>
      <c r="P18" s="5"/>
      <c r="Q18" s="5"/>
      <c r="R18" s="5"/>
      <c r="S18" s="12">
        <f t="shared" si="0"/>
        <v>13</v>
      </c>
      <c r="T18" s="9">
        <v>28</v>
      </c>
      <c r="U18" s="14">
        <f t="shared" si="1"/>
        <v>0.4642857142857143</v>
      </c>
    </row>
    <row r="19" spans="1:21" ht="60" customHeight="1" x14ac:dyDescent="0.25">
      <c r="A19" s="4" t="s">
        <v>87</v>
      </c>
      <c r="B19" s="4" t="s">
        <v>88</v>
      </c>
      <c r="C19" s="4">
        <v>13</v>
      </c>
      <c r="D19" s="4" t="s">
        <v>89</v>
      </c>
      <c r="E19" s="4" t="s">
        <v>90</v>
      </c>
      <c r="F19" s="4" t="s">
        <v>64</v>
      </c>
      <c r="G19" s="6">
        <v>0</v>
      </c>
      <c r="H19" s="6">
        <v>0</v>
      </c>
      <c r="I19" s="6">
        <v>0</v>
      </c>
      <c r="J19" s="6">
        <v>10</v>
      </c>
      <c r="K19" s="6">
        <v>3</v>
      </c>
      <c r="L19" s="6">
        <v>0</v>
      </c>
      <c r="M19" s="5">
        <v>0</v>
      </c>
      <c r="N19" s="5"/>
      <c r="O19" s="5"/>
      <c r="P19" s="5"/>
      <c r="Q19" s="5"/>
      <c r="R19" s="5"/>
      <c r="S19" s="12">
        <f t="shared" si="0"/>
        <v>13</v>
      </c>
      <c r="T19" s="17">
        <v>28</v>
      </c>
      <c r="U19" s="14">
        <f t="shared" si="1"/>
        <v>0.4642857142857143</v>
      </c>
    </row>
    <row r="20" spans="1:21" ht="60" customHeight="1" x14ac:dyDescent="0.25">
      <c r="A20" s="4" t="s">
        <v>91</v>
      </c>
      <c r="B20" s="4" t="s">
        <v>92</v>
      </c>
      <c r="C20" s="11">
        <v>14</v>
      </c>
      <c r="D20" s="4" t="s">
        <v>93</v>
      </c>
      <c r="E20" s="4" t="s">
        <v>94</v>
      </c>
      <c r="F20" s="11" t="s">
        <v>40</v>
      </c>
      <c r="G20" s="6">
        <v>0</v>
      </c>
      <c r="H20" s="6">
        <v>0</v>
      </c>
      <c r="I20" s="6">
        <v>0</v>
      </c>
      <c r="J20" s="6">
        <v>10</v>
      </c>
      <c r="K20" s="6">
        <v>3</v>
      </c>
      <c r="L20" s="6">
        <v>0</v>
      </c>
      <c r="M20" s="5">
        <v>0</v>
      </c>
      <c r="N20" s="5"/>
      <c r="O20" s="5"/>
      <c r="P20" s="5"/>
      <c r="Q20" s="5"/>
      <c r="R20" s="5"/>
      <c r="S20" s="12">
        <f t="shared" si="0"/>
        <v>13</v>
      </c>
      <c r="T20" s="17">
        <v>28</v>
      </c>
      <c r="U20" s="14">
        <f t="shared" si="1"/>
        <v>0.4642857142857143</v>
      </c>
    </row>
    <row r="21" spans="1:21" ht="60" customHeight="1" x14ac:dyDescent="0.25">
      <c r="A21" s="3" t="s">
        <v>95</v>
      </c>
      <c r="B21" s="4" t="s">
        <v>96</v>
      </c>
      <c r="C21" s="11">
        <v>15</v>
      </c>
      <c r="D21" s="4" t="s">
        <v>97</v>
      </c>
      <c r="E21" s="4" t="s">
        <v>98</v>
      </c>
      <c r="F21" s="4" t="s">
        <v>99</v>
      </c>
      <c r="G21" s="6">
        <v>0</v>
      </c>
      <c r="H21" s="6">
        <v>0</v>
      </c>
      <c r="I21" s="6">
        <v>3</v>
      </c>
      <c r="J21" s="6">
        <v>1</v>
      </c>
      <c r="K21" s="6">
        <v>1</v>
      </c>
      <c r="L21" s="6">
        <v>1</v>
      </c>
      <c r="M21" s="5">
        <v>0</v>
      </c>
      <c r="N21" s="5"/>
      <c r="O21" s="5"/>
      <c r="P21" s="5"/>
      <c r="Q21" s="5"/>
      <c r="R21" s="5"/>
      <c r="S21" s="12">
        <f t="shared" si="0"/>
        <v>6</v>
      </c>
      <c r="T21" s="17">
        <v>6</v>
      </c>
      <c r="U21" s="14">
        <f t="shared" si="1"/>
        <v>1</v>
      </c>
    </row>
    <row r="22" spans="1:21" ht="60" customHeight="1" x14ac:dyDescent="0.25">
      <c r="A22" s="4" t="s">
        <v>100</v>
      </c>
      <c r="B22" s="4" t="s">
        <v>101</v>
      </c>
      <c r="C22" s="4">
        <v>16</v>
      </c>
      <c r="D22" s="4" t="s">
        <v>102</v>
      </c>
      <c r="E22" s="4" t="s">
        <v>103</v>
      </c>
      <c r="F22" s="4" t="s">
        <v>104</v>
      </c>
      <c r="G22" s="6">
        <v>0</v>
      </c>
      <c r="H22" s="6">
        <v>0</v>
      </c>
      <c r="I22" s="6">
        <v>3</v>
      </c>
      <c r="J22" s="6">
        <v>0</v>
      </c>
      <c r="K22" s="6">
        <v>1</v>
      </c>
      <c r="L22" s="6">
        <v>0</v>
      </c>
      <c r="M22" s="5">
        <v>0</v>
      </c>
      <c r="N22" s="5"/>
      <c r="O22" s="5"/>
      <c r="P22" s="5"/>
      <c r="Q22" s="5"/>
      <c r="R22" s="5"/>
      <c r="S22" s="12">
        <f t="shared" si="0"/>
        <v>4</v>
      </c>
      <c r="T22" s="17">
        <v>5</v>
      </c>
      <c r="U22" s="14">
        <f t="shared" si="1"/>
        <v>0.8</v>
      </c>
    </row>
    <row r="23" spans="1:21" ht="60" customHeight="1" x14ac:dyDescent="0.25">
      <c r="A23" s="17" t="s">
        <v>105</v>
      </c>
      <c r="B23" s="17" t="s">
        <v>106</v>
      </c>
      <c r="C23" s="11">
        <v>17</v>
      </c>
      <c r="D23" s="17" t="s">
        <v>107</v>
      </c>
      <c r="E23" s="17" t="s">
        <v>108</v>
      </c>
      <c r="F23" s="17" t="s">
        <v>109</v>
      </c>
      <c r="G23" s="6">
        <v>0</v>
      </c>
      <c r="H23" s="6">
        <v>0</v>
      </c>
      <c r="I23" s="6">
        <v>0</v>
      </c>
      <c r="J23" s="6">
        <v>0</v>
      </c>
      <c r="K23" s="6">
        <v>40</v>
      </c>
      <c r="L23" s="6">
        <v>0</v>
      </c>
      <c r="M23" s="5">
        <v>0</v>
      </c>
      <c r="N23" s="5"/>
      <c r="O23" s="5"/>
      <c r="P23" s="5"/>
      <c r="Q23" s="5"/>
      <c r="R23" s="5"/>
      <c r="S23" s="12">
        <f t="shared" si="0"/>
        <v>40</v>
      </c>
      <c r="T23" s="17">
        <v>180</v>
      </c>
      <c r="U23" s="14">
        <f t="shared" si="1"/>
        <v>0.22222222222222221</v>
      </c>
    </row>
    <row r="24" spans="1:21" ht="60" customHeight="1" x14ac:dyDescent="0.25">
      <c r="A24" s="17" t="s">
        <v>110</v>
      </c>
      <c r="B24" s="17" t="s">
        <v>111</v>
      </c>
      <c r="C24" s="16">
        <v>18</v>
      </c>
      <c r="D24" s="17" t="s">
        <v>112</v>
      </c>
      <c r="E24" s="17" t="s">
        <v>113</v>
      </c>
      <c r="F24" s="17" t="s">
        <v>114</v>
      </c>
      <c r="G24" s="20">
        <v>0</v>
      </c>
      <c r="H24" s="20">
        <v>1</v>
      </c>
      <c r="I24" s="20">
        <v>0</v>
      </c>
      <c r="J24" s="20">
        <v>0</v>
      </c>
      <c r="K24" s="20">
        <v>1</v>
      </c>
      <c r="L24" s="20">
        <v>0</v>
      </c>
      <c r="M24" s="21">
        <v>0</v>
      </c>
      <c r="N24" s="21"/>
      <c r="O24" s="21"/>
      <c r="P24" s="21"/>
      <c r="Q24" s="21"/>
      <c r="R24" s="21"/>
      <c r="S24" s="9">
        <f t="shared" si="0"/>
        <v>2</v>
      </c>
      <c r="T24" s="17">
        <v>8</v>
      </c>
      <c r="U24" s="14">
        <f t="shared" si="1"/>
        <v>0.25</v>
      </c>
    </row>
    <row r="25" spans="1:21" ht="15.75" customHeight="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15.75" customHeigh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5.75" customHeight="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ht="15.75" customHeight="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15.75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ht="15.75" customHeight="1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15.75" customHeigh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ht="15.75" customHeight="1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15.75" customHeight="1" x14ac:dyDescent="0.2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ht="15.75" customHeight="1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ht="15.75" customHeight="1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ht="15.75" customHeight="1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ht="15.75" customHeight="1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ht="15.75" customHeight="1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1" ht="15.75" customHeight="1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ht="15.7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15.75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15.75" customHeight="1" x14ac:dyDescent="0.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15.75" customHeight="1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ht="15.75" customHeight="1" x14ac:dyDescent="0.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15.75" customHeight="1" x14ac:dyDescent="0.2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ht="15.7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1" ht="15.75" customHeight="1" x14ac:dyDescent="0.25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15.75" customHeight="1" x14ac:dyDescent="0.25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15.75" customHeight="1" x14ac:dyDescent="0.25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15.75" customHeight="1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15.75" customHeight="1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5.75" customHeight="1" x14ac:dyDescent="0.25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ht="15.75" customHeight="1" x14ac:dyDescent="0.2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5.75" customHeight="1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1" ht="15.75" customHeight="1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5.75" customHeight="1" x14ac:dyDescent="0.25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5.75" customHeight="1" x14ac:dyDescent="0.25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5.75" customHeight="1" x14ac:dyDescent="0.25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5.75" customHeight="1" x14ac:dyDescent="0.25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5.75" customHeight="1" x14ac:dyDescent="0.25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5.75" customHeight="1" x14ac:dyDescent="0.2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15.75" customHeight="1" x14ac:dyDescent="0.25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5.75" customHeight="1" x14ac:dyDescent="0.25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5.75" customHeight="1" x14ac:dyDescent="0.25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</row>
    <row r="65" spans="1:21" ht="15.75" customHeight="1" x14ac:dyDescent="0.25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5.75" customHeight="1" x14ac:dyDescent="0.25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5.75" customHeight="1" x14ac:dyDescent="0.25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5.75" customHeight="1" x14ac:dyDescent="0.2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5.75" customHeight="1" x14ac:dyDescent="0.25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5.75" customHeight="1" x14ac:dyDescent="0.25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5.75" customHeight="1" x14ac:dyDescent="0.25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15.75" customHeight="1" x14ac:dyDescent="0.25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5.75" customHeight="1" x14ac:dyDescent="0.25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15.75" customHeight="1" x14ac:dyDescent="0.25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15.75" customHeight="1" x14ac:dyDescent="0.25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ht="15.75" customHeight="1" x14ac:dyDescent="0.25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15.75" customHeight="1" x14ac:dyDescent="0.25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21" ht="15.75" customHeight="1" x14ac:dyDescent="0.25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21" ht="15.75" customHeight="1" x14ac:dyDescent="0.25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</row>
    <row r="80" spans="1:21" ht="15.75" customHeight="1" x14ac:dyDescent="0.25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1:21" ht="15.75" customHeight="1" x14ac:dyDescent="0.25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</row>
    <row r="82" spans="1:21" ht="15.75" customHeight="1" x14ac:dyDescent="0.25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1:21" ht="15.75" customHeight="1" x14ac:dyDescent="0.25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1:21" ht="15.75" customHeight="1" x14ac:dyDescent="0.25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1:21" ht="15.75" customHeight="1" x14ac:dyDescent="0.25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1:21" ht="15.75" customHeight="1" x14ac:dyDescent="0.25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1:21" ht="15.75" customHeight="1" x14ac:dyDescent="0.25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1:21" ht="15.75" customHeight="1" x14ac:dyDescent="0.25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1:21" ht="15.75" customHeight="1" x14ac:dyDescent="0.25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1:21" ht="15.75" customHeight="1" x14ac:dyDescent="0.25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1:21" ht="15.75" customHeight="1" x14ac:dyDescent="0.25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1:21" ht="15.75" customHeight="1" x14ac:dyDescent="0.25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</row>
    <row r="93" spans="1:21" ht="15.75" customHeight="1" x14ac:dyDescent="0.25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1:21" ht="15.75" customHeight="1" x14ac:dyDescent="0.25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1:21" ht="15.75" customHeight="1" x14ac:dyDescent="0.25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1:21" ht="15.75" customHeight="1" x14ac:dyDescent="0.25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1" ht="15.75" customHeight="1" x14ac:dyDescent="0.25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1:21" ht="15.75" customHeight="1" x14ac:dyDescent="0.25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1:21" ht="15.75" customHeight="1" x14ac:dyDescent="0.25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1:21" ht="15.75" customHeight="1" x14ac:dyDescent="0.25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ht="15.75" customHeight="1" x14ac:dyDescent="0.25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1" ht="15.75" customHeight="1" x14ac:dyDescent="0.25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21" ht="15.75" customHeight="1" x14ac:dyDescent="0.25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21" ht="15.75" customHeight="1" x14ac:dyDescent="0.25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1:21" ht="15.75" customHeight="1" x14ac:dyDescent="0.25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1:21" ht="15.75" customHeight="1" x14ac:dyDescent="0.25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1:21" ht="15.75" customHeight="1" x14ac:dyDescent="0.25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1:21" ht="15.75" customHeight="1" x14ac:dyDescent="0.25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1:21" ht="15.75" customHeight="1" x14ac:dyDescent="0.25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21" ht="15.75" customHeight="1" x14ac:dyDescent="0.25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 ht="15.75" customHeight="1" x14ac:dyDescent="0.25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1:21" ht="15.75" customHeight="1" x14ac:dyDescent="0.25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ht="15.75" customHeight="1" x14ac:dyDescent="0.25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1:21" ht="15.75" customHeight="1" x14ac:dyDescent="0.25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1:21" ht="15.75" customHeight="1" x14ac:dyDescent="0.25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ht="15.75" customHeight="1" x14ac:dyDescent="0.25">
      <c r="A116" s="22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1:21" ht="15.75" customHeight="1" x14ac:dyDescent="0.25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1:21" ht="15.75" customHeight="1" x14ac:dyDescent="0.25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1:21" ht="15.75" customHeight="1" x14ac:dyDescent="0.25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ht="15.75" customHeight="1" x14ac:dyDescent="0.25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ht="15.75" customHeight="1" x14ac:dyDescent="0.25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ht="15.75" customHeight="1" x14ac:dyDescent="0.25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 ht="15.75" customHeight="1" x14ac:dyDescent="0.25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1" ht="15.75" customHeight="1" x14ac:dyDescent="0.25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1" ht="15.75" customHeight="1" x14ac:dyDescent="0.25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</row>
    <row r="126" spans="1:21" ht="15.75" customHeight="1" x14ac:dyDescent="0.25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 ht="15.75" customHeight="1" x14ac:dyDescent="0.25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ht="15.75" customHeight="1" x14ac:dyDescent="0.25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</row>
    <row r="129" spans="1:21" ht="15.75" customHeight="1" x14ac:dyDescent="0.25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ht="15.75" customHeight="1" x14ac:dyDescent="0.25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ht="15.75" customHeight="1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</row>
    <row r="132" spans="1:21" ht="15.75" customHeight="1" x14ac:dyDescent="0.25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ht="15.75" customHeight="1" x14ac:dyDescent="0.25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</row>
    <row r="134" spans="1:21" ht="15.75" customHeight="1" x14ac:dyDescent="0.25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</row>
    <row r="135" spans="1:21" ht="15.75" customHeight="1" x14ac:dyDescent="0.25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</row>
    <row r="136" spans="1:21" ht="15.75" customHeight="1" x14ac:dyDescent="0.25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</row>
    <row r="137" spans="1:21" ht="15.75" customHeight="1" x14ac:dyDescent="0.25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</row>
    <row r="138" spans="1:21" ht="15.75" customHeight="1" x14ac:dyDescent="0.25">
      <c r="A138" s="2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</row>
    <row r="139" spans="1:21" ht="15.75" customHeight="1" x14ac:dyDescent="0.25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</row>
    <row r="140" spans="1:21" ht="15.75" customHeight="1" x14ac:dyDescent="0.25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</row>
    <row r="141" spans="1:21" ht="15.75" customHeight="1" x14ac:dyDescent="0.25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ht="15.75" customHeight="1" x14ac:dyDescent="0.25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</row>
    <row r="143" spans="1:21" ht="15.75" customHeight="1" x14ac:dyDescent="0.25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</row>
    <row r="144" spans="1:21" ht="15.75" customHeight="1" x14ac:dyDescent="0.25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</row>
    <row r="145" spans="1:21" ht="15.75" customHeight="1" x14ac:dyDescent="0.25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</row>
    <row r="146" spans="1:21" ht="15.75" customHeight="1" x14ac:dyDescent="0.25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</row>
    <row r="147" spans="1:21" ht="15.75" customHeight="1" x14ac:dyDescent="0.25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</row>
    <row r="148" spans="1:21" ht="15.75" customHeight="1" x14ac:dyDescent="0.25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</row>
    <row r="149" spans="1:21" ht="15.75" customHeight="1" x14ac:dyDescent="0.25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</row>
    <row r="150" spans="1:21" ht="15.75" customHeight="1" x14ac:dyDescent="0.25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</row>
    <row r="151" spans="1:21" ht="15.75" customHeight="1" x14ac:dyDescent="0.25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</row>
    <row r="152" spans="1:21" ht="15.75" customHeight="1" x14ac:dyDescent="0.25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</row>
    <row r="153" spans="1:21" ht="15.75" customHeight="1" x14ac:dyDescent="0.25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</row>
    <row r="154" spans="1:21" ht="15.75" customHeight="1" x14ac:dyDescent="0.25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</row>
    <row r="155" spans="1:21" ht="15.75" customHeight="1" x14ac:dyDescent="0.25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</row>
    <row r="156" spans="1:21" ht="15.75" customHeight="1" x14ac:dyDescent="0.25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</row>
    <row r="157" spans="1:21" ht="15.75" customHeight="1" x14ac:dyDescent="0.25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</row>
    <row r="158" spans="1:21" ht="15.75" customHeight="1" x14ac:dyDescent="0.25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</row>
    <row r="159" spans="1:21" ht="15.75" customHeight="1" x14ac:dyDescent="0.25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</row>
    <row r="160" spans="1:21" ht="15.75" customHeight="1" x14ac:dyDescent="0.25">
      <c r="A160" s="2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</row>
    <row r="161" spans="1:21" ht="15.75" customHeight="1" x14ac:dyDescent="0.25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</row>
    <row r="162" spans="1:21" ht="15.75" customHeight="1" x14ac:dyDescent="0.25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</row>
    <row r="163" spans="1:21" ht="15.75" customHeight="1" x14ac:dyDescent="0.25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</row>
    <row r="164" spans="1:21" ht="15.75" customHeight="1" x14ac:dyDescent="0.25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</row>
    <row r="165" spans="1:21" ht="15.75" customHeight="1" x14ac:dyDescent="0.25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</row>
    <row r="166" spans="1:21" ht="15.75" customHeight="1" x14ac:dyDescent="0.25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</row>
    <row r="167" spans="1:21" ht="15.75" customHeight="1" x14ac:dyDescent="0.25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</row>
    <row r="168" spans="1:21" ht="15.75" customHeight="1" x14ac:dyDescent="0.25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</row>
    <row r="169" spans="1:21" ht="15.75" customHeight="1" x14ac:dyDescent="0.25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</row>
    <row r="170" spans="1:21" ht="15.75" customHeight="1" x14ac:dyDescent="0.25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</row>
    <row r="171" spans="1:21" ht="15.75" customHeight="1" x14ac:dyDescent="0.25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</row>
    <row r="172" spans="1:21" ht="15.75" customHeight="1" x14ac:dyDescent="0.25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</row>
    <row r="173" spans="1:21" ht="15.75" customHeight="1" x14ac:dyDescent="0.25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</row>
    <row r="174" spans="1:21" ht="15.75" customHeight="1" x14ac:dyDescent="0.25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</row>
    <row r="175" spans="1:21" ht="15.75" customHeight="1" x14ac:dyDescent="0.25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</row>
    <row r="176" spans="1:21" ht="15.75" customHeight="1" x14ac:dyDescent="0.25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</row>
    <row r="177" spans="1:21" ht="15.75" customHeight="1" x14ac:dyDescent="0.25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</row>
    <row r="178" spans="1:21" ht="15.75" customHeight="1" x14ac:dyDescent="0.25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</row>
    <row r="179" spans="1:21" ht="15.75" customHeight="1" x14ac:dyDescent="0.25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</row>
    <row r="180" spans="1:21" ht="15.75" customHeight="1" x14ac:dyDescent="0.25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</row>
    <row r="181" spans="1:21" ht="15.75" customHeight="1" x14ac:dyDescent="0.25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</row>
    <row r="182" spans="1:21" ht="15.75" customHeight="1" x14ac:dyDescent="0.25">
      <c r="A182" s="22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</row>
    <row r="183" spans="1:21" ht="15.75" customHeight="1" x14ac:dyDescent="0.25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</row>
    <row r="184" spans="1:21" ht="15.75" customHeight="1" x14ac:dyDescent="0.25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</row>
    <row r="185" spans="1:21" ht="15.75" customHeight="1" x14ac:dyDescent="0.25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</row>
    <row r="186" spans="1:21" ht="15.75" customHeight="1" x14ac:dyDescent="0.25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</row>
    <row r="187" spans="1:21" ht="15.75" customHeight="1" x14ac:dyDescent="0.25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</row>
    <row r="188" spans="1:21" ht="15.75" customHeight="1" x14ac:dyDescent="0.25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</row>
    <row r="189" spans="1:21" ht="15.75" customHeight="1" x14ac:dyDescent="0.25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</row>
    <row r="190" spans="1:21" ht="15.75" customHeight="1" x14ac:dyDescent="0.25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</row>
    <row r="191" spans="1:21" ht="15.75" customHeight="1" x14ac:dyDescent="0.25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</row>
    <row r="192" spans="1:21" ht="15.75" customHeight="1" x14ac:dyDescent="0.25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</row>
    <row r="193" spans="1:21" ht="15.75" customHeight="1" x14ac:dyDescent="0.25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</row>
    <row r="194" spans="1:21" ht="15.75" customHeight="1" x14ac:dyDescent="0.25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</row>
    <row r="195" spans="1:21" ht="15.75" customHeight="1" x14ac:dyDescent="0.25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</row>
    <row r="196" spans="1:21" ht="15.75" customHeight="1" x14ac:dyDescent="0.25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</row>
    <row r="197" spans="1:21" ht="15.75" customHeight="1" x14ac:dyDescent="0.25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</row>
    <row r="198" spans="1:21" ht="15.75" customHeight="1" x14ac:dyDescent="0.25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</row>
    <row r="199" spans="1:21" ht="15.75" customHeight="1" x14ac:dyDescent="0.25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</row>
    <row r="200" spans="1:21" ht="15.75" customHeight="1" x14ac:dyDescent="0.25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</row>
    <row r="201" spans="1:21" ht="15.75" customHeight="1" x14ac:dyDescent="0.25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</row>
    <row r="202" spans="1:21" ht="15.75" customHeight="1" x14ac:dyDescent="0.25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</row>
    <row r="203" spans="1:21" ht="15.75" customHeight="1" x14ac:dyDescent="0.25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</row>
    <row r="204" spans="1:21" ht="15.75" customHeight="1" x14ac:dyDescent="0.25">
      <c r="A204" s="22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</row>
    <row r="205" spans="1:21" ht="15.75" customHeight="1" x14ac:dyDescent="0.25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</row>
    <row r="206" spans="1:21" ht="15.75" customHeight="1" x14ac:dyDescent="0.25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</row>
    <row r="207" spans="1:21" ht="15.75" customHeight="1" x14ac:dyDescent="0.25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</row>
    <row r="208" spans="1:21" ht="15.75" customHeight="1" x14ac:dyDescent="0.25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</row>
    <row r="209" spans="1:21" ht="15.75" customHeight="1" x14ac:dyDescent="0.25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</row>
    <row r="210" spans="1:21" ht="15.75" customHeight="1" x14ac:dyDescent="0.25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</row>
    <row r="211" spans="1:21" ht="15.75" customHeight="1" x14ac:dyDescent="0.25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</row>
    <row r="212" spans="1:21" ht="15.75" customHeight="1" x14ac:dyDescent="0.25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</row>
    <row r="213" spans="1:21" ht="15.75" customHeight="1" x14ac:dyDescent="0.25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</row>
    <row r="214" spans="1:21" ht="15.75" customHeight="1" x14ac:dyDescent="0.25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</row>
    <row r="215" spans="1:21" ht="15.75" customHeight="1" x14ac:dyDescent="0.25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</row>
    <row r="216" spans="1:21" ht="15.75" customHeight="1" x14ac:dyDescent="0.25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</row>
    <row r="217" spans="1:21" ht="15.75" customHeight="1" x14ac:dyDescent="0.25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</row>
    <row r="218" spans="1:21" ht="15.75" customHeight="1" x14ac:dyDescent="0.25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</row>
    <row r="219" spans="1:21" ht="15.75" customHeight="1" x14ac:dyDescent="0.25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</row>
    <row r="220" spans="1:21" ht="15.75" customHeight="1" x14ac:dyDescent="0.25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</row>
    <row r="221" spans="1:21" ht="15.75" customHeight="1" x14ac:dyDescent="0.25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</row>
    <row r="222" spans="1:21" ht="15.75" customHeight="1" x14ac:dyDescent="0.25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</row>
    <row r="223" spans="1:21" ht="15.75" customHeight="1" x14ac:dyDescent="0.25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</row>
    <row r="224" spans="1:21" ht="15.75" customHeight="1" x14ac:dyDescent="0.25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</row>
    <row r="225" spans="1:21" ht="15.75" customHeight="1" x14ac:dyDescent="0.25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</row>
    <row r="226" spans="1:21" ht="15.75" customHeight="1" x14ac:dyDescent="0.25">
      <c r="A226" s="22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</row>
    <row r="227" spans="1:21" ht="15.75" customHeight="1" x14ac:dyDescent="0.25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</row>
    <row r="228" spans="1:21" ht="15.75" customHeight="1" x14ac:dyDescent="0.25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</row>
    <row r="229" spans="1:21" ht="15.75" customHeight="1" x14ac:dyDescent="0.25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</row>
    <row r="230" spans="1:21" ht="15.75" customHeight="1" x14ac:dyDescent="0.25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</row>
    <row r="231" spans="1:21" ht="15.75" customHeight="1" x14ac:dyDescent="0.25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</row>
    <row r="232" spans="1:21" ht="15.75" customHeight="1" x14ac:dyDescent="0.25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</row>
    <row r="233" spans="1:21" ht="15.75" customHeight="1" x14ac:dyDescent="0.25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</row>
    <row r="234" spans="1:21" ht="15.75" customHeight="1" x14ac:dyDescent="0.25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</row>
    <row r="235" spans="1:21" ht="15.75" customHeight="1" x14ac:dyDescent="0.25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</row>
    <row r="236" spans="1:21" ht="15.75" customHeight="1" x14ac:dyDescent="0.25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</row>
    <row r="237" spans="1:21" ht="15.75" customHeight="1" x14ac:dyDescent="0.25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</row>
    <row r="238" spans="1:21" ht="15.75" customHeight="1" x14ac:dyDescent="0.25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</row>
    <row r="239" spans="1:21" ht="15.75" customHeight="1" x14ac:dyDescent="0.25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</row>
    <row r="240" spans="1:21" ht="15.75" customHeight="1" x14ac:dyDescent="0.25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</row>
    <row r="241" spans="1:21" ht="15.75" customHeight="1" x14ac:dyDescent="0.25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</row>
    <row r="242" spans="1:21" ht="15.75" customHeight="1" x14ac:dyDescent="0.25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</row>
    <row r="243" spans="1:21" ht="15.75" customHeight="1" x14ac:dyDescent="0.25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</row>
    <row r="244" spans="1:21" ht="15.75" customHeight="1" x14ac:dyDescent="0.25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</row>
    <row r="245" spans="1:21" ht="15.75" customHeight="1" x14ac:dyDescent="0.25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</row>
    <row r="246" spans="1:21" ht="15.75" customHeight="1" x14ac:dyDescent="0.25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</row>
    <row r="247" spans="1:21" ht="15.75" customHeight="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</row>
    <row r="248" spans="1:21" ht="15.75" customHeight="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</row>
    <row r="249" spans="1:21" ht="15.75" customHeight="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</row>
    <row r="250" spans="1:21" ht="15.75" customHeight="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</row>
    <row r="251" spans="1:21" ht="15.75" customHeight="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</row>
    <row r="252" spans="1:21" ht="15.75" customHeight="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</row>
    <row r="253" spans="1:21" ht="15.75" customHeight="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</row>
    <row r="254" spans="1:21" ht="15.75" customHeight="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</row>
    <row r="255" spans="1:21" ht="15.75" customHeight="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</row>
    <row r="256" spans="1:21" ht="15.75" customHeight="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</row>
    <row r="257" spans="1:21" ht="15.75" customHeight="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</row>
    <row r="258" spans="1:21" ht="15.75" customHeight="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</row>
    <row r="259" spans="1:21" ht="15.75" customHeight="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</row>
    <row r="260" spans="1:21" ht="15.75" customHeight="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</row>
    <row r="261" spans="1:21" ht="15.75" customHeight="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</row>
    <row r="262" spans="1:21" ht="15.75" customHeight="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</row>
    <row r="263" spans="1:21" ht="15.75" customHeight="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</row>
    <row r="264" spans="1:21" ht="15.75" customHeight="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</row>
    <row r="265" spans="1:21" ht="15.75" customHeight="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</row>
    <row r="266" spans="1:21" ht="15.75" customHeight="1" x14ac:dyDescent="0.25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</row>
    <row r="267" spans="1:21" ht="15.75" customHeight="1" x14ac:dyDescent="0.25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</row>
    <row r="268" spans="1:21" ht="15.75" customHeight="1" x14ac:dyDescent="0.25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</row>
    <row r="269" spans="1:21" ht="15.75" customHeight="1" x14ac:dyDescent="0.25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</row>
    <row r="270" spans="1:21" ht="15.75" customHeight="1" x14ac:dyDescent="0.25">
      <c r="A270" s="22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</row>
    <row r="271" spans="1:21" ht="15.75" customHeight="1" x14ac:dyDescent="0.25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</row>
    <row r="272" spans="1:21" ht="15.75" customHeight="1" x14ac:dyDescent="0.25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</row>
    <row r="273" spans="1:21" ht="15.75" customHeight="1" x14ac:dyDescent="0.25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</row>
    <row r="274" spans="1:21" ht="15.75" customHeight="1" x14ac:dyDescent="0.25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</row>
    <row r="275" spans="1:21" ht="15.75" customHeight="1" x14ac:dyDescent="0.25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</row>
    <row r="276" spans="1:21" ht="15.75" customHeight="1" x14ac:dyDescent="0.25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</row>
    <row r="277" spans="1:21" ht="15.75" customHeight="1" x14ac:dyDescent="0.25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</row>
    <row r="278" spans="1:21" ht="15.75" customHeight="1" x14ac:dyDescent="0.25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</row>
    <row r="279" spans="1:21" ht="15.75" customHeight="1" x14ac:dyDescent="0.25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</row>
    <row r="280" spans="1:21" ht="15.75" customHeight="1" x14ac:dyDescent="0.25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</row>
    <row r="281" spans="1:21" ht="15.75" customHeight="1" x14ac:dyDescent="0.25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</row>
    <row r="282" spans="1:21" ht="15.75" customHeight="1" x14ac:dyDescent="0.25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</row>
    <row r="283" spans="1:21" ht="15.75" customHeight="1" x14ac:dyDescent="0.25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</row>
    <row r="284" spans="1:21" ht="15.75" customHeight="1" x14ac:dyDescent="0.25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</row>
    <row r="285" spans="1:21" ht="15.75" customHeight="1" x14ac:dyDescent="0.25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</row>
    <row r="286" spans="1:21" ht="15.75" customHeight="1" x14ac:dyDescent="0.25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</row>
    <row r="287" spans="1:21" ht="15.75" customHeight="1" x14ac:dyDescent="0.25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</row>
    <row r="288" spans="1:21" ht="15.75" customHeight="1" x14ac:dyDescent="0.25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</row>
    <row r="289" spans="1:21" ht="15.75" customHeight="1" x14ac:dyDescent="0.25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</row>
    <row r="290" spans="1:21" ht="15.75" customHeight="1" x14ac:dyDescent="0.25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</row>
    <row r="291" spans="1:21" ht="15.75" customHeight="1" x14ac:dyDescent="0.25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</row>
    <row r="292" spans="1:21" ht="15.75" customHeight="1" x14ac:dyDescent="0.25">
      <c r="A292" s="22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</row>
    <row r="293" spans="1:21" ht="15.75" customHeight="1" x14ac:dyDescent="0.25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</row>
    <row r="294" spans="1:21" ht="15.75" customHeight="1" x14ac:dyDescent="0.25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</row>
    <row r="295" spans="1:21" ht="15.75" customHeight="1" x14ac:dyDescent="0.25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</row>
    <row r="296" spans="1:21" ht="15.75" customHeight="1" x14ac:dyDescent="0.25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</row>
    <row r="297" spans="1:21" ht="15.75" customHeight="1" x14ac:dyDescent="0.25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</row>
    <row r="298" spans="1:21" ht="15.75" customHeight="1" x14ac:dyDescent="0.25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</row>
    <row r="299" spans="1:21" ht="15.75" customHeight="1" x14ac:dyDescent="0.25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</row>
    <row r="300" spans="1:21" ht="15.75" customHeight="1" x14ac:dyDescent="0.25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</row>
    <row r="301" spans="1:21" ht="15.75" customHeight="1" x14ac:dyDescent="0.25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</row>
    <row r="302" spans="1:21" ht="15.75" customHeight="1" x14ac:dyDescent="0.25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</row>
    <row r="303" spans="1:21" ht="15.75" customHeight="1" x14ac:dyDescent="0.25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</row>
    <row r="304" spans="1:21" ht="15.75" customHeight="1" x14ac:dyDescent="0.25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</row>
    <row r="305" spans="1:21" ht="15.75" customHeight="1" x14ac:dyDescent="0.25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</row>
    <row r="306" spans="1:21" ht="15.75" customHeight="1" x14ac:dyDescent="0.25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</row>
    <row r="307" spans="1:21" ht="15.75" customHeight="1" x14ac:dyDescent="0.25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</row>
    <row r="308" spans="1:21" ht="15.75" customHeight="1" x14ac:dyDescent="0.25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</row>
    <row r="309" spans="1:21" ht="15.75" customHeight="1" x14ac:dyDescent="0.25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</row>
    <row r="310" spans="1:21" ht="15.75" customHeight="1" x14ac:dyDescent="0.25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</row>
    <row r="311" spans="1:21" ht="15.75" customHeight="1" x14ac:dyDescent="0.25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</row>
    <row r="312" spans="1:21" ht="15.75" customHeight="1" x14ac:dyDescent="0.25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</row>
    <row r="313" spans="1:21" ht="15.75" customHeight="1" x14ac:dyDescent="0.25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</row>
    <row r="314" spans="1:21" ht="15.75" customHeight="1" x14ac:dyDescent="0.25">
      <c r="A314" s="22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</row>
    <row r="315" spans="1:21" ht="15.75" customHeight="1" x14ac:dyDescent="0.25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</row>
    <row r="316" spans="1:21" ht="15.75" customHeight="1" x14ac:dyDescent="0.25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</row>
    <row r="317" spans="1:21" ht="15.75" customHeight="1" x14ac:dyDescent="0.25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</row>
    <row r="318" spans="1:21" ht="15.75" customHeight="1" x14ac:dyDescent="0.25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</row>
    <row r="319" spans="1:21" ht="15.75" customHeight="1" x14ac:dyDescent="0.25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</row>
    <row r="320" spans="1:21" ht="15.75" customHeight="1" x14ac:dyDescent="0.25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</row>
    <row r="321" spans="1:21" ht="15.75" customHeight="1" x14ac:dyDescent="0.25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</row>
    <row r="322" spans="1:21" ht="15.75" customHeight="1" x14ac:dyDescent="0.25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</row>
    <row r="323" spans="1:21" ht="15.75" customHeight="1" x14ac:dyDescent="0.25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</row>
    <row r="324" spans="1:21" ht="15.75" customHeight="1" x14ac:dyDescent="0.25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</row>
    <row r="325" spans="1:21" ht="15.75" customHeight="1" x14ac:dyDescent="0.25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</row>
    <row r="326" spans="1:21" ht="15.75" customHeight="1" x14ac:dyDescent="0.25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</row>
    <row r="327" spans="1:21" ht="15.75" customHeight="1" x14ac:dyDescent="0.25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</row>
    <row r="328" spans="1:21" ht="15.75" customHeight="1" x14ac:dyDescent="0.25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</row>
    <row r="329" spans="1:21" ht="15.75" customHeight="1" x14ac:dyDescent="0.25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</row>
    <row r="330" spans="1:21" ht="15.75" customHeight="1" x14ac:dyDescent="0.25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</row>
    <row r="331" spans="1:21" ht="15.75" customHeight="1" x14ac:dyDescent="0.25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</row>
    <row r="332" spans="1:21" ht="15.75" customHeight="1" x14ac:dyDescent="0.25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</row>
    <row r="333" spans="1:21" ht="15.75" customHeight="1" x14ac:dyDescent="0.25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</row>
    <row r="334" spans="1:21" ht="15.75" customHeight="1" x14ac:dyDescent="0.25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</row>
    <row r="335" spans="1:21" ht="15.75" customHeight="1" x14ac:dyDescent="0.25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</row>
    <row r="336" spans="1:21" ht="15.75" customHeight="1" x14ac:dyDescent="0.25">
      <c r="A336" s="22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</row>
    <row r="337" spans="1:21" ht="15.75" customHeight="1" x14ac:dyDescent="0.25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</row>
    <row r="338" spans="1:21" ht="15.75" customHeight="1" x14ac:dyDescent="0.25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</row>
    <row r="339" spans="1:21" ht="15.75" customHeight="1" x14ac:dyDescent="0.25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</row>
    <row r="340" spans="1:21" ht="15.75" customHeight="1" x14ac:dyDescent="0.25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</row>
    <row r="341" spans="1:21" ht="15.75" customHeight="1" x14ac:dyDescent="0.25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</row>
    <row r="342" spans="1:21" ht="15.75" customHeight="1" x14ac:dyDescent="0.25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</row>
    <row r="343" spans="1:21" ht="15.75" customHeight="1" x14ac:dyDescent="0.25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</row>
    <row r="344" spans="1:21" ht="15.75" customHeight="1" x14ac:dyDescent="0.25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</row>
    <row r="345" spans="1:21" ht="15.75" customHeight="1" x14ac:dyDescent="0.25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</row>
    <row r="346" spans="1:21" ht="15.75" customHeight="1" x14ac:dyDescent="0.25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</row>
    <row r="347" spans="1:21" ht="15.75" customHeight="1" x14ac:dyDescent="0.25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</row>
    <row r="348" spans="1:21" ht="15.75" customHeight="1" x14ac:dyDescent="0.25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</row>
    <row r="349" spans="1:21" ht="15.75" customHeight="1" x14ac:dyDescent="0.25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</row>
    <row r="350" spans="1:21" ht="15.75" customHeight="1" x14ac:dyDescent="0.25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</row>
    <row r="351" spans="1:21" ht="15.75" customHeight="1" x14ac:dyDescent="0.25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</row>
    <row r="352" spans="1:21" ht="15.75" customHeight="1" x14ac:dyDescent="0.25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</row>
    <row r="353" spans="1:21" ht="15.75" customHeight="1" x14ac:dyDescent="0.25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</row>
    <row r="354" spans="1:21" ht="15.75" customHeight="1" x14ac:dyDescent="0.25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</row>
    <row r="355" spans="1:21" ht="15.75" customHeight="1" x14ac:dyDescent="0.25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</row>
    <row r="356" spans="1:21" ht="15.75" customHeight="1" x14ac:dyDescent="0.25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</row>
    <row r="357" spans="1:21" ht="15.75" customHeight="1" x14ac:dyDescent="0.25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</row>
    <row r="358" spans="1:21" ht="15.75" customHeight="1" x14ac:dyDescent="0.25">
      <c r="A358" s="22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</row>
    <row r="359" spans="1:21" ht="15.75" customHeight="1" x14ac:dyDescent="0.25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</row>
    <row r="360" spans="1:21" ht="15.75" customHeight="1" x14ac:dyDescent="0.25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</row>
    <row r="361" spans="1:21" ht="15.75" customHeight="1" x14ac:dyDescent="0.25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</row>
    <row r="362" spans="1:21" ht="15.75" customHeight="1" x14ac:dyDescent="0.25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</row>
    <row r="363" spans="1:21" ht="15.75" customHeight="1" x14ac:dyDescent="0.25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</row>
    <row r="364" spans="1:21" ht="15.75" customHeight="1" x14ac:dyDescent="0.25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</row>
    <row r="365" spans="1:21" ht="15.75" customHeight="1" x14ac:dyDescent="0.25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</row>
    <row r="366" spans="1:21" ht="15.75" customHeight="1" x14ac:dyDescent="0.25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</row>
    <row r="367" spans="1:21" ht="15.75" customHeight="1" x14ac:dyDescent="0.25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</row>
    <row r="368" spans="1:21" ht="15.75" customHeight="1" x14ac:dyDescent="0.25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</row>
    <row r="369" spans="1:21" ht="15.75" customHeight="1" x14ac:dyDescent="0.25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</row>
    <row r="370" spans="1:21" ht="15.75" customHeight="1" x14ac:dyDescent="0.25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</row>
    <row r="371" spans="1:21" ht="15.75" customHeight="1" x14ac:dyDescent="0.25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</row>
    <row r="372" spans="1:21" ht="15.75" customHeight="1" x14ac:dyDescent="0.25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</row>
    <row r="373" spans="1:21" ht="15.75" customHeight="1" x14ac:dyDescent="0.25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</row>
    <row r="374" spans="1:21" ht="15.75" customHeight="1" x14ac:dyDescent="0.25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</row>
    <row r="375" spans="1:21" ht="15.75" customHeight="1" x14ac:dyDescent="0.25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</row>
    <row r="376" spans="1:21" ht="15.75" customHeight="1" x14ac:dyDescent="0.25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</row>
    <row r="377" spans="1:21" ht="15.75" customHeight="1" x14ac:dyDescent="0.25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</row>
    <row r="378" spans="1:21" ht="15.75" customHeight="1" x14ac:dyDescent="0.25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</row>
    <row r="379" spans="1:21" ht="15.75" customHeight="1" x14ac:dyDescent="0.25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</row>
    <row r="380" spans="1:21" ht="15.75" customHeight="1" x14ac:dyDescent="0.25">
      <c r="A380" s="22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</row>
    <row r="381" spans="1:21" ht="15.75" customHeight="1" x14ac:dyDescent="0.25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</row>
    <row r="382" spans="1:21" ht="15.75" customHeight="1" x14ac:dyDescent="0.25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</row>
    <row r="383" spans="1:21" ht="15.75" customHeight="1" x14ac:dyDescent="0.25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</row>
    <row r="384" spans="1:21" ht="15.75" customHeight="1" x14ac:dyDescent="0.25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</row>
    <row r="385" spans="1:21" ht="15.75" customHeight="1" x14ac:dyDescent="0.25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</row>
    <row r="386" spans="1:21" ht="15.75" customHeight="1" x14ac:dyDescent="0.25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</row>
    <row r="387" spans="1:21" ht="15.75" customHeight="1" x14ac:dyDescent="0.25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</row>
    <row r="388" spans="1:21" ht="15.75" customHeight="1" x14ac:dyDescent="0.25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</row>
    <row r="389" spans="1:21" ht="15.75" customHeight="1" x14ac:dyDescent="0.25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</row>
    <row r="390" spans="1:21" ht="15.75" customHeight="1" x14ac:dyDescent="0.25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</row>
    <row r="391" spans="1:21" ht="15.75" customHeight="1" x14ac:dyDescent="0.25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</row>
    <row r="392" spans="1:21" ht="15.75" customHeight="1" x14ac:dyDescent="0.25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</row>
    <row r="393" spans="1:21" ht="15.75" customHeight="1" x14ac:dyDescent="0.25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</row>
    <row r="394" spans="1:21" ht="15.75" customHeight="1" x14ac:dyDescent="0.25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</row>
    <row r="395" spans="1:21" ht="15.75" customHeight="1" x14ac:dyDescent="0.25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</row>
    <row r="396" spans="1:21" ht="15.75" customHeight="1" x14ac:dyDescent="0.25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</row>
    <row r="397" spans="1:21" ht="15.75" customHeight="1" x14ac:dyDescent="0.25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</row>
    <row r="398" spans="1:21" ht="15.75" customHeight="1" x14ac:dyDescent="0.25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</row>
    <row r="399" spans="1:21" ht="15.75" customHeight="1" x14ac:dyDescent="0.25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</row>
    <row r="400" spans="1:21" ht="15.75" customHeight="1" x14ac:dyDescent="0.25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</row>
    <row r="401" spans="1:21" ht="15.75" customHeight="1" x14ac:dyDescent="0.25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</row>
    <row r="402" spans="1:21" ht="15.75" customHeight="1" x14ac:dyDescent="0.25">
      <c r="A402" s="22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</row>
    <row r="403" spans="1:21" ht="15.75" customHeight="1" x14ac:dyDescent="0.25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</row>
    <row r="404" spans="1:21" ht="15.75" customHeight="1" x14ac:dyDescent="0.25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</row>
    <row r="405" spans="1:21" ht="15.75" customHeight="1" x14ac:dyDescent="0.25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</row>
    <row r="406" spans="1:21" ht="15.75" customHeight="1" x14ac:dyDescent="0.25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</row>
    <row r="407" spans="1:21" ht="15.75" customHeight="1" x14ac:dyDescent="0.25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</row>
    <row r="408" spans="1:21" ht="15.75" customHeight="1" x14ac:dyDescent="0.25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</row>
    <row r="409" spans="1:21" ht="15.75" customHeight="1" x14ac:dyDescent="0.25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</row>
    <row r="410" spans="1:21" ht="15.75" customHeight="1" x14ac:dyDescent="0.25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</row>
    <row r="411" spans="1:21" ht="15.75" customHeight="1" x14ac:dyDescent="0.25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</row>
    <row r="412" spans="1:21" ht="15.75" customHeight="1" x14ac:dyDescent="0.25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</row>
    <row r="413" spans="1:21" ht="15.75" customHeight="1" x14ac:dyDescent="0.25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</row>
    <row r="414" spans="1:21" ht="15.75" customHeight="1" x14ac:dyDescent="0.25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</row>
    <row r="415" spans="1:21" ht="15.75" customHeight="1" x14ac:dyDescent="0.25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</row>
    <row r="416" spans="1:21" ht="15.75" customHeight="1" x14ac:dyDescent="0.25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</row>
    <row r="417" spans="1:21" ht="15.75" customHeight="1" x14ac:dyDescent="0.25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</row>
    <row r="418" spans="1:21" ht="15.75" customHeight="1" x14ac:dyDescent="0.25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</row>
    <row r="419" spans="1:21" ht="15.75" customHeight="1" x14ac:dyDescent="0.25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</row>
    <row r="420" spans="1:21" ht="15.75" customHeight="1" x14ac:dyDescent="0.25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</row>
    <row r="421" spans="1:21" ht="15.75" customHeight="1" x14ac:dyDescent="0.25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</row>
    <row r="422" spans="1:21" ht="15.75" customHeight="1" x14ac:dyDescent="0.25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</row>
    <row r="423" spans="1:21" ht="15.75" customHeight="1" x14ac:dyDescent="0.25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</row>
    <row r="424" spans="1:21" ht="15.75" customHeight="1" x14ac:dyDescent="0.25">
      <c r="A424" s="22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</row>
    <row r="425" spans="1:21" ht="15.75" customHeight="1" x14ac:dyDescent="0.25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</row>
    <row r="426" spans="1:21" ht="15.75" customHeight="1" x14ac:dyDescent="0.25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</row>
    <row r="427" spans="1:21" ht="15.75" customHeight="1" x14ac:dyDescent="0.25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</row>
    <row r="428" spans="1:21" ht="15.75" customHeight="1" x14ac:dyDescent="0.25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</row>
    <row r="429" spans="1:21" ht="15.75" customHeight="1" x14ac:dyDescent="0.25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</row>
    <row r="430" spans="1:21" ht="15.75" customHeight="1" x14ac:dyDescent="0.25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</row>
    <row r="431" spans="1:21" ht="15.75" customHeight="1" x14ac:dyDescent="0.25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</row>
    <row r="432" spans="1:21" ht="15.75" customHeight="1" x14ac:dyDescent="0.25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</row>
    <row r="433" spans="1:21" ht="15.75" customHeight="1" x14ac:dyDescent="0.25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</row>
    <row r="434" spans="1:21" ht="15.75" customHeight="1" x14ac:dyDescent="0.25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</row>
    <row r="435" spans="1:21" ht="15.75" customHeight="1" x14ac:dyDescent="0.25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</row>
    <row r="436" spans="1:21" ht="15.75" customHeight="1" x14ac:dyDescent="0.25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</row>
    <row r="437" spans="1:21" ht="15.75" customHeight="1" x14ac:dyDescent="0.25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</row>
    <row r="438" spans="1:21" ht="15.75" customHeight="1" x14ac:dyDescent="0.25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</row>
    <row r="439" spans="1:21" ht="15.75" customHeight="1" x14ac:dyDescent="0.25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</row>
    <row r="440" spans="1:21" ht="15.75" customHeight="1" x14ac:dyDescent="0.25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</row>
    <row r="441" spans="1:21" ht="15.75" customHeight="1" x14ac:dyDescent="0.25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</row>
    <row r="442" spans="1:21" ht="15.75" customHeight="1" x14ac:dyDescent="0.25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</row>
    <row r="443" spans="1:21" ht="15.75" customHeight="1" x14ac:dyDescent="0.25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</row>
    <row r="444" spans="1:21" ht="15.75" customHeight="1" x14ac:dyDescent="0.25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</row>
    <row r="445" spans="1:21" ht="15.75" customHeight="1" x14ac:dyDescent="0.25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</row>
    <row r="446" spans="1:21" ht="15.75" customHeight="1" x14ac:dyDescent="0.25">
      <c r="A446" s="22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</row>
    <row r="447" spans="1:21" ht="15.75" customHeight="1" x14ac:dyDescent="0.25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</row>
    <row r="448" spans="1:21" ht="15.75" customHeight="1" x14ac:dyDescent="0.25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</row>
    <row r="449" spans="1:21" ht="15.75" customHeight="1" x14ac:dyDescent="0.25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</row>
    <row r="450" spans="1:21" ht="15.75" customHeight="1" x14ac:dyDescent="0.25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</row>
    <row r="451" spans="1:21" ht="15.75" customHeight="1" x14ac:dyDescent="0.25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</row>
    <row r="452" spans="1:21" ht="15.75" customHeight="1" x14ac:dyDescent="0.25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</row>
    <row r="453" spans="1:21" ht="15.75" customHeight="1" x14ac:dyDescent="0.25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</row>
    <row r="454" spans="1:21" ht="15.75" customHeight="1" x14ac:dyDescent="0.25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</row>
    <row r="455" spans="1:21" ht="15.75" customHeight="1" x14ac:dyDescent="0.25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</row>
    <row r="456" spans="1:21" ht="15.75" customHeight="1" x14ac:dyDescent="0.25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</row>
    <row r="457" spans="1:21" ht="15.75" customHeight="1" x14ac:dyDescent="0.25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</row>
    <row r="458" spans="1:21" ht="15.75" customHeight="1" x14ac:dyDescent="0.25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</row>
    <row r="459" spans="1:21" ht="15.75" customHeight="1" x14ac:dyDescent="0.25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</row>
    <row r="460" spans="1:21" ht="15.75" customHeight="1" x14ac:dyDescent="0.25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</row>
    <row r="461" spans="1:21" ht="15.75" customHeight="1" x14ac:dyDescent="0.25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</row>
    <row r="462" spans="1:21" ht="15.75" customHeight="1" x14ac:dyDescent="0.25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</row>
    <row r="463" spans="1:21" ht="15.75" customHeight="1" x14ac:dyDescent="0.25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</row>
    <row r="464" spans="1:21" ht="15.75" customHeight="1" x14ac:dyDescent="0.25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</row>
    <row r="465" spans="1:21" ht="15.75" customHeight="1" x14ac:dyDescent="0.25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</row>
    <row r="466" spans="1:21" ht="15.75" customHeight="1" x14ac:dyDescent="0.25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</row>
    <row r="467" spans="1:21" ht="15.75" customHeight="1" x14ac:dyDescent="0.25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</row>
    <row r="468" spans="1:21" ht="15.75" customHeight="1" x14ac:dyDescent="0.25">
      <c r="A468" s="22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</row>
    <row r="469" spans="1:21" ht="15.75" customHeight="1" x14ac:dyDescent="0.25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</row>
    <row r="470" spans="1:21" ht="15.75" customHeight="1" x14ac:dyDescent="0.25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</row>
    <row r="471" spans="1:21" ht="15.75" customHeight="1" x14ac:dyDescent="0.25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</row>
    <row r="472" spans="1:21" ht="15.75" customHeight="1" x14ac:dyDescent="0.25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</row>
    <row r="473" spans="1:21" ht="15.75" customHeight="1" x14ac:dyDescent="0.25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</row>
    <row r="474" spans="1:21" ht="15.75" customHeight="1" x14ac:dyDescent="0.25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</row>
    <row r="475" spans="1:21" ht="15.75" customHeight="1" x14ac:dyDescent="0.25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</row>
    <row r="476" spans="1:21" ht="15.75" customHeight="1" x14ac:dyDescent="0.25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</row>
    <row r="477" spans="1:21" ht="15.75" customHeight="1" x14ac:dyDescent="0.25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</row>
    <row r="478" spans="1:21" ht="15.75" customHeight="1" x14ac:dyDescent="0.25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</row>
    <row r="479" spans="1:21" ht="15.75" customHeight="1" x14ac:dyDescent="0.25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</row>
    <row r="480" spans="1:21" ht="15.75" customHeight="1" x14ac:dyDescent="0.25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</row>
    <row r="481" spans="1:21" ht="15.75" customHeight="1" x14ac:dyDescent="0.25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</row>
    <row r="482" spans="1:21" ht="15.75" customHeight="1" x14ac:dyDescent="0.25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</row>
    <row r="483" spans="1:21" ht="15.75" customHeight="1" x14ac:dyDescent="0.25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</row>
    <row r="484" spans="1:21" ht="15.75" customHeight="1" x14ac:dyDescent="0.25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</row>
    <row r="485" spans="1:21" ht="15.75" customHeight="1" x14ac:dyDescent="0.25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</row>
    <row r="486" spans="1:21" ht="15.75" customHeight="1" x14ac:dyDescent="0.25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</row>
    <row r="487" spans="1:21" ht="15.75" customHeight="1" x14ac:dyDescent="0.25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</row>
    <row r="488" spans="1:21" ht="15.75" customHeight="1" x14ac:dyDescent="0.25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</row>
    <row r="489" spans="1:21" ht="15.75" customHeight="1" x14ac:dyDescent="0.25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</row>
    <row r="490" spans="1:21" ht="15.75" customHeight="1" x14ac:dyDescent="0.25">
      <c r="A490" s="22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</row>
    <row r="491" spans="1:21" ht="15.75" customHeight="1" x14ac:dyDescent="0.25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</row>
    <row r="492" spans="1:21" ht="15.75" customHeight="1" x14ac:dyDescent="0.25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</row>
    <row r="493" spans="1:21" ht="15.75" customHeight="1" x14ac:dyDescent="0.25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</row>
    <row r="494" spans="1:21" ht="15.75" customHeight="1" x14ac:dyDescent="0.25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</row>
    <row r="495" spans="1:21" ht="15.75" customHeight="1" x14ac:dyDescent="0.25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</row>
    <row r="496" spans="1:21" ht="15.75" customHeight="1" x14ac:dyDescent="0.25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</row>
    <row r="497" spans="1:21" ht="15.75" customHeight="1" x14ac:dyDescent="0.25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</row>
    <row r="498" spans="1:21" ht="15.75" customHeight="1" x14ac:dyDescent="0.25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</row>
    <row r="499" spans="1:21" ht="15.75" customHeight="1" x14ac:dyDescent="0.25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</row>
    <row r="500" spans="1:21" ht="15.75" customHeight="1" x14ac:dyDescent="0.25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</row>
    <row r="501" spans="1:21" ht="15.75" customHeight="1" x14ac:dyDescent="0.25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</row>
    <row r="502" spans="1:21" ht="15.75" customHeight="1" x14ac:dyDescent="0.25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</row>
    <row r="503" spans="1:21" ht="15.75" customHeight="1" x14ac:dyDescent="0.25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</row>
    <row r="504" spans="1:21" ht="15.75" customHeight="1" x14ac:dyDescent="0.25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</row>
    <row r="505" spans="1:21" ht="15.75" customHeight="1" x14ac:dyDescent="0.25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</row>
    <row r="506" spans="1:21" ht="15.75" customHeight="1" x14ac:dyDescent="0.25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</row>
    <row r="507" spans="1:21" ht="15.75" customHeight="1" x14ac:dyDescent="0.25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</row>
    <row r="508" spans="1:21" ht="15.75" customHeight="1" x14ac:dyDescent="0.25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</row>
    <row r="509" spans="1:21" ht="15.75" customHeight="1" x14ac:dyDescent="0.25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</row>
    <row r="510" spans="1:21" ht="15.75" customHeight="1" x14ac:dyDescent="0.25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</row>
    <row r="511" spans="1:21" ht="15.75" customHeight="1" x14ac:dyDescent="0.25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</row>
    <row r="512" spans="1:21" ht="15.75" customHeight="1" x14ac:dyDescent="0.25">
      <c r="A512" s="22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</row>
    <row r="513" spans="1:21" ht="15.75" customHeight="1" x14ac:dyDescent="0.25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</row>
    <row r="514" spans="1:21" ht="15.75" customHeight="1" x14ac:dyDescent="0.25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</row>
    <row r="515" spans="1:21" ht="15.75" customHeight="1" x14ac:dyDescent="0.25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</row>
    <row r="516" spans="1:21" ht="15.75" customHeight="1" x14ac:dyDescent="0.25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</row>
    <row r="517" spans="1:21" ht="15.75" customHeight="1" x14ac:dyDescent="0.25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</row>
    <row r="518" spans="1:21" ht="15.75" customHeight="1" x14ac:dyDescent="0.25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</row>
    <row r="519" spans="1:21" ht="15.75" customHeight="1" x14ac:dyDescent="0.25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</row>
    <row r="520" spans="1:21" ht="15.75" customHeight="1" x14ac:dyDescent="0.25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</row>
    <row r="521" spans="1:21" ht="15.75" customHeight="1" x14ac:dyDescent="0.25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</row>
    <row r="522" spans="1:21" ht="15.75" customHeight="1" x14ac:dyDescent="0.25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</row>
    <row r="523" spans="1:21" ht="15.75" customHeight="1" x14ac:dyDescent="0.25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</row>
    <row r="524" spans="1:21" ht="15.75" customHeight="1" x14ac:dyDescent="0.25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</row>
    <row r="525" spans="1:21" ht="15.75" customHeight="1" x14ac:dyDescent="0.25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</row>
    <row r="526" spans="1:21" ht="15.75" customHeight="1" x14ac:dyDescent="0.25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</row>
    <row r="527" spans="1:21" ht="15.75" customHeight="1" x14ac:dyDescent="0.25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</row>
    <row r="528" spans="1:21" ht="15.75" customHeight="1" x14ac:dyDescent="0.25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</row>
    <row r="529" spans="1:21" ht="15.75" customHeight="1" x14ac:dyDescent="0.25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</row>
    <row r="530" spans="1:21" ht="15.75" customHeight="1" x14ac:dyDescent="0.25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</row>
    <row r="531" spans="1:21" ht="15.75" customHeight="1" x14ac:dyDescent="0.25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</row>
    <row r="532" spans="1:21" ht="15.75" customHeight="1" x14ac:dyDescent="0.25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</row>
    <row r="533" spans="1:21" ht="15.75" customHeight="1" x14ac:dyDescent="0.25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</row>
    <row r="534" spans="1:21" ht="15.75" customHeight="1" x14ac:dyDescent="0.25">
      <c r="A534" s="22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</row>
    <row r="535" spans="1:21" ht="15.75" customHeight="1" x14ac:dyDescent="0.25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</row>
    <row r="536" spans="1:21" ht="15.75" customHeight="1" x14ac:dyDescent="0.25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</row>
    <row r="537" spans="1:21" ht="15.75" customHeight="1" x14ac:dyDescent="0.25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</row>
    <row r="538" spans="1:21" ht="15.75" customHeight="1" x14ac:dyDescent="0.25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</row>
    <row r="539" spans="1:21" ht="15.75" customHeight="1" x14ac:dyDescent="0.25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</row>
    <row r="540" spans="1:21" ht="15.75" customHeight="1" x14ac:dyDescent="0.25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</row>
    <row r="541" spans="1:21" ht="15.75" customHeight="1" x14ac:dyDescent="0.25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</row>
    <row r="542" spans="1:21" ht="15.75" customHeight="1" x14ac:dyDescent="0.25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</row>
    <row r="543" spans="1:21" ht="15.75" customHeight="1" x14ac:dyDescent="0.25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</row>
    <row r="544" spans="1:21" ht="15.75" customHeight="1" x14ac:dyDescent="0.25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</row>
    <row r="545" spans="1:21" ht="15.75" customHeight="1" x14ac:dyDescent="0.25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</row>
    <row r="546" spans="1:21" ht="15.75" customHeight="1" x14ac:dyDescent="0.25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</row>
    <row r="547" spans="1:21" ht="15.75" customHeight="1" x14ac:dyDescent="0.25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</row>
    <row r="548" spans="1:21" ht="15.75" customHeight="1" x14ac:dyDescent="0.25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</row>
    <row r="549" spans="1:21" ht="15.75" customHeight="1" x14ac:dyDescent="0.25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</row>
    <row r="550" spans="1:21" ht="15.75" customHeight="1" x14ac:dyDescent="0.25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</row>
    <row r="551" spans="1:21" ht="15.75" customHeight="1" x14ac:dyDescent="0.25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</row>
    <row r="552" spans="1:21" ht="15.75" customHeight="1" x14ac:dyDescent="0.25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</row>
    <row r="553" spans="1:21" ht="15.75" customHeight="1" x14ac:dyDescent="0.25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</row>
    <row r="554" spans="1:21" ht="15.75" customHeight="1" x14ac:dyDescent="0.25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</row>
    <row r="555" spans="1:21" ht="15.75" customHeight="1" x14ac:dyDescent="0.25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</row>
    <row r="556" spans="1:21" ht="15.75" customHeight="1" x14ac:dyDescent="0.25">
      <c r="A556" s="22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</row>
    <row r="557" spans="1:21" ht="15.75" customHeight="1" x14ac:dyDescent="0.25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</row>
    <row r="558" spans="1:21" ht="15.75" customHeight="1" x14ac:dyDescent="0.25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</row>
    <row r="559" spans="1:21" ht="15.75" customHeight="1" x14ac:dyDescent="0.25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</row>
    <row r="560" spans="1:21" ht="15.75" customHeight="1" x14ac:dyDescent="0.25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</row>
    <row r="561" spans="1:21" ht="15.75" customHeight="1" x14ac:dyDescent="0.25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</row>
    <row r="562" spans="1:21" ht="15.75" customHeight="1" x14ac:dyDescent="0.25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</row>
    <row r="563" spans="1:21" ht="15.75" customHeight="1" x14ac:dyDescent="0.25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</row>
    <row r="564" spans="1:21" ht="15.75" customHeight="1" x14ac:dyDescent="0.25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</row>
    <row r="565" spans="1:21" ht="15.75" customHeight="1" x14ac:dyDescent="0.25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</row>
    <row r="566" spans="1:21" ht="15.75" customHeight="1" x14ac:dyDescent="0.25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</row>
    <row r="567" spans="1:21" ht="15.75" customHeight="1" x14ac:dyDescent="0.25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</row>
    <row r="568" spans="1:21" ht="15.75" customHeight="1" x14ac:dyDescent="0.25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</row>
    <row r="569" spans="1:21" ht="15.75" customHeight="1" x14ac:dyDescent="0.25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</row>
    <row r="570" spans="1:21" ht="15.75" customHeight="1" x14ac:dyDescent="0.25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</row>
    <row r="571" spans="1:21" ht="15.75" customHeight="1" x14ac:dyDescent="0.25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</row>
    <row r="572" spans="1:21" ht="15.75" customHeight="1" x14ac:dyDescent="0.25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</row>
    <row r="573" spans="1:21" ht="15.75" customHeight="1" x14ac:dyDescent="0.25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</row>
    <row r="574" spans="1:21" ht="15.75" customHeight="1" x14ac:dyDescent="0.25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</row>
    <row r="575" spans="1:21" ht="15.75" customHeight="1" x14ac:dyDescent="0.25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</row>
    <row r="576" spans="1:21" ht="15.75" customHeight="1" x14ac:dyDescent="0.25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</row>
    <row r="577" spans="1:21" ht="15.75" customHeight="1" x14ac:dyDescent="0.25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</row>
    <row r="578" spans="1:21" ht="15.75" customHeight="1" x14ac:dyDescent="0.25">
      <c r="A578" s="22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</row>
    <row r="579" spans="1:21" ht="15.75" customHeight="1" x14ac:dyDescent="0.25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</row>
    <row r="580" spans="1:21" ht="15.75" customHeight="1" x14ac:dyDescent="0.25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</row>
    <row r="581" spans="1:21" ht="15.75" customHeight="1" x14ac:dyDescent="0.25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</row>
    <row r="582" spans="1:21" ht="15.75" customHeight="1" x14ac:dyDescent="0.25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</row>
    <row r="583" spans="1:21" ht="15.75" customHeight="1" x14ac:dyDescent="0.25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</row>
    <row r="584" spans="1:21" ht="15.75" customHeight="1" x14ac:dyDescent="0.25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</row>
    <row r="585" spans="1:21" ht="15.75" customHeight="1" x14ac:dyDescent="0.25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</row>
    <row r="586" spans="1:21" ht="15.75" customHeight="1" x14ac:dyDescent="0.25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</row>
    <row r="587" spans="1:21" ht="15.75" customHeight="1" x14ac:dyDescent="0.25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</row>
    <row r="588" spans="1:21" ht="15.75" customHeight="1" x14ac:dyDescent="0.25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</row>
    <row r="589" spans="1:21" ht="15.75" customHeight="1" x14ac:dyDescent="0.25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</row>
    <row r="590" spans="1:21" ht="15.75" customHeight="1" x14ac:dyDescent="0.25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</row>
    <row r="591" spans="1:21" ht="15.75" customHeight="1" x14ac:dyDescent="0.25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</row>
    <row r="592" spans="1:21" ht="15.75" customHeight="1" x14ac:dyDescent="0.25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</row>
    <row r="593" spans="1:21" ht="15.75" customHeight="1" x14ac:dyDescent="0.25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</row>
    <row r="594" spans="1:21" ht="15.75" customHeight="1" x14ac:dyDescent="0.25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</row>
    <row r="595" spans="1:21" ht="15.75" customHeight="1" x14ac:dyDescent="0.25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</row>
    <row r="596" spans="1:21" ht="15.75" customHeight="1" x14ac:dyDescent="0.25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</row>
    <row r="597" spans="1:21" ht="15.75" customHeight="1" x14ac:dyDescent="0.25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</row>
    <row r="598" spans="1:21" ht="15.75" customHeight="1" x14ac:dyDescent="0.25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</row>
    <row r="599" spans="1:21" ht="15.75" customHeight="1" x14ac:dyDescent="0.25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</row>
    <row r="600" spans="1:21" ht="15.75" customHeight="1" x14ac:dyDescent="0.25">
      <c r="A600" s="22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</row>
    <row r="601" spans="1:21" ht="15.75" customHeight="1" x14ac:dyDescent="0.25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</row>
    <row r="602" spans="1:21" ht="15.75" customHeight="1" x14ac:dyDescent="0.25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</row>
    <row r="603" spans="1:21" ht="15.75" customHeight="1" x14ac:dyDescent="0.25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</row>
    <row r="604" spans="1:21" ht="15.75" customHeight="1" x14ac:dyDescent="0.25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</row>
    <row r="605" spans="1:21" ht="15.75" customHeight="1" x14ac:dyDescent="0.25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</row>
    <row r="606" spans="1:21" ht="15.75" customHeight="1" x14ac:dyDescent="0.25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</row>
    <row r="607" spans="1:21" ht="15.75" customHeight="1" x14ac:dyDescent="0.25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</row>
    <row r="608" spans="1:21" ht="15.75" customHeight="1" x14ac:dyDescent="0.25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</row>
    <row r="609" spans="1:21" ht="15.75" customHeight="1" x14ac:dyDescent="0.25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</row>
    <row r="610" spans="1:21" ht="15.75" customHeight="1" x14ac:dyDescent="0.25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</row>
    <row r="611" spans="1:21" ht="15.75" customHeight="1" x14ac:dyDescent="0.25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</row>
    <row r="612" spans="1:21" ht="15.75" customHeight="1" x14ac:dyDescent="0.25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</row>
    <row r="613" spans="1:21" ht="15.75" customHeight="1" x14ac:dyDescent="0.25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</row>
    <row r="614" spans="1:21" ht="15.75" customHeight="1" x14ac:dyDescent="0.25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</row>
    <row r="615" spans="1:21" ht="15.75" customHeight="1" x14ac:dyDescent="0.25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</row>
    <row r="616" spans="1:21" ht="15.75" customHeight="1" x14ac:dyDescent="0.25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</row>
    <row r="617" spans="1:21" ht="15.75" customHeight="1" x14ac:dyDescent="0.25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</row>
    <row r="618" spans="1:21" ht="15.75" customHeight="1" x14ac:dyDescent="0.25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</row>
    <row r="619" spans="1:21" ht="15.75" customHeight="1" x14ac:dyDescent="0.25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</row>
    <row r="620" spans="1:21" ht="15.75" customHeight="1" x14ac:dyDescent="0.25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</row>
    <row r="621" spans="1:21" ht="15.75" customHeight="1" x14ac:dyDescent="0.25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</row>
    <row r="622" spans="1:21" ht="15.75" customHeight="1" x14ac:dyDescent="0.25">
      <c r="A622" s="22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</row>
    <row r="623" spans="1:21" ht="15.75" customHeight="1" x14ac:dyDescent="0.25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</row>
    <row r="624" spans="1:21" ht="15.75" customHeight="1" x14ac:dyDescent="0.25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</row>
    <row r="625" spans="1:21" ht="15.75" customHeight="1" x14ac:dyDescent="0.25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</row>
    <row r="626" spans="1:21" ht="15.75" customHeight="1" x14ac:dyDescent="0.25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</row>
    <row r="627" spans="1:21" ht="15.75" customHeight="1" x14ac:dyDescent="0.25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</row>
    <row r="628" spans="1:21" ht="15.75" customHeight="1" x14ac:dyDescent="0.25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</row>
    <row r="629" spans="1:21" ht="15.75" customHeight="1" x14ac:dyDescent="0.25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</row>
    <row r="630" spans="1:21" ht="15.75" customHeight="1" x14ac:dyDescent="0.25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</row>
    <row r="631" spans="1:21" ht="15.75" customHeight="1" x14ac:dyDescent="0.25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</row>
    <row r="632" spans="1:21" ht="15.75" customHeight="1" x14ac:dyDescent="0.25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</row>
    <row r="633" spans="1:21" ht="15.75" customHeight="1" x14ac:dyDescent="0.25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</row>
    <row r="634" spans="1:21" ht="15.75" customHeight="1" x14ac:dyDescent="0.25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</row>
    <row r="635" spans="1:21" ht="15.75" customHeight="1" x14ac:dyDescent="0.25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</row>
    <row r="636" spans="1:21" ht="15.75" customHeight="1" x14ac:dyDescent="0.25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</row>
    <row r="637" spans="1:21" ht="15.75" customHeight="1" x14ac:dyDescent="0.25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</row>
    <row r="638" spans="1:21" ht="15.75" customHeight="1" x14ac:dyDescent="0.25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</row>
    <row r="639" spans="1:21" ht="15.75" customHeight="1" x14ac:dyDescent="0.25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</row>
    <row r="640" spans="1:21" ht="15.75" customHeight="1" x14ac:dyDescent="0.25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</row>
    <row r="641" spans="1:21" ht="15.75" customHeight="1" x14ac:dyDescent="0.25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</row>
    <row r="642" spans="1:21" ht="15.75" customHeight="1" x14ac:dyDescent="0.25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</row>
    <row r="643" spans="1:21" ht="15.75" customHeight="1" x14ac:dyDescent="0.25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</row>
    <row r="644" spans="1:21" ht="15.75" customHeight="1" x14ac:dyDescent="0.25">
      <c r="A644" s="22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</row>
    <row r="645" spans="1:21" ht="15.75" customHeight="1" x14ac:dyDescent="0.25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</row>
    <row r="646" spans="1:21" ht="15.75" customHeight="1" x14ac:dyDescent="0.25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</row>
    <row r="647" spans="1:21" ht="15.75" customHeight="1" x14ac:dyDescent="0.25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</row>
    <row r="648" spans="1:21" ht="15.75" customHeight="1" x14ac:dyDescent="0.25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</row>
    <row r="649" spans="1:21" ht="15.75" customHeight="1" x14ac:dyDescent="0.25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</row>
    <row r="650" spans="1:21" ht="15.75" customHeight="1" x14ac:dyDescent="0.25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</row>
    <row r="651" spans="1:21" ht="15.75" customHeight="1" x14ac:dyDescent="0.25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</row>
    <row r="652" spans="1:21" ht="15.75" customHeight="1" x14ac:dyDescent="0.25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</row>
    <row r="653" spans="1:21" ht="15.75" customHeight="1" x14ac:dyDescent="0.25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</row>
    <row r="654" spans="1:21" ht="15.75" customHeight="1" x14ac:dyDescent="0.25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</row>
    <row r="655" spans="1:21" ht="15.75" customHeight="1" x14ac:dyDescent="0.25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</row>
    <row r="656" spans="1:21" ht="15.75" customHeight="1" x14ac:dyDescent="0.25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</row>
    <row r="657" spans="1:21" ht="15.75" customHeight="1" x14ac:dyDescent="0.25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</row>
    <row r="658" spans="1:21" ht="15.75" customHeight="1" x14ac:dyDescent="0.25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</row>
    <row r="659" spans="1:21" ht="15.75" customHeight="1" x14ac:dyDescent="0.25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</row>
    <row r="660" spans="1:21" ht="15.75" customHeight="1" x14ac:dyDescent="0.25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</row>
    <row r="661" spans="1:21" ht="15.75" customHeight="1" x14ac:dyDescent="0.25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</row>
    <row r="662" spans="1:21" ht="15.75" customHeight="1" x14ac:dyDescent="0.25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</row>
    <row r="663" spans="1:21" ht="15.75" customHeight="1" x14ac:dyDescent="0.25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</row>
    <row r="664" spans="1:21" ht="15.75" customHeight="1" x14ac:dyDescent="0.25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</row>
    <row r="665" spans="1:21" ht="15.75" customHeight="1" x14ac:dyDescent="0.25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</row>
    <row r="666" spans="1:21" ht="15.75" customHeight="1" x14ac:dyDescent="0.25">
      <c r="A666" s="22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</row>
    <row r="667" spans="1:21" ht="15.75" customHeight="1" x14ac:dyDescent="0.25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</row>
    <row r="668" spans="1:21" ht="15.75" customHeight="1" x14ac:dyDescent="0.25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</row>
    <row r="669" spans="1:21" ht="15.75" customHeight="1" x14ac:dyDescent="0.25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</row>
    <row r="670" spans="1:21" ht="15.75" customHeight="1" x14ac:dyDescent="0.25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</row>
    <row r="671" spans="1:21" ht="15.75" customHeight="1" x14ac:dyDescent="0.25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</row>
    <row r="672" spans="1:21" ht="15.75" customHeight="1" x14ac:dyDescent="0.25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</row>
    <row r="673" spans="1:21" ht="15.75" customHeight="1" x14ac:dyDescent="0.25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</row>
    <row r="674" spans="1:21" ht="15.75" customHeight="1" x14ac:dyDescent="0.25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</row>
    <row r="675" spans="1:21" ht="15.75" customHeight="1" x14ac:dyDescent="0.25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</row>
    <row r="676" spans="1:21" ht="15.75" customHeight="1" x14ac:dyDescent="0.25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</row>
    <row r="677" spans="1:21" ht="15.75" customHeight="1" x14ac:dyDescent="0.25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</row>
    <row r="678" spans="1:21" ht="15.75" customHeight="1" x14ac:dyDescent="0.25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</row>
    <row r="679" spans="1:21" ht="15.75" customHeight="1" x14ac:dyDescent="0.25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</row>
    <row r="680" spans="1:21" ht="15.75" customHeight="1" x14ac:dyDescent="0.25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</row>
    <row r="681" spans="1:21" ht="15.75" customHeight="1" x14ac:dyDescent="0.25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</row>
    <row r="682" spans="1:21" ht="15.75" customHeight="1" x14ac:dyDescent="0.25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</row>
    <row r="683" spans="1:21" ht="15.75" customHeight="1" x14ac:dyDescent="0.25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</row>
    <row r="684" spans="1:21" ht="15.75" customHeight="1" x14ac:dyDescent="0.25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</row>
    <row r="685" spans="1:21" ht="15.75" customHeight="1" x14ac:dyDescent="0.25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</row>
    <row r="686" spans="1:21" ht="15.75" customHeight="1" x14ac:dyDescent="0.25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</row>
    <row r="687" spans="1:21" ht="15.75" customHeight="1" x14ac:dyDescent="0.25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</row>
    <row r="688" spans="1:21" ht="15.75" customHeight="1" x14ac:dyDescent="0.25">
      <c r="A688" s="22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</row>
    <row r="689" spans="1:21" ht="15.75" customHeight="1" x14ac:dyDescent="0.25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</row>
    <row r="690" spans="1:21" ht="15.75" customHeight="1" x14ac:dyDescent="0.25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</row>
    <row r="691" spans="1:21" ht="15.75" customHeight="1" x14ac:dyDescent="0.25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</row>
    <row r="692" spans="1:21" ht="15.75" customHeight="1" x14ac:dyDescent="0.25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</row>
    <row r="693" spans="1:21" ht="15.75" customHeight="1" x14ac:dyDescent="0.25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</row>
    <row r="694" spans="1:21" ht="15.75" customHeight="1" x14ac:dyDescent="0.25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</row>
    <row r="695" spans="1:21" ht="15.75" customHeight="1" x14ac:dyDescent="0.25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</row>
    <row r="696" spans="1:21" ht="15.75" customHeight="1" x14ac:dyDescent="0.25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</row>
    <row r="697" spans="1:21" ht="15.75" customHeight="1" x14ac:dyDescent="0.25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</row>
    <row r="698" spans="1:21" ht="15.75" customHeight="1" x14ac:dyDescent="0.25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</row>
    <row r="699" spans="1:21" ht="15.75" customHeight="1" x14ac:dyDescent="0.25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</row>
    <row r="700" spans="1:21" ht="15.75" customHeight="1" x14ac:dyDescent="0.25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</row>
    <row r="701" spans="1:21" ht="15.75" customHeight="1" x14ac:dyDescent="0.25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</row>
    <row r="702" spans="1:21" ht="15.75" customHeight="1" x14ac:dyDescent="0.25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</row>
    <row r="703" spans="1:21" ht="15.75" customHeight="1" x14ac:dyDescent="0.25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</row>
    <row r="704" spans="1:21" ht="15.75" customHeight="1" x14ac:dyDescent="0.25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</row>
    <row r="705" spans="1:21" ht="15.75" customHeight="1" x14ac:dyDescent="0.25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</row>
    <row r="706" spans="1:21" ht="15.75" customHeight="1" x14ac:dyDescent="0.25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</row>
    <row r="707" spans="1:21" ht="15.75" customHeight="1" x14ac:dyDescent="0.25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</row>
    <row r="708" spans="1:21" ht="15.75" customHeight="1" x14ac:dyDescent="0.25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</row>
    <row r="709" spans="1:21" ht="15.75" customHeight="1" x14ac:dyDescent="0.25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</row>
    <row r="710" spans="1:21" ht="15.75" customHeight="1" x14ac:dyDescent="0.25">
      <c r="A710" s="22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</row>
    <row r="711" spans="1:21" ht="15.75" customHeight="1" x14ac:dyDescent="0.25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</row>
    <row r="712" spans="1:21" ht="15.75" customHeight="1" x14ac:dyDescent="0.25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</row>
    <row r="713" spans="1:21" ht="15.75" customHeight="1" x14ac:dyDescent="0.25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</row>
    <row r="714" spans="1:21" ht="15.75" customHeight="1" x14ac:dyDescent="0.25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</row>
    <row r="715" spans="1:21" ht="15.75" customHeight="1" x14ac:dyDescent="0.25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</row>
    <row r="716" spans="1:21" ht="15.75" customHeight="1" x14ac:dyDescent="0.25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</row>
    <row r="717" spans="1:21" ht="15.75" customHeight="1" x14ac:dyDescent="0.25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</row>
    <row r="718" spans="1:21" ht="15.75" customHeight="1" x14ac:dyDescent="0.25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</row>
    <row r="719" spans="1:21" ht="15.75" customHeight="1" x14ac:dyDescent="0.25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</row>
    <row r="720" spans="1:21" ht="15.75" customHeight="1" x14ac:dyDescent="0.25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</row>
    <row r="721" spans="1:21" ht="15.75" customHeight="1" x14ac:dyDescent="0.25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</row>
    <row r="722" spans="1:21" ht="15.75" customHeight="1" x14ac:dyDescent="0.25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</row>
    <row r="723" spans="1:21" ht="15.75" customHeight="1" x14ac:dyDescent="0.25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</row>
    <row r="724" spans="1:21" ht="15.75" customHeight="1" x14ac:dyDescent="0.25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</row>
    <row r="725" spans="1:21" ht="15.75" customHeight="1" x14ac:dyDescent="0.25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</row>
    <row r="726" spans="1:21" ht="15.75" customHeight="1" x14ac:dyDescent="0.25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</row>
    <row r="727" spans="1:21" ht="15.75" customHeight="1" x14ac:dyDescent="0.25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</row>
    <row r="728" spans="1:21" ht="15.75" customHeight="1" x14ac:dyDescent="0.25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</row>
    <row r="729" spans="1:21" ht="15.75" customHeight="1" x14ac:dyDescent="0.25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</row>
    <row r="730" spans="1:21" ht="15.75" customHeight="1" x14ac:dyDescent="0.25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</row>
    <row r="731" spans="1:21" ht="15.75" customHeight="1" x14ac:dyDescent="0.25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</row>
    <row r="732" spans="1:21" ht="15.75" customHeight="1" x14ac:dyDescent="0.25">
      <c r="A732" s="22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</row>
    <row r="733" spans="1:21" ht="15.75" customHeight="1" x14ac:dyDescent="0.25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</row>
    <row r="734" spans="1:21" ht="15.75" customHeight="1" x14ac:dyDescent="0.25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</row>
    <row r="735" spans="1:21" ht="15.75" customHeight="1" x14ac:dyDescent="0.25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</row>
    <row r="736" spans="1:21" ht="15.75" customHeight="1" x14ac:dyDescent="0.25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</row>
    <row r="737" spans="1:21" ht="15.75" customHeight="1" x14ac:dyDescent="0.25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</row>
    <row r="738" spans="1:21" ht="15.75" customHeight="1" x14ac:dyDescent="0.25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</row>
    <row r="739" spans="1:21" ht="15.75" customHeight="1" x14ac:dyDescent="0.25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</row>
    <row r="740" spans="1:21" ht="15.75" customHeight="1" x14ac:dyDescent="0.25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</row>
    <row r="741" spans="1:21" ht="15.75" customHeight="1" x14ac:dyDescent="0.25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</row>
    <row r="742" spans="1:21" ht="15.75" customHeight="1" x14ac:dyDescent="0.25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</row>
    <row r="743" spans="1:21" ht="15.75" customHeight="1" x14ac:dyDescent="0.25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</row>
    <row r="744" spans="1:21" ht="15.75" customHeight="1" x14ac:dyDescent="0.25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</row>
    <row r="745" spans="1:21" ht="15.75" customHeight="1" x14ac:dyDescent="0.25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</row>
    <row r="746" spans="1:21" ht="15.75" customHeight="1" x14ac:dyDescent="0.25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</row>
    <row r="747" spans="1:21" ht="15.75" customHeight="1" x14ac:dyDescent="0.25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</row>
    <row r="748" spans="1:21" ht="15.75" customHeight="1" x14ac:dyDescent="0.25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</row>
    <row r="749" spans="1:21" ht="15.75" customHeight="1" x14ac:dyDescent="0.25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</row>
    <row r="750" spans="1:21" ht="15.75" customHeight="1" x14ac:dyDescent="0.25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</row>
    <row r="751" spans="1:21" ht="15.75" customHeight="1" x14ac:dyDescent="0.25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</row>
    <row r="752" spans="1:21" ht="15.75" customHeight="1" x14ac:dyDescent="0.25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</row>
    <row r="753" spans="1:21" ht="15.75" customHeight="1" x14ac:dyDescent="0.25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</row>
    <row r="754" spans="1:21" ht="15.75" customHeight="1" x14ac:dyDescent="0.25">
      <c r="A754" s="22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</row>
    <row r="755" spans="1:21" ht="15.75" customHeight="1" x14ac:dyDescent="0.25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</row>
    <row r="756" spans="1:21" ht="15.75" customHeight="1" x14ac:dyDescent="0.25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</row>
    <row r="757" spans="1:21" ht="15.75" customHeight="1" x14ac:dyDescent="0.25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</row>
    <row r="758" spans="1:21" ht="15.75" customHeight="1" x14ac:dyDescent="0.25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</row>
    <row r="759" spans="1:21" ht="15.75" customHeight="1" x14ac:dyDescent="0.25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</row>
    <row r="760" spans="1:21" ht="15.75" customHeight="1" x14ac:dyDescent="0.25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</row>
    <row r="761" spans="1:21" ht="15.75" customHeight="1" x14ac:dyDescent="0.25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</row>
    <row r="762" spans="1:21" ht="15.75" customHeight="1" x14ac:dyDescent="0.25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</row>
    <row r="763" spans="1:21" ht="15.75" customHeight="1" x14ac:dyDescent="0.25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</row>
    <row r="764" spans="1:21" ht="15.75" customHeight="1" x14ac:dyDescent="0.25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</row>
    <row r="765" spans="1:21" ht="15.75" customHeight="1" x14ac:dyDescent="0.25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</row>
    <row r="766" spans="1:21" ht="15.75" customHeight="1" x14ac:dyDescent="0.25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</row>
    <row r="767" spans="1:21" ht="15.75" customHeight="1" x14ac:dyDescent="0.25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</row>
    <row r="768" spans="1:21" ht="15.75" customHeight="1" x14ac:dyDescent="0.25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</row>
    <row r="769" spans="1:21" ht="15.75" customHeight="1" x14ac:dyDescent="0.25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</row>
    <row r="770" spans="1:21" ht="15.75" customHeight="1" x14ac:dyDescent="0.25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</row>
    <row r="771" spans="1:21" ht="15.75" customHeight="1" x14ac:dyDescent="0.25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</row>
    <row r="772" spans="1:21" ht="15.75" customHeight="1" x14ac:dyDescent="0.25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</row>
    <row r="773" spans="1:21" ht="15.75" customHeight="1" x14ac:dyDescent="0.25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</row>
    <row r="774" spans="1:21" ht="15.75" customHeight="1" x14ac:dyDescent="0.25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</row>
    <row r="775" spans="1:21" ht="15.75" customHeight="1" x14ac:dyDescent="0.25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</row>
    <row r="776" spans="1:21" ht="15.75" customHeight="1" x14ac:dyDescent="0.25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</row>
    <row r="777" spans="1:21" ht="15.75" customHeight="1" x14ac:dyDescent="0.25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</row>
    <row r="778" spans="1:21" ht="15.75" customHeight="1" x14ac:dyDescent="0.25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</row>
    <row r="779" spans="1:21" ht="15.75" customHeight="1" x14ac:dyDescent="0.25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</row>
    <row r="780" spans="1:21" ht="15.75" customHeight="1" x14ac:dyDescent="0.25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</row>
    <row r="781" spans="1:21" ht="15.75" customHeight="1" x14ac:dyDescent="0.25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</row>
    <row r="782" spans="1:21" ht="15.75" customHeight="1" x14ac:dyDescent="0.25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</row>
    <row r="783" spans="1:21" ht="15.75" customHeight="1" x14ac:dyDescent="0.25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</row>
    <row r="784" spans="1:21" ht="15.75" customHeight="1" x14ac:dyDescent="0.25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</row>
    <row r="785" spans="1:21" ht="15.75" customHeight="1" x14ac:dyDescent="0.25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</row>
    <row r="786" spans="1:21" ht="15.75" customHeight="1" x14ac:dyDescent="0.25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</row>
    <row r="787" spans="1:21" ht="15.75" customHeight="1" x14ac:dyDescent="0.25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</row>
    <row r="788" spans="1:21" ht="15.75" customHeight="1" x14ac:dyDescent="0.25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</row>
    <row r="789" spans="1:21" ht="15.75" customHeight="1" x14ac:dyDescent="0.25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</row>
    <row r="790" spans="1:21" ht="15.75" customHeight="1" x14ac:dyDescent="0.25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</row>
    <row r="791" spans="1:21" ht="15.75" customHeight="1" x14ac:dyDescent="0.25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</row>
    <row r="792" spans="1:21" ht="15.75" customHeight="1" x14ac:dyDescent="0.25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</row>
    <row r="793" spans="1:21" ht="15.75" customHeight="1" x14ac:dyDescent="0.25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</row>
    <row r="794" spans="1:21" ht="15.75" customHeight="1" x14ac:dyDescent="0.25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</row>
    <row r="795" spans="1:21" ht="15.75" customHeight="1" x14ac:dyDescent="0.25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</row>
    <row r="796" spans="1:21" ht="15.75" customHeight="1" x14ac:dyDescent="0.25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</row>
    <row r="797" spans="1:21" ht="15.75" customHeight="1" x14ac:dyDescent="0.25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</row>
    <row r="798" spans="1:21" ht="15.75" customHeight="1" x14ac:dyDescent="0.25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</row>
    <row r="799" spans="1:21" ht="15.75" customHeight="1" x14ac:dyDescent="0.25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</row>
    <row r="800" spans="1:21" ht="15.75" customHeight="1" x14ac:dyDescent="0.25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</row>
    <row r="801" spans="1:21" ht="15.75" customHeight="1" x14ac:dyDescent="0.25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</row>
    <row r="802" spans="1:21" ht="15.75" customHeight="1" x14ac:dyDescent="0.25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</row>
    <row r="803" spans="1:21" ht="15.75" customHeight="1" x14ac:dyDescent="0.25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</row>
    <row r="804" spans="1:21" ht="15.75" customHeight="1" x14ac:dyDescent="0.25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</row>
    <row r="805" spans="1:21" ht="15.75" customHeight="1" x14ac:dyDescent="0.25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</row>
    <row r="806" spans="1:21" ht="15.75" customHeight="1" x14ac:dyDescent="0.25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</row>
    <row r="807" spans="1:21" ht="15.75" customHeight="1" x14ac:dyDescent="0.25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</row>
    <row r="808" spans="1:21" ht="15.75" customHeight="1" x14ac:dyDescent="0.25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</row>
    <row r="809" spans="1:21" ht="15.75" customHeight="1" x14ac:dyDescent="0.25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</row>
    <row r="810" spans="1:21" ht="15.75" customHeight="1" x14ac:dyDescent="0.25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</row>
    <row r="811" spans="1:21" ht="15.75" customHeight="1" x14ac:dyDescent="0.25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</row>
    <row r="812" spans="1:21" ht="15.75" customHeight="1" x14ac:dyDescent="0.25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</row>
    <row r="813" spans="1:21" ht="15.75" customHeight="1" x14ac:dyDescent="0.25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</row>
    <row r="814" spans="1:21" ht="15.75" customHeight="1" x14ac:dyDescent="0.25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</row>
    <row r="815" spans="1:21" ht="15.75" customHeight="1" x14ac:dyDescent="0.25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</row>
    <row r="816" spans="1:21" ht="15.75" customHeight="1" x14ac:dyDescent="0.25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</row>
    <row r="817" spans="1:21" ht="15.75" customHeight="1" x14ac:dyDescent="0.25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</row>
    <row r="818" spans="1:21" ht="15.75" customHeight="1" x14ac:dyDescent="0.25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</row>
    <row r="819" spans="1:21" ht="15.75" customHeight="1" x14ac:dyDescent="0.25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</row>
    <row r="820" spans="1:21" ht="15.75" customHeight="1" x14ac:dyDescent="0.25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</row>
    <row r="821" spans="1:21" ht="15.75" customHeight="1" x14ac:dyDescent="0.25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</row>
    <row r="822" spans="1:21" ht="15.75" customHeight="1" x14ac:dyDescent="0.25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</row>
    <row r="823" spans="1:21" ht="15.75" customHeight="1" x14ac:dyDescent="0.25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</row>
    <row r="824" spans="1:21" ht="15.75" customHeight="1" x14ac:dyDescent="0.25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</row>
    <row r="825" spans="1:21" ht="15.75" customHeight="1" x14ac:dyDescent="0.25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</row>
    <row r="826" spans="1:21" ht="15.75" customHeight="1" x14ac:dyDescent="0.25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</row>
    <row r="827" spans="1:21" ht="15.75" customHeight="1" x14ac:dyDescent="0.25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</row>
    <row r="828" spans="1:21" ht="15.75" customHeight="1" x14ac:dyDescent="0.25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</row>
    <row r="829" spans="1:21" ht="15.75" customHeight="1" x14ac:dyDescent="0.25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</row>
    <row r="830" spans="1:21" ht="15.75" customHeight="1" x14ac:dyDescent="0.25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</row>
    <row r="831" spans="1:21" ht="15.75" customHeight="1" x14ac:dyDescent="0.25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</row>
    <row r="832" spans="1:21" ht="15.75" customHeight="1" x14ac:dyDescent="0.25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</row>
    <row r="833" spans="1:21" ht="15.75" customHeight="1" x14ac:dyDescent="0.25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</row>
    <row r="834" spans="1:21" ht="15.75" customHeight="1" x14ac:dyDescent="0.25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</row>
    <row r="835" spans="1:21" ht="15.75" customHeight="1" x14ac:dyDescent="0.25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</row>
    <row r="836" spans="1:21" ht="15.75" customHeight="1" x14ac:dyDescent="0.25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</row>
    <row r="837" spans="1:21" ht="15.75" customHeight="1" x14ac:dyDescent="0.25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</row>
    <row r="838" spans="1:21" ht="15.75" customHeight="1" x14ac:dyDescent="0.25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</row>
    <row r="839" spans="1:21" ht="15.75" customHeight="1" x14ac:dyDescent="0.25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</row>
    <row r="840" spans="1:21" ht="15.75" customHeight="1" x14ac:dyDescent="0.25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</row>
    <row r="841" spans="1:21" ht="15.75" customHeight="1" x14ac:dyDescent="0.25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</row>
    <row r="842" spans="1:21" ht="15.75" customHeight="1" x14ac:dyDescent="0.25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</row>
    <row r="843" spans="1:21" ht="15.75" customHeight="1" x14ac:dyDescent="0.25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</row>
    <row r="844" spans="1:21" ht="15.75" customHeight="1" x14ac:dyDescent="0.25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</row>
    <row r="845" spans="1:21" ht="15.75" customHeight="1" x14ac:dyDescent="0.25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</row>
    <row r="846" spans="1:21" ht="15.75" customHeight="1" x14ac:dyDescent="0.25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</row>
    <row r="847" spans="1:21" ht="15.75" customHeight="1" x14ac:dyDescent="0.25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</row>
    <row r="848" spans="1:21" ht="15.75" customHeight="1" x14ac:dyDescent="0.25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</row>
    <row r="849" spans="1:21" ht="15.75" customHeight="1" x14ac:dyDescent="0.25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</row>
    <row r="850" spans="1:21" ht="15.75" customHeight="1" x14ac:dyDescent="0.25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</row>
    <row r="851" spans="1:21" ht="15.75" customHeight="1" x14ac:dyDescent="0.25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</row>
    <row r="852" spans="1:21" ht="15.75" customHeight="1" x14ac:dyDescent="0.25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</row>
    <row r="853" spans="1:21" ht="15.75" customHeight="1" x14ac:dyDescent="0.25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</row>
    <row r="854" spans="1:21" ht="15.75" customHeight="1" x14ac:dyDescent="0.25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</row>
    <row r="855" spans="1:21" ht="15.75" customHeight="1" x14ac:dyDescent="0.25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</row>
    <row r="856" spans="1:21" ht="15.75" customHeight="1" x14ac:dyDescent="0.25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</row>
    <row r="857" spans="1:21" ht="15.75" customHeight="1" x14ac:dyDescent="0.25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</row>
    <row r="858" spans="1:21" ht="15.75" customHeight="1" x14ac:dyDescent="0.25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</row>
    <row r="859" spans="1:21" ht="15.75" customHeight="1" x14ac:dyDescent="0.25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</row>
    <row r="860" spans="1:21" ht="15.75" customHeight="1" x14ac:dyDescent="0.25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</row>
    <row r="861" spans="1:21" ht="15.75" customHeight="1" x14ac:dyDescent="0.25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</row>
    <row r="862" spans="1:21" ht="15.75" customHeight="1" x14ac:dyDescent="0.25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</row>
    <row r="863" spans="1:21" ht="15.75" customHeight="1" x14ac:dyDescent="0.25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</row>
    <row r="864" spans="1:21" ht="15.75" customHeight="1" x14ac:dyDescent="0.25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</row>
    <row r="865" spans="1:21" ht="15.75" customHeight="1" x14ac:dyDescent="0.25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</row>
    <row r="866" spans="1:21" ht="15.75" customHeight="1" x14ac:dyDescent="0.25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</row>
    <row r="867" spans="1:21" ht="15.75" customHeight="1" x14ac:dyDescent="0.25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</row>
    <row r="868" spans="1:21" ht="15.75" customHeight="1" x14ac:dyDescent="0.25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</row>
    <row r="869" spans="1:21" ht="15.75" customHeight="1" x14ac:dyDescent="0.25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</row>
    <row r="870" spans="1:21" ht="15.75" customHeight="1" x14ac:dyDescent="0.25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</row>
    <row r="871" spans="1:21" ht="15.75" customHeight="1" x14ac:dyDescent="0.25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</row>
    <row r="872" spans="1:21" ht="15.75" customHeight="1" x14ac:dyDescent="0.25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</row>
    <row r="873" spans="1:21" ht="15.75" customHeight="1" x14ac:dyDescent="0.25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</row>
    <row r="874" spans="1:21" ht="15.75" customHeight="1" x14ac:dyDescent="0.25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</row>
    <row r="875" spans="1:21" ht="15.75" customHeight="1" x14ac:dyDescent="0.25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</row>
    <row r="876" spans="1:21" ht="15.75" customHeight="1" x14ac:dyDescent="0.25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</row>
    <row r="877" spans="1:21" ht="15.75" customHeight="1" x14ac:dyDescent="0.25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</row>
    <row r="878" spans="1:21" ht="15.75" customHeight="1" x14ac:dyDescent="0.25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</row>
    <row r="879" spans="1:21" ht="15.75" customHeight="1" x14ac:dyDescent="0.25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</row>
    <row r="880" spans="1:21" ht="15.75" customHeight="1" x14ac:dyDescent="0.25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</row>
    <row r="881" spans="1:21" ht="15.75" customHeight="1" x14ac:dyDescent="0.25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</row>
    <row r="882" spans="1:21" ht="15.75" customHeight="1" x14ac:dyDescent="0.25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</row>
    <row r="883" spans="1:21" ht="15.75" customHeight="1" x14ac:dyDescent="0.25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</row>
    <row r="884" spans="1:21" ht="15.75" customHeight="1" x14ac:dyDescent="0.25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</row>
    <row r="885" spans="1:21" ht="15.75" customHeight="1" x14ac:dyDescent="0.25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</row>
    <row r="886" spans="1:21" ht="15.75" customHeight="1" x14ac:dyDescent="0.25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</row>
    <row r="887" spans="1:21" ht="15.75" customHeight="1" x14ac:dyDescent="0.25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</row>
    <row r="888" spans="1:21" ht="15.75" customHeight="1" x14ac:dyDescent="0.25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</row>
    <row r="889" spans="1:21" ht="15.75" customHeight="1" x14ac:dyDescent="0.25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</row>
    <row r="890" spans="1:21" ht="15.75" customHeight="1" x14ac:dyDescent="0.25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</row>
    <row r="891" spans="1:21" ht="15.75" customHeight="1" x14ac:dyDescent="0.25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</row>
    <row r="892" spans="1:21" ht="15.75" customHeight="1" x14ac:dyDescent="0.25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</row>
    <row r="893" spans="1:21" ht="15.75" customHeight="1" x14ac:dyDescent="0.25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</row>
    <row r="894" spans="1:21" ht="15.75" customHeight="1" x14ac:dyDescent="0.25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</row>
    <row r="895" spans="1:21" ht="15.75" customHeight="1" x14ac:dyDescent="0.25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</row>
    <row r="896" spans="1:21" ht="15.75" customHeight="1" x14ac:dyDescent="0.25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</row>
    <row r="897" spans="1:21" ht="15.75" customHeight="1" x14ac:dyDescent="0.25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</row>
    <row r="898" spans="1:21" ht="15.75" customHeight="1" x14ac:dyDescent="0.25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</row>
    <row r="899" spans="1:21" ht="15.75" customHeight="1" x14ac:dyDescent="0.25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</row>
    <row r="900" spans="1:21" ht="15.75" customHeight="1" x14ac:dyDescent="0.25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</row>
    <row r="901" spans="1:21" ht="15.75" customHeight="1" x14ac:dyDescent="0.25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</row>
    <row r="902" spans="1:21" ht="15.75" customHeight="1" x14ac:dyDescent="0.25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</row>
    <row r="903" spans="1:21" ht="15.75" customHeight="1" x14ac:dyDescent="0.25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</row>
    <row r="904" spans="1:21" ht="15.75" customHeight="1" x14ac:dyDescent="0.25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</row>
    <row r="905" spans="1:21" ht="15.75" customHeight="1" x14ac:dyDescent="0.25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</row>
    <row r="906" spans="1:21" ht="15.75" customHeight="1" x14ac:dyDescent="0.25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</row>
    <row r="907" spans="1:21" ht="15.75" customHeight="1" x14ac:dyDescent="0.25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</row>
    <row r="908" spans="1:21" ht="15.75" customHeight="1" x14ac:dyDescent="0.25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</row>
    <row r="909" spans="1:21" ht="15.75" customHeight="1" x14ac:dyDescent="0.25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</row>
    <row r="910" spans="1:21" ht="15.75" customHeight="1" x14ac:dyDescent="0.25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</row>
    <row r="911" spans="1:21" ht="15.75" customHeight="1" x14ac:dyDescent="0.25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</row>
    <row r="912" spans="1:21" ht="15.75" customHeight="1" x14ac:dyDescent="0.25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</row>
    <row r="913" spans="1:21" ht="15.75" customHeight="1" x14ac:dyDescent="0.25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</row>
    <row r="914" spans="1:21" ht="15.75" customHeight="1" x14ac:dyDescent="0.25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</row>
    <row r="915" spans="1:21" ht="15.75" customHeight="1" x14ac:dyDescent="0.25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</row>
    <row r="916" spans="1:21" ht="15.75" customHeight="1" x14ac:dyDescent="0.25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</row>
    <row r="917" spans="1:21" ht="15.75" customHeight="1" x14ac:dyDescent="0.25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</row>
    <row r="918" spans="1:21" ht="15.75" customHeight="1" x14ac:dyDescent="0.25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</row>
    <row r="919" spans="1:21" ht="15.75" customHeight="1" x14ac:dyDescent="0.25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</row>
    <row r="920" spans="1:21" ht="15.75" customHeight="1" x14ac:dyDescent="0.25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</row>
    <row r="921" spans="1:21" ht="15.75" customHeight="1" x14ac:dyDescent="0.25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</row>
    <row r="922" spans="1:21" ht="15.75" customHeight="1" x14ac:dyDescent="0.25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</row>
    <row r="923" spans="1:21" ht="15.75" customHeight="1" x14ac:dyDescent="0.25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</row>
    <row r="924" spans="1:21" ht="15.75" customHeight="1" x14ac:dyDescent="0.25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</row>
    <row r="925" spans="1:21" ht="15.75" customHeight="1" x14ac:dyDescent="0.25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</row>
    <row r="926" spans="1:21" ht="15.75" customHeight="1" x14ac:dyDescent="0.25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</row>
    <row r="927" spans="1:21" ht="15.75" customHeight="1" x14ac:dyDescent="0.25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</row>
    <row r="928" spans="1:21" ht="15.75" customHeight="1" x14ac:dyDescent="0.25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</row>
    <row r="929" spans="1:21" ht="15.75" customHeight="1" x14ac:dyDescent="0.25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</row>
    <row r="930" spans="1:21" ht="15.75" customHeight="1" x14ac:dyDescent="0.25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</row>
    <row r="931" spans="1:21" ht="15.75" customHeight="1" x14ac:dyDescent="0.25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</row>
    <row r="932" spans="1:21" ht="15.75" customHeight="1" x14ac:dyDescent="0.25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</row>
    <row r="933" spans="1:21" ht="15.75" customHeight="1" x14ac:dyDescent="0.25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</row>
    <row r="934" spans="1:21" ht="15.75" customHeight="1" x14ac:dyDescent="0.25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</row>
    <row r="935" spans="1:21" ht="15.75" customHeight="1" x14ac:dyDescent="0.25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</row>
    <row r="936" spans="1:21" ht="15.75" customHeight="1" x14ac:dyDescent="0.25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</row>
    <row r="937" spans="1:21" ht="15.75" customHeight="1" x14ac:dyDescent="0.25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</row>
    <row r="938" spans="1:21" ht="15.75" customHeight="1" x14ac:dyDescent="0.25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</row>
    <row r="939" spans="1:21" ht="15.75" customHeight="1" x14ac:dyDescent="0.25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</row>
    <row r="940" spans="1:21" ht="15.75" customHeight="1" x14ac:dyDescent="0.25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</row>
    <row r="941" spans="1:21" ht="15.75" customHeight="1" x14ac:dyDescent="0.25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</row>
    <row r="942" spans="1:21" ht="15.75" customHeight="1" x14ac:dyDescent="0.25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</row>
    <row r="943" spans="1:21" ht="15.75" customHeight="1" x14ac:dyDescent="0.25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</row>
    <row r="944" spans="1:21" ht="15.75" customHeight="1" x14ac:dyDescent="0.25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</row>
    <row r="945" spans="1:21" ht="15.75" customHeight="1" x14ac:dyDescent="0.25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</row>
    <row r="946" spans="1:21" ht="15.75" customHeight="1" x14ac:dyDescent="0.25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</row>
    <row r="947" spans="1:21" ht="15.75" customHeight="1" x14ac:dyDescent="0.25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</row>
    <row r="948" spans="1:21" ht="15.75" customHeight="1" x14ac:dyDescent="0.25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</row>
    <row r="949" spans="1:21" ht="15.75" customHeight="1" x14ac:dyDescent="0.25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</row>
    <row r="950" spans="1:21" ht="15.75" customHeight="1" x14ac:dyDescent="0.25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</row>
    <row r="951" spans="1:21" ht="15.75" customHeight="1" x14ac:dyDescent="0.25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</row>
    <row r="952" spans="1:21" ht="15.75" customHeight="1" x14ac:dyDescent="0.25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</row>
    <row r="953" spans="1:21" ht="15.75" customHeight="1" x14ac:dyDescent="0.25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</row>
    <row r="954" spans="1:21" ht="15.75" customHeight="1" x14ac:dyDescent="0.25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</row>
    <row r="955" spans="1:21" ht="15.75" customHeight="1" x14ac:dyDescent="0.25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</row>
    <row r="956" spans="1:21" ht="15.75" customHeight="1" x14ac:dyDescent="0.25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</row>
    <row r="957" spans="1:21" ht="15.75" customHeight="1" x14ac:dyDescent="0.25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</row>
    <row r="958" spans="1:21" ht="15.75" customHeight="1" x14ac:dyDescent="0.25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</row>
    <row r="959" spans="1:21" ht="15.75" customHeight="1" x14ac:dyDescent="0.25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</row>
    <row r="960" spans="1:21" ht="15.75" customHeight="1" x14ac:dyDescent="0.25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</row>
    <row r="961" spans="1:21" ht="15.75" customHeight="1" x14ac:dyDescent="0.25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</row>
    <row r="962" spans="1:21" ht="15.75" customHeight="1" x14ac:dyDescent="0.25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</row>
    <row r="963" spans="1:21" ht="15.75" customHeight="1" x14ac:dyDescent="0.25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</row>
    <row r="964" spans="1:21" ht="15.75" customHeight="1" x14ac:dyDescent="0.25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</row>
    <row r="965" spans="1:21" ht="15.75" customHeight="1" x14ac:dyDescent="0.25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</row>
    <row r="966" spans="1:21" ht="15.75" customHeight="1" x14ac:dyDescent="0.25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</row>
    <row r="967" spans="1:21" ht="15.75" customHeight="1" x14ac:dyDescent="0.25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</row>
    <row r="968" spans="1:21" ht="15.75" customHeight="1" x14ac:dyDescent="0.25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</row>
    <row r="969" spans="1:21" ht="15.75" customHeight="1" x14ac:dyDescent="0.25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</row>
    <row r="970" spans="1:21" ht="15.75" customHeight="1" x14ac:dyDescent="0.25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</row>
    <row r="971" spans="1:21" ht="15.75" customHeight="1" x14ac:dyDescent="0.25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</row>
    <row r="972" spans="1:21" ht="15.75" customHeight="1" x14ac:dyDescent="0.25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</row>
    <row r="973" spans="1:21" ht="15.75" customHeight="1" x14ac:dyDescent="0.25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</row>
    <row r="974" spans="1:21" ht="15.75" customHeight="1" x14ac:dyDescent="0.25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</row>
    <row r="975" spans="1:21" ht="15.75" customHeight="1" x14ac:dyDescent="0.25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</row>
    <row r="976" spans="1:21" ht="15.75" customHeight="1" x14ac:dyDescent="0.25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</row>
    <row r="977" spans="1:21" ht="15.75" customHeight="1" x14ac:dyDescent="0.25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</row>
    <row r="978" spans="1:21" ht="15.75" customHeight="1" x14ac:dyDescent="0.25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</row>
    <row r="979" spans="1:21" ht="15.75" customHeight="1" x14ac:dyDescent="0.25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</row>
    <row r="980" spans="1:21" ht="15.75" customHeight="1" x14ac:dyDescent="0.25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</row>
    <row r="981" spans="1:21" ht="15.75" customHeight="1" x14ac:dyDescent="0.25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</row>
    <row r="982" spans="1:21" ht="15.75" customHeight="1" x14ac:dyDescent="0.25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</row>
    <row r="983" spans="1:21" ht="15.75" customHeight="1" x14ac:dyDescent="0.25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</row>
    <row r="984" spans="1:21" ht="15.75" customHeight="1" x14ac:dyDescent="0.25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</row>
    <row r="985" spans="1:21" ht="15.75" customHeight="1" x14ac:dyDescent="0.25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</row>
    <row r="986" spans="1:21" ht="15.75" customHeight="1" x14ac:dyDescent="0.25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</row>
    <row r="987" spans="1:21" ht="15.75" customHeight="1" x14ac:dyDescent="0.25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</row>
    <row r="988" spans="1:21" ht="15.75" customHeight="1" x14ac:dyDescent="0.25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</row>
    <row r="989" spans="1:21" ht="15.75" customHeight="1" x14ac:dyDescent="0.25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</row>
    <row r="990" spans="1:21" ht="15.75" customHeight="1" x14ac:dyDescent="0.25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</row>
    <row r="991" spans="1:21" ht="15.75" customHeight="1" x14ac:dyDescent="0.25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</row>
    <row r="992" spans="1:21" ht="15.75" customHeight="1" x14ac:dyDescent="0.25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</row>
    <row r="993" spans="1:21" ht="15.75" customHeight="1" x14ac:dyDescent="0.25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</row>
    <row r="994" spans="1:21" ht="15.75" customHeight="1" x14ac:dyDescent="0.25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</row>
    <row r="995" spans="1:21" ht="15.75" customHeight="1" x14ac:dyDescent="0.25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</row>
    <row r="996" spans="1:21" ht="15.75" customHeight="1" x14ac:dyDescent="0.25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</row>
    <row r="997" spans="1:21" ht="15.75" customHeight="1" x14ac:dyDescent="0.25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</row>
    <row r="998" spans="1:21" ht="15.75" customHeight="1" x14ac:dyDescent="0.25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</row>
    <row r="999" spans="1:21" ht="15.75" customHeight="1" x14ac:dyDescent="0.25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</row>
    <row r="1000" spans="1:21" ht="15.75" customHeight="1" x14ac:dyDescent="0.25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</row>
  </sheetData>
  <mergeCells count="16">
    <mergeCell ref="V5:V6"/>
    <mergeCell ref="W5:W6"/>
    <mergeCell ref="A1:U1"/>
    <mergeCell ref="A2:U2"/>
    <mergeCell ref="A3:U3"/>
    <mergeCell ref="S5:S6"/>
    <mergeCell ref="T5:T6"/>
    <mergeCell ref="U5:U6"/>
    <mergeCell ref="A4:U4"/>
    <mergeCell ref="G5:R5"/>
    <mergeCell ref="A5:A6"/>
    <mergeCell ref="B5:B6"/>
    <mergeCell ref="D5:D6"/>
    <mergeCell ref="E5:E6"/>
    <mergeCell ref="F5:F6"/>
    <mergeCell ref="C5:C6"/>
  </mergeCells>
  <conditionalFormatting sqref="G7:R24">
    <cfRule type="notContainsBlanks" dxfId="1" priority="1">
      <formula>LEN(TRIM(G7))&gt;0</formula>
    </cfRule>
  </conditionalFormatting>
  <conditionalFormatting sqref="U8:U24">
    <cfRule type="colorScale" priority="2">
      <colorScale>
        <cfvo type="formula" val="0"/>
        <cfvo type="formula" val="0.5"/>
        <cfvo type="formula" val="1"/>
        <color rgb="FFFF0000"/>
        <color rgb="FFFFFF00"/>
        <color rgb="FF00FF00"/>
      </colorScale>
    </cfRule>
  </conditionalFormatting>
  <conditionalFormatting sqref="U8:U24">
    <cfRule type="cellIs" dxfId="0" priority="3" operator="greaterThan">
      <formula>1.2</formula>
    </cfRule>
  </conditionalFormatting>
  <dataValidations count="1">
    <dataValidation type="list" allowBlank="1" showInputMessage="1" prompt="Haz clic e introduce un valor: VALOR MÁXIMO / SUMA" sqref="V7:V24">
      <formula1>$X$4:$X$5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Sruiz</dc:creator>
  <cp:lastModifiedBy>German</cp:lastModifiedBy>
  <dcterms:created xsi:type="dcterms:W3CDTF">2017-08-31T21:43:17Z</dcterms:created>
  <dcterms:modified xsi:type="dcterms:W3CDTF">2017-09-01T18:47:43Z</dcterms:modified>
</cp:coreProperties>
</file>