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<sst xmlns="http://schemas.openxmlformats.org/spreadsheetml/2006/main" count="266" uniqueCount="80">
  <si>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</si>
  <si>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</si>
  <si>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</si>
  <si>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</si>
  <si>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</si>
  <si>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</si>
  <si>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</si>
  <si>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</si>
  <si>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</si>
  <si>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</si>
  <si>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</si>
  <si>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</si>
  <si>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</si>
  <si>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</si>
  <si>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</si>
  <si>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</si>
  <si>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</si>
  <si>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</si>
  <si>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</si>
  <si>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</si>
  <si>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</si>
  <si>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</si>
  <si>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</si>
  <si>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</si>
  <si>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</si>
  <si>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</si>
  <si>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</si>
  <si>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</si>
  <si>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</si>
  <si>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</si>
  <si>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</si>
  <si>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</si>
  <si>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</si>
  <si>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</si>
  <si>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</si>
  <si>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</si>
  <si>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</si>
  <si>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</si>
  <si>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</si>
  <si>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</si>
  <si>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</si>
  <si>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</si>
  <si>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</si>
  <si>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</si>
  <si>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</si>
  <si>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</si>
  <si>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</si>
  <si>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</si>
  <si>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</si>
  <si>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</si>
  <si>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</si>
  <si>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</si>
  <si>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</si>
  <si>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</si>
  <si>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</si>
  <si>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</si>
  <si>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</si>
  <si>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</si>
  <si>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</si>
  <si>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</si>
  <si>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</si>
  <si>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</si>
  <si>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</si>
  <si>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</si>
  <si>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</si>
  <si>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</si>
  <si>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</si>
  <si>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</si>
  <si>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</si>
  <si>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</si>
  <si>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</si>
  <si>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</si>
  <si>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</si>
  <si>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</si>
  <si>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</si>
  <si>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</si>
  <si>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</si>
  <si>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</si>
  <si>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</si>
  <si>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NOMINA: DEL 16 AL 30  DE SEPTIEMBRE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</si>
</sst>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68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68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37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38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39</v>
      </c>
      <c r="C8" s="47" t="s">
        <v>38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38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40</v>
      </c>
      <c r="C10" s="47" t="s">
        <v>38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38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41</v>
      </c>
      <c r="C12" s="47" t="s">
        <v>38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42</v>
      </c>
      <c r="C13" s="47" t="s">
        <v>38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43</v>
      </c>
      <c r="C14" s="47" t="s">
        <v>38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44</v>
      </c>
      <c r="C15" s="47" t="s">
        <v>38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38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70</v>
      </c>
      <c r="B23" s="8"/>
      <c r="C23" s="34"/>
      <c r="D23" s="34" t="s">
        <v>70</v>
      </c>
      <c r="E23" s="31"/>
      <c r="F23" s="20"/>
      <c r="G23" s="33"/>
      <c r="H23" s="33"/>
      <c r="I23" s="21" t="s">
        <v>71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79</v>
      </c>
      <c r="B27" s="12"/>
      <c r="C27" s="12"/>
      <c r="D27" s="12" t="s">
        <v>37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46</v>
      </c>
      <c r="C31" s="47" t="s">
        <v>38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74</v>
      </c>
      <c r="C32" s="47" t="s">
        <v>38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47</v>
      </c>
      <c r="C33" s="47" t="s">
        <v>38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73</v>
      </c>
      <c r="C34" s="47" t="s">
        <v>38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38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48</v>
      </c>
      <c r="C36" s="47" t="s">
        <v>38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38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49</v>
      </c>
      <c r="C38" s="47" t="s">
        <v>38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50</v>
      </c>
      <c r="C39" s="47" t="s">
        <v>38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51</v>
      </c>
      <c r="C40" s="47" t="s">
        <v>38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52</v>
      </c>
      <c r="C41" s="47" t="s">
        <v>38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70</v>
      </c>
      <c r="B50" s="8"/>
      <c r="D50" s="34" t="s">
        <v>70</v>
      </c>
      <c r="E50" s="31"/>
      <c r="F50" s="20"/>
      <c r="G50" s="33"/>
      <c r="H50" s="33"/>
      <c r="I50" s="21" t="s">
        <v>71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79</v>
      </c>
      <c r="B53" s="12"/>
      <c r="C53" s="12"/>
      <c r="D53" s="12" t="s">
        <v>37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53</v>
      </c>
      <c r="C57" s="47" t="s">
        <v>38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54</v>
      </c>
      <c r="C58" s="47" t="s">
        <v>38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55</v>
      </c>
      <c r="C59" s="47" t="s">
        <v>38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38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56</v>
      </c>
      <c r="C61" s="47" t="s">
        <v>38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36</v>
      </c>
      <c r="C62" s="47" t="s">
        <v>38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78</v>
      </c>
      <c r="C63" s="47" t="s">
        <v>38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34</v>
      </c>
      <c r="C64" s="47" t="s">
        <v>38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35</v>
      </c>
      <c r="C65" s="47" t="s">
        <v>38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57</v>
      </c>
      <c r="C66" s="47" t="s">
        <v>38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58</v>
      </c>
      <c r="C67" s="47" t="s">
        <v>38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59</v>
      </c>
      <c r="C68" s="47" t="s">
        <v>38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70</v>
      </c>
      <c r="B73" s="8"/>
      <c r="D73" s="34" t="s">
        <v>70</v>
      </c>
      <c r="E73" s="31"/>
      <c r="F73" s="20"/>
      <c r="G73" s="33"/>
      <c r="H73" s="33"/>
      <c r="I73" s="21" t="s">
        <v>71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79</v>
      </c>
      <c r="B80" s="12"/>
      <c r="C80" s="12"/>
      <c r="D80" s="12" t="s">
        <v>37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60</v>
      </c>
      <c r="C84" s="47" t="s">
        <v>38</v>
      </c>
      <c r="D84" s="46">
        <v>15</v>
      </c>
      <c r="E84" s="48">
        <v>176.86</v>
      </c>
      <c r="F84" s="48">
        <f aca="true" t="shared" si="7" ref="F84:F94">D84*E84</f>
        <v>2652.9</v>
      </c>
      <c r="G84" s="48">
        <v>0</v>
      </c>
      <c r="H84" s="48">
        <v>0</v>
      </c>
      <c r="I84" s="48">
        <f aca="true" t="shared" si="8" ref="I84:I94">F84+G84-H84</f>
        <v>2652.9</v>
      </c>
      <c r="J84" s="1"/>
    </row>
    <row r="85" spans="1:10" ht="36.75" customHeight="1">
      <c r="A85" s="47" t="s">
        <v>20</v>
      </c>
      <c r="B85" s="47" t="s">
        <v>61</v>
      </c>
      <c r="C85" s="47" t="s">
        <v>38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62</v>
      </c>
      <c r="C86" s="47" t="s">
        <v>38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63</v>
      </c>
      <c r="C87" s="47" t="s">
        <v>38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66</v>
      </c>
      <c r="C88" s="47" t="s">
        <v>38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64</v>
      </c>
      <c r="C89" s="47" t="s">
        <v>38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69</v>
      </c>
      <c r="C90" s="47" t="s">
        <v>38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72</v>
      </c>
      <c r="C91" s="47" t="s">
        <v>38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75</v>
      </c>
      <c r="C92" s="47" t="s">
        <v>38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76</v>
      </c>
      <c r="C93" s="47" t="s">
        <v>38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67</v>
      </c>
      <c r="C94" s="47" t="s">
        <v>38</v>
      </c>
      <c r="D94" s="46">
        <v>15</v>
      </c>
      <c r="E94" s="48">
        <v>302.31</v>
      </c>
      <c r="F94" s="48">
        <f t="shared" si="7"/>
        <v>4534.65</v>
      </c>
      <c r="G94" s="48">
        <v>0</v>
      </c>
      <c r="H94" s="48">
        <v>0</v>
      </c>
      <c r="I94" s="48">
        <f t="shared" si="8"/>
        <v>4534.65</v>
      </c>
      <c r="J94" s="1"/>
    </row>
    <row r="95" spans="1:11" ht="13.5" customHeight="1">
      <c r="A95" s="47"/>
      <c r="B95" s="47"/>
      <c r="C95" s="47"/>
      <c r="D95" s="46"/>
      <c r="E95" s="48"/>
      <c r="F95" s="58">
        <f>SUM(F84:F94)</f>
        <v>22809.449999999997</v>
      </c>
      <c r="G95" s="58">
        <f>SUM(G84:G94)</f>
        <v>0</v>
      </c>
      <c r="H95" s="58">
        <f>SUM(H84:H94)</f>
        <v>0</v>
      </c>
      <c r="I95" s="58">
        <f>SUM(I84:I94)</f>
        <v>22809.449999999997</v>
      </c>
      <c r="J95" s="1"/>
      <c r="K95" s="3">
        <f>I95</f>
        <v>22809.449999999997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27</v>
      </c>
      <c r="J98" s="19"/>
    </row>
    <row r="99" spans="1:10" s="15" customFormat="1" ht="13.5" customHeight="1">
      <c r="A99" s="34" t="s">
        <v>70</v>
      </c>
      <c r="B99" s="8"/>
      <c r="D99" s="34" t="s">
        <v>70</v>
      </c>
      <c r="E99" s="31"/>
      <c r="F99" s="20"/>
      <c r="G99" s="33"/>
      <c r="H99" s="33"/>
      <c r="I99" s="21" t="s">
        <v>71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6:10" ht="13.5" customHeight="1">
      <c r="F107" s="24"/>
      <c r="G107" s="24"/>
      <c r="H107" s="10"/>
      <c r="I107" s="10"/>
      <c r="J107" s="10"/>
    </row>
    <row r="108" spans="3:15" ht="13.5" customHeight="1">
      <c r="C108" s="2" t="s">
        <v>19</v>
      </c>
      <c r="K108" s="26"/>
      <c r="L108" s="41"/>
      <c r="M108" s="7"/>
      <c r="N108" s="7"/>
      <c r="O108" s="40"/>
    </row>
    <row r="109" spans="2:15" ht="13.5" customHeight="1">
      <c r="B109" s="15" t="s">
        <v>30</v>
      </c>
      <c r="F109" s="4" t="s">
        <v>4</v>
      </c>
      <c r="G109" s="5" t="s">
        <v>31</v>
      </c>
      <c r="H109" s="4" t="s">
        <v>5</v>
      </c>
      <c r="I109" s="4" t="s">
        <v>6</v>
      </c>
      <c r="K109" s="23"/>
      <c r="L109" s="41">
        <v>40681.85</v>
      </c>
      <c r="M109" s="42" t="s">
        <v>28</v>
      </c>
      <c r="N109" s="7"/>
      <c r="O109" s="40"/>
    </row>
    <row r="110" spans="6:15" ht="13.5" customHeight="1">
      <c r="F110" s="4" t="s">
        <v>13</v>
      </c>
      <c r="G110" s="5" t="s">
        <v>32</v>
      </c>
      <c r="H110" s="4" t="s">
        <v>14</v>
      </c>
      <c r="I110" s="4" t="s">
        <v>15</v>
      </c>
      <c r="K110" s="23"/>
      <c r="L110" s="67">
        <v>0</v>
      </c>
      <c r="M110" s="42" t="s">
        <v>77</v>
      </c>
      <c r="N110" s="7"/>
      <c r="O110" s="40"/>
    </row>
    <row r="111" spans="2:15" ht="13.5" customHeight="1">
      <c r="B111" s="15" t="s">
        <v>30</v>
      </c>
      <c r="K111" s="23"/>
      <c r="L111" s="68">
        <f>L109+L110</f>
        <v>40681.85</v>
      </c>
      <c r="M111" s="45" t="s">
        <v>33</v>
      </c>
      <c r="N111" s="7"/>
      <c r="O111" s="40"/>
    </row>
    <row r="112" spans="4:15" ht="13.5" customHeight="1">
      <c r="D112" s="28"/>
      <c r="E112" s="28"/>
      <c r="F112" s="28">
        <f>SUM(F7:F72)/2</f>
        <v>79428.25</v>
      </c>
      <c r="G112" s="28">
        <f>SUM(G7:G72)/2</f>
        <v>0</v>
      </c>
      <c r="H112" s="28">
        <f>SUM(H7:H72)/2</f>
        <v>0</v>
      </c>
      <c r="I112" s="28">
        <f>SUM(I1:I106)/2</f>
        <v>99258.59999999998</v>
      </c>
      <c r="K112" s="23"/>
      <c r="L112" s="29"/>
      <c r="M112" s="42"/>
      <c r="N112" s="7"/>
      <c r="O112" s="40"/>
    </row>
    <row r="113" spans="2:15" ht="13.5" customHeight="1">
      <c r="B113" s="15" t="s">
        <v>19</v>
      </c>
      <c r="L113" s="53"/>
      <c r="M113" s="54"/>
      <c r="N113" s="7"/>
      <c r="O113" s="40"/>
    </row>
    <row r="114" spans="1:15" ht="13.5" customHeight="1">
      <c r="A114" s="12"/>
      <c r="L114" s="63"/>
      <c r="M114" s="42"/>
      <c r="N114" s="7"/>
      <c r="O114" s="40"/>
    </row>
    <row r="115" spans="12:15" ht="13.5" customHeight="1">
      <c r="L115" s="64">
        <v>58576.95</v>
      </c>
      <c r="M115" s="65" t="s">
        <v>65</v>
      </c>
      <c r="N115" s="43"/>
      <c r="O115" s="44"/>
    </row>
    <row r="116" spans="9:13" ht="13.5" customHeight="1">
      <c r="I116" s="39"/>
      <c r="L116" s="56"/>
      <c r="M116" s="43"/>
    </row>
    <row r="117" spans="2:15" ht="13.5" customHeight="1">
      <c r="B117" s="66" t="s">
        <v>68</v>
      </c>
      <c r="I117" s="39"/>
      <c r="L117" s="37"/>
      <c r="M117" s="42"/>
      <c r="O117" s="2" t="s">
        <v>19</v>
      </c>
    </row>
    <row r="118" spans="10:13" ht="13.5" customHeight="1">
      <c r="J118" s="25"/>
      <c r="L118" s="51"/>
      <c r="M118" s="42"/>
    </row>
    <row r="119" spans="10:13" ht="13.5" customHeight="1" thickBot="1">
      <c r="J119" s="23"/>
      <c r="L119" s="62"/>
      <c r="M119" s="42"/>
    </row>
    <row r="120" spans="12:13" ht="13.5" customHeight="1">
      <c r="L120" s="52">
        <f>L111+L115</f>
        <v>99258.79999999999</v>
      </c>
      <c r="M120" s="45" t="s">
        <v>29</v>
      </c>
    </row>
    <row r="122" ht="13.5" customHeight="1" thickBot="1">
      <c r="M122" s="55"/>
    </row>
    <row r="123" spans="1:12" ht="13.5" customHeight="1">
      <c r="A123" s="2" t="s">
        <v>68</v>
      </c>
      <c r="K123" s="22">
        <f>SUM(K1:K122)</f>
        <v>99258.59999999999</v>
      </c>
      <c r="L123" s="55"/>
    </row>
    <row r="124" spans="10:11" ht="13.5" customHeight="1" thickBot="1">
      <c r="J124" s="25"/>
      <c r="K124" s="27"/>
    </row>
    <row r="126" ht="13.5" customHeight="1">
      <c r="K126" s="23">
        <f>K123-I112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2017-09-27T15:01:58Z</cp:lastPrinted>
  <dcterms:created xsi:type="dcterms:W3CDTF">2004-02-25T19:42:01Z</dcterms:created>
  <dcterms:modified xsi:type="dcterms:W3CDTF">2018-11-05T20:29:31Z</dcterms:modified>
  <cp:category/>
  <cp:version/>
  <cp:contentType/>
  <cp:contentStatus/>
</cp:coreProperties>
</file>