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ncia De energía\Desktop\NOMINAS 2019\"/>
    </mc:Choice>
  </mc:AlternateContent>
  <bookViews>
    <workbookView xWindow="-120" yWindow="-120" windowWidth="17490" windowHeight="11010"/>
  </bookViews>
  <sheets>
    <sheet name="Hoja1" sheetId="43" r:id="rId1"/>
  </sheets>
  <calcPr calcId="162913"/>
</workbook>
</file>

<file path=xl/calcChain.xml><?xml version="1.0" encoding="utf-8"?>
<calcChain xmlns="http://schemas.openxmlformats.org/spreadsheetml/2006/main">
  <c r="J26" i="43" l="1"/>
  <c r="J21" i="43"/>
  <c r="C36" i="43" l="1"/>
  <c r="J31" i="43" l="1"/>
  <c r="F31" i="43"/>
  <c r="K31" i="43" s="1"/>
  <c r="F26" i="43"/>
  <c r="K26" i="43" s="1"/>
  <c r="F21" i="43"/>
  <c r="K21" i="43" l="1"/>
  <c r="F11" i="43"/>
  <c r="F16" i="43"/>
  <c r="J11" i="43"/>
  <c r="J16" i="43"/>
  <c r="J6" i="43"/>
  <c r="G36" i="43"/>
  <c r="E36" i="43"/>
  <c r="D36" i="43"/>
  <c r="F6" i="43"/>
  <c r="K6" i="43" l="1"/>
  <c r="K16" i="43"/>
  <c r="K11" i="43"/>
  <c r="F36" i="43"/>
  <c r="K36" i="43" l="1"/>
  <c r="H36" i="43"/>
  <c r="J36" i="43" l="1"/>
</calcChain>
</file>

<file path=xl/sharedStrings.xml><?xml version="1.0" encoding="utf-8"?>
<sst xmlns="http://schemas.openxmlformats.org/spreadsheetml/2006/main" count="32" uniqueCount="31">
  <si>
    <t>MARMELIA CABRAL LOPEZ</t>
  </si>
  <si>
    <t>BERNARDO MACKLIS PETRINI</t>
  </si>
  <si>
    <t>MIGUEL ANGEL MORALES HERNANDEZ</t>
  </si>
  <si>
    <t xml:space="preserve">VICTOR CERVANTES VERDIN </t>
  </si>
  <si>
    <t>CUOTA PENSIONES</t>
  </si>
  <si>
    <t>PAGO DE IMPUESTOS FEDERALES ISPT</t>
  </si>
  <si>
    <t>TOTAL DEDUCCIONES</t>
  </si>
  <si>
    <t>PAGO NETO</t>
  </si>
  <si>
    <t>AGENCIA DE ENERGIA DEL ESTADO DE JALISCO</t>
  </si>
  <si>
    <t>DIAS LABORADOS</t>
  </si>
  <si>
    <t>DATOS DEL EMPLEADO</t>
  </si>
  <si>
    <t>NIVEL 28 DIRECTOR GENERAL</t>
  </si>
  <si>
    <t>FIRMA</t>
  </si>
  <si>
    <t>NIVEL 17 COORDINADOR DE LA UNIDAD DE TRANSPARENCIA</t>
  </si>
  <si>
    <t>NIVEL 14 TECNICO EN EFICIA ENERGETICA</t>
  </si>
  <si>
    <t>TOTAL</t>
  </si>
  <si>
    <t>SUELDO</t>
  </si>
  <si>
    <t>TOTAL INGRESOS</t>
  </si>
  <si>
    <t>AYUDA DESPENSA</t>
  </si>
  <si>
    <t>AYUDA PASAJE</t>
  </si>
  <si>
    <t>I.S.P.T.</t>
  </si>
  <si>
    <t>LIZBETH RAMOS RODRIGUEZ</t>
  </si>
  <si>
    <t>NIVEL 4 AUXILIAR ADMINISTRATIVO</t>
  </si>
  <si>
    <t>Autoriza</t>
  </si>
  <si>
    <t>Lic. Bernardo Marcklis Petrini</t>
  </si>
  <si>
    <t>Encargado del Despacho de la Agencia de Energía del Estado de Jalisco</t>
  </si>
  <si>
    <t>NIVEL 8 AUXILIAR ADMINISTRATIVO</t>
  </si>
  <si>
    <t>PRESTAMO A CORTO PLAZO</t>
  </si>
  <si>
    <t>P.C.P.</t>
  </si>
  <si>
    <t>NOMINA DEL 16 AL 30 DE MAYO DEL 2019</t>
  </si>
  <si>
    <t>CLAUDIA ISELA ROBLEDO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</si>
</sst>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3" xfId="0" applyFont="1" applyBorder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23" xfId="1" applyFont="1" applyFill="1" applyBorder="1" applyAlignment="1">
      <alignment horizontal="center" vertical="center"/>
    </xf>
    <xf numFmtId="0" fontId="4" fillId="0" borderId="24" xfId="0" applyFont="1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/>
    </xf>
    <xf numFmtId="44" fontId="3" fillId="0" borderId="5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horizontal="center" vertical="center"/>
    </xf>
    <xf numFmtId="44" fontId="3" fillId="0" borderId="18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4" fontId="3" fillId="0" borderId="12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4" fontId="3" fillId="0" borderId="21" xfId="1" applyFont="1" applyFill="1" applyBorder="1" applyAlignment="1">
      <alignment horizontal="center" vertical="center"/>
    </xf>
    <xf numFmtId="44" fontId="3" fillId="0" borderId="26" xfId="1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12</xdr:row>
      <xdr:rowOff>104775</xdr:rowOff>
    </xdr:to>
    <xdr:sp macro="" textlink="">
      <xdr:nvSpPr>
        <xdr:cNvPr id="1026" name="AutoShape 2" descr="blob:https://web.whatsapp.com/0be5d355-9bf6-4678-92ef-4b1699737df3"/>
        <xdr:cNvSpPr>
          <a:spLocks noChangeAspect="1" noChangeArrowheads="1"/>
        </xdr:cNvSpPr>
      </xdr:nvSpPr>
      <xdr:spPr bwMode="auto">
        <a:xfrm>
          <a:off x="1061085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304800</xdr:colOff>
      <xdr:row>39</xdr:row>
      <xdr:rowOff>114300</xdr:rowOff>
    </xdr:to>
    <xdr:sp macro="" textlink="">
      <xdr:nvSpPr>
        <xdr:cNvPr id="1028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715375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180975</xdr:rowOff>
    </xdr:from>
    <xdr:to>
      <xdr:col>11</xdr:col>
      <xdr:colOff>762000</xdr:colOff>
      <xdr:row>2</xdr:row>
      <xdr:rowOff>123825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1150" y="180975"/>
          <a:ext cx="10287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43" sqref="A43"/>
    </sheetView>
  </sheetViews>
  <sheetFormatPr baseColWidth="10" defaultRowHeight="15" x14ac:dyDescent="0.25"/>
  <cols>
    <col min="1" max="1" width="29.5703125" bestFit="1" customWidth="1"/>
    <col min="2" max="2" width="10.5703125" bestFit="1" customWidth="1"/>
    <col min="3" max="3" width="11.5703125" bestFit="1" customWidth="1"/>
    <col min="4" max="5" width="10.28515625" bestFit="1" customWidth="1"/>
    <col min="6" max="6" width="11.5703125" bestFit="1" customWidth="1"/>
    <col min="7" max="7" width="10.28515625" bestFit="1" customWidth="1"/>
    <col min="8" max="8" width="13.42578125" bestFit="1" customWidth="1"/>
    <col min="9" max="9" width="12.140625" bestFit="1" customWidth="1"/>
    <col min="10" max="10" width="11.5703125" bestFit="1" customWidth="1"/>
    <col min="11" max="11" width="11.28515625" bestFit="1" customWidth="1"/>
    <col min="12" max="12" width="17.7109375" customWidth="1"/>
  </cols>
  <sheetData>
    <row r="1" spans="1:13" ht="25.5" customHeight="1" x14ac:dyDescent="0.2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25.5" customHeight="1" x14ac:dyDescent="0.25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ht="27" customHeight="1" thickBot="1" x14ac:dyDescent="0.3"/>
    <row r="4" spans="1:13" s="19" customFormat="1" ht="48.75" customHeight="1" thickBot="1" x14ac:dyDescent="0.25">
      <c r="A4" s="14" t="s">
        <v>10</v>
      </c>
      <c r="B4" s="15" t="s">
        <v>9</v>
      </c>
      <c r="C4" s="15" t="s">
        <v>16</v>
      </c>
      <c r="D4" s="16" t="s">
        <v>18</v>
      </c>
      <c r="E4" s="16" t="s">
        <v>19</v>
      </c>
      <c r="F4" s="16" t="s">
        <v>17</v>
      </c>
      <c r="G4" s="16" t="s">
        <v>4</v>
      </c>
      <c r="H4" s="16" t="s">
        <v>5</v>
      </c>
      <c r="I4" s="16" t="s">
        <v>27</v>
      </c>
      <c r="J4" s="16" t="s">
        <v>6</v>
      </c>
      <c r="K4" s="17" t="s">
        <v>7</v>
      </c>
      <c r="L4" s="18" t="s">
        <v>12</v>
      </c>
    </row>
    <row r="5" spans="1:13" s="19" customFormat="1" ht="24.75" customHeight="1" thickBot="1" x14ac:dyDescent="0.25">
      <c r="A5" s="20"/>
      <c r="B5" s="21"/>
      <c r="C5" s="21">
        <v>1101</v>
      </c>
      <c r="D5" s="22">
        <v>1712</v>
      </c>
      <c r="E5" s="22">
        <v>1713</v>
      </c>
      <c r="F5" s="22"/>
      <c r="G5" s="22">
        <v>1401</v>
      </c>
      <c r="H5" s="22" t="s">
        <v>20</v>
      </c>
      <c r="I5" s="22" t="s">
        <v>28</v>
      </c>
      <c r="J5" s="22"/>
      <c r="K5" s="23"/>
      <c r="L5" s="24"/>
    </row>
    <row r="6" spans="1:13" s="2" customFormat="1" ht="28.5" customHeight="1" thickBot="1" x14ac:dyDescent="0.25">
      <c r="A6" s="7" t="s">
        <v>1</v>
      </c>
      <c r="B6" s="45">
        <v>15</v>
      </c>
      <c r="C6" s="37">
        <v>42499</v>
      </c>
      <c r="D6" s="37">
        <v>1601</v>
      </c>
      <c r="E6" s="37">
        <v>1119</v>
      </c>
      <c r="F6" s="37">
        <f>SUM(C6:E6)</f>
        <v>45219</v>
      </c>
      <c r="G6" s="37">
        <v>4887.3900000000003</v>
      </c>
      <c r="H6" s="37">
        <v>11633.75</v>
      </c>
      <c r="I6" s="37">
        <v>0</v>
      </c>
      <c r="J6" s="37">
        <f>SUM(G6:H6)</f>
        <v>16521.14</v>
      </c>
      <c r="K6" s="46">
        <f>(F6-J6)</f>
        <v>28697.86</v>
      </c>
      <c r="L6" s="33"/>
    </row>
    <row r="7" spans="1:13" s="2" customFormat="1" ht="13.5" thickTop="1" x14ac:dyDescent="0.2">
      <c r="A7" s="3"/>
      <c r="B7" s="39"/>
      <c r="C7" s="28"/>
      <c r="D7" s="28"/>
      <c r="E7" s="28"/>
      <c r="F7" s="28"/>
      <c r="G7" s="28"/>
      <c r="H7" s="28"/>
      <c r="I7" s="28"/>
      <c r="J7" s="28"/>
      <c r="K7" s="31"/>
      <c r="L7" s="34"/>
    </row>
    <row r="8" spans="1:13" s="2" customFormat="1" ht="12.75" x14ac:dyDescent="0.2">
      <c r="A8" s="3" t="s">
        <v>11</v>
      </c>
      <c r="B8" s="39"/>
      <c r="C8" s="28"/>
      <c r="D8" s="28"/>
      <c r="E8" s="28"/>
      <c r="F8" s="28"/>
      <c r="G8" s="28"/>
      <c r="H8" s="28"/>
      <c r="I8" s="28"/>
      <c r="J8" s="28"/>
      <c r="K8" s="31"/>
      <c r="L8" s="34"/>
    </row>
    <row r="9" spans="1:13" s="2" customFormat="1" ht="12.75" x14ac:dyDescent="0.2">
      <c r="A9" s="3"/>
      <c r="B9" s="39"/>
      <c r="C9" s="28"/>
      <c r="D9" s="28"/>
      <c r="E9" s="28"/>
      <c r="F9" s="28"/>
      <c r="G9" s="28"/>
      <c r="H9" s="28"/>
      <c r="I9" s="28"/>
      <c r="J9" s="28"/>
      <c r="K9" s="31"/>
      <c r="L9" s="34"/>
    </row>
    <row r="10" spans="1:13" s="2" customFormat="1" ht="12.75" x14ac:dyDescent="0.2">
      <c r="A10" s="1"/>
      <c r="B10" s="43"/>
      <c r="C10" s="29"/>
      <c r="D10" s="29"/>
      <c r="E10" s="29"/>
      <c r="F10" s="29"/>
      <c r="G10" s="29"/>
      <c r="H10" s="29"/>
      <c r="I10" s="29"/>
      <c r="J10" s="29"/>
      <c r="K10" s="32"/>
      <c r="L10" s="35"/>
    </row>
    <row r="11" spans="1:13" s="2" customFormat="1" ht="28.5" customHeight="1" thickBot="1" x14ac:dyDescent="0.25">
      <c r="A11" s="8" t="s">
        <v>0</v>
      </c>
      <c r="B11" s="38">
        <v>15</v>
      </c>
      <c r="C11" s="40">
        <v>12864.5</v>
      </c>
      <c r="D11" s="27">
        <v>643</v>
      </c>
      <c r="E11" s="27">
        <v>428.5</v>
      </c>
      <c r="F11" s="27">
        <f>SUM(C11:E11)</f>
        <v>13936</v>
      </c>
      <c r="G11" s="27">
        <v>1479.42</v>
      </c>
      <c r="H11" s="27">
        <v>2381.42</v>
      </c>
      <c r="I11" s="27">
        <v>0</v>
      </c>
      <c r="J11" s="27">
        <f>SUM(G11:H11)</f>
        <v>3860.84</v>
      </c>
      <c r="K11" s="30">
        <f>(F11-J11)</f>
        <v>10075.16</v>
      </c>
      <c r="L11" s="33"/>
    </row>
    <row r="12" spans="1:13" s="2" customFormat="1" ht="15.75" thickTop="1" x14ac:dyDescent="0.25">
      <c r="A12" s="3"/>
      <c r="B12" s="39"/>
      <c r="C12" s="41"/>
      <c r="D12" s="28"/>
      <c r="E12" s="28"/>
      <c r="F12" s="28"/>
      <c r="G12" s="28"/>
      <c r="H12" s="28"/>
      <c r="I12" s="28"/>
      <c r="J12" s="28"/>
      <c r="K12" s="31"/>
      <c r="L12" s="34"/>
      <c r="M12"/>
    </row>
    <row r="13" spans="1:13" s="2" customFormat="1" ht="25.5" x14ac:dyDescent="0.2">
      <c r="A13" s="4" t="s">
        <v>13</v>
      </c>
      <c r="B13" s="39"/>
      <c r="C13" s="41"/>
      <c r="D13" s="28"/>
      <c r="E13" s="28"/>
      <c r="F13" s="28"/>
      <c r="G13" s="28"/>
      <c r="H13" s="28"/>
      <c r="I13" s="28"/>
      <c r="J13" s="28"/>
      <c r="K13" s="31"/>
      <c r="L13" s="34"/>
    </row>
    <row r="14" spans="1:13" s="2" customFormat="1" ht="12.75" x14ac:dyDescent="0.2">
      <c r="A14" s="3"/>
      <c r="B14" s="39"/>
      <c r="C14" s="41"/>
      <c r="D14" s="28"/>
      <c r="E14" s="28"/>
      <c r="F14" s="28"/>
      <c r="G14" s="28"/>
      <c r="H14" s="28"/>
      <c r="I14" s="28"/>
      <c r="J14" s="28"/>
      <c r="K14" s="31"/>
      <c r="L14" s="34"/>
    </row>
    <row r="15" spans="1:13" s="2" customFormat="1" ht="12.75" x14ac:dyDescent="0.2">
      <c r="A15" s="1"/>
      <c r="B15" s="43"/>
      <c r="C15" s="42"/>
      <c r="D15" s="29"/>
      <c r="E15" s="29"/>
      <c r="F15" s="29"/>
      <c r="G15" s="29"/>
      <c r="H15" s="29"/>
      <c r="I15" s="29"/>
      <c r="J15" s="29"/>
      <c r="K15" s="32"/>
      <c r="L15" s="35"/>
    </row>
    <row r="16" spans="1:13" s="2" customFormat="1" ht="28.5" customHeight="1" thickBot="1" x14ac:dyDescent="0.25">
      <c r="A16" s="8" t="s">
        <v>3</v>
      </c>
      <c r="B16" s="38">
        <v>15</v>
      </c>
      <c r="C16" s="40">
        <v>8827</v>
      </c>
      <c r="D16" s="27">
        <v>581.5</v>
      </c>
      <c r="E16" s="27">
        <v>361</v>
      </c>
      <c r="F16" s="27">
        <f t="shared" ref="F16" si="0">SUM(C16:E16)</f>
        <v>9769.5</v>
      </c>
      <c r="G16" s="27">
        <v>1015.11</v>
      </c>
      <c r="H16" s="27">
        <v>1448.59</v>
      </c>
      <c r="I16" s="27">
        <v>0</v>
      </c>
      <c r="J16" s="27">
        <f>SUM(G16:H16)</f>
        <v>2463.6999999999998</v>
      </c>
      <c r="K16" s="30">
        <f>(F16-J16)</f>
        <v>7305.8</v>
      </c>
      <c r="L16" s="33"/>
    </row>
    <row r="17" spans="1:12" s="2" customFormat="1" ht="13.5" thickTop="1" x14ac:dyDescent="0.2">
      <c r="A17" s="3"/>
      <c r="B17" s="39"/>
      <c r="C17" s="41"/>
      <c r="D17" s="28"/>
      <c r="E17" s="28"/>
      <c r="F17" s="28"/>
      <c r="G17" s="28"/>
      <c r="H17" s="28"/>
      <c r="I17" s="28"/>
      <c r="J17" s="28"/>
      <c r="K17" s="31"/>
      <c r="L17" s="34"/>
    </row>
    <row r="18" spans="1:12" s="2" customFormat="1" ht="25.5" x14ac:dyDescent="0.2">
      <c r="A18" s="4" t="s">
        <v>14</v>
      </c>
      <c r="B18" s="39"/>
      <c r="C18" s="41"/>
      <c r="D18" s="28"/>
      <c r="E18" s="28"/>
      <c r="F18" s="28"/>
      <c r="G18" s="28"/>
      <c r="H18" s="28"/>
      <c r="I18" s="28"/>
      <c r="J18" s="28"/>
      <c r="K18" s="31"/>
      <c r="L18" s="34"/>
    </row>
    <row r="19" spans="1:12" s="2" customFormat="1" ht="12.75" x14ac:dyDescent="0.2">
      <c r="A19" s="3"/>
      <c r="B19" s="39"/>
      <c r="C19" s="41"/>
      <c r="D19" s="28"/>
      <c r="E19" s="28"/>
      <c r="F19" s="28"/>
      <c r="G19" s="28"/>
      <c r="H19" s="28"/>
      <c r="I19" s="28"/>
      <c r="J19" s="28"/>
      <c r="K19" s="31"/>
      <c r="L19" s="34"/>
    </row>
    <row r="20" spans="1:12" s="2" customFormat="1" ht="12.75" x14ac:dyDescent="0.2">
      <c r="A20" s="1"/>
      <c r="B20" s="43"/>
      <c r="C20" s="42"/>
      <c r="D20" s="29"/>
      <c r="E20" s="29"/>
      <c r="F20" s="29"/>
      <c r="G20" s="29"/>
      <c r="H20" s="29"/>
      <c r="I20" s="29"/>
      <c r="J20" s="29"/>
      <c r="K20" s="32"/>
      <c r="L20" s="35"/>
    </row>
    <row r="21" spans="1:12" s="2" customFormat="1" ht="28.5" customHeight="1" thickBot="1" x14ac:dyDescent="0.25">
      <c r="A21" s="8" t="s">
        <v>2</v>
      </c>
      <c r="B21" s="38">
        <v>15</v>
      </c>
      <c r="C21" s="27">
        <v>5719</v>
      </c>
      <c r="D21" s="27">
        <v>401</v>
      </c>
      <c r="E21" s="27">
        <v>242</v>
      </c>
      <c r="F21" s="27">
        <f>SUM(C21:E21)</f>
        <v>6362</v>
      </c>
      <c r="G21" s="27">
        <v>657.68</v>
      </c>
      <c r="H21" s="27">
        <v>720.54</v>
      </c>
      <c r="I21" s="27">
        <v>1045.43</v>
      </c>
      <c r="J21" s="27">
        <f>SUM(G21:I25)</f>
        <v>2423.6499999999996</v>
      </c>
      <c r="K21" s="30">
        <f t="shared" ref="K21" si="1">(F21-J21)</f>
        <v>3938.3500000000004</v>
      </c>
      <c r="L21" s="33"/>
    </row>
    <row r="22" spans="1:12" s="2" customFormat="1" ht="13.5" thickTop="1" x14ac:dyDescent="0.2">
      <c r="A22" s="3"/>
      <c r="B22" s="39"/>
      <c r="C22" s="28"/>
      <c r="D22" s="28"/>
      <c r="E22" s="28"/>
      <c r="F22" s="28"/>
      <c r="G22" s="28"/>
      <c r="H22" s="28"/>
      <c r="I22" s="28"/>
      <c r="J22" s="28"/>
      <c r="K22" s="31"/>
      <c r="L22" s="34"/>
    </row>
    <row r="23" spans="1:12" s="2" customFormat="1" ht="25.5" x14ac:dyDescent="0.2">
      <c r="A23" s="4" t="s">
        <v>22</v>
      </c>
      <c r="B23" s="39"/>
      <c r="C23" s="28"/>
      <c r="D23" s="28"/>
      <c r="E23" s="28"/>
      <c r="F23" s="28"/>
      <c r="G23" s="28"/>
      <c r="H23" s="28"/>
      <c r="I23" s="28"/>
      <c r="J23" s="28"/>
      <c r="K23" s="31"/>
      <c r="L23" s="34"/>
    </row>
    <row r="24" spans="1:12" s="2" customFormat="1" ht="12.75" x14ac:dyDescent="0.2">
      <c r="A24" s="3"/>
      <c r="B24" s="39"/>
      <c r="C24" s="28"/>
      <c r="D24" s="28"/>
      <c r="E24" s="28"/>
      <c r="F24" s="28"/>
      <c r="G24" s="28"/>
      <c r="H24" s="28"/>
      <c r="I24" s="28"/>
      <c r="J24" s="28"/>
      <c r="K24" s="31"/>
      <c r="L24" s="34"/>
    </row>
    <row r="25" spans="1:12" s="2" customFormat="1" ht="12.75" x14ac:dyDescent="0.2">
      <c r="A25" s="1"/>
      <c r="B25" s="43"/>
      <c r="C25" s="29"/>
      <c r="D25" s="29"/>
      <c r="E25" s="29"/>
      <c r="F25" s="29"/>
      <c r="G25" s="29"/>
      <c r="H25" s="28"/>
      <c r="I25" s="29"/>
      <c r="J25" s="29"/>
      <c r="K25" s="32"/>
      <c r="L25" s="35"/>
    </row>
    <row r="26" spans="1:12" s="2" customFormat="1" ht="26.25" thickBot="1" x14ac:dyDescent="0.25">
      <c r="A26" s="8" t="s">
        <v>30</v>
      </c>
      <c r="B26" s="38">
        <v>15</v>
      </c>
      <c r="C26" s="40">
        <v>6503</v>
      </c>
      <c r="D26" s="27">
        <v>470.5</v>
      </c>
      <c r="E26" s="27">
        <v>322.5</v>
      </c>
      <c r="F26" s="27">
        <f>SUM(C26:E26)</f>
        <v>7296</v>
      </c>
      <c r="G26" s="27">
        <v>747.84</v>
      </c>
      <c r="H26" s="27">
        <v>920.25</v>
      </c>
      <c r="I26" s="27">
        <v>1034</v>
      </c>
      <c r="J26" s="27">
        <f>SUM(G26:I30)</f>
        <v>2702.09</v>
      </c>
      <c r="K26" s="30">
        <f t="shared" ref="K26:K31" si="2">(F26-J26)</f>
        <v>4593.91</v>
      </c>
      <c r="L26" s="33"/>
    </row>
    <row r="27" spans="1:12" s="2" customFormat="1" ht="13.5" thickTop="1" x14ac:dyDescent="0.2">
      <c r="A27" s="3"/>
      <c r="B27" s="39"/>
      <c r="C27" s="41"/>
      <c r="D27" s="28"/>
      <c r="E27" s="28"/>
      <c r="F27" s="28"/>
      <c r="G27" s="28"/>
      <c r="H27" s="28"/>
      <c r="I27" s="28"/>
      <c r="J27" s="28"/>
      <c r="K27" s="31"/>
      <c r="L27" s="34"/>
    </row>
    <row r="28" spans="1:12" s="2" customFormat="1" ht="25.5" x14ac:dyDescent="0.2">
      <c r="A28" s="4" t="s">
        <v>26</v>
      </c>
      <c r="B28" s="39"/>
      <c r="C28" s="41"/>
      <c r="D28" s="28"/>
      <c r="E28" s="28"/>
      <c r="F28" s="28"/>
      <c r="G28" s="28"/>
      <c r="H28" s="28"/>
      <c r="I28" s="28"/>
      <c r="J28" s="28"/>
      <c r="K28" s="31"/>
      <c r="L28" s="34"/>
    </row>
    <row r="29" spans="1:12" s="2" customFormat="1" ht="12.75" x14ac:dyDescent="0.2">
      <c r="A29" s="3"/>
      <c r="B29" s="39"/>
      <c r="C29" s="41"/>
      <c r="D29" s="28"/>
      <c r="E29" s="28"/>
      <c r="F29" s="28"/>
      <c r="G29" s="28"/>
      <c r="H29" s="28"/>
      <c r="I29" s="28"/>
      <c r="J29" s="28"/>
      <c r="K29" s="31"/>
      <c r="L29" s="34"/>
    </row>
    <row r="30" spans="1:12" s="2" customFormat="1" ht="12.75" x14ac:dyDescent="0.2">
      <c r="A30" s="3"/>
      <c r="B30" s="43"/>
      <c r="C30" s="42"/>
      <c r="D30" s="29"/>
      <c r="E30" s="29"/>
      <c r="F30" s="29"/>
      <c r="G30" s="29"/>
      <c r="H30" s="29"/>
      <c r="I30" s="29"/>
      <c r="J30" s="29"/>
      <c r="K30" s="32"/>
      <c r="L30" s="35"/>
    </row>
    <row r="31" spans="1:12" s="2" customFormat="1" ht="28.5" customHeight="1" thickBot="1" x14ac:dyDescent="0.25">
      <c r="A31" s="8" t="s">
        <v>21</v>
      </c>
      <c r="B31" s="38">
        <v>15</v>
      </c>
      <c r="C31" s="40">
        <v>6503</v>
      </c>
      <c r="D31" s="27">
        <v>470.5</v>
      </c>
      <c r="E31" s="27">
        <v>322.5</v>
      </c>
      <c r="F31" s="27">
        <f>SUM(C31:E31)</f>
        <v>7296</v>
      </c>
      <c r="G31" s="27">
        <v>747.85</v>
      </c>
      <c r="H31" s="27">
        <v>920.25</v>
      </c>
      <c r="I31" s="27">
        <v>0</v>
      </c>
      <c r="J31" s="27">
        <f t="shared" ref="J31" si="3">SUM(G31:H31)</f>
        <v>1668.1</v>
      </c>
      <c r="K31" s="30">
        <f t="shared" si="2"/>
        <v>5627.9</v>
      </c>
      <c r="L31" s="33"/>
    </row>
    <row r="32" spans="1:12" s="2" customFormat="1" ht="13.5" thickTop="1" x14ac:dyDescent="0.2">
      <c r="A32" s="3"/>
      <c r="B32" s="39"/>
      <c r="C32" s="41"/>
      <c r="D32" s="28"/>
      <c r="E32" s="28"/>
      <c r="F32" s="28"/>
      <c r="G32" s="28"/>
      <c r="H32" s="28"/>
      <c r="I32" s="28"/>
      <c r="J32" s="28"/>
      <c r="K32" s="31"/>
      <c r="L32" s="34"/>
    </row>
    <row r="33" spans="1:12" s="2" customFormat="1" ht="25.5" x14ac:dyDescent="0.2">
      <c r="A33" s="4" t="s">
        <v>26</v>
      </c>
      <c r="B33" s="39"/>
      <c r="C33" s="41"/>
      <c r="D33" s="28"/>
      <c r="E33" s="28"/>
      <c r="F33" s="28"/>
      <c r="G33" s="28"/>
      <c r="H33" s="28"/>
      <c r="I33" s="28"/>
      <c r="J33" s="28"/>
      <c r="K33" s="31"/>
      <c r="L33" s="34"/>
    </row>
    <row r="34" spans="1:12" s="2" customFormat="1" ht="12.75" x14ac:dyDescent="0.2">
      <c r="A34" s="3"/>
      <c r="B34" s="39"/>
      <c r="C34" s="41"/>
      <c r="D34" s="28"/>
      <c r="E34" s="28"/>
      <c r="F34" s="28"/>
      <c r="G34" s="28"/>
      <c r="H34" s="28"/>
      <c r="I34" s="28"/>
      <c r="J34" s="28"/>
      <c r="K34" s="31"/>
      <c r="L34" s="34"/>
    </row>
    <row r="35" spans="1:12" s="2" customFormat="1" ht="13.5" thickBot="1" x14ac:dyDescent="0.25">
      <c r="A35" s="3"/>
      <c r="B35" s="39"/>
      <c r="C35" s="42"/>
      <c r="D35" s="29"/>
      <c r="E35" s="29"/>
      <c r="F35" s="28"/>
      <c r="G35" s="29"/>
      <c r="H35" s="28"/>
      <c r="I35" s="47"/>
      <c r="J35" s="29"/>
      <c r="K35" s="32"/>
      <c r="L35" s="36"/>
    </row>
    <row r="36" spans="1:12" s="2" customFormat="1" ht="27" customHeight="1" thickBot="1" x14ac:dyDescent="0.25">
      <c r="A36" s="6" t="s">
        <v>15</v>
      </c>
      <c r="B36" s="5"/>
      <c r="C36" s="9">
        <f>SUM(C6:C35)</f>
        <v>82915.5</v>
      </c>
      <c r="D36" s="10">
        <f t="shared" ref="D36:J36" si="4">SUM(D6:D31)</f>
        <v>4167.5</v>
      </c>
      <c r="E36" s="10">
        <f t="shared" si="4"/>
        <v>2795.5</v>
      </c>
      <c r="F36" s="10">
        <f t="shared" si="4"/>
        <v>89878.5</v>
      </c>
      <c r="G36" s="10">
        <f t="shared" si="4"/>
        <v>9535.2900000000009</v>
      </c>
      <c r="H36" s="10">
        <f t="shared" si="4"/>
        <v>18024.8</v>
      </c>
      <c r="I36" s="10"/>
      <c r="J36" s="10">
        <f t="shared" si="4"/>
        <v>29639.52</v>
      </c>
      <c r="K36" s="11">
        <f>SUM(K6:K35)</f>
        <v>60238.98</v>
      </c>
      <c r="L36" s="12"/>
    </row>
    <row r="37" spans="1:12" x14ac:dyDescent="0.25">
      <c r="C37" s="25"/>
      <c r="D37" s="25"/>
      <c r="E37" s="25"/>
      <c r="F37" s="25"/>
    </row>
    <row r="38" spans="1:12" x14ac:dyDescent="0.25">
      <c r="E38" t="s">
        <v>23</v>
      </c>
    </row>
    <row r="40" spans="1:12" x14ac:dyDescent="0.25">
      <c r="C40" s="26" t="s">
        <v>24</v>
      </c>
      <c r="D40" s="26"/>
      <c r="E40" s="26"/>
      <c r="F40" s="26"/>
      <c r="G40" s="26"/>
      <c r="H40" s="26"/>
      <c r="I40" s="13"/>
    </row>
    <row r="41" spans="1:12" x14ac:dyDescent="0.25">
      <c r="C41" s="26" t="s">
        <v>25</v>
      </c>
      <c r="D41" s="26"/>
      <c r="E41" s="26"/>
      <c r="F41" s="26"/>
      <c r="G41" s="26"/>
      <c r="H41" s="26"/>
      <c r="I41" s="13"/>
    </row>
  </sheetData>
  <sheetProtection sheet="1" objects="1" scenarios="1"/>
  <mergeCells count="70">
    <mergeCell ref="I31:I35"/>
    <mergeCell ref="I6:I10"/>
    <mergeCell ref="I11:I15"/>
    <mergeCell ref="I16:I20"/>
    <mergeCell ref="I21:I25"/>
    <mergeCell ref="I26:I30"/>
    <mergeCell ref="A1:L1"/>
    <mergeCell ref="A2:L2"/>
    <mergeCell ref="B6:B10"/>
    <mergeCell ref="B11:B15"/>
    <mergeCell ref="B16:B20"/>
    <mergeCell ref="D11:D15"/>
    <mergeCell ref="E11:E15"/>
    <mergeCell ref="F11:F15"/>
    <mergeCell ref="G11:G15"/>
    <mergeCell ref="H11:H15"/>
    <mergeCell ref="J11:J15"/>
    <mergeCell ref="K11:K15"/>
    <mergeCell ref="L11:L15"/>
    <mergeCell ref="L6:L10"/>
    <mergeCell ref="K6:K10"/>
    <mergeCell ref="J6:J10"/>
    <mergeCell ref="B31:B35"/>
    <mergeCell ref="C11:C15"/>
    <mergeCell ref="C6:C10"/>
    <mergeCell ref="C16:C20"/>
    <mergeCell ref="C31:C35"/>
    <mergeCell ref="B21:B25"/>
    <mergeCell ref="C21:C25"/>
    <mergeCell ref="B26:B30"/>
    <mergeCell ref="C26:C30"/>
    <mergeCell ref="H6:H10"/>
    <mergeCell ref="G6:G10"/>
    <mergeCell ref="F6:F10"/>
    <mergeCell ref="E6:E10"/>
    <mergeCell ref="D6:D10"/>
    <mergeCell ref="D16:D20"/>
    <mergeCell ref="E16:E20"/>
    <mergeCell ref="F16:F20"/>
    <mergeCell ref="G16:G20"/>
    <mergeCell ref="H16:H20"/>
    <mergeCell ref="J16:J20"/>
    <mergeCell ref="K16:K20"/>
    <mergeCell ref="L16:L20"/>
    <mergeCell ref="L31:L35"/>
    <mergeCell ref="K31:K35"/>
    <mergeCell ref="J31:J35"/>
    <mergeCell ref="J21:J25"/>
    <mergeCell ref="K21:K25"/>
    <mergeCell ref="L21:L25"/>
    <mergeCell ref="J26:J30"/>
    <mergeCell ref="K26:K30"/>
    <mergeCell ref="L26:L30"/>
    <mergeCell ref="D21:D25"/>
    <mergeCell ref="E21:E25"/>
    <mergeCell ref="F21:F25"/>
    <mergeCell ref="G21:G25"/>
    <mergeCell ref="H21:H25"/>
    <mergeCell ref="C40:H40"/>
    <mergeCell ref="C41:H41"/>
    <mergeCell ref="D26:D30"/>
    <mergeCell ref="E26:E30"/>
    <mergeCell ref="F26:F30"/>
    <mergeCell ref="G26:G30"/>
    <mergeCell ref="H26:H30"/>
    <mergeCell ref="H31:H35"/>
    <mergeCell ref="G31:G35"/>
    <mergeCell ref="F31:F35"/>
    <mergeCell ref="E31:E35"/>
    <mergeCell ref="D31:D35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Agencia De energía</cp:lastModifiedBy>
  <cp:lastPrinted>2019-06-21T23:13:52Z</cp:lastPrinted>
  <dcterms:created xsi:type="dcterms:W3CDTF">2016-07-28T22:37:59Z</dcterms:created>
  <dcterms:modified xsi:type="dcterms:W3CDTF">2020-03-10T18:11:27Z</dcterms:modified>
</cp:coreProperties>
</file>