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<sst xmlns="http://schemas.openxmlformats.org/spreadsheetml/2006/main" count="305" uniqueCount="86">
  <si>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</si>
  <si>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</si>
  <si>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</si>
  <si>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</si>
  <si>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</si>
  <si>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</si>
  <si>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</si>
  <si>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</si>
  <si>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</si>
  <si>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</si>
  <si>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</si>
  <si>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</si>
  <si>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</si>
  <si>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</si>
  <si>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</si>
  <si>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</si>
  <si>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</si>
  <si>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</si>
  <si>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</si>
  <si>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</si>
  <si>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</si>
  <si>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</si>
  <si>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</si>
  <si>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</si>
  <si>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</si>
  <si>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</si>
  <si>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</si>
  <si>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</si>
  <si>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</si>
  <si>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</si>
  <si>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</si>
  <si>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</si>
  <si>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</si>
  <si>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</si>
  <si>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</si>
  <si>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</si>
  <si>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</si>
  <si>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</si>
  <si>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</si>
  <si>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</si>
  <si>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</si>
  <si>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</si>
  <si>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</si>
  <si>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</si>
  <si>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</si>
  <si>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</si>
  <si>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</si>
  <si>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</si>
  <si>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</si>
  <si>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</si>
  <si>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</si>
  <si>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</si>
  <si>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</si>
  <si>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</si>
  <si>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</si>
  <si>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</si>
  <si>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</si>
  <si>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</si>
  <si>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</si>
  <si>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</si>
  <si>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</si>
  <si>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</si>
  <si>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</si>
  <si>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</si>
  <si>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</si>
  <si>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</si>
  <si>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</si>
  <si>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</si>
  <si>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</si>
  <si>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</si>
  <si>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</si>
  <si>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</si>
  <si>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</si>
  <si>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</si>
  <si>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</si>
  <si>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</si>
  <si>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</si>
  <si>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HERNANDEZ JAUREGUI MA. REFUGIO</t>
  </si>
  <si>
    <t>CARRILLO HERNANDEZ SALVADOR</t>
  </si>
  <si>
    <t>GALVEZ MIRANDA JORGE</t>
  </si>
  <si>
    <t>GUTIERREZ GARCIA JOSE DE JESUS</t>
  </si>
  <si>
    <t>LOC. RAMBLAS CHICO</t>
  </si>
  <si>
    <t xml:space="preserve">      JAQUELINE GRISEL ABAROA TORRES</t>
  </si>
  <si>
    <t>GONZALEZ VILLAFAN MARIA</t>
  </si>
  <si>
    <t>MARIANO MATAMOROS 87380</t>
  </si>
  <si>
    <t>NOMINA: DEL 16 AL 31 DE AGOSTO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</si>
</sst>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19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67</v>
      </c>
      <c r="D2" s="12"/>
      <c r="E2" s="30"/>
      <c r="F2" s="12"/>
      <c r="G2" s="30"/>
    </row>
    <row r="3" spans="1:7" ht="13.5" customHeight="1">
      <c r="A3" s="12" t="s">
        <v>85</v>
      </c>
      <c r="B3" s="12"/>
      <c r="C3" s="32"/>
      <c r="D3" s="12" t="s">
        <v>36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37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38</v>
      </c>
      <c r="C8" s="47" t="s">
        <v>37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37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39</v>
      </c>
      <c r="C10" s="47" t="s">
        <v>37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37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40</v>
      </c>
      <c r="C12" s="47" t="s">
        <v>37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41</v>
      </c>
      <c r="C13" s="47" t="s">
        <v>37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42</v>
      </c>
      <c r="C14" s="47" t="s">
        <v>37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43</v>
      </c>
      <c r="C15" s="47" t="s">
        <v>37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44</v>
      </c>
      <c r="C16" s="47" t="s">
        <v>37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69</v>
      </c>
      <c r="B23" s="8"/>
      <c r="C23" s="34"/>
      <c r="D23" s="34" t="s">
        <v>69</v>
      </c>
      <c r="E23" s="31"/>
      <c r="F23" s="20"/>
      <c r="G23" s="33"/>
      <c r="H23" s="33"/>
      <c r="I23" s="21" t="s">
        <v>82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85</v>
      </c>
      <c r="B27" s="12"/>
      <c r="C27" s="12"/>
      <c r="D27" s="12" t="s">
        <v>36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45</v>
      </c>
      <c r="C31" s="47" t="s">
        <v>37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72</v>
      </c>
      <c r="C32" s="47" t="s">
        <v>37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46</v>
      </c>
      <c r="C33" s="47" t="s">
        <v>37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71</v>
      </c>
      <c r="C34" s="47" t="s">
        <v>37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37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47</v>
      </c>
      <c r="C36" s="47" t="s">
        <v>37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37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48</v>
      </c>
      <c r="C38" s="47" t="s">
        <v>37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49</v>
      </c>
      <c r="C39" s="47" t="s">
        <v>37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50</v>
      </c>
      <c r="C40" s="47" t="s">
        <v>37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51</v>
      </c>
      <c r="C41" s="47" t="s">
        <v>37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69</v>
      </c>
      <c r="B50" s="8"/>
      <c r="D50" s="34" t="s">
        <v>69</v>
      </c>
      <c r="E50" s="31"/>
      <c r="F50" s="20"/>
      <c r="G50" s="33"/>
      <c r="H50" s="33"/>
      <c r="I50" s="21" t="s">
        <v>82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85</v>
      </c>
      <c r="B53" s="12"/>
      <c r="C53" s="12"/>
      <c r="D53" s="12" t="s">
        <v>36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52</v>
      </c>
      <c r="C57" s="47" t="s">
        <v>37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53</v>
      </c>
      <c r="C58" s="47" t="s">
        <v>37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54</v>
      </c>
      <c r="C59" s="47" t="s">
        <v>37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37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55</v>
      </c>
      <c r="C61" s="47" t="s">
        <v>37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35</v>
      </c>
      <c r="C62" s="47" t="s">
        <v>37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76</v>
      </c>
      <c r="C63" s="47" t="s">
        <v>37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77</v>
      </c>
      <c r="C64" s="47" t="s">
        <v>37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34</v>
      </c>
      <c r="C65" s="47" t="s">
        <v>37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56</v>
      </c>
      <c r="C66" s="47" t="s">
        <v>37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57</v>
      </c>
      <c r="C67" s="47" t="s">
        <v>37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58</v>
      </c>
      <c r="C68" s="47" t="s">
        <v>37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69</v>
      </c>
      <c r="B73" s="8"/>
      <c r="D73" s="34" t="s">
        <v>69</v>
      </c>
      <c r="E73" s="31"/>
      <c r="F73" s="20"/>
      <c r="G73" s="33"/>
      <c r="H73" s="33"/>
      <c r="I73" s="21" t="s">
        <v>82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85</v>
      </c>
      <c r="B80" s="12"/>
      <c r="C80" s="12"/>
      <c r="D80" s="12" t="s">
        <v>36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59</v>
      </c>
      <c r="C84" s="47" t="s">
        <v>37</v>
      </c>
      <c r="D84" s="46">
        <v>15</v>
      </c>
      <c r="E84" s="48">
        <v>176.86</v>
      </c>
      <c r="F84" s="48">
        <f aca="true" t="shared" si="7" ref="F84:F95">D84*E84</f>
        <v>2652.9</v>
      </c>
      <c r="G84" s="48">
        <v>0</v>
      </c>
      <c r="H84" s="48">
        <v>0</v>
      </c>
      <c r="I84" s="48">
        <f aca="true" t="shared" si="8" ref="I84:I95">F84+G84-H84</f>
        <v>2652.9</v>
      </c>
      <c r="J84" s="1"/>
    </row>
    <row r="85" spans="1:10" ht="36.75" customHeight="1">
      <c r="A85" s="47" t="s">
        <v>20</v>
      </c>
      <c r="B85" s="47" t="s">
        <v>60</v>
      </c>
      <c r="C85" s="47" t="s">
        <v>37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61</v>
      </c>
      <c r="C86" s="47" t="s">
        <v>37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62</v>
      </c>
      <c r="C87" s="47" t="s">
        <v>37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65</v>
      </c>
      <c r="C88" s="47" t="s">
        <v>37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63</v>
      </c>
      <c r="C89" s="47" t="s">
        <v>37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68</v>
      </c>
      <c r="C90" s="47" t="s">
        <v>37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70</v>
      </c>
      <c r="C91" s="47" t="s">
        <v>37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73</v>
      </c>
      <c r="C92" s="47" t="s">
        <v>37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74</v>
      </c>
      <c r="C93" s="47" t="s">
        <v>37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78</v>
      </c>
      <c r="C94" s="47" t="s">
        <v>37</v>
      </c>
      <c r="D94" s="46">
        <v>15</v>
      </c>
      <c r="E94" s="48">
        <v>227.74</v>
      </c>
      <c r="F94" s="48">
        <f t="shared" si="7"/>
        <v>3416.1000000000004</v>
      </c>
      <c r="G94" s="48">
        <v>0</v>
      </c>
      <c r="H94" s="48">
        <v>0</v>
      </c>
      <c r="I94" s="48">
        <f t="shared" si="8"/>
        <v>3416.1000000000004</v>
      </c>
      <c r="J94" s="1"/>
    </row>
    <row r="95" spans="1:10" ht="36.75" customHeight="1">
      <c r="A95" s="47" t="s">
        <v>20</v>
      </c>
      <c r="B95" s="47" t="s">
        <v>66</v>
      </c>
      <c r="C95" s="47" t="s">
        <v>37</v>
      </c>
      <c r="D95" s="46">
        <v>15</v>
      </c>
      <c r="E95" s="48">
        <v>302.31</v>
      </c>
      <c r="F95" s="48">
        <f t="shared" si="7"/>
        <v>4534.65</v>
      </c>
      <c r="G95" s="48">
        <v>0</v>
      </c>
      <c r="H95" s="48">
        <v>0</v>
      </c>
      <c r="I95" s="48">
        <f t="shared" si="8"/>
        <v>4534.65</v>
      </c>
      <c r="J95" s="1"/>
    </row>
    <row r="96" spans="1:11" ht="13.5" customHeight="1">
      <c r="A96" s="47"/>
      <c r="B96" s="47"/>
      <c r="C96" s="47"/>
      <c r="D96" s="46"/>
      <c r="E96" s="48"/>
      <c r="F96" s="58">
        <f>SUM(F84:F95)</f>
        <v>26225.550000000003</v>
      </c>
      <c r="G96" s="58">
        <f>SUM(G84:G95)</f>
        <v>0</v>
      </c>
      <c r="H96" s="58">
        <f>SUM(H84:H95)</f>
        <v>0</v>
      </c>
      <c r="I96" s="58">
        <f>SUM(I84:I95)</f>
        <v>26225.550000000003</v>
      </c>
      <c r="J96" s="1"/>
      <c r="K96" s="3">
        <f>I96</f>
        <v>26225.550000000003</v>
      </c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15" customFormat="1" ht="13.5" customHeight="1">
      <c r="A99" s="16" t="s">
        <v>17</v>
      </c>
      <c r="B99" s="6"/>
      <c r="D99" s="16" t="s">
        <v>18</v>
      </c>
      <c r="E99" s="31"/>
      <c r="F99" s="18"/>
      <c r="G99" s="33"/>
      <c r="H99" s="33"/>
      <c r="I99" s="19" t="s">
        <v>27</v>
      </c>
      <c r="J99" s="19"/>
    </row>
    <row r="100" spans="1:10" s="15" customFormat="1" ht="13.5" customHeight="1">
      <c r="A100" s="34" t="s">
        <v>69</v>
      </c>
      <c r="B100" s="8"/>
      <c r="D100" s="34" t="s">
        <v>69</v>
      </c>
      <c r="E100" s="31"/>
      <c r="F100" s="20"/>
      <c r="G100" s="33"/>
      <c r="H100" s="33"/>
      <c r="I100" s="21" t="s">
        <v>82</v>
      </c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7" ht="13.5" customHeight="1">
      <c r="A107" s="12" t="s">
        <v>0</v>
      </c>
      <c r="B107" s="12"/>
      <c r="C107" s="12"/>
      <c r="D107" s="12"/>
      <c r="E107" s="30"/>
      <c r="F107" s="12"/>
      <c r="G107" s="35"/>
    </row>
    <row r="108" spans="1:7" ht="13.5" customHeight="1">
      <c r="A108" s="12" t="s">
        <v>85</v>
      </c>
      <c r="B108" s="12"/>
      <c r="C108" s="12"/>
      <c r="D108" s="12" t="s">
        <v>36</v>
      </c>
      <c r="E108" s="30"/>
      <c r="F108" s="12"/>
      <c r="G108" s="30"/>
    </row>
    <row r="109" spans="1:7" ht="13.5" customHeight="1">
      <c r="A109" s="12" t="s">
        <v>1</v>
      </c>
      <c r="B109" s="12"/>
      <c r="C109" s="12"/>
      <c r="D109" s="12"/>
      <c r="E109" s="30"/>
      <c r="F109" s="12"/>
      <c r="G109" s="30"/>
    </row>
    <row r="110" spans="1:10" ht="13.5" customHeight="1">
      <c r="A110" s="4"/>
      <c r="B110" s="4"/>
      <c r="C110" s="4"/>
      <c r="D110" s="4" t="s">
        <v>2</v>
      </c>
      <c r="E110" s="5" t="s">
        <v>3</v>
      </c>
      <c r="F110" s="4" t="s">
        <v>4</v>
      </c>
      <c r="G110" s="5" t="s">
        <v>31</v>
      </c>
      <c r="H110" s="4" t="s">
        <v>5</v>
      </c>
      <c r="I110" s="4" t="s">
        <v>6</v>
      </c>
      <c r="J110" s="4" t="s">
        <v>7</v>
      </c>
    </row>
    <row r="111" spans="1:10" ht="13.5" customHeight="1">
      <c r="A111" s="4" t="s">
        <v>8</v>
      </c>
      <c r="B111" s="4" t="s">
        <v>9</v>
      </c>
      <c r="C111" s="4" t="s">
        <v>10</v>
      </c>
      <c r="D111" s="4" t="s">
        <v>11</v>
      </c>
      <c r="E111" s="5" t="s">
        <v>12</v>
      </c>
      <c r="F111" s="4" t="s">
        <v>13</v>
      </c>
      <c r="G111" s="5" t="s">
        <v>32</v>
      </c>
      <c r="H111" s="4" t="s">
        <v>14</v>
      </c>
      <c r="I111" s="4" t="s">
        <v>15</v>
      </c>
      <c r="J111" s="4" t="s">
        <v>16</v>
      </c>
    </row>
    <row r="112" spans="1:10" ht="36.75" customHeight="1">
      <c r="A112" s="47" t="s">
        <v>20</v>
      </c>
      <c r="B112" s="47" t="s">
        <v>80</v>
      </c>
      <c r="C112" s="47" t="s">
        <v>81</v>
      </c>
      <c r="D112" s="46">
        <v>15</v>
      </c>
      <c r="E112" s="48">
        <v>140</v>
      </c>
      <c r="F112" s="48">
        <f>D112*E112</f>
        <v>2100</v>
      </c>
      <c r="G112" s="48">
        <v>0</v>
      </c>
      <c r="H112" s="48">
        <v>0</v>
      </c>
      <c r="I112" s="48">
        <f>F112+G112-H112</f>
        <v>2100</v>
      </c>
      <c r="J112" s="1"/>
    </row>
    <row r="113" spans="1:10" ht="36.75" customHeight="1">
      <c r="A113" s="47" t="s">
        <v>20</v>
      </c>
      <c r="B113" s="47" t="s">
        <v>83</v>
      </c>
      <c r="C113" s="47" t="s">
        <v>84</v>
      </c>
      <c r="D113" s="46">
        <v>15</v>
      </c>
      <c r="E113" s="48">
        <v>93.27</v>
      </c>
      <c r="F113" s="48">
        <f>D113*E113</f>
        <v>1399.05</v>
      </c>
      <c r="G113" s="48">
        <v>0</v>
      </c>
      <c r="H113" s="48">
        <v>0</v>
      </c>
      <c r="I113" s="48">
        <f>F113+G113-H113</f>
        <v>1399.05</v>
      </c>
      <c r="J113" s="1"/>
    </row>
    <row r="114" spans="1:10" ht="36.75" customHeight="1">
      <c r="A114" s="47" t="s">
        <v>20</v>
      </c>
      <c r="B114" s="47" t="s">
        <v>79</v>
      </c>
      <c r="C114" s="47" t="s">
        <v>37</v>
      </c>
      <c r="D114" s="46">
        <v>15</v>
      </c>
      <c r="E114" s="48">
        <v>273.13</v>
      </c>
      <c r="F114" s="48">
        <f>D114*E114</f>
        <v>4096.95</v>
      </c>
      <c r="G114" s="48">
        <v>0</v>
      </c>
      <c r="H114" s="48">
        <v>0</v>
      </c>
      <c r="I114" s="48">
        <f>F114+G114-H114</f>
        <v>4096.95</v>
      </c>
      <c r="J114" s="1"/>
    </row>
    <row r="115" spans="1:11" ht="13.5" customHeight="1">
      <c r="A115" s="47"/>
      <c r="B115" s="47"/>
      <c r="C115" s="47"/>
      <c r="D115" s="46"/>
      <c r="E115" s="48"/>
      <c r="F115" s="58">
        <f>SUM(F112:F114)</f>
        <v>7596</v>
      </c>
      <c r="G115" s="58">
        <f>SUM(G112:G112)</f>
        <v>0</v>
      </c>
      <c r="H115" s="58">
        <f>SUM(H112:H112)</f>
        <v>0</v>
      </c>
      <c r="I115" s="58">
        <f>SUM(I112:I114)</f>
        <v>7596</v>
      </c>
      <c r="J115" s="1"/>
      <c r="K115" s="3">
        <f>I115</f>
        <v>7596</v>
      </c>
    </row>
    <row r="116" spans="1:10" s="7" customFormat="1" ht="13.5" customHeight="1">
      <c r="A116" s="10"/>
      <c r="B116" s="10"/>
      <c r="C116" s="10"/>
      <c r="D116" s="13"/>
      <c r="E116" s="9"/>
      <c r="F116" s="9"/>
      <c r="G116" s="9"/>
      <c r="H116" s="9"/>
      <c r="I116" s="9"/>
      <c r="J116" s="10"/>
    </row>
    <row r="117" spans="1:10" s="7" customFormat="1" ht="13.5" customHeight="1">
      <c r="A117" s="10"/>
      <c r="B117" s="10"/>
      <c r="C117" s="10"/>
      <c r="D117" s="13"/>
      <c r="E117" s="9"/>
      <c r="F117" s="9"/>
      <c r="G117" s="9"/>
      <c r="H117" s="9"/>
      <c r="I117" s="9"/>
      <c r="J117" s="10"/>
    </row>
    <row r="118" spans="1:10" s="15" customFormat="1" ht="13.5" customHeight="1">
      <c r="A118" s="16" t="s">
        <v>17</v>
      </c>
      <c r="B118" s="6"/>
      <c r="D118" s="16" t="s">
        <v>18</v>
      </c>
      <c r="E118" s="31"/>
      <c r="F118" s="18"/>
      <c r="G118" s="33"/>
      <c r="H118" s="33"/>
      <c r="I118" s="19" t="s">
        <v>27</v>
      </c>
      <c r="J118" s="19"/>
    </row>
    <row r="119" spans="1:10" s="15" customFormat="1" ht="13.5" customHeight="1">
      <c r="A119" s="34" t="s">
        <v>69</v>
      </c>
      <c r="B119" s="8"/>
      <c r="D119" s="34" t="s">
        <v>69</v>
      </c>
      <c r="E119" s="31"/>
      <c r="F119" s="20"/>
      <c r="G119" s="33"/>
      <c r="H119" s="33"/>
      <c r="I119" s="21" t="s">
        <v>82</v>
      </c>
      <c r="J119" s="21"/>
    </row>
    <row r="120" spans="1:10" s="15" customFormat="1" ht="13.5" customHeight="1">
      <c r="A120" s="34"/>
      <c r="B120" s="8"/>
      <c r="D120" s="34"/>
      <c r="E120" s="31"/>
      <c r="F120" s="20"/>
      <c r="G120" s="33"/>
      <c r="H120" s="33"/>
      <c r="I120" s="21"/>
      <c r="J120" s="21"/>
    </row>
    <row r="121" spans="1:10" s="15" customFormat="1" ht="13.5" customHeight="1">
      <c r="A121" s="34"/>
      <c r="B121" s="8"/>
      <c r="D121" s="34"/>
      <c r="E121" s="31"/>
      <c r="F121" s="20"/>
      <c r="G121" s="33"/>
      <c r="H121" s="33"/>
      <c r="I121" s="21"/>
      <c r="J121" s="21"/>
    </row>
    <row r="122" spans="1:10" s="15" customFormat="1" ht="13.5" customHeight="1">
      <c r="A122" s="34"/>
      <c r="B122" s="8"/>
      <c r="D122" s="34"/>
      <c r="E122" s="31"/>
      <c r="F122" s="20"/>
      <c r="G122" s="33"/>
      <c r="H122" s="33"/>
      <c r="I122" s="21"/>
      <c r="J122" s="21"/>
    </row>
    <row r="123" spans="1:10" s="15" customFormat="1" ht="13.5" customHeight="1">
      <c r="A123" s="34"/>
      <c r="B123" s="8"/>
      <c r="D123" s="34"/>
      <c r="E123" s="31"/>
      <c r="F123" s="20"/>
      <c r="G123" s="33"/>
      <c r="H123" s="33"/>
      <c r="I123" s="21"/>
      <c r="J123" s="21"/>
    </row>
    <row r="124" spans="1:10" s="15" customFormat="1" ht="13.5" customHeight="1">
      <c r="A124" s="34"/>
      <c r="B124" s="8"/>
      <c r="D124" s="34"/>
      <c r="E124" s="31"/>
      <c r="F124" s="20"/>
      <c r="G124" s="33"/>
      <c r="H124" s="33"/>
      <c r="I124" s="21"/>
      <c r="J124" s="21"/>
    </row>
    <row r="125" spans="1:10" s="15" customFormat="1" ht="13.5" customHeight="1">
      <c r="A125" s="34"/>
      <c r="B125" s="8"/>
      <c r="D125" s="34"/>
      <c r="E125" s="31"/>
      <c r="F125" s="20"/>
      <c r="G125" s="33"/>
      <c r="H125" s="33"/>
      <c r="I125" s="21"/>
      <c r="J125" s="21"/>
    </row>
    <row r="126" spans="1:10" s="15" customFormat="1" ht="13.5" customHeight="1">
      <c r="A126" s="34"/>
      <c r="B126" s="8"/>
      <c r="D126" s="34"/>
      <c r="E126" s="31"/>
      <c r="F126" s="20"/>
      <c r="G126" s="33"/>
      <c r="H126" s="33"/>
      <c r="I126" s="21"/>
      <c r="J126" s="21"/>
    </row>
    <row r="127" spans="1:10" s="15" customFormat="1" ht="13.5" customHeight="1">
      <c r="A127" s="34"/>
      <c r="B127" s="8"/>
      <c r="D127" s="34"/>
      <c r="E127" s="31"/>
      <c r="F127" s="20"/>
      <c r="G127" s="33"/>
      <c r="H127" s="33"/>
      <c r="I127" s="21"/>
      <c r="J127" s="21"/>
    </row>
    <row r="128" spans="1:10" s="15" customFormat="1" ht="13.5" customHeight="1">
      <c r="A128" s="34"/>
      <c r="B128" s="8"/>
      <c r="D128" s="34"/>
      <c r="E128" s="31"/>
      <c r="F128" s="20"/>
      <c r="G128" s="33"/>
      <c r="H128" s="33"/>
      <c r="I128" s="21"/>
      <c r="J128" s="21"/>
    </row>
    <row r="129" spans="1:10" s="15" customFormat="1" ht="13.5" customHeight="1">
      <c r="A129" s="34"/>
      <c r="B129" s="8"/>
      <c r="D129" s="34"/>
      <c r="E129" s="31"/>
      <c r="F129" s="20"/>
      <c r="G129" s="33"/>
      <c r="H129" s="33"/>
      <c r="I129" s="21"/>
      <c r="J129" s="21"/>
    </row>
    <row r="130" spans="1:10" s="15" customFormat="1" ht="13.5" customHeight="1">
      <c r="A130" s="34"/>
      <c r="B130" s="8"/>
      <c r="D130" s="34"/>
      <c r="E130" s="31"/>
      <c r="F130" s="20"/>
      <c r="G130" s="33"/>
      <c r="H130" s="33"/>
      <c r="I130" s="21"/>
      <c r="J130" s="21"/>
    </row>
    <row r="131" spans="1:10" s="15" customFormat="1" ht="13.5" customHeight="1">
      <c r="A131" s="34"/>
      <c r="B131" s="8"/>
      <c r="D131" s="34"/>
      <c r="E131" s="31"/>
      <c r="F131" s="20"/>
      <c r="G131" s="33"/>
      <c r="H131" s="33"/>
      <c r="I131" s="21"/>
      <c r="J131" s="21"/>
    </row>
    <row r="132" spans="6:10" ht="13.5" customHeight="1">
      <c r="F132" s="24"/>
      <c r="G132" s="24"/>
      <c r="H132" s="10"/>
      <c r="I132" s="10"/>
      <c r="J132" s="10"/>
    </row>
    <row r="133" spans="3:15" ht="13.5" customHeight="1">
      <c r="C133" s="2" t="s">
        <v>19</v>
      </c>
      <c r="K133" s="26"/>
      <c r="L133" s="41"/>
      <c r="M133" s="7"/>
      <c r="N133" s="7"/>
      <c r="O133" s="40"/>
    </row>
    <row r="134" spans="2:15" ht="13.5" customHeight="1">
      <c r="B134" s="15" t="s">
        <v>30</v>
      </c>
      <c r="F134" s="4" t="s">
        <v>4</v>
      </c>
      <c r="G134" s="5" t="s">
        <v>31</v>
      </c>
      <c r="H134" s="4" t="s">
        <v>5</v>
      </c>
      <c r="I134" s="4" t="s">
        <v>6</v>
      </c>
      <c r="K134" s="23"/>
      <c r="L134" s="41">
        <v>3641.7</v>
      </c>
      <c r="M134" s="42" t="s">
        <v>28</v>
      </c>
      <c r="N134" s="7"/>
      <c r="O134" s="40"/>
    </row>
    <row r="135" spans="6:15" ht="13.5" customHeight="1">
      <c r="F135" s="4" t="s">
        <v>13</v>
      </c>
      <c r="G135" s="5" t="s">
        <v>32</v>
      </c>
      <c r="H135" s="4" t="s">
        <v>14</v>
      </c>
      <c r="I135" s="4" t="s">
        <v>15</v>
      </c>
      <c r="K135" s="23"/>
      <c r="L135" s="67">
        <v>0</v>
      </c>
      <c r="M135" s="42" t="s">
        <v>75</v>
      </c>
      <c r="N135" s="7"/>
      <c r="O135" s="40"/>
    </row>
    <row r="136" spans="2:15" ht="13.5" customHeight="1">
      <c r="B136" s="15" t="s">
        <v>30</v>
      </c>
      <c r="K136" s="23"/>
      <c r="L136" s="68">
        <f>L134+L135</f>
        <v>3641.7</v>
      </c>
      <c r="M136" s="45" t="s">
        <v>33</v>
      </c>
      <c r="N136" s="7"/>
      <c r="O136" s="40"/>
    </row>
    <row r="137" spans="4:15" ht="13.5" customHeight="1">
      <c r="D137" s="28"/>
      <c r="E137" s="28"/>
      <c r="F137" s="28">
        <f>SUM(F7:F72)/2</f>
        <v>79428.25</v>
      </c>
      <c r="G137" s="28">
        <f>SUM(G7:G72)/2</f>
        <v>0</v>
      </c>
      <c r="H137" s="28">
        <f>SUM(H7:H72)/2</f>
        <v>0</v>
      </c>
      <c r="I137" s="28">
        <f>SUM(I1:I131)/2</f>
        <v>110270.69999999998</v>
      </c>
      <c r="K137" s="23"/>
      <c r="L137" s="29"/>
      <c r="M137" s="42"/>
      <c r="N137" s="7"/>
      <c r="O137" s="40"/>
    </row>
    <row r="138" spans="2:15" ht="13.5" customHeight="1">
      <c r="B138" s="15" t="s">
        <v>19</v>
      </c>
      <c r="L138" s="53"/>
      <c r="M138" s="54"/>
      <c r="N138" s="7"/>
      <c r="O138" s="40"/>
    </row>
    <row r="139" spans="1:15" ht="13.5" customHeight="1">
      <c r="A139" s="12"/>
      <c r="L139" s="63"/>
      <c r="M139" s="42"/>
      <c r="N139" s="7"/>
      <c r="O139" s="40"/>
    </row>
    <row r="140" spans="12:15" ht="13.5" customHeight="1">
      <c r="L140" s="64">
        <v>106629.92</v>
      </c>
      <c r="M140" s="65" t="s">
        <v>64</v>
      </c>
      <c r="N140" s="43"/>
      <c r="O140" s="44"/>
    </row>
    <row r="141" spans="9:13" ht="13.5" customHeight="1">
      <c r="I141" s="39"/>
      <c r="L141" s="56"/>
      <c r="M141" s="43"/>
    </row>
    <row r="142" spans="2:15" ht="13.5" customHeight="1">
      <c r="B142" s="66" t="s">
        <v>67</v>
      </c>
      <c r="I142" s="39"/>
      <c r="L142" s="37"/>
      <c r="M142" s="42"/>
      <c r="O142" s="2" t="s">
        <v>19</v>
      </c>
    </row>
    <row r="143" spans="10:13" ht="13.5" customHeight="1">
      <c r="J143" s="25"/>
      <c r="L143" s="51"/>
      <c r="M143" s="42"/>
    </row>
    <row r="144" spans="10:13" ht="13.5" customHeight="1" thickBot="1">
      <c r="J144" s="23"/>
      <c r="L144" s="62"/>
      <c r="M144" s="42"/>
    </row>
    <row r="145" spans="12:13" ht="13.5" customHeight="1">
      <c r="L145" s="52">
        <f>L136+L140</f>
        <v>110271.62</v>
      </c>
      <c r="M145" s="45" t="s">
        <v>29</v>
      </c>
    </row>
    <row r="147" ht="13.5" customHeight="1" thickBot="1">
      <c r="M147" s="55"/>
    </row>
    <row r="148" spans="1:12" ht="13.5" customHeight="1">
      <c r="A148" s="2" t="s">
        <v>67</v>
      </c>
      <c r="K148" s="22">
        <f>SUM(K1:K147)</f>
        <v>110270.7</v>
      </c>
      <c r="L148" s="55"/>
    </row>
    <row r="149" spans="10:11" ht="13.5" customHeight="1" thickBot="1">
      <c r="J149" s="25"/>
      <c r="K149" s="27"/>
    </row>
    <row r="151" ht="13.5" customHeight="1">
      <c r="K151" s="23">
        <f>K148-I137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31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2018-08-30T18:25:20Z</cp:lastPrinted>
  <dcterms:created xsi:type="dcterms:W3CDTF">2004-02-25T19:42:01Z</dcterms:created>
  <dcterms:modified xsi:type="dcterms:W3CDTF">2018-11-05T20:38:52Z</dcterms:modified>
  <cp:category/>
  <cp:version/>
  <cp:contentType/>
  <cp:contentStatus/>
</cp:coreProperties>
</file>