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a) Analítico Ingresos" sheetId="1" r:id="rId1"/>
  </sheets>
  <calcPr calcId="124519"/>
</workbook>
</file>

<file path=xl/calcChain.xml><?xml version="1.0" encoding="utf-8"?>
<calcChain xmlns="http://schemas.openxmlformats.org/spreadsheetml/2006/main">
  <c r="J55" i="1"/>
  <c r="J54" s="1"/>
  <c r="G55"/>
  <c r="I54"/>
  <c r="H54"/>
  <c r="G54"/>
  <c r="F54"/>
  <c r="E54"/>
  <c r="J52"/>
  <c r="J49" s="1"/>
  <c r="J51"/>
  <c r="G51"/>
  <c r="J50"/>
  <c r="G50"/>
  <c r="G49" s="1"/>
  <c r="I49"/>
  <c r="H49"/>
  <c r="F49"/>
  <c r="E49"/>
  <c r="J47"/>
  <c r="G47"/>
  <c r="J46"/>
  <c r="G46"/>
  <c r="J45"/>
  <c r="G45"/>
  <c r="J44"/>
  <c r="J43" s="1"/>
  <c r="G44"/>
  <c r="I43"/>
  <c r="H43"/>
  <c r="G43"/>
  <c r="F43"/>
  <c r="E43"/>
  <c r="J42"/>
  <c r="G42"/>
  <c r="G40" s="1"/>
  <c r="G36" s="1"/>
  <c r="J41"/>
  <c r="J40" s="1"/>
  <c r="I40"/>
  <c r="H40"/>
  <c r="F40"/>
  <c r="E40"/>
  <c r="E36" s="1"/>
  <c r="J39"/>
  <c r="G39"/>
  <c r="J38"/>
  <c r="G38"/>
  <c r="J37"/>
  <c r="J36" s="1"/>
  <c r="G37"/>
  <c r="I36"/>
  <c r="J26"/>
  <c r="G26"/>
  <c r="J25"/>
  <c r="G25"/>
  <c r="J24"/>
  <c r="G24"/>
  <c r="J23"/>
  <c r="G23"/>
  <c r="J22"/>
  <c r="G22"/>
  <c r="J21"/>
  <c r="G21"/>
  <c r="J20"/>
  <c r="I20"/>
  <c r="H20"/>
  <c r="G20"/>
  <c r="F20"/>
  <c r="E20"/>
  <c r="J19"/>
  <c r="G19"/>
  <c r="J18"/>
  <c r="J17" s="1"/>
  <c r="G18"/>
  <c r="I17"/>
  <c r="H17"/>
  <c r="H28" s="1"/>
  <c r="F17"/>
  <c r="F28" s="1"/>
  <c r="E17"/>
  <c r="E28" s="1"/>
  <c r="J16"/>
  <c r="G16"/>
  <c r="J15"/>
  <c r="G15"/>
  <c r="J14"/>
  <c r="G14"/>
  <c r="J13"/>
  <c r="G13"/>
  <c r="H36" l="1"/>
  <c r="H57" s="1"/>
  <c r="G17"/>
  <c r="G28" s="1"/>
  <c r="I28"/>
  <c r="F36"/>
  <c r="F57" s="1"/>
  <c r="G57"/>
  <c r="J57"/>
  <c r="I57"/>
  <c r="E57"/>
  <c r="J28"/>
</calcChain>
</file>

<file path=xl/sharedStrings.xml><?xml version="1.0" encoding="utf-8"?>
<sst xmlns="http://schemas.openxmlformats.org/spreadsheetml/2006/main" count="69" uniqueCount="39">
  <si>
    <t>Poder Ejecutivo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</si>
  <si>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</si>
  <si>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</si>
  <si>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</si>
  <si>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</si>
  <si>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</si>
  <si>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</si>
  <si>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</si>
  <si>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</si>
  <si>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</si>
  <si>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</si>
  <si>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</si>
  <si>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</si>
  <si>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</si>
  <si>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</si>
  <si>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</si>
  <si>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</si>
  <si>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</si>
  <si>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</si>
  <si>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</si>
  <si>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</si>
  <si>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</si>
  <si>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</si>
  <si>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</si>
  <si>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</si>
  <si>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</si>
  <si>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</si>
  <si>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</si>
  <si>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</si>
  <si>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</si>
  <si>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</si>
  <si>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</si>
  <si>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</si>
  <si>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</si>
  <si>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</si>
  <si>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</si>
  <si>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Cuenta Pública 2015</t>
  </si>
  <si>
    <t>Del 1 de enero al 31 de diciembre de 2015</t>
  </si>
  <si>
    <t>Instituto Jalisciense del Emprendedor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</si>
</sst>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17" fillId="0" borderId="0"/>
    <xf numFmtId="0" fontId="17" fillId="0" borderId="0"/>
  </cellStyleXfs>
  <cellXfs count="94">
    <xf numFmtId="0" fontId="0" fillId="0" borderId="0" xfId="0"/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1" fontId="5" fillId="3" borderId="5" xfId="3" applyNumberFormat="1" applyFont="1" applyFill="1" applyBorder="1" applyAlignment="1" applyProtection="1">
      <alignment horizontal="right"/>
      <protection locked="0"/>
    </xf>
    <xf numFmtId="1" fontId="5" fillId="3" borderId="5" xfId="3" applyNumberFormat="1" applyFont="1" applyFill="1" applyBorder="1" applyAlignment="1" applyProtection="1">
      <alignment horizontal="right"/>
    </xf>
    <xf numFmtId="0" fontId="5" fillId="3" borderId="4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164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1" fontId="8" fillId="3" borderId="12" xfId="2" applyNumberFormat="1" applyFont="1" applyFill="1" applyBorder="1" applyAlignment="1" applyProtection="1">
      <alignment horizontal="right"/>
    </xf>
    <xf numFmtId="0" fontId="9" fillId="0" borderId="0" xfId="0" applyFont="1"/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0" fontId="12" fillId="3" borderId="13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0" fontId="12" fillId="3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14" fillId="3" borderId="5" xfId="0" applyFont="1" applyFill="1" applyBorder="1" applyAlignment="1">
      <alignment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0" fontId="12" fillId="3" borderId="0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0" fontId="15" fillId="3" borderId="2" xfId="0" applyFont="1" applyFill="1" applyBorder="1" applyAlignment="1">
      <alignment vertical="top" wrapText="1"/>
    </xf>
    <xf numFmtId="0" fontId="16" fillId="3" borderId="0" xfId="0" applyFont="1" applyFill="1"/>
    <xf numFmtId="164" fontId="5" fillId="3" borderId="5" xfId="1" applyNumberFormat="1" applyFont="1" applyFill="1" applyBorder="1" applyAlignment="1" applyProtection="1">
      <alignment horizontal="right"/>
      <protection locked="0"/>
    </xf>
    <xf numFmtId="164" fontId="5" fillId="3" borderId="5" xfId="1" applyNumberFormat="1" applyFont="1" applyFill="1" applyBorder="1" applyAlignment="1" applyProtection="1">
      <alignment horizontal="right"/>
    </xf>
    <xf numFmtId="164" fontId="5" fillId="3" borderId="5" xfId="3" applyNumberFormat="1" applyFont="1" applyFill="1" applyBorder="1" applyAlignment="1" applyProtection="1">
      <alignment horizontal="right"/>
      <protection locked="0"/>
    </xf>
    <xf numFmtId="164" fontId="5" fillId="3" borderId="5" xfId="3" applyNumberFormat="1" applyFont="1" applyFill="1" applyBorder="1" applyAlignment="1" applyProtection="1">
      <alignment horizontal="right"/>
    </xf>
    <xf numFmtId="164" fontId="8" fillId="3" borderId="12" xfId="1" applyNumberFormat="1" applyFont="1" applyFill="1" applyBorder="1" applyAlignment="1" applyProtection="1">
      <alignment horizontal="right"/>
    </xf>
    <xf numFmtId="164" fontId="8" fillId="3" borderId="15" xfId="1" applyNumberFormat="1" applyFont="1" applyFill="1" applyBorder="1" applyAlignment="1">
      <alignment horizontal="right"/>
    </xf>
    <xf numFmtId="1" fontId="8" fillId="3" borderId="15" xfId="2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 applyProtection="1">
      <alignment horizontal="right" vertical="center" wrapText="1"/>
      <protection locked="0"/>
    </xf>
    <xf numFmtId="164" fontId="6" fillId="3" borderId="15" xfId="1" applyNumberFormat="1" applyFont="1" applyFill="1" applyBorder="1" applyAlignment="1">
      <alignment horizontal="right" vertical="center" wrapText="1"/>
    </xf>
    <xf numFmtId="1" fontId="6" fillId="3" borderId="15" xfId="0" applyNumberFormat="1" applyFont="1" applyFill="1" applyBorder="1" applyAlignment="1">
      <alignment horizontal="right" vertical="center" wrapText="1"/>
    </xf>
    <xf numFmtId="1" fontId="6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18" fillId="3" borderId="15" xfId="1" applyNumberFormat="1" applyFont="1" applyFill="1" applyBorder="1" applyAlignment="1">
      <alignment horizontal="right" vertical="center" wrapText="1"/>
    </xf>
    <xf numFmtId="1" fontId="18" fillId="3" borderId="15" xfId="0" applyNumberFormat="1" applyFont="1" applyFill="1" applyBorder="1" applyAlignment="1">
      <alignment horizontal="right" vertical="center" wrapText="1"/>
    </xf>
    <xf numFmtId="1" fontId="8" fillId="3" borderId="15" xfId="3" applyNumberFormat="1" applyFont="1" applyFill="1" applyBorder="1" applyAlignment="1">
      <alignment horizontal="right"/>
    </xf>
    <xf numFmtId="1" fontId="5" fillId="3" borderId="14" xfId="3" applyNumberFormat="1" applyFont="1" applyFill="1" applyBorder="1" applyAlignment="1">
      <alignment horizontal="right"/>
    </xf>
    <xf numFmtId="164" fontId="8" fillId="3" borderId="12" xfId="1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 vertical="top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1" fontId="8" fillId="3" borderId="13" xfId="2" applyNumberFormat="1" applyFont="1" applyFill="1" applyBorder="1" applyAlignment="1">
      <alignment horizontal="right"/>
    </xf>
    <xf numFmtId="1" fontId="8" fillId="3" borderId="14" xfId="2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5" fillId="3" borderId="0" xfId="0" applyFont="1" applyFill="1" applyAlignment="1">
      <alignment horizontal="left" vertical="top" wrapText="1"/>
    </xf>
    <xf numFmtId="1" fontId="8" fillId="3" borderId="13" xfId="2" applyNumberFormat="1" applyFont="1" applyFill="1" applyBorder="1" applyAlignment="1"/>
    <xf numFmtId="1" fontId="8" fillId="3" borderId="14" xfId="2" applyNumberFormat="1" applyFont="1" applyFill="1" applyBorder="1" applyAlignment="1"/>
  </cellXfs>
  <cellStyles count="6">
    <cellStyle name="=C:\WINNT\SYSTEM32\COMMAND.COM" xfId="4"/>
    <cellStyle name="Millares" xfId="1" builtinId="3"/>
    <cellStyle name="Millares 2" xfId="3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B3:J65537"/>
  <sheetViews>
    <sheetView showGridLines="0" tabSelected="1" zoomScale="80" zoomScaleNormal="80" workbookViewId="0"/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>
      <c r="B3" s="63" t="s">
        <v>36</v>
      </c>
      <c r="C3" s="64"/>
      <c r="D3" s="64"/>
      <c r="E3" s="64"/>
      <c r="F3" s="64"/>
      <c r="G3" s="64"/>
      <c r="H3" s="64"/>
      <c r="I3" s="64"/>
      <c r="J3" s="65"/>
    </row>
    <row r="4" spans="2:10">
      <c r="B4" s="66" t="s">
        <v>0</v>
      </c>
      <c r="C4" s="67"/>
      <c r="D4" s="67"/>
      <c r="E4" s="67"/>
      <c r="F4" s="67"/>
      <c r="G4" s="67"/>
      <c r="H4" s="67"/>
      <c r="I4" s="67"/>
      <c r="J4" s="68"/>
    </row>
    <row r="5" spans="2:10">
      <c r="B5" s="69" t="s">
        <v>1</v>
      </c>
      <c r="C5" s="70"/>
      <c r="D5" s="70"/>
      <c r="E5" s="70"/>
      <c r="F5" s="70"/>
      <c r="G5" s="70"/>
      <c r="H5" s="70"/>
      <c r="I5" s="70"/>
      <c r="J5" s="71"/>
    </row>
    <row r="6" spans="2:10">
      <c r="B6" s="69" t="s">
        <v>37</v>
      </c>
      <c r="C6" s="70"/>
      <c r="D6" s="70"/>
      <c r="E6" s="70"/>
      <c r="F6" s="70"/>
      <c r="G6" s="70"/>
      <c r="H6" s="70"/>
      <c r="I6" s="70"/>
      <c r="J6" s="71"/>
    </row>
    <row r="7" spans="2:10">
      <c r="B7" s="72" t="s">
        <v>38</v>
      </c>
      <c r="C7" s="73"/>
      <c r="D7" s="73"/>
      <c r="E7" s="73"/>
      <c r="F7" s="73"/>
      <c r="G7" s="73"/>
      <c r="H7" s="73"/>
      <c r="I7" s="73"/>
      <c r="J7" s="74"/>
    </row>
    <row r="8" spans="2:10">
      <c r="B8" s="1"/>
      <c r="C8" s="1"/>
      <c r="D8" s="1"/>
      <c r="E8" s="2"/>
      <c r="F8" s="3"/>
      <c r="G8" s="3"/>
      <c r="H8" s="3"/>
      <c r="I8" s="3"/>
      <c r="J8" s="3"/>
    </row>
    <row r="9" spans="2:10">
      <c r="B9" s="75" t="s">
        <v>2</v>
      </c>
      <c r="C9" s="76"/>
      <c r="D9" s="76"/>
      <c r="E9" s="78" t="s">
        <v>3</v>
      </c>
      <c r="F9" s="79"/>
      <c r="G9" s="79"/>
      <c r="H9" s="79"/>
      <c r="I9" s="80"/>
      <c r="J9" s="81" t="s">
        <v>4</v>
      </c>
    </row>
    <row r="10" spans="2:10" ht="24.75">
      <c r="B10" s="76"/>
      <c r="C10" s="76"/>
      <c r="D10" s="76"/>
      <c r="E10" s="4" t="s">
        <v>5</v>
      </c>
      <c r="F10" s="5" t="s">
        <v>6</v>
      </c>
      <c r="G10" s="4" t="s">
        <v>7</v>
      </c>
      <c r="H10" s="4" t="s">
        <v>8</v>
      </c>
      <c r="I10" s="4" t="s">
        <v>9</v>
      </c>
      <c r="J10" s="81"/>
    </row>
    <row r="11" spans="2:10">
      <c r="B11" s="77"/>
      <c r="C11" s="77"/>
      <c r="D11" s="77"/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</row>
    <row r="12" spans="2:10">
      <c r="B12" s="7"/>
      <c r="C12" s="8"/>
      <c r="D12" s="9"/>
      <c r="E12" s="10"/>
      <c r="F12" s="11"/>
      <c r="G12" s="11"/>
      <c r="H12" s="11"/>
      <c r="I12" s="11"/>
      <c r="J12" s="11"/>
    </row>
    <row r="13" spans="2:10">
      <c r="B13" s="82" t="s">
        <v>16</v>
      </c>
      <c r="C13" s="83"/>
      <c r="D13" s="84"/>
      <c r="E13" s="12"/>
      <c r="F13" s="12"/>
      <c r="G13" s="13">
        <f>E13+F13</f>
        <v>0</v>
      </c>
      <c r="H13" s="12"/>
      <c r="I13" s="12"/>
      <c r="J13" s="13">
        <f>I13-E13</f>
        <v>0</v>
      </c>
    </row>
    <row r="14" spans="2:10">
      <c r="B14" s="82" t="s">
        <v>17</v>
      </c>
      <c r="C14" s="83"/>
      <c r="D14" s="84"/>
      <c r="E14" s="12"/>
      <c r="F14" s="12"/>
      <c r="G14" s="13">
        <f>E14+F14</f>
        <v>0</v>
      </c>
      <c r="H14" s="12"/>
      <c r="I14" s="12"/>
      <c r="J14" s="13">
        <f>I14-E14</f>
        <v>0</v>
      </c>
    </row>
    <row r="15" spans="2:10">
      <c r="B15" s="82" t="s">
        <v>18</v>
      </c>
      <c r="C15" s="83"/>
      <c r="D15" s="84"/>
      <c r="E15" s="12"/>
      <c r="F15" s="12"/>
      <c r="G15" s="13">
        <f>E15+F15</f>
        <v>0</v>
      </c>
      <c r="H15" s="12"/>
      <c r="I15" s="12"/>
      <c r="J15" s="13">
        <f>I15-E15</f>
        <v>0</v>
      </c>
    </row>
    <row r="16" spans="2:10">
      <c r="B16" s="82" t="s">
        <v>19</v>
      </c>
      <c r="C16" s="83"/>
      <c r="D16" s="84"/>
      <c r="E16" s="12"/>
      <c r="F16" s="12"/>
      <c r="G16" s="13">
        <f>E16+F16</f>
        <v>0</v>
      </c>
      <c r="H16" s="12"/>
      <c r="I16" s="12"/>
      <c r="J16" s="13">
        <f>I16-E16</f>
        <v>0</v>
      </c>
    </row>
    <row r="17" spans="2:10">
      <c r="B17" s="82" t="s">
        <v>20</v>
      </c>
      <c r="C17" s="83"/>
      <c r="D17" s="84"/>
      <c r="E17" s="47">
        <f t="shared" ref="E17:J17" si="0">E18+E19</f>
        <v>41590</v>
      </c>
      <c r="F17" s="49">
        <f t="shared" si="0"/>
        <v>0</v>
      </c>
      <c r="G17" s="47">
        <f t="shared" si="0"/>
        <v>41590</v>
      </c>
      <c r="H17" s="47">
        <f t="shared" si="0"/>
        <v>41590</v>
      </c>
      <c r="I17" s="47">
        <f t="shared" si="0"/>
        <v>41590</v>
      </c>
      <c r="J17" s="13">
        <f t="shared" si="0"/>
        <v>0</v>
      </c>
    </row>
    <row r="18" spans="2:10">
      <c r="B18" s="14"/>
      <c r="C18" s="83" t="s">
        <v>21</v>
      </c>
      <c r="D18" s="84"/>
      <c r="E18" s="46">
        <v>41590</v>
      </c>
      <c r="F18" s="48"/>
      <c r="G18" s="47">
        <f>E18+F18</f>
        <v>41590</v>
      </c>
      <c r="H18" s="46">
        <v>41590</v>
      </c>
      <c r="I18" s="46">
        <v>41590</v>
      </c>
      <c r="J18" s="13">
        <f>I18-E18</f>
        <v>0</v>
      </c>
    </row>
    <row r="19" spans="2:10">
      <c r="B19" s="14"/>
      <c r="C19" s="83" t="s">
        <v>22</v>
      </c>
      <c r="D19" s="84"/>
      <c r="E19" s="12"/>
      <c r="F19" s="12"/>
      <c r="G19" s="13">
        <f>E19+F19</f>
        <v>0</v>
      </c>
      <c r="H19" s="12"/>
      <c r="I19" s="12"/>
      <c r="J19" s="13">
        <f>I19-E19</f>
        <v>0</v>
      </c>
    </row>
    <row r="20" spans="2:10">
      <c r="B20" s="82" t="s">
        <v>23</v>
      </c>
      <c r="C20" s="83"/>
      <c r="D20" s="84"/>
      <c r="E20" s="13">
        <f t="shared" ref="E20:J20" si="1">E21+E22</f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</row>
    <row r="21" spans="2:10">
      <c r="B21" s="14"/>
      <c r="C21" s="83" t="s">
        <v>21</v>
      </c>
      <c r="D21" s="84"/>
      <c r="E21" s="12"/>
      <c r="F21" s="12"/>
      <c r="G21" s="13">
        <f t="shared" ref="G21:G26" si="2">E21+F21</f>
        <v>0</v>
      </c>
      <c r="H21" s="12"/>
      <c r="I21" s="12"/>
      <c r="J21" s="13">
        <f t="shared" ref="J21:J26" si="3">I21-E21</f>
        <v>0</v>
      </c>
    </row>
    <row r="22" spans="2:10">
      <c r="B22" s="14"/>
      <c r="C22" s="83" t="s">
        <v>22</v>
      </c>
      <c r="D22" s="84"/>
      <c r="E22" s="12"/>
      <c r="F22" s="12"/>
      <c r="G22" s="13">
        <f t="shared" si="2"/>
        <v>0</v>
      </c>
      <c r="H22" s="12"/>
      <c r="I22" s="12"/>
      <c r="J22" s="13">
        <f t="shared" si="3"/>
        <v>0</v>
      </c>
    </row>
    <row r="23" spans="2:10">
      <c r="B23" s="82" t="s">
        <v>24</v>
      </c>
      <c r="C23" s="83"/>
      <c r="D23" s="84"/>
      <c r="E23" s="12"/>
      <c r="F23" s="12"/>
      <c r="G23" s="13">
        <f t="shared" si="2"/>
        <v>0</v>
      </c>
      <c r="H23" s="12"/>
      <c r="I23" s="12"/>
      <c r="J23" s="13">
        <f t="shared" si="3"/>
        <v>0</v>
      </c>
    </row>
    <row r="24" spans="2:10">
      <c r="B24" s="82" t="s">
        <v>25</v>
      </c>
      <c r="C24" s="83"/>
      <c r="D24" s="84"/>
      <c r="E24" s="12"/>
      <c r="F24" s="12"/>
      <c r="G24" s="13">
        <f t="shared" si="2"/>
        <v>0</v>
      </c>
      <c r="H24" s="12"/>
      <c r="I24" s="12"/>
      <c r="J24" s="13">
        <f t="shared" si="3"/>
        <v>0</v>
      </c>
    </row>
    <row r="25" spans="2:10">
      <c r="B25" s="82" t="s">
        <v>26</v>
      </c>
      <c r="C25" s="83"/>
      <c r="D25" s="84"/>
      <c r="E25" s="46">
        <v>28328842</v>
      </c>
      <c r="F25" s="46"/>
      <c r="G25" s="47">
        <f t="shared" si="2"/>
        <v>28328842</v>
      </c>
      <c r="H25" s="46">
        <v>28328842</v>
      </c>
      <c r="I25" s="46">
        <v>28328842</v>
      </c>
      <c r="J25" s="13">
        <f t="shared" si="3"/>
        <v>0</v>
      </c>
    </row>
    <row r="26" spans="2:10">
      <c r="B26" s="82" t="s">
        <v>27</v>
      </c>
      <c r="C26" s="83"/>
      <c r="D26" s="84"/>
      <c r="E26" s="12"/>
      <c r="F26" s="12"/>
      <c r="G26" s="13">
        <f t="shared" si="2"/>
        <v>0</v>
      </c>
      <c r="H26" s="12"/>
      <c r="I26" s="12"/>
      <c r="J26" s="13">
        <f t="shared" si="3"/>
        <v>0</v>
      </c>
    </row>
    <row r="27" spans="2:10">
      <c r="B27" s="15"/>
      <c r="C27" s="16"/>
      <c r="D27" s="17"/>
      <c r="E27" s="18"/>
      <c r="F27" s="18"/>
      <c r="G27" s="18"/>
      <c r="H27" s="18"/>
      <c r="I27" s="18"/>
      <c r="J27" s="18"/>
    </row>
    <row r="28" spans="2:10">
      <c r="B28" s="19"/>
      <c r="C28" s="20"/>
      <c r="D28" s="21" t="s">
        <v>28</v>
      </c>
      <c r="E28" s="50">
        <f t="shared" ref="E28:J28" si="4">E13+E14+E15+E16+E17+E20+E23+E24+E25+E26</f>
        <v>28370432</v>
      </c>
      <c r="F28" s="22">
        <f t="shared" si="4"/>
        <v>0</v>
      </c>
      <c r="G28" s="50">
        <f t="shared" si="4"/>
        <v>28370432</v>
      </c>
      <c r="H28" s="50">
        <f t="shared" si="4"/>
        <v>28370432</v>
      </c>
      <c r="I28" s="50">
        <f t="shared" si="4"/>
        <v>28370432</v>
      </c>
      <c r="J28" s="87">
        <f t="shared" si="4"/>
        <v>0</v>
      </c>
    </row>
    <row r="29" spans="2:10">
      <c r="E29" s="23"/>
      <c r="F29" s="23"/>
      <c r="G29" s="23"/>
      <c r="H29" s="89" t="s">
        <v>29</v>
      </c>
      <c r="I29" s="90"/>
      <c r="J29" s="88"/>
    </row>
    <row r="32" spans="2:10" ht="15" customHeight="1">
      <c r="B32" s="75" t="s">
        <v>30</v>
      </c>
      <c r="C32" s="76"/>
      <c r="D32" s="76"/>
      <c r="E32" s="78" t="s">
        <v>3</v>
      </c>
      <c r="F32" s="79"/>
      <c r="G32" s="79"/>
      <c r="H32" s="79"/>
      <c r="I32" s="80"/>
      <c r="J32" s="81" t="s">
        <v>4</v>
      </c>
    </row>
    <row r="33" spans="2:10" ht="24.75">
      <c r="B33" s="76"/>
      <c r="C33" s="76"/>
      <c r="D33" s="76"/>
      <c r="E33" s="4" t="s">
        <v>5</v>
      </c>
      <c r="F33" s="5" t="s">
        <v>31</v>
      </c>
      <c r="G33" s="4" t="s">
        <v>7</v>
      </c>
      <c r="H33" s="4" t="s">
        <v>8</v>
      </c>
      <c r="I33" s="4" t="s">
        <v>9</v>
      </c>
      <c r="J33" s="81"/>
    </row>
    <row r="34" spans="2:10">
      <c r="B34" s="77"/>
      <c r="C34" s="77"/>
      <c r="D34" s="77"/>
      <c r="E34" s="6" t="s">
        <v>10</v>
      </c>
      <c r="F34" s="6" t="s">
        <v>11</v>
      </c>
      <c r="G34" s="6" t="s">
        <v>12</v>
      </c>
      <c r="H34" s="6" t="s">
        <v>13</v>
      </c>
      <c r="I34" s="6">
        <v>-5</v>
      </c>
      <c r="J34" s="6" t="s">
        <v>15</v>
      </c>
    </row>
    <row r="35" spans="2:10">
      <c r="B35" s="24"/>
      <c r="C35" s="25"/>
      <c r="D35" s="26"/>
      <c r="E35" s="27"/>
      <c r="F35" s="27"/>
      <c r="G35" s="27"/>
      <c r="H35" s="27"/>
      <c r="I35" s="27"/>
      <c r="J35" s="27"/>
    </row>
    <row r="36" spans="2:10">
      <c r="B36" s="28" t="s">
        <v>32</v>
      </c>
      <c r="C36" s="29"/>
      <c r="D36" s="30"/>
      <c r="E36" s="51">
        <f t="shared" ref="E36:J36" si="5">E37+E38+E39+E40+E43+E46+E47</f>
        <v>41590</v>
      </c>
      <c r="F36" s="51">
        <f t="shared" si="5"/>
        <v>0</v>
      </c>
      <c r="G36" s="51">
        <f t="shared" si="5"/>
        <v>41590</v>
      </c>
      <c r="H36" s="51">
        <f t="shared" si="5"/>
        <v>41590</v>
      </c>
      <c r="I36" s="51">
        <f t="shared" si="5"/>
        <v>41590</v>
      </c>
      <c r="J36" s="52">
        <f t="shared" si="5"/>
        <v>0</v>
      </c>
    </row>
    <row r="37" spans="2:10">
      <c r="B37" s="31"/>
      <c r="C37" s="85" t="s">
        <v>16</v>
      </c>
      <c r="D37" s="86"/>
      <c r="E37" s="53"/>
      <c r="F37" s="53"/>
      <c r="G37" s="54">
        <f>E37+F37</f>
        <v>0</v>
      </c>
      <c r="H37" s="53"/>
      <c r="I37" s="53"/>
      <c r="J37" s="55">
        <f>I37-E37</f>
        <v>0</v>
      </c>
    </row>
    <row r="38" spans="2:10">
      <c r="B38" s="31"/>
      <c r="C38" s="85" t="s">
        <v>18</v>
      </c>
      <c r="D38" s="86"/>
      <c r="E38" s="56"/>
      <c r="F38" s="56"/>
      <c r="G38" s="55">
        <f>E38+F38</f>
        <v>0</v>
      </c>
      <c r="H38" s="56"/>
      <c r="I38" s="56"/>
      <c r="J38" s="55">
        <f>I38-E38</f>
        <v>0</v>
      </c>
    </row>
    <row r="39" spans="2:10">
      <c r="B39" s="31"/>
      <c r="C39" s="85" t="s">
        <v>19</v>
      </c>
      <c r="D39" s="86"/>
      <c r="E39" s="56"/>
      <c r="F39" s="56"/>
      <c r="G39" s="55">
        <f>E39+F39</f>
        <v>0</v>
      </c>
      <c r="H39" s="56"/>
      <c r="I39" s="56"/>
      <c r="J39" s="55">
        <f>I39-E39</f>
        <v>0</v>
      </c>
    </row>
    <row r="40" spans="2:10">
      <c r="B40" s="31"/>
      <c r="C40" s="85" t="s">
        <v>20</v>
      </c>
      <c r="D40" s="86"/>
      <c r="E40" s="54">
        <f t="shared" ref="E40:J40" si="6">E41+E42</f>
        <v>41590</v>
      </c>
      <c r="F40" s="54">
        <f t="shared" si="6"/>
        <v>0</v>
      </c>
      <c r="G40" s="54">
        <f t="shared" si="6"/>
        <v>41590</v>
      </c>
      <c r="H40" s="54">
        <f t="shared" si="6"/>
        <v>41590</v>
      </c>
      <c r="I40" s="54">
        <f t="shared" si="6"/>
        <v>41590</v>
      </c>
      <c r="J40" s="55">
        <f t="shared" si="6"/>
        <v>0</v>
      </c>
    </row>
    <row r="41" spans="2:10">
      <c r="B41" s="31"/>
      <c r="C41" s="32"/>
      <c r="D41" s="33" t="s">
        <v>21</v>
      </c>
      <c r="E41" s="53">
        <v>41590</v>
      </c>
      <c r="F41" s="53"/>
      <c r="G41" s="54">
        <v>41590</v>
      </c>
      <c r="H41" s="53">
        <v>41590</v>
      </c>
      <c r="I41" s="53">
        <v>41590</v>
      </c>
      <c r="J41" s="55">
        <f>I41-E41</f>
        <v>0</v>
      </c>
    </row>
    <row r="42" spans="2:10">
      <c r="B42" s="31"/>
      <c r="C42" s="32"/>
      <c r="D42" s="33" t="s">
        <v>22</v>
      </c>
      <c r="E42" s="56"/>
      <c r="F42" s="56"/>
      <c r="G42" s="55">
        <f>E42+F42</f>
        <v>0</v>
      </c>
      <c r="H42" s="56"/>
      <c r="I42" s="56"/>
      <c r="J42" s="55">
        <f>I42-E42</f>
        <v>0</v>
      </c>
    </row>
    <row r="43" spans="2:10">
      <c r="B43" s="31"/>
      <c r="C43" s="85" t="s">
        <v>23</v>
      </c>
      <c r="D43" s="86"/>
      <c r="E43" s="55">
        <f t="shared" ref="E43:J43" si="7">E44+E45</f>
        <v>0</v>
      </c>
      <c r="F43" s="55">
        <f t="shared" si="7"/>
        <v>0</v>
      </c>
      <c r="G43" s="55">
        <f t="shared" si="7"/>
        <v>0</v>
      </c>
      <c r="H43" s="55">
        <f t="shared" si="7"/>
        <v>0</v>
      </c>
      <c r="I43" s="55">
        <f t="shared" si="7"/>
        <v>0</v>
      </c>
      <c r="J43" s="55">
        <f t="shared" si="7"/>
        <v>0</v>
      </c>
    </row>
    <row r="44" spans="2:10">
      <c r="B44" s="31"/>
      <c r="C44" s="32"/>
      <c r="D44" s="33" t="s">
        <v>21</v>
      </c>
      <c r="E44" s="56"/>
      <c r="F44" s="56"/>
      <c r="G44" s="55">
        <f>E44+F44</f>
        <v>0</v>
      </c>
      <c r="H44" s="56"/>
      <c r="I44" s="56"/>
      <c r="J44" s="55">
        <f>I44-E44</f>
        <v>0</v>
      </c>
    </row>
    <row r="45" spans="2:10">
      <c r="B45" s="31"/>
      <c r="C45" s="32"/>
      <c r="D45" s="33" t="s">
        <v>22</v>
      </c>
      <c r="E45" s="56"/>
      <c r="F45" s="56"/>
      <c r="G45" s="55">
        <f>E45+F45</f>
        <v>0</v>
      </c>
      <c r="H45" s="56"/>
      <c r="I45" s="56"/>
      <c r="J45" s="55">
        <f>I45-E45</f>
        <v>0</v>
      </c>
    </row>
    <row r="46" spans="2:10">
      <c r="B46" s="31"/>
      <c r="C46" s="85" t="s">
        <v>25</v>
      </c>
      <c r="D46" s="86"/>
      <c r="E46" s="56"/>
      <c r="F46" s="56"/>
      <c r="G46" s="55">
        <f>E46+F46</f>
        <v>0</v>
      </c>
      <c r="H46" s="56"/>
      <c r="I46" s="56"/>
      <c r="J46" s="55">
        <f>I46-E46</f>
        <v>0</v>
      </c>
    </row>
    <row r="47" spans="2:10">
      <c r="B47" s="31"/>
      <c r="C47" s="85" t="s">
        <v>26</v>
      </c>
      <c r="D47" s="86"/>
      <c r="E47" s="56"/>
      <c r="F47" s="56"/>
      <c r="G47" s="55">
        <f>E47+F47</f>
        <v>0</v>
      </c>
      <c r="H47" s="56"/>
      <c r="I47" s="56"/>
      <c r="J47" s="55">
        <f>I47-E47</f>
        <v>0</v>
      </c>
    </row>
    <row r="48" spans="2:10">
      <c r="B48" s="31"/>
      <c r="C48" s="32"/>
      <c r="D48" s="33"/>
      <c r="E48" s="55"/>
      <c r="F48" s="55"/>
      <c r="G48" s="55"/>
      <c r="H48" s="55"/>
      <c r="I48" s="55"/>
      <c r="J48" s="55"/>
    </row>
    <row r="49" spans="2:10">
      <c r="B49" s="28" t="s">
        <v>33</v>
      </c>
      <c r="C49" s="29"/>
      <c r="D49" s="33"/>
      <c r="E49" s="57">
        <f t="shared" ref="E49:J49" si="8">E50+E51+E52</f>
        <v>28328842</v>
      </c>
      <c r="F49" s="57">
        <f t="shared" si="8"/>
        <v>0</v>
      </c>
      <c r="G49" s="57">
        <f t="shared" si="8"/>
        <v>28328842</v>
      </c>
      <c r="H49" s="57">
        <f t="shared" si="8"/>
        <v>28328842</v>
      </c>
      <c r="I49" s="57">
        <f t="shared" si="8"/>
        <v>28328842</v>
      </c>
      <c r="J49" s="58">
        <f t="shared" si="8"/>
        <v>0</v>
      </c>
    </row>
    <row r="50" spans="2:10">
      <c r="B50" s="28"/>
      <c r="C50" s="85" t="s">
        <v>17</v>
      </c>
      <c r="D50" s="86"/>
      <c r="E50" s="56"/>
      <c r="F50" s="56"/>
      <c r="G50" s="55">
        <f>E50+F50</f>
        <v>0</v>
      </c>
      <c r="H50" s="56"/>
      <c r="I50" s="56"/>
      <c r="J50" s="55">
        <f>I50-E50</f>
        <v>0</v>
      </c>
    </row>
    <row r="51" spans="2:10">
      <c r="B51" s="31"/>
      <c r="C51" s="85" t="s">
        <v>24</v>
      </c>
      <c r="D51" s="86"/>
      <c r="E51" s="56"/>
      <c r="F51" s="56"/>
      <c r="G51" s="55">
        <f>E51+F51</f>
        <v>0</v>
      </c>
      <c r="H51" s="56"/>
      <c r="I51" s="56"/>
      <c r="J51" s="55">
        <f>I51-E51</f>
        <v>0</v>
      </c>
    </row>
    <row r="52" spans="2:10">
      <c r="B52" s="31"/>
      <c r="C52" s="85" t="s">
        <v>26</v>
      </c>
      <c r="D52" s="86"/>
      <c r="E52" s="53">
        <v>28328842</v>
      </c>
      <c r="F52" s="53"/>
      <c r="G52" s="54">
        <v>28328842</v>
      </c>
      <c r="H52" s="53">
        <v>28328842</v>
      </c>
      <c r="I52" s="53">
        <v>28328842</v>
      </c>
      <c r="J52" s="55">
        <f>I52-E52</f>
        <v>0</v>
      </c>
    </row>
    <row r="53" spans="2:10">
      <c r="B53" s="34"/>
      <c r="C53" s="35"/>
      <c r="D53" s="36"/>
      <c r="E53" s="59"/>
      <c r="F53" s="59"/>
      <c r="G53" s="59"/>
      <c r="H53" s="59"/>
      <c r="I53" s="59"/>
      <c r="J53" s="59"/>
    </row>
    <row r="54" spans="2:10">
      <c r="B54" s="28" t="s">
        <v>34</v>
      </c>
      <c r="C54" s="37"/>
      <c r="D54" s="33"/>
      <c r="E54" s="59">
        <f t="shared" ref="E54:J54" si="9">E55</f>
        <v>0</v>
      </c>
      <c r="F54" s="59">
        <f t="shared" si="9"/>
        <v>0</v>
      </c>
      <c r="G54" s="59">
        <f t="shared" si="9"/>
        <v>0</v>
      </c>
      <c r="H54" s="59">
        <f t="shared" si="9"/>
        <v>0</v>
      </c>
      <c r="I54" s="59">
        <f t="shared" si="9"/>
        <v>0</v>
      </c>
      <c r="J54" s="59">
        <f t="shared" si="9"/>
        <v>0</v>
      </c>
    </row>
    <row r="55" spans="2:10">
      <c r="B55" s="31"/>
      <c r="C55" s="85" t="s">
        <v>27</v>
      </c>
      <c r="D55" s="86"/>
      <c r="E55" s="56"/>
      <c r="F55" s="56"/>
      <c r="G55" s="55">
        <f>E55+F55</f>
        <v>0</v>
      </c>
      <c r="H55" s="56"/>
      <c r="I55" s="56"/>
      <c r="J55" s="55">
        <f>I55-E55</f>
        <v>0</v>
      </c>
    </row>
    <row r="56" spans="2:10">
      <c r="B56" s="38"/>
      <c r="C56" s="39"/>
      <c r="D56" s="40"/>
      <c r="E56" s="60"/>
      <c r="F56" s="60"/>
      <c r="G56" s="60"/>
      <c r="H56" s="60"/>
      <c r="I56" s="60"/>
      <c r="J56" s="60"/>
    </row>
    <row r="57" spans="2:10">
      <c r="B57" s="41"/>
      <c r="C57" s="42"/>
      <c r="D57" s="43" t="s">
        <v>28</v>
      </c>
      <c r="E57" s="61">
        <f t="shared" ref="E57:J57" si="10">E36+E49+E54</f>
        <v>28370432</v>
      </c>
      <c r="F57" s="61">
        <f t="shared" si="10"/>
        <v>0</v>
      </c>
      <c r="G57" s="61">
        <f t="shared" si="10"/>
        <v>28370432</v>
      </c>
      <c r="H57" s="61">
        <f t="shared" si="10"/>
        <v>28370432</v>
      </c>
      <c r="I57" s="61">
        <f t="shared" si="10"/>
        <v>28370432</v>
      </c>
      <c r="J57" s="92">
        <f t="shared" si="10"/>
        <v>0</v>
      </c>
    </row>
    <row r="58" spans="2:10">
      <c r="B58" s="44"/>
      <c r="C58" s="44"/>
      <c r="D58" s="44"/>
      <c r="E58" s="62"/>
      <c r="F58" s="62"/>
      <c r="G58" s="62"/>
      <c r="H58" s="89" t="s">
        <v>29</v>
      </c>
      <c r="I58" s="90"/>
      <c r="J58" s="93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45" t="s">
        <v>35</v>
      </c>
      <c r="C60" s="45"/>
      <c r="D60" s="2"/>
      <c r="E60" s="2"/>
      <c r="F60" s="2"/>
      <c r="G60" s="2"/>
      <c r="H60" s="2"/>
      <c r="I60" s="2"/>
      <c r="J60" s="2"/>
    </row>
    <row r="61" spans="2:10">
      <c r="B61" s="2"/>
      <c r="C61" s="2"/>
      <c r="D61" s="2"/>
      <c r="E61" s="2"/>
      <c r="F61" s="2"/>
      <c r="G61" s="2"/>
      <c r="H61" s="2"/>
      <c r="I61" s="2"/>
      <c r="J61" s="2"/>
    </row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</sheetData>
  <mergeCells count="41">
    <mergeCell ref="B59:J59"/>
    <mergeCell ref="C47:D47"/>
    <mergeCell ref="C50:D50"/>
    <mergeCell ref="C51:D51"/>
    <mergeCell ref="C52:D52"/>
    <mergeCell ref="C55:D55"/>
    <mergeCell ref="J57:J58"/>
    <mergeCell ref="H58:I58"/>
    <mergeCell ref="C46:D46"/>
    <mergeCell ref="B25:D25"/>
    <mergeCell ref="B26:D26"/>
    <mergeCell ref="J28:J29"/>
    <mergeCell ref="H29:I29"/>
    <mergeCell ref="B32:D34"/>
    <mergeCell ref="E32:I32"/>
    <mergeCell ref="J32:J33"/>
    <mergeCell ref="C37:D37"/>
    <mergeCell ref="C38:D38"/>
    <mergeCell ref="C39:D39"/>
    <mergeCell ref="C40:D40"/>
    <mergeCell ref="C43:D43"/>
    <mergeCell ref="B24:D24"/>
    <mergeCell ref="B13:D13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3:J3"/>
    <mergeCell ref="B4:J4"/>
    <mergeCell ref="B5:J5"/>
    <mergeCell ref="B7:J7"/>
    <mergeCell ref="B9:D11"/>
    <mergeCell ref="E9:I9"/>
    <mergeCell ref="J9:J10"/>
    <mergeCell ref="B6:J6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  <ignoredErrors>
    <ignoredError sqref="E11:I11" numberStoredAsText="1"/>
    <ignoredError sqref="G17 G20 J17 J20 J40 J43 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a) Analítico Ingresos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2016-01-29T18:11:03Z</cp:lastPrinted>
  <dcterms:created xsi:type="dcterms:W3CDTF">2015-02-19T19:22:31Z</dcterms:created>
  <dcterms:modified xsi:type="dcterms:W3CDTF">2016-01-29T18:11:05Z</dcterms:modified>
</cp:coreProperties>
</file>