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DICIEMBRE 2018\REMUNERACIÓN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I218" i="1" l="1"/>
  <c r="I217" i="1"/>
  <c r="I216" i="1"/>
  <c r="F213" i="1"/>
  <c r="I213" i="1" s="1"/>
  <c r="F212" i="1"/>
  <c r="I212" i="1" s="1"/>
  <c r="F211" i="1"/>
  <c r="I211" i="1" s="1"/>
  <c r="F210" i="1"/>
  <c r="I210" i="1" s="1"/>
  <c r="I206" i="1"/>
  <c r="I205" i="1"/>
  <c r="I204" i="1"/>
  <c r="I203" i="1"/>
  <c r="I202" i="1"/>
  <c r="I201" i="1"/>
  <c r="I200" i="1"/>
  <c r="F199" i="1"/>
  <c r="I199" i="1" s="1"/>
  <c r="I198" i="1"/>
  <c r="I197" i="1"/>
  <c r="F196" i="1"/>
  <c r="I196" i="1" s="1"/>
  <c r="F195" i="1"/>
  <c r="I195" i="1" s="1"/>
  <c r="F194" i="1"/>
  <c r="I194" i="1" s="1"/>
  <c r="F193" i="1"/>
  <c r="I193" i="1" s="1"/>
  <c r="F192" i="1"/>
  <c r="I192" i="1" s="1"/>
  <c r="F191" i="1"/>
  <c r="I191" i="1" s="1"/>
  <c r="F190" i="1"/>
  <c r="I190" i="1" s="1"/>
  <c r="I189" i="1"/>
  <c r="I188" i="1"/>
  <c r="F187" i="1"/>
  <c r="I187" i="1" s="1"/>
  <c r="I186" i="1"/>
  <c r="I185" i="1"/>
  <c r="F184" i="1"/>
  <c r="I184" i="1" s="1"/>
  <c r="F180" i="1"/>
  <c r="F167" i="1"/>
  <c r="F166" i="1"/>
  <c r="F165" i="1"/>
  <c r="F164" i="1"/>
  <c r="F163" i="1"/>
  <c r="F162" i="1"/>
  <c r="F161" i="1"/>
  <c r="F160" i="1"/>
  <c r="F159" i="1"/>
  <c r="F158" i="1"/>
  <c r="F156" i="1"/>
  <c r="F150" i="1"/>
  <c r="F148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4" i="1"/>
  <c r="F123" i="1"/>
  <c r="F122" i="1"/>
  <c r="F121" i="1"/>
  <c r="F104" i="1"/>
  <c r="F102" i="1"/>
  <c r="F86" i="1"/>
  <c r="I83" i="1"/>
  <c r="I82" i="1"/>
  <c r="I80" i="1"/>
  <c r="I79" i="1"/>
  <c r="I78" i="1"/>
  <c r="I77" i="1"/>
  <c r="I76" i="1"/>
  <c r="I75" i="1"/>
  <c r="I74" i="1"/>
  <c r="F72" i="1"/>
  <c r="I72" i="1" s="1"/>
  <c r="I70" i="1"/>
  <c r="I69" i="1"/>
  <c r="I68" i="1"/>
  <c r="I67" i="1"/>
  <c r="I65" i="1"/>
  <c r="I64" i="1"/>
  <c r="I63" i="1"/>
  <c r="I62" i="1"/>
  <c r="I61" i="1"/>
  <c r="I60" i="1"/>
  <c r="I59" i="1"/>
  <c r="I57" i="1"/>
  <c r="I56" i="1"/>
  <c r="I55" i="1"/>
  <c r="I53" i="1"/>
  <c r="I51" i="1"/>
  <c r="I50" i="1"/>
  <c r="I49" i="1"/>
  <c r="I48" i="1"/>
  <c r="I46" i="1"/>
  <c r="I45" i="1"/>
  <c r="I42" i="1"/>
  <c r="I40" i="1"/>
  <c r="I38" i="1"/>
  <c r="I37" i="1"/>
  <c r="I36" i="1"/>
  <c r="I34" i="1"/>
  <c r="I32" i="1"/>
  <c r="I30" i="1"/>
  <c r="I28" i="1"/>
  <c r="I27" i="1"/>
  <c r="I25" i="1"/>
  <c r="I24" i="1"/>
  <c r="I23" i="1"/>
  <c r="I22" i="1"/>
  <c r="F10" i="1"/>
  <c r="I10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9" i="1"/>
  <c r="I19" i="1" s="1"/>
</calcChain>
</file>

<file path=xl/sharedStrings.xml><?xml version="1.0" encoding="utf-8"?>
<sst xmlns="http://schemas.openxmlformats.org/spreadsheetml/2006/main" count="385" uniqueCount="277">
  <si>
    <t>MUNICIPIO DE : SAN JUANITO DE ESCOBEDO JALISCO</t>
  </si>
  <si>
    <t>MSJ 850101 UQ6</t>
  </si>
  <si>
    <t>NOMINA DE DIETAS 1RA QUINCENA DICIEMBRE DE 2018</t>
  </si>
  <si>
    <t>Dias</t>
  </si>
  <si>
    <t>Num.</t>
  </si>
  <si>
    <t>Trab.</t>
  </si>
  <si>
    <t>Sueldo</t>
  </si>
  <si>
    <t>TOTAL</t>
  </si>
  <si>
    <t>SUBSIDIO</t>
  </si>
  <si>
    <t>Total</t>
  </si>
  <si>
    <t xml:space="preserve">NOMBRE DE </t>
  </si>
  <si>
    <t>QUINCENAL</t>
  </si>
  <si>
    <t>PERCEPCION</t>
  </si>
  <si>
    <t>EMPLEO</t>
  </si>
  <si>
    <t>I S P T</t>
  </si>
  <si>
    <t>Percepción</t>
  </si>
  <si>
    <t>SALA DE REGIDORES</t>
  </si>
  <si>
    <t>LA PLAZA</t>
  </si>
  <si>
    <t>SERGIO ALCARAZ PRECIADO</t>
  </si>
  <si>
    <t>REGIDOR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</si>
  <si>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</si>
  <si>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</si>
  <si>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</si>
  <si>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</si>
  <si>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</si>
  <si>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</si>
  <si>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ARMANDO MEZA AVILA</t>
  </si>
  <si>
    <t>ANA LAURA GARCIA SIGALA</t>
  </si>
  <si>
    <t>CATARINO VAZQUEZ JIMENEZ</t>
  </si>
  <si>
    <t xml:space="preserve">SINDICO </t>
  </si>
  <si>
    <t>PERMANENTES</t>
  </si>
  <si>
    <t>PRESIDENCIA MUNICIPAL</t>
  </si>
  <si>
    <t>DURAN NUÑO MARIA GUADALUPE</t>
  </si>
  <si>
    <t>PRESIDENTE</t>
  </si>
  <si>
    <t>GARCIA RUIZ FRANCISCO FELIX</t>
  </si>
  <si>
    <t>SECRETARIO PARTICULAR</t>
  </si>
  <si>
    <t>GARCIA RUIZ MIGUEL ANGEL</t>
  </si>
  <si>
    <t>ASEOR JURIDICO</t>
  </si>
  <si>
    <t>GOMEZ IÑIGUEZ VANESSA</t>
  </si>
  <si>
    <t>JEFA DE GABINETE</t>
  </si>
  <si>
    <t xml:space="preserve">SECRETARIA GENERAL </t>
  </si>
  <si>
    <t>DOMINGUEZ DOMINGUEZ OZIEL ALEJANDRO</t>
  </si>
  <si>
    <t>SECRETARIO GENERAL</t>
  </si>
  <si>
    <t>RUIZ MEZA JUDITH</t>
  </si>
  <si>
    <t>SECRETARIA</t>
  </si>
  <si>
    <t>DEPARTAMENTO JURIDICO Y JUZGADO</t>
  </si>
  <si>
    <t>RODRIGUEZ GARCIA MA. GUADALUPE</t>
  </si>
  <si>
    <t>ASISTENTE</t>
  </si>
  <si>
    <t>DIRECCION DE REGISTRO CIVIL</t>
  </si>
  <si>
    <t>MATA MONTES ESTELA</t>
  </si>
  <si>
    <t>AUX. DE REGISTRO CIVIL</t>
  </si>
  <si>
    <t>UNIDAD DE TRANSPARENCIA</t>
  </si>
  <si>
    <t>CARBAJAL MONTES OLIVIA</t>
  </si>
  <si>
    <t>TITULAR</t>
  </si>
  <si>
    <t>DIRECCION DE CULTURA Y EDUCACION</t>
  </si>
  <si>
    <t>MONTES PEREZ JULIA VERONICA</t>
  </si>
  <si>
    <t>DIR. DE CULTURA</t>
  </si>
  <si>
    <t>HERNANDEZ FLORES REYNA ELIZABETH</t>
  </si>
  <si>
    <t>ENC. DE BIBLIOTECA</t>
  </si>
  <si>
    <t>CARRILLO MONTES MAURA</t>
  </si>
  <si>
    <t>INTENDENTE</t>
  </si>
  <si>
    <t>DEPTO.DE MANTO.DE VEHICULOS</t>
  </si>
  <si>
    <t>MEZA RUBIO JORGE HUMBERTO</t>
  </si>
  <si>
    <t>ENC.DE VEHICULOS</t>
  </si>
  <si>
    <t>RUIZ ACEVES BERENICE</t>
  </si>
  <si>
    <t>OFICIALIA MAYOR DE PADRON Y LICENCIAS</t>
  </si>
  <si>
    <t>MONTES GAMBOA CECILIO</t>
  </si>
  <si>
    <t>OFICIAL MAYOR DE PADRON Y LICENCIAS</t>
  </si>
  <si>
    <t>OFICIALIA MAYOR ADMINISTRATIVA</t>
  </si>
  <si>
    <t>MONTES ALVAREZ CECILIO</t>
  </si>
  <si>
    <t>OFICIAL MAYOR ADMINISTRATIVO</t>
  </si>
  <si>
    <t>HERNANDEZ BERNAL JUDITH TONANZI</t>
  </si>
  <si>
    <t>AUXILIAR DE OFICIALIA MAYOR ADMVO.</t>
  </si>
  <si>
    <t>ADMINISTRACION DE HDA.PUB.MPAL.</t>
  </si>
  <si>
    <t>MOLINA SANDOVAL MELISSA ISABEL</t>
  </si>
  <si>
    <t>ENC. DE HACIENDA PUB.MPAL</t>
  </si>
  <si>
    <t>MONTES MORAN ARCELIA</t>
  </si>
  <si>
    <t>GOMEZ MEZA ANA NALLELI</t>
  </si>
  <si>
    <t>MONTES GONZALEZ GLORIA MERCEDES</t>
  </si>
  <si>
    <t>DEPARTAMENTO DE CATASTRO</t>
  </si>
  <si>
    <t>MEZA NUÑEZ MARIELA</t>
  </si>
  <si>
    <t>ENC. DE CATASTRO E IMPUESTO PREDIAL</t>
  </si>
  <si>
    <t>DIRECCION DE OBRAS PUBLICAS</t>
  </si>
  <si>
    <t>LEPE LOPEZ JAIRO ALEJANDRO</t>
  </si>
  <si>
    <t>DIR. DE OBRAS PUBLICAS</t>
  </si>
  <si>
    <t>VALLE BARRIENTOS HERIBERTO</t>
  </si>
  <si>
    <t>AUX. DE OBRAS PUBLICAS</t>
  </si>
  <si>
    <t>CARDONA GONZALEZ JABAL JAFET</t>
  </si>
  <si>
    <t>ADMON.DE LOS SERV.PUB.MPALES.</t>
  </si>
  <si>
    <t>GONZALEZ TRIGUEROS ALVARO</t>
  </si>
  <si>
    <t>AUX. DE SERVICIOS</t>
  </si>
  <si>
    <t>MORALES QUINTANAR JOSE LUIS</t>
  </si>
  <si>
    <t>INZUNSA SANDOVAL JORGE OSWALDO</t>
  </si>
  <si>
    <t>PONCE MONTES MIGUEL</t>
  </si>
  <si>
    <t>CHOFER</t>
  </si>
  <si>
    <t>JOSE DE JESUS RUIZ MONTES</t>
  </si>
  <si>
    <t>RAMOS PEREZ HIPOLITO MARTIN</t>
  </si>
  <si>
    <t>HERNANDEZ JIMENEZ JUAN MANUEL</t>
  </si>
  <si>
    <t>AGUA POTABLE Y ALCANTARILLADO</t>
  </si>
  <si>
    <t>GONZALEZ RODRIGUEZ BLANCA ESTELA</t>
  </si>
  <si>
    <t>CORONA GONZALEZ JOHANA NOEMI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</si>
  <si>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</si>
  <si>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</si>
  <si>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</si>
  <si>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</si>
  <si>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</si>
  <si>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</si>
  <si>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ENC. DE BOMBA SN PEDRO</t>
  </si>
  <si>
    <t>AGENCIAS</t>
  </si>
  <si>
    <t>PEREZ FREGOSO JOSE LUIS</t>
  </si>
  <si>
    <t>AGENTE MUNCIPAL  PROVIDENCIA</t>
  </si>
  <si>
    <t>DONATO FIGUEROA CRISANTO</t>
  </si>
  <si>
    <t>AGENTE MUNCIPAL ESTANCITA</t>
  </si>
  <si>
    <t>CARRILLO GONZALEZ GUSTAVO</t>
  </si>
  <si>
    <t>AGENTE MUNCIPAL SANTIAGUITO</t>
  </si>
  <si>
    <t>MEZA RAMIREZ FELIPE DE JESUS</t>
  </si>
  <si>
    <t>AGENTE MUNCIPAL SAN PEDRO</t>
  </si>
  <si>
    <t>MEJIA NAVARRO MARIA MAGDALENA</t>
  </si>
  <si>
    <t>AGENTE MUNCIPAL TRAPICHE</t>
  </si>
  <si>
    <t>LOPEZ ULLOA GERARDO</t>
  </si>
  <si>
    <t>AGENTE MUNCIPAL EL AZAFRAN</t>
  </si>
  <si>
    <t>RUBIO MALDONADO GILBERTO</t>
  </si>
  <si>
    <t>AGENTE MUNCIPAL ESTANCIA DE AYLLONES</t>
  </si>
  <si>
    <t>RASTRO MUNICIPAL</t>
  </si>
  <si>
    <t>HERNANDEZ MONTES ARTURO</t>
  </si>
  <si>
    <t>VETERINARIO</t>
  </si>
  <si>
    <t>AVILA MONTES JORGE</t>
  </si>
  <si>
    <t>ENC.INSP.GANADERO Y A.</t>
  </si>
  <si>
    <t>PERSONAL SUPERNUMERIARIO</t>
  </si>
  <si>
    <t>VELADOR GARCIA MARIA ERICA</t>
  </si>
  <si>
    <t>CONSERJE</t>
  </si>
  <si>
    <t>SANDOVAL GONZALEZ VERONICA</t>
  </si>
  <si>
    <t>GARCIA RODRIGUEZ LOURDES VIANEY</t>
  </si>
  <si>
    <t>RECEPCIONISTA</t>
  </si>
  <si>
    <t>CONTRALORIA</t>
  </si>
  <si>
    <t>EMMA LILIA MORALES RAMOS</t>
  </si>
  <si>
    <t>CONTRALOR</t>
  </si>
  <si>
    <t>JURIDICO</t>
  </si>
  <si>
    <t>RUIZ VELADOR DELIA</t>
  </si>
  <si>
    <t>DIRECTOR JURIDICO</t>
  </si>
  <si>
    <t>JUZGADO MUNICIPAL</t>
  </si>
  <si>
    <t>DIR. JURIDICO</t>
  </si>
  <si>
    <t>CASTAÑEDA ARANDAS EFREN</t>
  </si>
  <si>
    <t>JUEZ</t>
  </si>
  <si>
    <t>HERNANDEZ VELADOR LINA ZORAIDA</t>
  </si>
  <si>
    <t>AUXILIAR DE JUEZ MUNICIPAL</t>
  </si>
  <si>
    <t>DEPARTAMENTO DE OBRAS PUBLICAS</t>
  </si>
  <si>
    <t>GARCIA MELENDREZ IGNACIO</t>
  </si>
  <si>
    <t>GERMAN RODRIGUEZ RICARDO</t>
  </si>
  <si>
    <t>MARTINEZ ORENDAIN ARACELI</t>
  </si>
  <si>
    <t>AUX DE OBRAS PUBLICAS</t>
  </si>
  <si>
    <t>GARCIA RUIZ CRISTIAN GABRIEL</t>
  </si>
  <si>
    <t>MONTES VALLADOLID HOREI AMNERIS</t>
  </si>
  <si>
    <t>AUX. EN TRANSPARENCIA</t>
  </si>
  <si>
    <t>DEPARTAMENTO DE CULTURA Y TURISMO</t>
  </si>
  <si>
    <t>HERNANDEZ MORENO CLAUDIA CECILIA</t>
  </si>
  <si>
    <t>DIRECTORA DE TURISMO</t>
  </si>
  <si>
    <t>HERNANDEZ RAMIREZ HORTENCIA</t>
  </si>
  <si>
    <t>MENDEZ GARCIA BEATRIZ</t>
  </si>
  <si>
    <t>DESARROLLO RURAL Y ECONOMICO</t>
  </si>
  <si>
    <t>RODRIGUEZ GARCIA JOSE ADRIAN</t>
  </si>
  <si>
    <t>DIR. DE DESARROLLO RURAL Y ECONOMICO</t>
  </si>
  <si>
    <t>MORENO RUIZ JOSE IGNACIO</t>
  </si>
  <si>
    <t>AUX. DESARROLLO RURAL Y ECONOMICO</t>
  </si>
  <si>
    <t>DEPTO. DE MERCADOS</t>
  </si>
  <si>
    <t>JIMENEZ BALCAZAR ROBERTO</t>
  </si>
  <si>
    <t>VELADOR</t>
  </si>
  <si>
    <t>DIAZ BECERRA JOSE TOMAS</t>
  </si>
  <si>
    <t>DIRECTOR DE AGUA POTABLE</t>
  </si>
  <si>
    <t>DEPARTAMENTO DE SERVICIOS PUBLICOS</t>
  </si>
  <si>
    <t>MERCADO DAVALOS JUAN CARLOS</t>
  </si>
  <si>
    <t>FLORES LIERA ALFREDO</t>
  </si>
  <si>
    <t>GUTIERREZ SAHAVEDRA J. SANTOS</t>
  </si>
  <si>
    <t>VARGAS GARCIA ANTONIO</t>
  </si>
  <si>
    <t>GONZALEZ TRIGUEROS JOSE DE JESUS</t>
  </si>
  <si>
    <t>ARANA MONTES ARMANDO</t>
  </si>
  <si>
    <t>DIR DE SERVICIOS MPALES.</t>
  </si>
  <si>
    <t>RIVERA LOPEZ ERASMO</t>
  </si>
  <si>
    <t>GARCIA CABRERA JOSE FABIAN</t>
  </si>
  <si>
    <t>COVARRUBIAS RIVERA ROMAN</t>
  </si>
  <si>
    <t>OPERADOR DE MAQUINA</t>
  </si>
  <si>
    <t>CERVANTES MEZA MANUEL</t>
  </si>
  <si>
    <t xml:space="preserve">ENC. DE PANTEON </t>
  </si>
  <si>
    <t>MEZA MEZA MARCO ANTONIO</t>
  </si>
  <si>
    <t>MONTES SANDOVAL JORGE</t>
  </si>
  <si>
    <t>HERNANDEZ GARCIA AGUSTIN</t>
  </si>
  <si>
    <t>AUX.DE SERVICIOS</t>
  </si>
  <si>
    <t>RAMIREZ ARELLANO J JESUS</t>
  </si>
  <si>
    <t>MERCADO OLVERA JOSE ANTONIO</t>
  </si>
  <si>
    <t>MERCADO PEREZ LUIS HUMBERTO</t>
  </si>
  <si>
    <t>RAMIREZ MARTINEZ JOSE CARMEN</t>
  </si>
  <si>
    <t>RUVALCABA GARCIA HUMBERTO</t>
  </si>
  <si>
    <t>RAMOS VELADOR LAZARO</t>
  </si>
  <si>
    <t>ZUÑIGA DOMINGUEZ OSCAR</t>
  </si>
  <si>
    <t>VENTURA RODRIGUEZ AURELIO</t>
  </si>
  <si>
    <t>ASEADOR</t>
  </si>
  <si>
    <t>TORRES SILVA FAUSTINO</t>
  </si>
  <si>
    <t>RODRIGUEZ PEREZ ROBERTO</t>
  </si>
  <si>
    <t>VELADOR PLANTA</t>
  </si>
  <si>
    <t>HECTOR FAVIAN ESPARZA MENDOZA</t>
  </si>
  <si>
    <t>ENC. DE PARADERO</t>
  </si>
  <si>
    <t>CARRILLO DOMINGUEZ HECTOR ISAIAS</t>
  </si>
  <si>
    <t>GUARDARASTRO</t>
  </si>
  <si>
    <t>ARCHIVO MUNICIPAL</t>
  </si>
  <si>
    <t>RIVERA FLORES SARA ISABEL</t>
  </si>
  <si>
    <t>ENC. DE ARCHIVO MPAL</t>
  </si>
  <si>
    <t>DEPARTAMENTO DE DEPORTE</t>
  </si>
  <si>
    <t>COVARRUBIAS LOPEZ DAVID</t>
  </si>
  <si>
    <t>PROMOTOR DEL DEPORTE</t>
  </si>
  <si>
    <t>UNIDAD BASICA DE REHABILITACION</t>
  </si>
  <si>
    <t>DE LEON RUIZ CRISTINA</t>
  </si>
  <si>
    <t>ENC. DE UBR</t>
  </si>
  <si>
    <t>SERVICIOS PUBLICOS MUNICIPALES</t>
  </si>
  <si>
    <t>COVARRUBIAS RANGEL JOSE MARIA</t>
  </si>
  <si>
    <t>IÑIGUEZ MONTES ROBERTO</t>
  </si>
  <si>
    <t>RUIZ SIGALA JUAN ANTONIO</t>
  </si>
  <si>
    <t>MARTINEZ AVALOS ITZEL GUADALUPE</t>
  </si>
  <si>
    <t>AUX. EN CONTRALORIA MPAL</t>
  </si>
  <si>
    <t>SINDICATURA</t>
  </si>
  <si>
    <t>VILLALVAZO DOMINGUEZ MA. DEL ROSARIO</t>
  </si>
  <si>
    <t>AUX. DE SINDICATURA Y JURIDICO</t>
  </si>
  <si>
    <t>DEPTO. DE PARQUE Y JARDINES</t>
  </si>
  <si>
    <t>RAMIREZ FLORES EVA</t>
  </si>
  <si>
    <t>ENC. UNIDAD DEPORTIVA</t>
  </si>
  <si>
    <t>IBARRA CARO EDITH YULIANA</t>
  </si>
  <si>
    <t>SEGOVIA ESPINOZA GABRIELA</t>
  </si>
  <si>
    <t>PRIETO SAAVEDRA RAMONA</t>
  </si>
  <si>
    <t>GUERRERO GARICA RAFAEL</t>
  </si>
  <si>
    <t>AVILA ESCOBEDO LEONARDO ARMANDO</t>
  </si>
  <si>
    <t>MOYEDA CARRILLO ARELY</t>
  </si>
  <si>
    <t>TAMAYO CONTRERAS ANTONIO</t>
  </si>
  <si>
    <t>ENC BOMBA</t>
  </si>
  <si>
    <t>DONATO ORNELAS NARCISA ELIZABETH</t>
  </si>
  <si>
    <t>AUX DE INTENDENCIA</t>
  </si>
  <si>
    <t>PRECIADO CONTRERAS SOFIA</t>
  </si>
  <si>
    <t>AUXILIAR ADMINISTRATIVO</t>
  </si>
  <si>
    <t>MERCADO SANTIAGO JOSE DE JESUS</t>
  </si>
  <si>
    <t>ECOLOGIA Y MEDIO AMBIENTE</t>
  </si>
  <si>
    <t>NUÑEZ GARCIA FLOR RAMONA</t>
  </si>
  <si>
    <t>ENC. DE ECOLOGIA Y MEDIO AMBIENTE</t>
  </si>
  <si>
    <t>MADRID CARRILLO LOURDES</t>
  </si>
  <si>
    <t>BAUTISTA ROMAN KARINA AMPELIA</t>
  </si>
  <si>
    <t>FLORES DURAN MARIA JUDITH</t>
  </si>
  <si>
    <t>OFICIAL DE REGISTRO CIVIL</t>
  </si>
  <si>
    <t>DEPTO. DE CULTURA Y EDUCACION</t>
  </si>
  <si>
    <t>VELADOR SANCHEZ MARIA DE JESUS VERONICA</t>
  </si>
  <si>
    <t>AUX. DE COMEDOR ASISTCIAL</t>
  </si>
  <si>
    <t>LOPEZ GARCIA IVAN</t>
  </si>
  <si>
    <t>ENC. ECA</t>
  </si>
  <si>
    <t>MONTES GARCIA MARIA DE LOS ANGELES</t>
  </si>
  <si>
    <t>COMUNICACIÓN SOCIAL</t>
  </si>
  <si>
    <t>MONTES  CARRILLO CARLOS ADRIAN</t>
  </si>
  <si>
    <t>ENC. DE COMUNICACIÓN SOCIAL</t>
  </si>
  <si>
    <t>SEGURIDAD PUBLICA</t>
  </si>
  <si>
    <t>DIRECTOR</t>
  </si>
  <si>
    <t>COMANDANTE OPERATIVO</t>
  </si>
  <si>
    <t>SUBDIRECTOR ADMINISTRATIVO</t>
  </si>
  <si>
    <t>POLICIA DE LINEA</t>
  </si>
  <si>
    <t>PROTECCION CIVIL</t>
  </si>
  <si>
    <t>OSCAR MARTIN ZUÑIGA GARCIA</t>
  </si>
  <si>
    <t>ENC DE PROTECCION CIVIL</t>
  </si>
  <si>
    <t>ARTURO JONATHAN RAMIREZ DE LA ROSA</t>
  </si>
  <si>
    <t>PARAMEDICO P C</t>
  </si>
  <si>
    <t>ANA BERTHA RODRIGUEZ GONZALEZ</t>
  </si>
  <si>
    <t>ISAAC RAMIREZ PEREZ</t>
  </si>
  <si>
    <t>PERSONAL JUBILADO</t>
  </si>
  <si>
    <t>NUÑO SANTIAGO GENOVEVA</t>
  </si>
  <si>
    <t>ENC. DE MERCADO</t>
  </si>
  <si>
    <t>RUIZ MONTES PEDRO</t>
  </si>
  <si>
    <t>JARDINERO</t>
  </si>
  <si>
    <t>GARCIA MONTES SARA</t>
  </si>
  <si>
    <t>DIR. AGUA POTABLE</t>
  </si>
  <si>
    <t>CARRILLO RUIZ J. DOLORES</t>
  </si>
  <si>
    <t>AUX. DE OFICIAL MAYOR DE PADRON Y LIC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</si>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</sst>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2"/>
      <color theme="9" tint="-0.249977111117893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5" fillId="2" borderId="7" xfId="0" applyFont="1" applyFill="1" applyBorder="1" applyProtection="1"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9" xfId="0" applyFont="1" applyFill="1" applyBorder="1" applyAlignment="1" applyProtection="1">
      <alignment horizontal="center"/>
      <protection hidden="1"/>
    </xf>
    <xf numFmtId="0" fontId="6" fillId="2" borderId="10" xfId="0" applyFont="1" applyFill="1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8" fillId="2" borderId="10" xfId="0" applyFont="1" applyFill="1" applyBorder="1" applyAlignment="1" applyProtection="1">
      <alignment horizontal="center"/>
      <protection hidden="1"/>
    </xf>
    <xf numFmtId="0" fontId="8" fillId="2" borderId="8" xfId="0" applyFont="1" applyFill="1" applyBorder="1" applyAlignment="1" applyProtection="1">
      <alignment horizontal="center"/>
      <protection hidden="1"/>
    </xf>
    <xf numFmtId="0" fontId="8" fillId="2" borderId="7" xfId="0" applyFont="1" applyFill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7" xfId="0" applyFont="1" applyFill="1" applyBorder="1" applyAlignment="1" applyProtection="1">
      <alignment horizontal="left" wrapText="1"/>
      <protection hidden="1"/>
    </xf>
    <xf numFmtId="0" fontId="7" fillId="3" borderId="17" xfId="0" applyFont="1" applyFill="1" applyBorder="1" applyAlignment="1" applyProtection="1">
      <alignment horizontal="left" wrapText="1"/>
      <protection locked="0"/>
    </xf>
    <xf numFmtId="0" fontId="7" fillId="0" borderId="24" xfId="0" applyFont="1" applyFill="1" applyBorder="1" applyAlignment="1" applyProtection="1">
      <alignment horizontal="left" wrapText="1"/>
      <protection locked="0"/>
    </xf>
    <xf numFmtId="0" fontId="7" fillId="0" borderId="24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 applyProtection="1">
      <alignment horizontal="left" wrapText="1"/>
      <protection locked="0"/>
    </xf>
    <xf numFmtId="0" fontId="7" fillId="0" borderId="7" xfId="0" applyFont="1" applyBorder="1" applyAlignment="1" applyProtection="1">
      <alignment horizontal="left" wrapText="1"/>
      <protection locked="0"/>
    </xf>
    <xf numFmtId="0" fontId="7" fillId="0" borderId="11" xfId="0" applyFont="1" applyFill="1" applyBorder="1" applyAlignment="1" applyProtection="1">
      <alignment horizontal="center" wrapText="1"/>
      <protection locked="0"/>
    </xf>
    <xf numFmtId="0" fontId="7" fillId="0" borderId="7" xfId="0" applyFont="1" applyFill="1" applyBorder="1" applyAlignment="1" applyProtection="1">
      <alignment horizontal="center" wrapText="1"/>
      <protection locked="0"/>
    </xf>
    <xf numFmtId="0" fontId="7" fillId="0" borderId="17" xfId="0" applyFont="1" applyFill="1" applyBorder="1" applyAlignment="1" applyProtection="1">
      <alignment horizontal="left" wrapText="1"/>
      <protection locked="0"/>
    </xf>
    <xf numFmtId="0" fontId="7" fillId="0" borderId="11" xfId="0" applyFont="1" applyFill="1" applyBorder="1" applyAlignment="1" applyProtection="1">
      <alignment horizontal="left" wrapText="1"/>
      <protection locked="0"/>
    </xf>
    <xf numFmtId="0" fontId="7" fillId="0" borderId="23" xfId="0" applyFont="1" applyBorder="1" applyAlignment="1" applyProtection="1">
      <alignment horizontal="center" wrapText="1"/>
    </xf>
    <xf numFmtId="0" fontId="7" fillId="0" borderId="16" xfId="0" applyFont="1" applyBorder="1" applyAlignment="1" applyProtection="1">
      <alignment horizontal="left" wrapText="1"/>
      <protection locked="0"/>
    </xf>
    <xf numFmtId="43" fontId="7" fillId="0" borderId="11" xfId="1" applyFont="1" applyFill="1" applyBorder="1" applyAlignment="1" applyProtection="1">
      <alignment horizontal="right" wrapText="1"/>
    </xf>
    <xf numFmtId="164" fontId="7" fillId="0" borderId="11" xfId="1" applyNumberFormat="1" applyFont="1" applyFill="1" applyBorder="1" applyAlignment="1" applyProtection="1">
      <alignment horizontal="right" wrapText="1"/>
      <protection hidden="1"/>
    </xf>
    <xf numFmtId="0" fontId="0" fillId="0" borderId="0" xfId="0" applyAlignment="1">
      <alignment wrapText="1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left" wrapText="1"/>
      <protection locked="0"/>
    </xf>
    <xf numFmtId="0" fontId="8" fillId="0" borderId="7" xfId="0" applyFont="1" applyBorder="1" applyAlignment="1" applyProtection="1">
      <alignment horizontal="center" wrapText="1"/>
      <protection hidden="1"/>
    </xf>
    <xf numFmtId="0" fontId="8" fillId="0" borderId="7" xfId="0" applyFont="1" applyFill="1" applyBorder="1" applyAlignment="1" applyProtection="1">
      <alignment horizontal="center" wrapText="1"/>
      <protection hidden="1"/>
    </xf>
    <xf numFmtId="0" fontId="7" fillId="0" borderId="11" xfId="0" applyFont="1" applyBorder="1" applyAlignment="1" applyProtection="1">
      <alignment horizontal="center" wrapText="1"/>
      <protection locked="0"/>
    </xf>
    <xf numFmtId="0" fontId="8" fillId="0" borderId="10" xfId="0" applyFont="1" applyBorder="1" applyAlignment="1" applyProtection="1">
      <alignment horizontal="center" wrapText="1"/>
      <protection hidden="1"/>
    </xf>
    <xf numFmtId="0" fontId="8" fillId="2" borderId="10" xfId="0" applyFont="1" applyFill="1" applyBorder="1" applyAlignment="1" applyProtection="1">
      <alignment horizontal="center" wrapText="1"/>
      <protection hidden="1"/>
    </xf>
    <xf numFmtId="164" fontId="7" fillId="0" borderId="13" xfId="1" applyNumberFormat="1" applyFont="1" applyFill="1" applyBorder="1" applyAlignment="1" applyProtection="1">
      <alignment horizontal="right" wrapText="1"/>
      <protection hidden="1"/>
    </xf>
    <xf numFmtId="164" fontId="7" fillId="0" borderId="14" xfId="1" applyNumberFormat="1" applyFont="1" applyFill="1" applyBorder="1" applyAlignment="1" applyProtection="1">
      <alignment horizontal="right" wrapText="1"/>
      <protection hidden="1"/>
    </xf>
    <xf numFmtId="0" fontId="8" fillId="0" borderId="11" xfId="0" applyFont="1" applyBorder="1" applyAlignment="1" applyProtection="1">
      <alignment horizontal="left" wrapText="1"/>
      <protection locked="0"/>
    </xf>
    <xf numFmtId="164" fontId="7" fillId="0" borderId="11" xfId="1" applyNumberFormat="1" applyFont="1" applyFill="1" applyBorder="1" applyAlignment="1" applyProtection="1">
      <alignment horizontal="right" wrapText="1"/>
      <protection locked="0"/>
    </xf>
    <xf numFmtId="1" fontId="7" fillId="0" borderId="13" xfId="1" applyNumberFormat="1" applyFont="1" applyFill="1" applyBorder="1" applyAlignment="1" applyProtection="1">
      <alignment horizontal="right" wrapText="1"/>
      <protection hidden="1"/>
    </xf>
    <xf numFmtId="1" fontId="7" fillId="0" borderId="16" xfId="1" applyNumberFormat="1" applyFont="1" applyFill="1" applyBorder="1" applyAlignment="1" applyProtection="1">
      <alignment horizontal="right" wrapText="1"/>
      <protection hidden="1"/>
    </xf>
    <xf numFmtId="10" fontId="7" fillId="0" borderId="17" xfId="2" applyNumberFormat="1" applyFont="1" applyFill="1" applyBorder="1" applyAlignment="1" applyProtection="1">
      <alignment horizontal="right" wrapText="1"/>
      <protection hidden="1"/>
    </xf>
    <xf numFmtId="164" fontId="7" fillId="0" borderId="17" xfId="1" applyNumberFormat="1" applyFont="1" applyFill="1" applyBorder="1" applyAlignment="1" applyProtection="1">
      <alignment horizontal="right" wrapText="1"/>
      <protection hidden="1"/>
    </xf>
    <xf numFmtId="164" fontId="7" fillId="0" borderId="11" xfId="1" applyNumberFormat="1" applyFont="1" applyFill="1" applyBorder="1" applyAlignment="1" applyProtection="1">
      <alignment horizontal="right" wrapText="1"/>
    </xf>
    <xf numFmtId="0" fontId="7" fillId="0" borderId="7" xfId="0" applyFont="1" applyBorder="1" applyAlignment="1" applyProtection="1">
      <alignment horizontal="center" wrapText="1"/>
      <protection hidden="1"/>
    </xf>
    <xf numFmtId="0" fontId="7" fillId="0" borderId="11" xfId="0" applyFont="1" applyFill="1" applyBorder="1" applyAlignment="1" applyProtection="1">
      <alignment horizontal="left" wrapText="1"/>
      <protection hidden="1"/>
    </xf>
    <xf numFmtId="0" fontId="7" fillId="3" borderId="11" xfId="0" applyFont="1" applyFill="1" applyBorder="1" applyAlignment="1" applyProtection="1">
      <alignment horizontal="left" wrapText="1"/>
      <protection locked="0"/>
    </xf>
    <xf numFmtId="0" fontId="7" fillId="0" borderId="17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7" xfId="0" applyFont="1" applyFill="1" applyBorder="1" applyAlignment="1" applyProtection="1">
      <alignment horizontal="left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8" fillId="0" borderId="11" xfId="0" applyFont="1" applyFill="1" applyBorder="1" applyAlignment="1" applyProtection="1">
      <alignment horizontal="left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8" fillId="0" borderId="18" xfId="0" applyFont="1" applyFill="1" applyBorder="1" applyAlignment="1" applyProtection="1">
      <alignment horizontal="left" wrapText="1"/>
      <protection locked="0"/>
    </xf>
    <xf numFmtId="0" fontId="8" fillId="0" borderId="18" xfId="0" applyFont="1" applyFill="1" applyBorder="1" applyAlignment="1" applyProtection="1">
      <alignment horizontal="center" wrapText="1"/>
      <protection locked="0"/>
    </xf>
    <xf numFmtId="0" fontId="8" fillId="0" borderId="18" xfId="0" applyFont="1" applyBorder="1" applyAlignment="1" applyProtection="1">
      <alignment horizontal="center" wrapText="1"/>
      <protection hidden="1"/>
    </xf>
    <xf numFmtId="0" fontId="8" fillId="0" borderId="18" xfId="0" applyFont="1" applyFill="1" applyBorder="1" applyAlignment="1" applyProtection="1">
      <alignment horizontal="center" wrapText="1"/>
      <protection hidden="1"/>
    </xf>
    <xf numFmtId="0" fontId="8" fillId="2" borderId="7" xfId="0" applyFont="1" applyFill="1" applyBorder="1" applyAlignment="1" applyProtection="1">
      <alignment horizontal="center" wrapText="1"/>
    </xf>
    <xf numFmtId="0" fontId="8" fillId="2" borderId="9" xfId="0" applyFont="1" applyFill="1" applyBorder="1" applyAlignment="1" applyProtection="1">
      <alignment horizontal="center" wrapText="1"/>
    </xf>
    <xf numFmtId="0" fontId="8" fillId="2" borderId="2" xfId="0" applyFont="1" applyFill="1" applyBorder="1" applyAlignment="1" applyProtection="1">
      <alignment horizontal="center" wrapText="1"/>
    </xf>
    <xf numFmtId="0" fontId="8" fillId="0" borderId="18" xfId="0" applyFont="1" applyFill="1" applyBorder="1" applyAlignment="1" applyProtection="1">
      <alignment horizontal="center" wrapText="1"/>
    </xf>
    <xf numFmtId="0" fontId="8" fillId="0" borderId="19" xfId="0" applyFont="1" applyFill="1" applyBorder="1" applyAlignment="1" applyProtection="1">
      <alignment horizontal="center" wrapText="1"/>
    </xf>
    <xf numFmtId="0" fontId="8" fillId="0" borderId="20" xfId="0" applyFont="1" applyFill="1" applyBorder="1" applyAlignment="1" applyProtection="1">
      <alignment horizontal="center" wrapText="1"/>
    </xf>
    <xf numFmtId="0" fontId="8" fillId="0" borderId="22" xfId="0" applyFont="1" applyFill="1" applyBorder="1" applyAlignment="1" applyProtection="1">
      <alignment horizontal="center" wrapText="1"/>
    </xf>
    <xf numFmtId="0" fontId="7" fillId="0" borderId="11" xfId="0" applyFont="1" applyBorder="1" applyAlignment="1" applyProtection="1">
      <alignment horizontal="center" wrapText="1"/>
    </xf>
    <xf numFmtId="43" fontId="7" fillId="0" borderId="11" xfId="1" applyFont="1" applyFill="1" applyBorder="1" applyAlignment="1" applyProtection="1">
      <alignment horizontal="right" wrapText="1"/>
      <protection hidden="1"/>
    </xf>
    <xf numFmtId="0" fontId="7" fillId="0" borderId="23" xfId="0" applyFont="1" applyFill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 wrapText="1"/>
      <protection locked="0"/>
    </xf>
    <xf numFmtId="0" fontId="7" fillId="0" borderId="11" xfId="0" applyFont="1" applyFill="1" applyBorder="1" applyAlignment="1" applyProtection="1">
      <alignment horizontal="center" wrapText="1"/>
    </xf>
    <xf numFmtId="0" fontId="7" fillId="0" borderId="14" xfId="0" applyFont="1" applyBorder="1" applyAlignment="1" applyProtection="1">
      <alignment horizontal="left" wrapText="1"/>
      <protection locked="0"/>
    </xf>
    <xf numFmtId="0" fontId="8" fillId="0" borderId="16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8" fillId="0" borderId="26" xfId="0" applyFont="1" applyBorder="1" applyAlignment="1" applyProtection="1">
      <alignment horizontal="left" wrapText="1"/>
      <protection locked="0"/>
    </xf>
    <xf numFmtId="0" fontId="8" fillId="0" borderId="14" xfId="0" applyFont="1" applyFill="1" applyBorder="1" applyAlignment="1" applyProtection="1">
      <alignment horizontal="left" wrapText="1"/>
      <protection locked="0"/>
    </xf>
    <xf numFmtId="0" fontId="7" fillId="0" borderId="28" xfId="0" applyFont="1" applyBorder="1" applyAlignment="1" applyProtection="1">
      <alignment horizontal="center" wrapText="1"/>
    </xf>
    <xf numFmtId="0" fontId="8" fillId="0" borderId="17" xfId="0" applyFont="1" applyBorder="1" applyAlignment="1" applyProtection="1">
      <alignment horizontal="left" wrapText="1"/>
      <protection locked="0"/>
    </xf>
    <xf numFmtId="0" fontId="7" fillId="0" borderId="17" xfId="0" applyFont="1" applyBorder="1" applyAlignment="1" applyProtection="1">
      <alignment horizontal="left" wrapText="1"/>
      <protection locked="0"/>
    </xf>
    <xf numFmtId="43" fontId="7" fillId="0" borderId="17" xfId="1" applyFont="1" applyFill="1" applyBorder="1" applyAlignment="1" applyProtection="1">
      <alignment horizontal="right" wrapText="1"/>
    </xf>
    <xf numFmtId="164" fontId="7" fillId="0" borderId="17" xfId="1" applyNumberFormat="1" applyFont="1" applyBorder="1" applyAlignment="1" applyProtection="1">
      <alignment horizontal="right" wrapText="1"/>
      <protection hidden="1"/>
    </xf>
    <xf numFmtId="0" fontId="7" fillId="0" borderId="16" xfId="0" applyFont="1" applyFill="1" applyBorder="1" applyAlignment="1" applyProtection="1">
      <alignment horizontal="left" wrapText="1"/>
      <protection locked="0"/>
    </xf>
    <xf numFmtId="0" fontId="7" fillId="0" borderId="29" xfId="0" applyFont="1" applyBorder="1" applyAlignment="1" applyProtection="1">
      <alignment horizontal="center" wrapText="1"/>
    </xf>
    <xf numFmtId="0" fontId="7" fillId="0" borderId="13" xfId="0" applyFont="1" applyFill="1" applyBorder="1" applyAlignment="1" applyProtection="1">
      <alignment horizontal="left" wrapText="1"/>
      <protection locked="0"/>
    </xf>
    <xf numFmtId="43" fontId="7" fillId="0" borderId="28" xfId="1" applyFont="1" applyFill="1" applyBorder="1" applyAlignment="1" applyProtection="1">
      <alignment horizontal="right" wrapText="1"/>
    </xf>
    <xf numFmtId="0" fontId="7" fillId="0" borderId="30" xfId="0" applyFont="1" applyBorder="1" applyAlignment="1" applyProtection="1">
      <alignment horizontal="center" wrapText="1"/>
    </xf>
    <xf numFmtId="0" fontId="8" fillId="0" borderId="16" xfId="0" applyFont="1" applyFill="1" applyBorder="1" applyAlignment="1" applyProtection="1">
      <alignment horizontal="left" wrapText="1"/>
      <protection locked="0"/>
    </xf>
    <xf numFmtId="43" fontId="7" fillId="0" borderId="26" xfId="1" applyFont="1" applyFill="1" applyBorder="1" applyAlignment="1" applyProtection="1">
      <alignment horizontal="right" wrapText="1"/>
    </xf>
    <xf numFmtId="164" fontId="7" fillId="0" borderId="31" xfId="1" applyNumberFormat="1" applyFont="1" applyFill="1" applyBorder="1" applyAlignment="1" applyProtection="1">
      <alignment horizontal="right" wrapText="1"/>
      <protection hidden="1"/>
    </xf>
    <xf numFmtId="164" fontId="7" fillId="0" borderId="12" xfId="1" applyNumberFormat="1" applyFont="1" applyFill="1" applyBorder="1" applyAlignment="1" applyProtection="1">
      <alignment horizontal="right" wrapText="1"/>
      <protection hidden="1"/>
    </xf>
    <xf numFmtId="164" fontId="7" fillId="0" borderId="16" xfId="1" applyNumberFormat="1" applyFont="1" applyFill="1" applyBorder="1" applyAlignment="1" applyProtection="1">
      <alignment horizontal="right" wrapText="1"/>
      <protection hidden="1"/>
    </xf>
    <xf numFmtId="0" fontId="8" fillId="0" borderId="13" xfId="0" applyFont="1" applyFill="1" applyBorder="1" applyAlignment="1" applyProtection="1">
      <alignment horizontal="left" wrapText="1"/>
      <protection locked="0"/>
    </xf>
    <xf numFmtId="164" fontId="7" fillId="0" borderId="11" xfId="1" applyNumberFormat="1" applyFont="1" applyBorder="1" applyAlignment="1" applyProtection="1">
      <alignment horizontal="right" wrapText="1"/>
      <protection hidden="1"/>
    </xf>
    <xf numFmtId="0" fontId="7" fillId="0" borderId="7" xfId="0" applyFont="1" applyBorder="1" applyAlignment="1" applyProtection="1">
      <alignment horizontal="center" wrapText="1"/>
    </xf>
    <xf numFmtId="43" fontId="7" fillId="0" borderId="7" xfId="1" applyFont="1" applyFill="1" applyBorder="1" applyAlignment="1" applyProtection="1">
      <alignment horizontal="right" wrapText="1"/>
    </xf>
    <xf numFmtId="0" fontId="8" fillId="0" borderId="7" xfId="0" applyFont="1" applyFill="1" applyBorder="1" applyAlignment="1" applyProtection="1">
      <alignment horizontal="left" wrapText="1"/>
      <protection hidden="1"/>
    </xf>
    <xf numFmtId="0" fontId="8" fillId="0" borderId="17" xfId="0" applyFont="1" applyFill="1" applyBorder="1" applyAlignment="1" applyProtection="1">
      <alignment horizontal="center" wrapText="1"/>
      <protection hidden="1"/>
    </xf>
    <xf numFmtId="0" fontId="7" fillId="0" borderId="32" xfId="0" applyFont="1" applyFill="1" applyBorder="1" applyAlignment="1" applyProtection="1">
      <alignment horizontal="center" wrapText="1"/>
      <protection locked="0"/>
    </xf>
    <xf numFmtId="0" fontId="8" fillId="2" borderId="7" xfId="0" applyFont="1" applyFill="1" applyBorder="1" applyAlignment="1" applyProtection="1">
      <alignment horizontal="center" wrapText="1"/>
      <protection hidden="1"/>
    </xf>
    <xf numFmtId="0" fontId="7" fillId="0" borderId="32" xfId="0" applyFont="1" applyBorder="1" applyAlignment="1" applyProtection="1">
      <alignment horizontal="center" wrapText="1"/>
      <protection locked="0"/>
    </xf>
    <xf numFmtId="0" fontId="7" fillId="0" borderId="17" xfId="0" applyFont="1" applyBorder="1" applyAlignment="1" applyProtection="1">
      <alignment wrapText="1"/>
      <protection locked="0"/>
    </xf>
    <xf numFmtId="0" fontId="9" fillId="0" borderId="10" xfId="0" applyFont="1" applyBorder="1" applyAlignment="1" applyProtection="1">
      <alignment wrapText="1"/>
      <protection hidden="1"/>
    </xf>
    <xf numFmtId="0" fontId="7" fillId="0" borderId="32" xfId="0" applyFont="1" applyBorder="1" applyAlignment="1" applyProtection="1">
      <alignment horizontal="left" wrapText="1"/>
      <protection locked="0"/>
    </xf>
    <xf numFmtId="0" fontId="10" fillId="2" borderId="9" xfId="0" applyFont="1" applyFill="1" applyBorder="1" applyAlignment="1" applyProtection="1">
      <alignment horizontal="center" wrapText="1"/>
    </xf>
    <xf numFmtId="0" fontId="10" fillId="2" borderId="2" xfId="0" applyFont="1" applyFill="1" applyBorder="1" applyAlignment="1" applyProtection="1">
      <alignment horizontal="center" wrapText="1"/>
    </xf>
    <xf numFmtId="0" fontId="8" fillId="0" borderId="10" xfId="0" applyFont="1" applyFill="1" applyBorder="1" applyAlignment="1" applyProtection="1">
      <alignment horizontal="center" wrapText="1"/>
    </xf>
    <xf numFmtId="43" fontId="7" fillId="0" borderId="11" xfId="1" applyFont="1" applyBorder="1" applyAlignment="1" applyProtection="1">
      <alignment horizontal="right" wrapText="1"/>
    </xf>
    <xf numFmtId="43" fontId="7" fillId="0" borderId="17" xfId="1" applyFont="1" applyBorder="1" applyAlignment="1" applyProtection="1">
      <alignment horizontal="right" wrapText="1"/>
    </xf>
    <xf numFmtId="0" fontId="6" fillId="2" borderId="7" xfId="0" applyFont="1" applyFill="1" applyBorder="1" applyAlignment="1" applyProtection="1">
      <alignment horizontal="left"/>
      <protection hidden="1"/>
    </xf>
    <xf numFmtId="43" fontId="6" fillId="2" borderId="7" xfId="1" applyFont="1" applyFill="1" applyBorder="1" applyAlignment="1" applyProtection="1">
      <alignment horizontal="left"/>
      <protection hidden="1"/>
    </xf>
    <xf numFmtId="0" fontId="8" fillId="2" borderId="7" xfId="0" applyFont="1" applyFill="1" applyBorder="1" applyAlignment="1" applyProtection="1">
      <alignment horizontal="left"/>
      <protection hidden="1"/>
    </xf>
    <xf numFmtId="0" fontId="8" fillId="2" borderId="10" xfId="0" applyFont="1" applyFill="1" applyBorder="1" applyAlignment="1" applyProtection="1">
      <alignment horizontal="left"/>
      <protection hidden="1"/>
    </xf>
    <xf numFmtId="0" fontId="8" fillId="2" borderId="10" xfId="0" applyFont="1" applyFill="1" applyBorder="1" applyAlignment="1" applyProtection="1">
      <alignment horizontal="left" wrapText="1"/>
      <protection hidden="1"/>
    </xf>
    <xf numFmtId="0" fontId="7" fillId="0" borderId="12" xfId="0" applyFont="1" applyBorder="1" applyAlignment="1" applyProtection="1">
      <alignment horizontal="left" wrapText="1"/>
      <protection locked="0"/>
    </xf>
    <xf numFmtId="164" fontId="7" fillId="0" borderId="15" xfId="1" applyNumberFormat="1" applyFont="1" applyBorder="1" applyAlignment="1" applyProtection="1">
      <alignment horizontal="left" wrapText="1"/>
      <protection locked="0"/>
    </xf>
    <xf numFmtId="0" fontId="8" fillId="0" borderId="18" xfId="0" applyFont="1" applyBorder="1" applyAlignment="1" applyProtection="1">
      <alignment horizontal="left" wrapText="1"/>
      <protection locked="0"/>
    </xf>
    <xf numFmtId="0" fontId="8" fillId="2" borderId="9" xfId="0" applyFont="1" applyFill="1" applyBorder="1" applyAlignment="1" applyProtection="1">
      <alignment horizontal="left" wrapText="1"/>
    </xf>
    <xf numFmtId="0" fontId="8" fillId="0" borderId="21" xfId="0" applyFont="1" applyFill="1" applyBorder="1" applyAlignment="1" applyProtection="1">
      <alignment horizontal="left" wrapText="1"/>
    </xf>
    <xf numFmtId="0" fontId="7" fillId="0" borderId="25" xfId="0" applyFont="1" applyFill="1" applyBorder="1" applyAlignment="1" applyProtection="1">
      <alignment horizontal="left" wrapText="1"/>
      <protection locked="0"/>
    </xf>
    <xf numFmtId="0" fontId="7" fillId="0" borderId="27" xfId="0" applyFont="1" applyBorder="1" applyAlignment="1" applyProtection="1">
      <alignment horizontal="left" wrapText="1"/>
      <protection locked="0"/>
    </xf>
    <xf numFmtId="0" fontId="7" fillId="0" borderId="26" xfId="0" applyFont="1" applyBorder="1" applyAlignment="1" applyProtection="1">
      <alignment horizontal="left" wrapText="1"/>
      <protection locked="0"/>
    </xf>
    <xf numFmtId="0" fontId="9" fillId="0" borderId="10" xfId="0" applyFont="1" applyBorder="1" applyAlignment="1" applyProtection="1">
      <alignment horizontal="left" wrapText="1"/>
      <protection hidden="1"/>
    </xf>
    <xf numFmtId="0" fontId="10" fillId="2" borderId="9" xfId="0" applyFont="1" applyFill="1" applyBorder="1" applyAlignment="1" applyProtection="1">
      <alignment horizontal="left" wrapText="1"/>
    </xf>
    <xf numFmtId="0" fontId="8" fillId="0" borderId="10" xfId="0" applyFont="1" applyFill="1" applyBorder="1" applyAlignment="1" applyProtection="1">
      <alignment horizontal="left" wrapText="1"/>
    </xf>
    <xf numFmtId="1" fontId="7" fillId="0" borderId="11" xfId="0" applyNumberFormat="1" applyFont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abSelected="1" workbookViewId="0">
      <selection sqref="A1:I1"/>
    </sheetView>
  </sheetViews>
  <sheetFormatPr baseColWidth="10" defaultRowHeight="15" x14ac:dyDescent="0.25"/>
  <cols>
    <col min="1" max="1" width="6.5703125" customWidth="1"/>
    <col min="2" max="2" width="40.7109375" customWidth="1"/>
    <col min="3" max="3" width="39.7109375" customWidth="1"/>
    <col min="4" max="4" width="8.140625" style="121" customWidth="1"/>
    <col min="5" max="5" width="12.140625" customWidth="1"/>
    <col min="6" max="6" width="12.28515625" customWidth="1"/>
    <col min="7" max="8" width="9.85546875" customWidth="1"/>
    <col min="9" max="9" width="12.5703125" customWidth="1"/>
  </cols>
  <sheetData>
    <row r="1" spans="1:9" ht="22.5" x14ac:dyDescent="0.45">
      <c r="A1" s="122" t="s">
        <v>0</v>
      </c>
      <c r="B1" s="123"/>
      <c r="C1" s="123"/>
      <c r="D1" s="123"/>
      <c r="E1" s="123"/>
      <c r="F1" s="123"/>
      <c r="G1" s="123"/>
      <c r="H1" s="123"/>
      <c r="I1" s="123"/>
    </row>
    <row r="2" spans="1:9" ht="22.5" x14ac:dyDescent="0.45">
      <c r="A2" s="124" t="s">
        <v>1</v>
      </c>
      <c r="B2" s="125"/>
      <c r="C2" s="125"/>
      <c r="D2" s="125"/>
      <c r="E2" s="125"/>
      <c r="F2" s="125"/>
      <c r="G2" s="125"/>
      <c r="H2" s="125"/>
      <c r="I2" s="125"/>
    </row>
    <row r="3" spans="1:9" ht="19.5" x14ac:dyDescent="0.4">
      <c r="A3" s="126" t="s">
        <v>2</v>
      </c>
      <c r="B3" s="127"/>
      <c r="C3" s="127"/>
      <c r="D3" s="127"/>
      <c r="E3" s="127"/>
      <c r="F3" s="127"/>
      <c r="G3" s="127"/>
      <c r="H3" s="127"/>
      <c r="I3" s="127"/>
    </row>
    <row r="4" spans="1:9" ht="15.75" x14ac:dyDescent="0.25">
      <c r="A4" s="128"/>
      <c r="B4" s="129"/>
      <c r="C4" s="129"/>
      <c r="D4" s="129"/>
      <c r="E4" s="129"/>
      <c r="F4" s="129"/>
      <c r="G4" s="129"/>
      <c r="H4" s="129"/>
      <c r="I4" s="130"/>
    </row>
    <row r="5" spans="1:9" x14ac:dyDescent="0.25">
      <c r="A5" s="1"/>
      <c r="B5" s="1"/>
      <c r="C5" s="1"/>
      <c r="D5" s="104" t="s">
        <v>3</v>
      </c>
      <c r="E5" s="2"/>
      <c r="F5" s="3"/>
      <c r="G5" s="131"/>
      <c r="H5" s="131"/>
      <c r="I5" s="131"/>
    </row>
    <row r="6" spans="1:9" x14ac:dyDescent="0.25">
      <c r="A6" s="2" t="s">
        <v>4</v>
      </c>
      <c r="B6" s="2"/>
      <c r="C6" s="2"/>
      <c r="D6" s="105" t="s">
        <v>5</v>
      </c>
      <c r="E6" s="4" t="s">
        <v>6</v>
      </c>
      <c r="F6" s="5" t="s">
        <v>7</v>
      </c>
      <c r="G6" s="5" t="s">
        <v>8</v>
      </c>
      <c r="H6" s="5"/>
      <c r="I6" s="5" t="s">
        <v>9</v>
      </c>
    </row>
    <row r="7" spans="1:9" x14ac:dyDescent="0.25">
      <c r="A7" s="8"/>
      <c r="B7" s="6"/>
      <c r="C7" s="6" t="s">
        <v>10</v>
      </c>
      <c r="D7" s="106"/>
      <c r="E7" s="9" t="s">
        <v>11</v>
      </c>
      <c r="F7" s="6" t="s">
        <v>12</v>
      </c>
      <c r="G7" s="6" t="s">
        <v>13</v>
      </c>
      <c r="H7" s="6" t="s">
        <v>14</v>
      </c>
      <c r="I7" s="6" t="s">
        <v>15</v>
      </c>
    </row>
    <row r="8" spans="1:9" x14ac:dyDescent="0.25">
      <c r="A8" s="9"/>
      <c r="B8" s="7" t="s">
        <v>16</v>
      </c>
      <c r="C8" s="7" t="s">
        <v>17</v>
      </c>
      <c r="D8" s="107"/>
      <c r="E8" s="7"/>
      <c r="F8" s="7"/>
      <c r="G8" s="7"/>
      <c r="H8" s="7"/>
      <c r="I8" s="7"/>
    </row>
    <row r="9" spans="1:9" s="25" customFormat="1" x14ac:dyDescent="0.25">
      <c r="A9" s="28"/>
      <c r="B9" s="29"/>
      <c r="C9" s="29"/>
      <c r="D9" s="91"/>
      <c r="E9" s="29"/>
      <c r="F9" s="29"/>
      <c r="G9" s="29"/>
      <c r="H9" s="29"/>
      <c r="I9" s="29"/>
    </row>
    <row r="10" spans="1:9" s="25" customFormat="1" x14ac:dyDescent="0.25">
      <c r="A10" s="30">
        <v>200</v>
      </c>
      <c r="B10" s="10" t="s">
        <v>18</v>
      </c>
      <c r="C10" s="10" t="s">
        <v>19</v>
      </c>
      <c r="D10" s="10">
        <v>15</v>
      </c>
      <c r="E10" s="24">
        <v>9410</v>
      </c>
      <c r="F10" s="24">
        <f>E10</f>
        <v>9410</v>
      </c>
      <c r="G10" s="24">
        <v>0</v>
      </c>
      <c r="H10" s="24">
        <v>1371.76</v>
      </c>
      <c r="I10" s="24">
        <f t="shared" ref="I10:I19" si="0">F10-H10</f>
        <v>8038.24</v>
      </c>
    </row>
    <row r="11" spans="1:9" s="25" customFormat="1" x14ac:dyDescent="0.25">
      <c r="A11" s="30">
        <v>1</v>
      </c>
      <c r="B11" s="10" t="s">
        <v>20</v>
      </c>
      <c r="C11" s="10" t="s">
        <v>19</v>
      </c>
      <c r="D11" s="10">
        <v>15</v>
      </c>
      <c r="E11" s="24">
        <v>9410</v>
      </c>
      <c r="F11" s="24">
        <f t="shared" ref="F11:F19" si="1">E11</f>
        <v>9410</v>
      </c>
      <c r="G11" s="24">
        <v>0</v>
      </c>
      <c r="H11" s="24">
        <v>1371.76</v>
      </c>
      <c r="I11" s="24">
        <f t="shared" si="0"/>
        <v>8038.24</v>
      </c>
    </row>
    <row r="12" spans="1:9" s="25" customFormat="1" x14ac:dyDescent="0.25">
      <c r="A12" s="30">
        <v>202</v>
      </c>
      <c r="B12" s="10" t="s">
        <v>21</v>
      </c>
      <c r="C12" s="10" t="s">
        <v>19</v>
      </c>
      <c r="D12" s="10">
        <v>15</v>
      </c>
      <c r="E12" s="24">
        <v>9410</v>
      </c>
      <c r="F12" s="24">
        <f t="shared" si="1"/>
        <v>9410</v>
      </c>
      <c r="G12" s="24">
        <v>0</v>
      </c>
      <c r="H12" s="24">
        <v>1371.76</v>
      </c>
      <c r="I12" s="24">
        <f t="shared" si="0"/>
        <v>8038.24</v>
      </c>
    </row>
    <row r="13" spans="1:9" s="25" customFormat="1" x14ac:dyDescent="0.25">
      <c r="A13" s="30">
        <v>203</v>
      </c>
      <c r="B13" s="10" t="s">
        <v>22</v>
      </c>
      <c r="C13" s="10" t="s">
        <v>19</v>
      </c>
      <c r="D13" s="10">
        <v>15</v>
      </c>
      <c r="E13" s="24">
        <v>9410</v>
      </c>
      <c r="F13" s="24">
        <f t="shared" si="1"/>
        <v>9410</v>
      </c>
      <c r="G13" s="24">
        <v>0</v>
      </c>
      <c r="H13" s="24">
        <v>1371.76</v>
      </c>
      <c r="I13" s="24">
        <f t="shared" si="0"/>
        <v>8038.24</v>
      </c>
    </row>
    <row r="14" spans="1:9" s="25" customFormat="1" x14ac:dyDescent="0.25">
      <c r="A14" s="30">
        <v>2</v>
      </c>
      <c r="B14" s="10" t="s">
        <v>23</v>
      </c>
      <c r="C14" s="10" t="s">
        <v>19</v>
      </c>
      <c r="D14" s="10">
        <v>15</v>
      </c>
      <c r="E14" s="24">
        <v>9410</v>
      </c>
      <c r="F14" s="24">
        <f t="shared" si="1"/>
        <v>9410</v>
      </c>
      <c r="G14" s="24">
        <v>0</v>
      </c>
      <c r="H14" s="24">
        <v>1371.76</v>
      </c>
      <c r="I14" s="24">
        <f t="shared" si="0"/>
        <v>8038.24</v>
      </c>
    </row>
    <row r="15" spans="1:9" s="25" customFormat="1" x14ac:dyDescent="0.25">
      <c r="A15" s="30">
        <v>205</v>
      </c>
      <c r="B15" s="10" t="s">
        <v>24</v>
      </c>
      <c r="C15" s="10" t="s">
        <v>19</v>
      </c>
      <c r="D15" s="10">
        <v>15</v>
      </c>
      <c r="E15" s="24">
        <v>9410</v>
      </c>
      <c r="F15" s="24">
        <f t="shared" si="1"/>
        <v>9410</v>
      </c>
      <c r="G15" s="24">
        <v>0</v>
      </c>
      <c r="H15" s="24">
        <v>1371.76</v>
      </c>
      <c r="I15" s="24">
        <f t="shared" si="0"/>
        <v>8038.24</v>
      </c>
    </row>
    <row r="16" spans="1:9" s="25" customFormat="1" x14ac:dyDescent="0.25">
      <c r="A16" s="30">
        <v>206</v>
      </c>
      <c r="B16" s="10" t="s">
        <v>25</v>
      </c>
      <c r="C16" s="10" t="s">
        <v>19</v>
      </c>
      <c r="D16" s="10">
        <v>15</v>
      </c>
      <c r="E16" s="24">
        <v>9410</v>
      </c>
      <c r="F16" s="24">
        <f t="shared" si="1"/>
        <v>9410</v>
      </c>
      <c r="G16" s="24">
        <v>0</v>
      </c>
      <c r="H16" s="24">
        <v>1371.76</v>
      </c>
      <c r="I16" s="24">
        <f t="shared" si="0"/>
        <v>8038.24</v>
      </c>
    </row>
    <row r="17" spans="1:9" s="25" customFormat="1" x14ac:dyDescent="0.25">
      <c r="A17" s="30">
        <v>113</v>
      </c>
      <c r="B17" s="10" t="s">
        <v>26</v>
      </c>
      <c r="C17" s="10" t="s">
        <v>19</v>
      </c>
      <c r="D17" s="10">
        <v>15</v>
      </c>
      <c r="E17" s="24">
        <v>9410</v>
      </c>
      <c r="F17" s="24">
        <f t="shared" si="1"/>
        <v>9410</v>
      </c>
      <c r="G17" s="24">
        <v>0</v>
      </c>
      <c r="H17" s="24">
        <v>1371.76</v>
      </c>
      <c r="I17" s="24">
        <f t="shared" si="0"/>
        <v>8038.24</v>
      </c>
    </row>
    <row r="18" spans="1:9" s="25" customFormat="1" x14ac:dyDescent="0.25">
      <c r="A18" s="30">
        <v>207</v>
      </c>
      <c r="B18" s="10" t="s">
        <v>27</v>
      </c>
      <c r="C18" s="10" t="s">
        <v>19</v>
      </c>
      <c r="D18" s="10">
        <v>15</v>
      </c>
      <c r="E18" s="24">
        <v>9410</v>
      </c>
      <c r="F18" s="24">
        <f t="shared" si="1"/>
        <v>9410</v>
      </c>
      <c r="G18" s="24">
        <v>0</v>
      </c>
      <c r="H18" s="24">
        <v>1371.76</v>
      </c>
      <c r="I18" s="24">
        <f t="shared" si="0"/>
        <v>8038.24</v>
      </c>
    </row>
    <row r="19" spans="1:9" s="25" customFormat="1" x14ac:dyDescent="0.25">
      <c r="A19" s="30">
        <v>3</v>
      </c>
      <c r="B19" s="10" t="s">
        <v>28</v>
      </c>
      <c r="C19" s="10" t="s">
        <v>29</v>
      </c>
      <c r="D19" s="10">
        <v>15</v>
      </c>
      <c r="E19" s="24">
        <v>15440</v>
      </c>
      <c r="F19" s="24">
        <f t="shared" si="1"/>
        <v>15440</v>
      </c>
      <c r="G19" s="24">
        <v>0</v>
      </c>
      <c r="H19" s="24">
        <v>2735.11</v>
      </c>
      <c r="I19" s="24">
        <f t="shared" si="0"/>
        <v>12704.89</v>
      </c>
    </row>
    <row r="20" spans="1:9" s="25" customFormat="1" x14ac:dyDescent="0.25">
      <c r="A20" s="31"/>
      <c r="B20" s="32" t="s">
        <v>30</v>
      </c>
      <c r="C20" s="32" t="s">
        <v>17</v>
      </c>
      <c r="D20" s="108"/>
      <c r="E20" s="32"/>
      <c r="F20" s="32"/>
      <c r="G20" s="32"/>
      <c r="H20" s="32"/>
      <c r="I20" s="32"/>
    </row>
    <row r="21" spans="1:9" s="25" customFormat="1" x14ac:dyDescent="0.25">
      <c r="A21" s="29"/>
      <c r="B21" s="29" t="s">
        <v>31</v>
      </c>
      <c r="C21" s="29"/>
      <c r="D21" s="91"/>
      <c r="E21" s="29"/>
      <c r="F21" s="29"/>
      <c r="G21" s="29"/>
      <c r="H21" s="29"/>
      <c r="I21" s="29"/>
    </row>
    <row r="22" spans="1:9" s="25" customFormat="1" x14ac:dyDescent="0.25">
      <c r="A22" s="30">
        <v>142</v>
      </c>
      <c r="B22" s="10" t="s">
        <v>32</v>
      </c>
      <c r="C22" s="10" t="s">
        <v>33</v>
      </c>
      <c r="D22" s="10">
        <v>15</v>
      </c>
      <c r="E22" s="24">
        <v>19391</v>
      </c>
      <c r="F22" s="24">
        <v>19391</v>
      </c>
      <c r="G22" s="24">
        <v>0</v>
      </c>
      <c r="H22" s="24">
        <v>3700.24</v>
      </c>
      <c r="I22" s="24">
        <f>F22+G22-H22</f>
        <v>15690.76</v>
      </c>
    </row>
    <row r="23" spans="1:9" s="25" customFormat="1" x14ac:dyDescent="0.25">
      <c r="A23" s="30">
        <v>209</v>
      </c>
      <c r="B23" s="10" t="s">
        <v>34</v>
      </c>
      <c r="C23" s="10" t="s">
        <v>35</v>
      </c>
      <c r="D23" s="10">
        <v>15</v>
      </c>
      <c r="E23" s="24">
        <v>4430</v>
      </c>
      <c r="F23" s="24">
        <v>4430</v>
      </c>
      <c r="G23" s="24">
        <v>0</v>
      </c>
      <c r="H23" s="24">
        <v>369.47</v>
      </c>
      <c r="I23" s="24">
        <f>F23+G23-H23</f>
        <v>4060.5299999999997</v>
      </c>
    </row>
    <row r="24" spans="1:9" s="25" customFormat="1" x14ac:dyDescent="0.25">
      <c r="A24" s="30">
        <v>9060</v>
      </c>
      <c r="B24" s="10" t="s">
        <v>36</v>
      </c>
      <c r="C24" s="10" t="s">
        <v>37</v>
      </c>
      <c r="D24" s="10">
        <v>15</v>
      </c>
      <c r="E24" s="24">
        <v>4430</v>
      </c>
      <c r="F24" s="24">
        <v>4430</v>
      </c>
      <c r="G24" s="24">
        <v>0</v>
      </c>
      <c r="H24" s="24">
        <v>369.47</v>
      </c>
      <c r="I24" s="24">
        <f>F24+G24-H24</f>
        <v>4060.5299999999997</v>
      </c>
    </row>
    <row r="25" spans="1:9" s="25" customFormat="1" x14ac:dyDescent="0.25">
      <c r="A25" s="30">
        <v>210</v>
      </c>
      <c r="B25" s="10" t="s">
        <v>38</v>
      </c>
      <c r="C25" s="10" t="s">
        <v>39</v>
      </c>
      <c r="D25" s="109">
        <v>15</v>
      </c>
      <c r="E25" s="33">
        <v>6864</v>
      </c>
      <c r="F25" s="34">
        <v>6864</v>
      </c>
      <c r="G25" s="24">
        <v>0</v>
      </c>
      <c r="H25" s="24">
        <v>827.98</v>
      </c>
      <c r="I25" s="24">
        <f>F25+G25-H25</f>
        <v>6036.02</v>
      </c>
    </row>
    <row r="26" spans="1:9" s="25" customFormat="1" x14ac:dyDescent="0.25">
      <c r="A26" s="30"/>
      <c r="B26" s="35" t="s">
        <v>40</v>
      </c>
      <c r="C26" s="36"/>
      <c r="D26" s="110"/>
      <c r="E26" s="37"/>
      <c r="F26" s="38"/>
      <c r="G26" s="39"/>
      <c r="H26" s="40"/>
      <c r="I26" s="24"/>
    </row>
    <row r="27" spans="1:9" s="25" customFormat="1" ht="26.25" x14ac:dyDescent="0.25">
      <c r="A27" s="30">
        <v>211</v>
      </c>
      <c r="B27" s="10" t="s">
        <v>41</v>
      </c>
      <c r="C27" s="10" t="s">
        <v>42</v>
      </c>
      <c r="D27" s="10">
        <v>15</v>
      </c>
      <c r="E27" s="24">
        <v>8661</v>
      </c>
      <c r="F27" s="24">
        <v>8661</v>
      </c>
      <c r="G27" s="24"/>
      <c r="H27" s="24">
        <v>1211.82</v>
      </c>
      <c r="I27" s="24">
        <f>F27+G27-H27</f>
        <v>7449.18</v>
      </c>
    </row>
    <row r="28" spans="1:9" s="25" customFormat="1" x14ac:dyDescent="0.25">
      <c r="A28" s="30">
        <v>51</v>
      </c>
      <c r="B28" s="10" t="s">
        <v>43</v>
      </c>
      <c r="C28" s="10" t="s">
        <v>44</v>
      </c>
      <c r="D28" s="10">
        <v>15</v>
      </c>
      <c r="E28" s="24">
        <v>3475</v>
      </c>
      <c r="F28" s="24">
        <v>3475</v>
      </c>
      <c r="G28" s="24"/>
      <c r="H28" s="24">
        <v>131.65</v>
      </c>
      <c r="I28" s="24">
        <f>F28+G28-H28</f>
        <v>3343.35</v>
      </c>
    </row>
    <row r="29" spans="1:9" s="25" customFormat="1" x14ac:dyDescent="0.25">
      <c r="A29" s="30"/>
      <c r="B29" s="35" t="s">
        <v>45</v>
      </c>
      <c r="C29" s="10"/>
      <c r="D29" s="10"/>
      <c r="E29" s="24"/>
      <c r="F29" s="24"/>
      <c r="G29" s="24"/>
      <c r="H29" s="24"/>
      <c r="I29" s="24"/>
    </row>
    <row r="30" spans="1:9" s="25" customFormat="1" x14ac:dyDescent="0.25">
      <c r="A30" s="30">
        <v>9033</v>
      </c>
      <c r="B30" s="10" t="s">
        <v>46</v>
      </c>
      <c r="C30" s="10" t="s">
        <v>47</v>
      </c>
      <c r="D30" s="10">
        <v>15</v>
      </c>
      <c r="E30" s="24">
        <v>3280.55</v>
      </c>
      <c r="F30" s="24">
        <v>3280.55</v>
      </c>
      <c r="G30" s="24"/>
      <c r="H30" s="24">
        <v>110.55</v>
      </c>
      <c r="I30" s="24">
        <f>F30+G30-H30</f>
        <v>3170</v>
      </c>
    </row>
    <row r="31" spans="1:9" s="25" customFormat="1" x14ac:dyDescent="0.25">
      <c r="A31" s="30"/>
      <c r="B31" s="35" t="s">
        <v>48</v>
      </c>
      <c r="C31" s="10"/>
      <c r="D31" s="10"/>
      <c r="E31" s="24"/>
      <c r="F31" s="24"/>
      <c r="G31" s="24"/>
      <c r="H31" s="24"/>
      <c r="I31" s="24"/>
    </row>
    <row r="32" spans="1:9" s="25" customFormat="1" x14ac:dyDescent="0.25">
      <c r="A32" s="30">
        <v>68</v>
      </c>
      <c r="B32" s="10" t="s">
        <v>49</v>
      </c>
      <c r="C32" s="10" t="s">
        <v>50</v>
      </c>
      <c r="D32" s="20">
        <v>15</v>
      </c>
      <c r="E32" s="24">
        <v>2652.25</v>
      </c>
      <c r="F32" s="24">
        <v>2652.25</v>
      </c>
      <c r="G32" s="24"/>
      <c r="H32" s="24">
        <v>21.86</v>
      </c>
      <c r="I32" s="24">
        <f>F32+G32-H32</f>
        <v>2630.39</v>
      </c>
    </row>
    <row r="33" spans="1:9" s="25" customFormat="1" x14ac:dyDescent="0.25">
      <c r="A33" s="30"/>
      <c r="B33" s="35" t="s">
        <v>51</v>
      </c>
      <c r="C33" s="10"/>
      <c r="D33" s="10"/>
      <c r="E33" s="24"/>
      <c r="F33" s="24"/>
      <c r="G33" s="24"/>
      <c r="H33" s="24"/>
      <c r="I33" s="24"/>
    </row>
    <row r="34" spans="1:9" s="25" customFormat="1" x14ac:dyDescent="0.25">
      <c r="A34" s="30">
        <v>9013</v>
      </c>
      <c r="B34" s="10" t="s">
        <v>52</v>
      </c>
      <c r="C34" s="10" t="s">
        <v>53</v>
      </c>
      <c r="D34" s="10">
        <v>15</v>
      </c>
      <c r="E34" s="24">
        <v>3475.22</v>
      </c>
      <c r="F34" s="24">
        <v>3475.22</v>
      </c>
      <c r="G34" s="24"/>
      <c r="H34" s="24">
        <v>131.66999999999999</v>
      </c>
      <c r="I34" s="24">
        <f>F34+G34-H34</f>
        <v>3343.5499999999997</v>
      </c>
    </row>
    <row r="35" spans="1:9" s="25" customFormat="1" x14ac:dyDescent="0.25">
      <c r="A35" s="30"/>
      <c r="B35" s="35" t="s">
        <v>54</v>
      </c>
      <c r="C35" s="10"/>
      <c r="D35" s="10"/>
      <c r="E35" s="24"/>
      <c r="F35" s="24"/>
      <c r="G35" s="24"/>
      <c r="H35" s="24"/>
      <c r="I35" s="24"/>
    </row>
    <row r="36" spans="1:9" s="25" customFormat="1" x14ac:dyDescent="0.25">
      <c r="A36" s="30">
        <v>157</v>
      </c>
      <c r="B36" s="10" t="s">
        <v>55</v>
      </c>
      <c r="C36" s="10" t="s">
        <v>56</v>
      </c>
      <c r="D36" s="10">
        <v>15</v>
      </c>
      <c r="E36" s="24">
        <v>3475.22</v>
      </c>
      <c r="F36" s="24">
        <v>3475.22</v>
      </c>
      <c r="G36" s="24"/>
      <c r="H36" s="24">
        <v>131.66999999999999</v>
      </c>
      <c r="I36" s="24">
        <f>F36+G36-H36</f>
        <v>3343.5499999999997</v>
      </c>
    </row>
    <row r="37" spans="1:9" s="25" customFormat="1" x14ac:dyDescent="0.25">
      <c r="A37" s="30">
        <v>65</v>
      </c>
      <c r="B37" s="10" t="s">
        <v>57</v>
      </c>
      <c r="C37" s="10" t="s">
        <v>58</v>
      </c>
      <c r="D37" s="10">
        <v>15</v>
      </c>
      <c r="E37" s="41">
        <v>2111.5</v>
      </c>
      <c r="F37" s="36">
        <v>2111.5</v>
      </c>
      <c r="G37" s="41">
        <v>66.3</v>
      </c>
      <c r="H37" s="41">
        <v>0</v>
      </c>
      <c r="I37" s="24">
        <f>F37+G37-H37</f>
        <v>2177.8000000000002</v>
      </c>
    </row>
    <row r="38" spans="1:9" s="25" customFormat="1" x14ac:dyDescent="0.25">
      <c r="A38" s="30">
        <v>70</v>
      </c>
      <c r="B38" s="20" t="s">
        <v>59</v>
      </c>
      <c r="C38" s="10" t="s">
        <v>60</v>
      </c>
      <c r="D38" s="10">
        <v>15</v>
      </c>
      <c r="E38" s="24">
        <v>1980</v>
      </c>
      <c r="F38" s="24">
        <v>1980</v>
      </c>
      <c r="G38" s="24">
        <v>74.78</v>
      </c>
      <c r="H38" s="24"/>
      <c r="I38" s="24">
        <f>F38+G38-H38</f>
        <v>2054.7800000000002</v>
      </c>
    </row>
    <row r="39" spans="1:9" s="25" customFormat="1" x14ac:dyDescent="0.25">
      <c r="A39" s="30"/>
      <c r="B39" s="35" t="s">
        <v>61</v>
      </c>
      <c r="C39" s="10"/>
      <c r="D39" s="10"/>
      <c r="E39" s="24"/>
      <c r="F39" s="24"/>
      <c r="G39" s="24"/>
      <c r="H39" s="24"/>
      <c r="I39" s="24"/>
    </row>
    <row r="40" spans="1:9" s="25" customFormat="1" x14ac:dyDescent="0.25">
      <c r="A40" s="30">
        <v>9011</v>
      </c>
      <c r="B40" s="10" t="s">
        <v>62</v>
      </c>
      <c r="C40" s="10" t="s">
        <v>63</v>
      </c>
      <c r="D40" s="10">
        <v>15</v>
      </c>
      <c r="E40" s="24">
        <v>3185</v>
      </c>
      <c r="F40" s="24">
        <v>3185</v>
      </c>
      <c r="G40" s="24"/>
      <c r="H40" s="24">
        <v>100.09</v>
      </c>
      <c r="I40" s="24">
        <f>F40+G40-H40</f>
        <v>3084.91</v>
      </c>
    </row>
    <row r="41" spans="1:9" s="25" customFormat="1" ht="26.25" x14ac:dyDescent="0.25">
      <c r="A41" s="30"/>
      <c r="B41" s="35" t="s">
        <v>65</v>
      </c>
      <c r="C41" s="10"/>
      <c r="D41" s="10"/>
      <c r="E41" s="24"/>
      <c r="F41" s="24"/>
      <c r="G41" s="24"/>
      <c r="H41" s="24"/>
      <c r="I41" s="24"/>
    </row>
    <row r="42" spans="1:9" s="25" customFormat="1" x14ac:dyDescent="0.25">
      <c r="A42" s="30">
        <v>43</v>
      </c>
      <c r="B42" s="10" t="s">
        <v>66</v>
      </c>
      <c r="C42" s="10" t="s">
        <v>67</v>
      </c>
      <c r="D42" s="10">
        <v>15</v>
      </c>
      <c r="E42" s="24">
        <v>3475</v>
      </c>
      <c r="F42" s="24">
        <v>3475</v>
      </c>
      <c r="G42" s="24"/>
      <c r="H42" s="24">
        <v>131.65</v>
      </c>
      <c r="I42" s="24">
        <f>F42+G42-H42</f>
        <v>3343.35</v>
      </c>
    </row>
    <row r="43" spans="1:9" s="25" customFormat="1" ht="26.25" x14ac:dyDescent="0.25">
      <c r="A43" s="30">
        <v>25</v>
      </c>
      <c r="B43" s="10" t="s">
        <v>64</v>
      </c>
      <c r="C43" s="10" t="s">
        <v>273</v>
      </c>
      <c r="D43" s="10">
        <v>15</v>
      </c>
      <c r="E43" s="24">
        <v>3896.93</v>
      </c>
      <c r="F43" s="24">
        <v>3896.93</v>
      </c>
      <c r="G43" s="24"/>
      <c r="H43" s="24">
        <v>302.58</v>
      </c>
      <c r="I43" s="24">
        <f>F43+G43-H43</f>
        <v>3594.35</v>
      </c>
    </row>
    <row r="44" spans="1:9" s="25" customFormat="1" x14ac:dyDescent="0.25">
      <c r="A44" s="28"/>
      <c r="B44" s="29" t="s">
        <v>68</v>
      </c>
      <c r="C44" s="29"/>
      <c r="D44" s="91"/>
      <c r="E44" s="29"/>
      <c r="F44" s="29"/>
      <c r="G44" s="29"/>
      <c r="H44" s="29"/>
      <c r="I44" s="29"/>
    </row>
    <row r="45" spans="1:9" s="25" customFormat="1" x14ac:dyDescent="0.25">
      <c r="A45" s="42">
        <v>214</v>
      </c>
      <c r="B45" s="43" t="s">
        <v>69</v>
      </c>
      <c r="C45" s="11" t="s">
        <v>70</v>
      </c>
      <c r="D45" s="19">
        <v>15</v>
      </c>
      <c r="E45" s="23">
        <v>6120</v>
      </c>
      <c r="F45" s="24">
        <v>6120</v>
      </c>
      <c r="G45" s="40"/>
      <c r="H45" s="40">
        <v>669.01</v>
      </c>
      <c r="I45" s="24">
        <f>F45+G45-H45</f>
        <v>5450.99</v>
      </c>
    </row>
    <row r="46" spans="1:9" s="25" customFormat="1" x14ac:dyDescent="0.25">
      <c r="A46" s="30">
        <v>58</v>
      </c>
      <c r="B46" s="44" t="s">
        <v>71</v>
      </c>
      <c r="C46" s="12" t="s">
        <v>72</v>
      </c>
      <c r="D46" s="74">
        <v>15</v>
      </c>
      <c r="E46" s="41">
        <v>3280.55</v>
      </c>
      <c r="F46" s="41">
        <v>3280.55</v>
      </c>
      <c r="G46" s="24"/>
      <c r="H46" s="24">
        <v>110.55</v>
      </c>
      <c r="I46" s="24">
        <f>F46+G46-H46</f>
        <v>3170</v>
      </c>
    </row>
    <row r="47" spans="1:9" s="25" customFormat="1" x14ac:dyDescent="0.25">
      <c r="A47" s="30"/>
      <c r="B47" s="35" t="s">
        <v>73</v>
      </c>
      <c r="C47" s="10"/>
      <c r="D47" s="10"/>
      <c r="E47" s="24"/>
      <c r="F47" s="24"/>
      <c r="G47" s="24"/>
      <c r="H47" s="24"/>
      <c r="I47" s="24"/>
    </row>
    <row r="48" spans="1:9" s="25" customFormat="1" x14ac:dyDescent="0.25">
      <c r="A48" s="30">
        <v>9049</v>
      </c>
      <c r="B48" s="10" t="s">
        <v>74</v>
      </c>
      <c r="C48" s="10" t="s">
        <v>75</v>
      </c>
      <c r="D48" s="10">
        <v>15</v>
      </c>
      <c r="E48" s="24">
        <v>12853</v>
      </c>
      <c r="F48" s="24">
        <v>12853</v>
      </c>
      <c r="G48" s="24"/>
      <c r="H48" s="24">
        <v>2126.65</v>
      </c>
      <c r="I48" s="24">
        <f>F48+G48-H48</f>
        <v>10726.35</v>
      </c>
    </row>
    <row r="49" spans="1:9" s="25" customFormat="1" x14ac:dyDescent="0.25">
      <c r="A49" s="30">
        <v>47</v>
      </c>
      <c r="B49" s="10" t="s">
        <v>76</v>
      </c>
      <c r="C49" s="10" t="s">
        <v>44</v>
      </c>
      <c r="D49" s="10">
        <v>15</v>
      </c>
      <c r="E49" s="24">
        <v>3564.83</v>
      </c>
      <c r="F49" s="24">
        <v>3564.83</v>
      </c>
      <c r="G49" s="24"/>
      <c r="H49" s="24">
        <v>159.15</v>
      </c>
      <c r="I49" s="24">
        <f>F49+G49-H49</f>
        <v>3405.68</v>
      </c>
    </row>
    <row r="50" spans="1:9" s="25" customFormat="1" x14ac:dyDescent="0.25">
      <c r="A50" s="30">
        <v>9026</v>
      </c>
      <c r="B50" s="10" t="s">
        <v>77</v>
      </c>
      <c r="C50" s="10" t="s">
        <v>44</v>
      </c>
      <c r="D50" s="10">
        <v>15</v>
      </c>
      <c r="E50" s="41">
        <v>3564.83</v>
      </c>
      <c r="F50" s="41">
        <v>3564.83</v>
      </c>
      <c r="G50" s="41"/>
      <c r="H50" s="24">
        <v>159.15</v>
      </c>
      <c r="I50" s="24">
        <f>F50+G50-H50</f>
        <v>3405.68</v>
      </c>
    </row>
    <row r="51" spans="1:9" s="25" customFormat="1" x14ac:dyDescent="0.25">
      <c r="A51" s="30">
        <v>48</v>
      </c>
      <c r="B51" s="10" t="s">
        <v>78</v>
      </c>
      <c r="C51" s="10" t="s">
        <v>44</v>
      </c>
      <c r="D51" s="10">
        <v>15</v>
      </c>
      <c r="E51" s="24">
        <v>3564.83</v>
      </c>
      <c r="F51" s="24">
        <v>3564.83</v>
      </c>
      <c r="G51" s="24"/>
      <c r="H51" s="24">
        <v>159.15</v>
      </c>
      <c r="I51" s="24">
        <f>F51+G51-H51</f>
        <v>3405.68</v>
      </c>
    </row>
    <row r="52" spans="1:9" s="25" customFormat="1" x14ac:dyDescent="0.25">
      <c r="A52" s="30"/>
      <c r="B52" s="35" t="s">
        <v>79</v>
      </c>
      <c r="C52" s="10"/>
      <c r="D52" s="10"/>
      <c r="E52" s="24"/>
      <c r="F52" s="24"/>
      <c r="G52" s="24"/>
      <c r="H52" s="24"/>
      <c r="I52" s="24"/>
    </row>
    <row r="53" spans="1:9" s="25" customFormat="1" ht="26.25" x14ac:dyDescent="0.25">
      <c r="A53" s="30">
        <v>9025</v>
      </c>
      <c r="B53" s="10" t="s">
        <v>80</v>
      </c>
      <c r="C53" s="10" t="s">
        <v>81</v>
      </c>
      <c r="D53" s="10">
        <v>15</v>
      </c>
      <c r="E53" s="24">
        <v>3475.22</v>
      </c>
      <c r="F53" s="24">
        <v>3475.22</v>
      </c>
      <c r="G53" s="24"/>
      <c r="H53" s="24">
        <v>131.66999999999999</v>
      </c>
      <c r="I53" s="24">
        <f>F53+G53-H53</f>
        <v>3343.5499999999997</v>
      </c>
    </row>
    <row r="54" spans="1:9" s="25" customFormat="1" x14ac:dyDescent="0.25">
      <c r="A54" s="30"/>
      <c r="B54" s="35" t="s">
        <v>82</v>
      </c>
      <c r="C54" s="10"/>
      <c r="D54" s="10"/>
      <c r="E54" s="24"/>
      <c r="F54" s="24"/>
      <c r="G54" s="24"/>
      <c r="H54" s="24"/>
      <c r="I54" s="24"/>
    </row>
    <row r="55" spans="1:9" s="25" customFormat="1" x14ac:dyDescent="0.25">
      <c r="A55" s="30">
        <v>9004</v>
      </c>
      <c r="B55" s="10" t="s">
        <v>83</v>
      </c>
      <c r="C55" s="10" t="s">
        <v>84</v>
      </c>
      <c r="D55" s="10">
        <v>15</v>
      </c>
      <c r="E55" s="24">
        <v>6864</v>
      </c>
      <c r="F55" s="24">
        <v>6864</v>
      </c>
      <c r="G55" s="24"/>
      <c r="H55" s="24">
        <v>927.93</v>
      </c>
      <c r="I55" s="24">
        <f>F55+G55-H55</f>
        <v>5936.07</v>
      </c>
    </row>
    <row r="56" spans="1:9" s="25" customFormat="1" x14ac:dyDescent="0.25">
      <c r="A56" s="30">
        <v>20</v>
      </c>
      <c r="B56" s="10" t="s">
        <v>85</v>
      </c>
      <c r="C56" s="10" t="s">
        <v>86</v>
      </c>
      <c r="D56" s="10">
        <v>15</v>
      </c>
      <c r="E56" s="24">
        <v>4176.6499999999996</v>
      </c>
      <c r="F56" s="24">
        <v>4176.6499999999996</v>
      </c>
      <c r="G56" s="24"/>
      <c r="H56" s="24">
        <v>333.02</v>
      </c>
      <c r="I56" s="24">
        <f>F56+G56-H56</f>
        <v>3843.6299999999997</v>
      </c>
    </row>
    <row r="57" spans="1:9" s="25" customFormat="1" x14ac:dyDescent="0.25">
      <c r="A57" s="30">
        <v>88</v>
      </c>
      <c r="B57" s="10" t="s">
        <v>87</v>
      </c>
      <c r="C57" s="10" t="s">
        <v>86</v>
      </c>
      <c r="D57" s="10">
        <v>15</v>
      </c>
      <c r="E57" s="24">
        <v>5563</v>
      </c>
      <c r="F57" s="24">
        <v>5563</v>
      </c>
      <c r="G57" s="24"/>
      <c r="H57" s="24">
        <v>562.53</v>
      </c>
      <c r="I57" s="24">
        <f>F57+G57-H57</f>
        <v>5000.47</v>
      </c>
    </row>
    <row r="58" spans="1:9" s="25" customFormat="1" x14ac:dyDescent="0.25">
      <c r="A58" s="30"/>
      <c r="B58" s="35" t="s">
        <v>88</v>
      </c>
      <c r="C58" s="10"/>
      <c r="D58" s="10"/>
      <c r="E58" s="24"/>
      <c r="F58" s="24"/>
      <c r="G58" s="24"/>
      <c r="H58" s="24"/>
      <c r="I58" s="40"/>
    </row>
    <row r="59" spans="1:9" s="25" customFormat="1" x14ac:dyDescent="0.25">
      <c r="A59" s="30">
        <v>50</v>
      </c>
      <c r="B59" s="20" t="s">
        <v>89</v>
      </c>
      <c r="C59" s="10" t="s">
        <v>90</v>
      </c>
      <c r="D59" s="10">
        <v>15</v>
      </c>
      <c r="E59" s="24">
        <v>3486.55</v>
      </c>
      <c r="F59" s="24">
        <v>3486.55</v>
      </c>
      <c r="G59" s="24"/>
      <c r="H59" s="24">
        <v>132.9</v>
      </c>
      <c r="I59" s="24">
        <f t="shared" ref="I59:I65" si="2">F59+G59-H59</f>
        <v>3353.65</v>
      </c>
    </row>
    <row r="60" spans="1:9" s="25" customFormat="1" x14ac:dyDescent="0.25">
      <c r="A60" s="30">
        <v>55</v>
      </c>
      <c r="B60" s="20" t="s">
        <v>91</v>
      </c>
      <c r="C60" s="10" t="s">
        <v>90</v>
      </c>
      <c r="D60" s="10">
        <v>15</v>
      </c>
      <c r="E60" s="24">
        <v>2854</v>
      </c>
      <c r="F60" s="24">
        <v>2854</v>
      </c>
      <c r="G60" s="24"/>
      <c r="H60" s="24">
        <v>43.81</v>
      </c>
      <c r="I60" s="24">
        <f t="shared" si="2"/>
        <v>2810.19</v>
      </c>
    </row>
    <row r="61" spans="1:9" s="25" customFormat="1" x14ac:dyDescent="0.25">
      <c r="A61" s="30">
        <v>59</v>
      </c>
      <c r="B61" s="20" t="s">
        <v>92</v>
      </c>
      <c r="C61" s="10" t="s">
        <v>90</v>
      </c>
      <c r="D61" s="10">
        <v>15</v>
      </c>
      <c r="E61" s="24">
        <v>2254.67</v>
      </c>
      <c r="F61" s="24">
        <v>2254.67</v>
      </c>
      <c r="G61" s="24">
        <v>43.27</v>
      </c>
      <c r="H61" s="24"/>
      <c r="I61" s="24">
        <f t="shared" si="2"/>
        <v>2297.94</v>
      </c>
    </row>
    <row r="62" spans="1:9" s="25" customFormat="1" x14ac:dyDescent="0.25">
      <c r="A62" s="30">
        <v>56</v>
      </c>
      <c r="B62" s="20" t="s">
        <v>93</v>
      </c>
      <c r="C62" s="10" t="s">
        <v>94</v>
      </c>
      <c r="D62" s="10">
        <v>15</v>
      </c>
      <c r="E62" s="24">
        <v>2800.57</v>
      </c>
      <c r="F62" s="24">
        <v>2800.57</v>
      </c>
      <c r="G62" s="24"/>
      <c r="H62" s="24">
        <v>37.99</v>
      </c>
      <c r="I62" s="24">
        <f t="shared" si="2"/>
        <v>2762.5800000000004</v>
      </c>
    </row>
    <row r="63" spans="1:9" s="25" customFormat="1" x14ac:dyDescent="0.25">
      <c r="A63" s="30">
        <v>66</v>
      </c>
      <c r="B63" s="20" t="s">
        <v>95</v>
      </c>
      <c r="C63" s="10" t="s">
        <v>94</v>
      </c>
      <c r="D63" s="10">
        <v>15</v>
      </c>
      <c r="E63" s="24">
        <v>2800.57</v>
      </c>
      <c r="F63" s="24">
        <v>2800.57</v>
      </c>
      <c r="G63" s="24"/>
      <c r="H63" s="24">
        <v>37.99</v>
      </c>
      <c r="I63" s="24">
        <f t="shared" si="2"/>
        <v>2762.5800000000004</v>
      </c>
    </row>
    <row r="64" spans="1:9" s="25" customFormat="1" x14ac:dyDescent="0.25">
      <c r="A64" s="46">
        <v>52</v>
      </c>
      <c r="B64" s="47" t="s">
        <v>96</v>
      </c>
      <c r="C64" s="10" t="s">
        <v>90</v>
      </c>
      <c r="D64" s="10">
        <v>15</v>
      </c>
      <c r="E64" s="41">
        <v>2758.34</v>
      </c>
      <c r="F64" s="41">
        <v>2758.34</v>
      </c>
      <c r="G64" s="41"/>
      <c r="H64" s="24">
        <v>33.4</v>
      </c>
      <c r="I64" s="24">
        <f t="shared" si="2"/>
        <v>2724.94</v>
      </c>
    </row>
    <row r="65" spans="1:9" s="25" customFormat="1" x14ac:dyDescent="0.25">
      <c r="A65" s="48">
        <v>9012</v>
      </c>
      <c r="B65" s="20" t="s">
        <v>97</v>
      </c>
      <c r="C65" s="10" t="s">
        <v>90</v>
      </c>
      <c r="D65" s="10">
        <v>1</v>
      </c>
      <c r="E65" s="41">
        <v>2130.04</v>
      </c>
      <c r="F65" s="41">
        <v>142</v>
      </c>
      <c r="G65" s="41">
        <v>4.34</v>
      </c>
      <c r="H65" s="41"/>
      <c r="I65" s="24">
        <f t="shared" si="2"/>
        <v>146.34</v>
      </c>
    </row>
    <row r="66" spans="1:9" s="25" customFormat="1" x14ac:dyDescent="0.25">
      <c r="A66" s="30"/>
      <c r="B66" s="49" t="s">
        <v>98</v>
      </c>
      <c r="C66" s="10"/>
      <c r="D66" s="10"/>
      <c r="E66" s="24"/>
      <c r="F66" s="24"/>
      <c r="G66" s="24"/>
      <c r="H66" s="24"/>
      <c r="I66" s="24"/>
    </row>
    <row r="67" spans="1:9" s="25" customFormat="1" x14ac:dyDescent="0.25">
      <c r="A67" s="30">
        <v>18</v>
      </c>
      <c r="B67" s="20" t="s">
        <v>99</v>
      </c>
      <c r="C67" s="10" t="s">
        <v>44</v>
      </c>
      <c r="D67" s="10">
        <v>15</v>
      </c>
      <c r="E67" s="24">
        <v>3564.83</v>
      </c>
      <c r="F67" s="24">
        <v>3564.83</v>
      </c>
      <c r="G67" s="24"/>
      <c r="H67" s="24">
        <v>159.15</v>
      </c>
      <c r="I67" s="24">
        <f>F67+G67-H67</f>
        <v>3405.68</v>
      </c>
    </row>
    <row r="68" spans="1:9" s="25" customFormat="1" x14ac:dyDescent="0.25">
      <c r="A68" s="30">
        <v>9028</v>
      </c>
      <c r="B68" s="20" t="s">
        <v>100</v>
      </c>
      <c r="C68" s="10"/>
      <c r="D68" s="10">
        <v>15</v>
      </c>
      <c r="E68" s="24">
        <v>2785</v>
      </c>
      <c r="F68" s="24">
        <v>2785</v>
      </c>
      <c r="G68" s="24"/>
      <c r="H68" s="24">
        <v>36.26</v>
      </c>
      <c r="I68" s="24">
        <f>F68+G68-H68</f>
        <v>2748.74</v>
      </c>
    </row>
    <row r="69" spans="1:9" s="25" customFormat="1" x14ac:dyDescent="0.25">
      <c r="A69" s="17">
        <v>60</v>
      </c>
      <c r="B69" s="20" t="s">
        <v>101</v>
      </c>
      <c r="C69" s="10" t="s">
        <v>102</v>
      </c>
      <c r="D69" s="10">
        <v>15</v>
      </c>
      <c r="E69" s="24">
        <v>2216.56</v>
      </c>
      <c r="F69" s="24">
        <v>2216.56</v>
      </c>
      <c r="G69" s="24">
        <v>45.71</v>
      </c>
      <c r="H69" s="24"/>
      <c r="I69" s="24">
        <f>F69+G69-H69</f>
        <v>2262.27</v>
      </c>
    </row>
    <row r="70" spans="1:9" s="25" customFormat="1" x14ac:dyDescent="0.25">
      <c r="A70" s="17">
        <v>57</v>
      </c>
      <c r="B70" s="20" t="s">
        <v>103</v>
      </c>
      <c r="C70" s="10" t="s">
        <v>104</v>
      </c>
      <c r="D70" s="10">
        <v>15</v>
      </c>
      <c r="E70" s="24">
        <v>2652.25</v>
      </c>
      <c r="F70" s="24">
        <v>2652.25</v>
      </c>
      <c r="G70" s="24"/>
      <c r="H70" s="24">
        <v>21.86</v>
      </c>
      <c r="I70" s="24">
        <f>F70+G70-H70</f>
        <v>2630.39</v>
      </c>
    </row>
    <row r="71" spans="1:9" s="25" customFormat="1" x14ac:dyDescent="0.25">
      <c r="A71" s="30"/>
      <c r="B71" s="49" t="s">
        <v>105</v>
      </c>
      <c r="C71" s="10"/>
      <c r="D71" s="10"/>
      <c r="E71" s="24"/>
      <c r="F71" s="24"/>
      <c r="G71" s="24"/>
      <c r="H71" s="24"/>
      <c r="I71" s="24"/>
    </row>
    <row r="72" spans="1:9" s="25" customFormat="1" x14ac:dyDescent="0.25">
      <c r="A72" s="30">
        <v>78</v>
      </c>
      <c r="B72" s="20" t="s">
        <v>106</v>
      </c>
      <c r="C72" s="10" t="s">
        <v>107</v>
      </c>
      <c r="D72" s="10">
        <v>15</v>
      </c>
      <c r="E72" s="23">
        <v>1957</v>
      </c>
      <c r="F72" s="24">
        <f>E72</f>
        <v>1957</v>
      </c>
      <c r="G72" s="24">
        <v>76.25</v>
      </c>
      <c r="H72" s="24"/>
      <c r="I72" s="24">
        <f>F72+G72-H72</f>
        <v>2033.25</v>
      </c>
    </row>
    <row r="73" spans="1:9" s="25" customFormat="1" x14ac:dyDescent="0.25">
      <c r="A73" s="50"/>
      <c r="B73" s="51" t="s">
        <v>108</v>
      </c>
      <c r="C73" s="52"/>
      <c r="D73" s="111"/>
      <c r="E73" s="53"/>
      <c r="F73" s="53"/>
      <c r="G73" s="54"/>
      <c r="H73" s="40"/>
      <c r="I73" s="40"/>
    </row>
    <row r="74" spans="1:9" s="25" customFormat="1" x14ac:dyDescent="0.25">
      <c r="A74" s="30">
        <v>4</v>
      </c>
      <c r="B74" s="10" t="s">
        <v>109</v>
      </c>
      <c r="C74" s="10" t="s">
        <v>110</v>
      </c>
      <c r="D74" s="10">
        <v>15</v>
      </c>
      <c r="E74" s="24">
        <v>1230.8499999999999</v>
      </c>
      <c r="F74" s="24">
        <v>1230.8499999999999</v>
      </c>
      <c r="G74" s="24">
        <v>134.65</v>
      </c>
      <c r="H74" s="24"/>
      <c r="I74" s="24">
        <f t="shared" ref="I74:I80" si="3">F74+G74-H74</f>
        <v>1365.5</v>
      </c>
    </row>
    <row r="75" spans="1:9" s="25" customFormat="1" x14ac:dyDescent="0.25">
      <c r="A75" s="30">
        <v>5</v>
      </c>
      <c r="B75" s="10" t="s">
        <v>111</v>
      </c>
      <c r="C75" s="10" t="s">
        <v>112</v>
      </c>
      <c r="D75" s="10">
        <v>15</v>
      </c>
      <c r="E75" s="24">
        <v>1230.8499999999999</v>
      </c>
      <c r="F75" s="24">
        <v>1230.8499999999999</v>
      </c>
      <c r="G75" s="24">
        <v>134.65</v>
      </c>
      <c r="H75" s="24"/>
      <c r="I75" s="24">
        <f t="shared" si="3"/>
        <v>1365.5</v>
      </c>
    </row>
    <row r="76" spans="1:9" s="25" customFormat="1" x14ac:dyDescent="0.25">
      <c r="A76" s="30">
        <v>6</v>
      </c>
      <c r="B76" s="10" t="s">
        <v>113</v>
      </c>
      <c r="C76" s="10" t="s">
        <v>114</v>
      </c>
      <c r="D76" s="10">
        <v>15</v>
      </c>
      <c r="E76" s="24">
        <v>1230.8499999999999</v>
      </c>
      <c r="F76" s="24">
        <v>1230.8499999999999</v>
      </c>
      <c r="G76" s="24">
        <v>134.65</v>
      </c>
      <c r="H76" s="24"/>
      <c r="I76" s="24">
        <f t="shared" si="3"/>
        <v>1365.5</v>
      </c>
    </row>
    <row r="77" spans="1:9" s="25" customFormat="1" x14ac:dyDescent="0.25">
      <c r="A77" s="30">
        <v>7</v>
      </c>
      <c r="B77" s="10" t="s">
        <v>115</v>
      </c>
      <c r="C77" s="10" t="s">
        <v>116</v>
      </c>
      <c r="D77" s="10">
        <v>15</v>
      </c>
      <c r="E77" s="24">
        <v>1230.8499999999999</v>
      </c>
      <c r="F77" s="24">
        <v>1230.8499999999999</v>
      </c>
      <c r="G77" s="24">
        <v>134.65</v>
      </c>
      <c r="H77" s="24"/>
      <c r="I77" s="24">
        <f t="shared" si="3"/>
        <v>1365.5</v>
      </c>
    </row>
    <row r="78" spans="1:9" s="25" customFormat="1" x14ac:dyDescent="0.25">
      <c r="A78" s="30">
        <v>8</v>
      </c>
      <c r="B78" s="10" t="s">
        <v>117</v>
      </c>
      <c r="C78" s="10" t="s">
        <v>118</v>
      </c>
      <c r="D78" s="10">
        <v>15</v>
      </c>
      <c r="E78" s="24">
        <v>1230.8499999999999</v>
      </c>
      <c r="F78" s="24">
        <v>1230.8499999999999</v>
      </c>
      <c r="G78" s="24">
        <v>134.65</v>
      </c>
      <c r="H78" s="24"/>
      <c r="I78" s="24">
        <f t="shared" si="3"/>
        <v>1365.5</v>
      </c>
    </row>
    <row r="79" spans="1:9" s="25" customFormat="1" x14ac:dyDescent="0.25">
      <c r="A79" s="30">
        <v>9</v>
      </c>
      <c r="B79" s="10" t="s">
        <v>119</v>
      </c>
      <c r="C79" s="10" t="s">
        <v>120</v>
      </c>
      <c r="D79" s="10">
        <v>15</v>
      </c>
      <c r="E79" s="24">
        <v>1230.8499999999999</v>
      </c>
      <c r="F79" s="24">
        <v>1230.8499999999999</v>
      </c>
      <c r="G79" s="24">
        <v>134.65</v>
      </c>
      <c r="H79" s="24"/>
      <c r="I79" s="24">
        <f t="shared" si="3"/>
        <v>1365.5</v>
      </c>
    </row>
    <row r="80" spans="1:9" s="25" customFormat="1" ht="26.25" x14ac:dyDescent="0.25">
      <c r="A80" s="30">
        <v>10</v>
      </c>
      <c r="B80" s="10" t="s">
        <v>121</v>
      </c>
      <c r="C80" s="10" t="s">
        <v>122</v>
      </c>
      <c r="D80" s="10">
        <v>15</v>
      </c>
      <c r="E80" s="24">
        <v>1230.8499999999999</v>
      </c>
      <c r="F80" s="24">
        <v>1230.8499999999999</v>
      </c>
      <c r="G80" s="24">
        <v>134.65</v>
      </c>
      <c r="H80" s="24"/>
      <c r="I80" s="24">
        <f t="shared" si="3"/>
        <v>1365.5</v>
      </c>
    </row>
    <row r="81" spans="1:9" s="25" customFormat="1" x14ac:dyDescent="0.25">
      <c r="A81" s="30"/>
      <c r="B81" s="35" t="s">
        <v>123</v>
      </c>
      <c r="C81" s="10"/>
      <c r="D81" s="10"/>
      <c r="E81" s="24"/>
      <c r="F81" s="24"/>
      <c r="G81" s="24"/>
      <c r="H81" s="24"/>
      <c r="I81" s="24"/>
    </row>
    <row r="82" spans="1:9" s="25" customFormat="1" x14ac:dyDescent="0.25">
      <c r="A82" s="30">
        <v>26</v>
      </c>
      <c r="B82" s="20" t="s">
        <v>124</v>
      </c>
      <c r="C82" s="10" t="s">
        <v>125</v>
      </c>
      <c r="D82" s="10">
        <v>15</v>
      </c>
      <c r="E82" s="24">
        <v>3678.13</v>
      </c>
      <c r="F82" s="24">
        <v>3678.13</v>
      </c>
      <c r="G82" s="24"/>
      <c r="H82" s="24">
        <v>278.85000000000002</v>
      </c>
      <c r="I82" s="24">
        <f>F82+G82-H82</f>
        <v>3399.28</v>
      </c>
    </row>
    <row r="83" spans="1:9" s="25" customFormat="1" x14ac:dyDescent="0.25">
      <c r="A83" s="30">
        <v>54</v>
      </c>
      <c r="B83" s="20" t="s">
        <v>126</v>
      </c>
      <c r="C83" s="10" t="s">
        <v>127</v>
      </c>
      <c r="D83" s="10">
        <v>15</v>
      </c>
      <c r="E83" s="24">
        <v>2982.88</v>
      </c>
      <c r="F83" s="24">
        <v>2982.88</v>
      </c>
      <c r="G83" s="24"/>
      <c r="H83" s="24">
        <v>57.83</v>
      </c>
      <c r="I83" s="24">
        <f>F83+G83-H83</f>
        <v>2925.05</v>
      </c>
    </row>
    <row r="84" spans="1:9" s="25" customFormat="1" x14ac:dyDescent="0.25">
      <c r="A84" s="55"/>
      <c r="B84" s="56" t="s">
        <v>128</v>
      </c>
      <c r="C84" s="56" t="s">
        <v>17</v>
      </c>
      <c r="D84" s="112"/>
      <c r="E84" s="56"/>
      <c r="F84" s="56"/>
      <c r="G84" s="56"/>
      <c r="H84" s="57"/>
      <c r="I84" s="57"/>
    </row>
    <row r="85" spans="1:9" s="25" customFormat="1" x14ac:dyDescent="0.25">
      <c r="A85" s="58"/>
      <c r="B85" s="59" t="s">
        <v>31</v>
      </c>
      <c r="C85" s="60"/>
      <c r="D85" s="113"/>
      <c r="E85" s="58"/>
      <c r="F85" s="58"/>
      <c r="G85" s="58"/>
      <c r="H85" s="61"/>
      <c r="I85" s="61"/>
    </row>
    <row r="86" spans="1:9" s="25" customFormat="1" x14ac:dyDescent="0.25">
      <c r="A86" s="62">
        <v>116</v>
      </c>
      <c r="B86" s="27" t="s">
        <v>129</v>
      </c>
      <c r="C86" s="14" t="s">
        <v>130</v>
      </c>
      <c r="D86" s="15">
        <v>15</v>
      </c>
      <c r="E86" s="63">
        <v>1761.3</v>
      </c>
      <c r="F86" s="24">
        <f>E86</f>
        <v>1761.3</v>
      </c>
      <c r="G86" s="24">
        <v>88.78</v>
      </c>
      <c r="H86" s="24"/>
      <c r="I86" s="24">
        <v>1850.08</v>
      </c>
    </row>
    <row r="87" spans="1:9" s="25" customFormat="1" x14ac:dyDescent="0.25">
      <c r="A87" s="62">
        <v>11</v>
      </c>
      <c r="B87" s="27" t="s">
        <v>131</v>
      </c>
      <c r="C87" s="14" t="s">
        <v>60</v>
      </c>
      <c r="D87" s="15">
        <v>15</v>
      </c>
      <c r="E87" s="63">
        <v>1761.3</v>
      </c>
      <c r="F87" s="24">
        <v>1761.3</v>
      </c>
      <c r="G87" s="24">
        <v>88.78</v>
      </c>
      <c r="H87" s="24"/>
      <c r="I87" s="24">
        <v>1850.08</v>
      </c>
    </row>
    <row r="88" spans="1:9" s="25" customFormat="1" x14ac:dyDescent="0.25">
      <c r="A88" s="62">
        <v>9075</v>
      </c>
      <c r="B88" s="64" t="s">
        <v>132</v>
      </c>
      <c r="C88" s="13" t="s">
        <v>133</v>
      </c>
      <c r="D88" s="114">
        <v>15</v>
      </c>
      <c r="E88" s="24">
        <v>2063</v>
      </c>
      <c r="F88" s="24">
        <v>2063</v>
      </c>
      <c r="G88" s="24">
        <v>69.47</v>
      </c>
      <c r="H88" s="24"/>
      <c r="I88" s="24">
        <v>2132.4699999999998</v>
      </c>
    </row>
    <row r="89" spans="1:9" s="25" customFormat="1" x14ac:dyDescent="0.25">
      <c r="A89" s="62"/>
      <c r="B89" s="65" t="s">
        <v>134</v>
      </c>
      <c r="C89" s="14"/>
      <c r="D89" s="15"/>
      <c r="E89" s="23"/>
      <c r="F89" s="24"/>
      <c r="G89" s="24"/>
      <c r="H89" s="24"/>
      <c r="I89" s="24"/>
    </row>
    <row r="90" spans="1:9" s="25" customFormat="1" x14ac:dyDescent="0.25">
      <c r="A90" s="62">
        <v>9076</v>
      </c>
      <c r="B90" s="27" t="s">
        <v>135</v>
      </c>
      <c r="C90" s="14" t="s">
        <v>136</v>
      </c>
      <c r="D90" s="15">
        <v>15</v>
      </c>
      <c r="E90" s="23">
        <v>6864</v>
      </c>
      <c r="F90" s="24">
        <v>6864</v>
      </c>
      <c r="G90" s="24"/>
      <c r="H90" s="24">
        <v>827.98</v>
      </c>
      <c r="I90" s="24">
        <v>6036.02</v>
      </c>
    </row>
    <row r="91" spans="1:9" s="25" customFormat="1" x14ac:dyDescent="0.25">
      <c r="A91" s="62"/>
      <c r="B91" s="65" t="s">
        <v>137</v>
      </c>
      <c r="C91" s="14"/>
      <c r="D91" s="15"/>
      <c r="E91" s="23"/>
      <c r="F91" s="24"/>
      <c r="G91" s="24"/>
      <c r="H91" s="24"/>
      <c r="I91" s="24"/>
    </row>
    <row r="92" spans="1:9" s="25" customFormat="1" x14ac:dyDescent="0.25">
      <c r="A92" s="62">
        <v>9051</v>
      </c>
      <c r="B92" s="27" t="s">
        <v>138</v>
      </c>
      <c r="C92" s="14" t="s">
        <v>139</v>
      </c>
      <c r="D92" s="15">
        <v>15</v>
      </c>
      <c r="E92" s="23">
        <v>5563</v>
      </c>
      <c r="F92" s="24">
        <v>5563</v>
      </c>
      <c r="G92" s="24"/>
      <c r="H92" s="24">
        <v>562.53</v>
      </c>
      <c r="I92" s="24">
        <v>5000.47</v>
      </c>
    </row>
    <row r="93" spans="1:9" s="25" customFormat="1" x14ac:dyDescent="0.25">
      <c r="A93" s="62"/>
      <c r="B93" s="65" t="s">
        <v>140</v>
      </c>
      <c r="C93" s="14" t="s">
        <v>141</v>
      </c>
      <c r="D93" s="15">
        <v>15</v>
      </c>
      <c r="E93" s="23"/>
      <c r="F93" s="24"/>
      <c r="G93" s="24"/>
      <c r="H93" s="24"/>
      <c r="I93" s="24"/>
    </row>
    <row r="94" spans="1:9" s="25" customFormat="1" x14ac:dyDescent="0.25">
      <c r="A94" s="62">
        <v>12</v>
      </c>
      <c r="B94" s="64" t="s">
        <v>142</v>
      </c>
      <c r="C94" s="14" t="s">
        <v>143</v>
      </c>
      <c r="D94" s="15">
        <v>15</v>
      </c>
      <c r="E94" s="23">
        <v>4358</v>
      </c>
      <c r="F94" s="23">
        <v>4358</v>
      </c>
      <c r="G94" s="23"/>
      <c r="H94" s="23">
        <v>357.95</v>
      </c>
      <c r="I94" s="23">
        <v>4000.05</v>
      </c>
    </row>
    <row r="95" spans="1:9" s="25" customFormat="1" x14ac:dyDescent="0.25">
      <c r="A95" s="66">
        <v>9077</v>
      </c>
      <c r="B95" s="64" t="s">
        <v>144</v>
      </c>
      <c r="C95" s="13" t="s">
        <v>145</v>
      </c>
      <c r="D95" s="114">
        <v>15</v>
      </c>
      <c r="E95" s="23">
        <v>2652.25</v>
      </c>
      <c r="F95" s="23">
        <v>2652.25</v>
      </c>
      <c r="G95" s="23"/>
      <c r="H95" s="23">
        <v>21.9</v>
      </c>
      <c r="I95" s="23">
        <v>2630.35</v>
      </c>
    </row>
    <row r="96" spans="1:9" s="25" customFormat="1" x14ac:dyDescent="0.25">
      <c r="A96" s="62"/>
      <c r="B96" s="65" t="s">
        <v>146</v>
      </c>
      <c r="C96" s="14"/>
      <c r="D96" s="15"/>
      <c r="E96" s="23"/>
      <c r="F96" s="24"/>
      <c r="G96" s="24"/>
      <c r="H96" s="24"/>
      <c r="I96" s="24"/>
    </row>
    <row r="97" spans="1:9" s="25" customFormat="1" x14ac:dyDescent="0.25">
      <c r="A97" s="62">
        <v>9057</v>
      </c>
      <c r="B97" s="27" t="s">
        <v>147</v>
      </c>
      <c r="C97" s="14" t="s">
        <v>86</v>
      </c>
      <c r="D97" s="15">
        <v>0</v>
      </c>
      <c r="E97" s="23">
        <v>0</v>
      </c>
      <c r="F97" s="24">
        <v>0</v>
      </c>
      <c r="G97" s="24"/>
      <c r="H97" s="24">
        <v>0</v>
      </c>
      <c r="I97" s="24">
        <v>0</v>
      </c>
    </row>
    <row r="98" spans="1:9" s="25" customFormat="1" x14ac:dyDescent="0.25">
      <c r="A98" s="62">
        <v>9078</v>
      </c>
      <c r="B98" s="27" t="s">
        <v>148</v>
      </c>
      <c r="C98" s="14" t="s">
        <v>86</v>
      </c>
      <c r="D98" s="15">
        <v>15</v>
      </c>
      <c r="E98" s="23">
        <v>3475</v>
      </c>
      <c r="F98" s="24">
        <v>3475</v>
      </c>
      <c r="G98" s="24"/>
      <c r="H98" s="24">
        <v>131.58000000000001</v>
      </c>
      <c r="I98" s="24">
        <v>3343.42</v>
      </c>
    </row>
    <row r="99" spans="1:9" s="25" customFormat="1" x14ac:dyDescent="0.25">
      <c r="A99" s="62">
        <v>13</v>
      </c>
      <c r="B99" s="64" t="s">
        <v>149</v>
      </c>
      <c r="C99" s="14" t="s">
        <v>150</v>
      </c>
      <c r="D99" s="15">
        <v>15</v>
      </c>
      <c r="E99" s="23">
        <v>2070</v>
      </c>
      <c r="F99" s="24">
        <v>2070</v>
      </c>
      <c r="G99" s="24">
        <v>69.02</v>
      </c>
      <c r="H99" s="24"/>
      <c r="I99" s="24">
        <v>2139.02</v>
      </c>
    </row>
    <row r="100" spans="1:9" s="25" customFormat="1" x14ac:dyDescent="0.25">
      <c r="A100" s="62">
        <v>14</v>
      </c>
      <c r="B100" s="64" t="s">
        <v>151</v>
      </c>
      <c r="C100" s="14" t="s">
        <v>86</v>
      </c>
      <c r="D100" s="15">
        <v>15</v>
      </c>
      <c r="E100" s="24">
        <v>2652.25</v>
      </c>
      <c r="F100" s="24">
        <v>2652.25</v>
      </c>
      <c r="G100" s="24"/>
      <c r="H100" s="24">
        <v>21.86</v>
      </c>
      <c r="I100" s="24">
        <v>2630.39</v>
      </c>
    </row>
    <row r="101" spans="1:9" s="25" customFormat="1" x14ac:dyDescent="0.25">
      <c r="A101" s="62"/>
      <c r="B101" s="65" t="s">
        <v>51</v>
      </c>
      <c r="C101" s="14"/>
      <c r="D101" s="15"/>
      <c r="E101" s="23"/>
      <c r="F101" s="24"/>
      <c r="G101" s="24"/>
      <c r="H101" s="24"/>
      <c r="I101" s="24"/>
    </row>
    <row r="102" spans="1:9" s="25" customFormat="1" x14ac:dyDescent="0.25">
      <c r="A102" s="62">
        <v>170</v>
      </c>
      <c r="B102" s="27" t="s">
        <v>152</v>
      </c>
      <c r="C102" s="14" t="s">
        <v>153</v>
      </c>
      <c r="D102" s="15">
        <v>15</v>
      </c>
      <c r="E102" s="23">
        <v>2652.25</v>
      </c>
      <c r="F102" s="24">
        <f>E102</f>
        <v>2652.25</v>
      </c>
      <c r="G102" s="24"/>
      <c r="H102" s="24">
        <v>21.86</v>
      </c>
      <c r="I102" s="24">
        <v>2630.39</v>
      </c>
    </row>
    <row r="103" spans="1:9" s="25" customFormat="1" x14ac:dyDescent="0.25">
      <c r="A103" s="21"/>
      <c r="B103" s="68" t="s">
        <v>154</v>
      </c>
      <c r="C103" s="14"/>
      <c r="D103" s="15"/>
      <c r="E103" s="23"/>
      <c r="F103" s="24"/>
      <c r="G103" s="24"/>
      <c r="H103" s="24"/>
      <c r="I103" s="24"/>
    </row>
    <row r="104" spans="1:9" s="25" customFormat="1" x14ac:dyDescent="0.25">
      <c r="A104" s="21">
        <v>9079</v>
      </c>
      <c r="B104" s="22" t="s">
        <v>155</v>
      </c>
      <c r="C104" s="69" t="s">
        <v>156</v>
      </c>
      <c r="D104" s="15">
        <v>15</v>
      </c>
      <c r="E104" s="23">
        <v>2758.34</v>
      </c>
      <c r="F104" s="24">
        <f>E104</f>
        <v>2758.34</v>
      </c>
      <c r="G104" s="24"/>
      <c r="H104" s="24">
        <v>33.4</v>
      </c>
      <c r="I104" s="24">
        <v>2724.94</v>
      </c>
    </row>
    <row r="105" spans="1:9" s="25" customFormat="1" x14ac:dyDescent="0.25">
      <c r="A105" s="21">
        <v>9080</v>
      </c>
      <c r="B105" s="22" t="s">
        <v>157</v>
      </c>
      <c r="C105" s="14" t="s">
        <v>44</v>
      </c>
      <c r="D105" s="15">
        <v>15</v>
      </c>
      <c r="E105" s="23">
        <v>1984.81</v>
      </c>
      <c r="F105" s="24">
        <v>1984.81</v>
      </c>
      <c r="G105" s="24">
        <v>74.39</v>
      </c>
      <c r="H105" s="24"/>
      <c r="I105" s="24">
        <v>2059.1999999999998</v>
      </c>
    </row>
    <row r="106" spans="1:9" s="25" customFormat="1" x14ac:dyDescent="0.25">
      <c r="A106" s="21">
        <v>115</v>
      </c>
      <c r="B106" s="22" t="s">
        <v>158</v>
      </c>
      <c r="C106" s="14" t="s">
        <v>44</v>
      </c>
      <c r="D106" s="15">
        <v>15</v>
      </c>
      <c r="E106" s="23">
        <v>2788.46</v>
      </c>
      <c r="F106" s="24">
        <v>2788.46</v>
      </c>
      <c r="G106" s="24"/>
      <c r="H106" s="24">
        <v>36.68</v>
      </c>
      <c r="I106" s="24">
        <v>2751.78</v>
      </c>
    </row>
    <row r="107" spans="1:9" s="25" customFormat="1" x14ac:dyDescent="0.25">
      <c r="A107" s="21"/>
      <c r="B107" s="68" t="s">
        <v>159</v>
      </c>
      <c r="C107" s="14"/>
      <c r="D107" s="15"/>
      <c r="E107" s="23"/>
      <c r="F107" s="24"/>
      <c r="G107" s="24"/>
      <c r="H107" s="24"/>
      <c r="I107" s="24"/>
    </row>
    <row r="108" spans="1:9" s="25" customFormat="1" ht="26.25" x14ac:dyDescent="0.25">
      <c r="A108" s="21">
        <v>9081</v>
      </c>
      <c r="B108" s="22" t="s">
        <v>160</v>
      </c>
      <c r="C108" s="14" t="s">
        <v>161</v>
      </c>
      <c r="D108" s="15">
        <v>15</v>
      </c>
      <c r="E108" s="23">
        <v>6120</v>
      </c>
      <c r="F108" s="24">
        <v>6120</v>
      </c>
      <c r="G108" s="24"/>
      <c r="H108" s="24">
        <v>669.01</v>
      </c>
      <c r="I108" s="24">
        <v>5450.99</v>
      </c>
    </row>
    <row r="109" spans="1:9" s="25" customFormat="1" x14ac:dyDescent="0.25">
      <c r="A109" s="21">
        <v>9082</v>
      </c>
      <c r="B109" s="22" t="s">
        <v>162</v>
      </c>
      <c r="C109" s="14" t="s">
        <v>163</v>
      </c>
      <c r="D109" s="15">
        <v>15</v>
      </c>
      <c r="E109" s="23">
        <v>2111.5</v>
      </c>
      <c r="F109" s="24">
        <v>2111.5</v>
      </c>
      <c r="G109" s="24">
        <v>66.28</v>
      </c>
      <c r="H109" s="24"/>
      <c r="I109" s="24">
        <v>2177.7800000000002</v>
      </c>
    </row>
    <row r="110" spans="1:9" s="25" customFormat="1" x14ac:dyDescent="0.25">
      <c r="A110" s="30"/>
      <c r="B110" s="70" t="s">
        <v>164</v>
      </c>
      <c r="C110" s="69"/>
      <c r="D110" s="115"/>
      <c r="E110" s="40"/>
      <c r="F110" s="40"/>
      <c r="G110" s="40"/>
      <c r="H110" s="40"/>
      <c r="I110" s="40"/>
    </row>
    <row r="111" spans="1:9" s="25" customFormat="1" x14ac:dyDescent="0.25">
      <c r="A111" s="30">
        <v>9083</v>
      </c>
      <c r="B111" s="64" t="s">
        <v>165</v>
      </c>
      <c r="C111" s="14" t="s">
        <v>166</v>
      </c>
      <c r="D111" s="15">
        <v>15</v>
      </c>
      <c r="E111" s="24">
        <v>2147.5500000000002</v>
      </c>
      <c r="F111" s="24">
        <v>2147.5500000000002</v>
      </c>
      <c r="G111" s="24">
        <v>64.06</v>
      </c>
      <c r="H111" s="24"/>
      <c r="I111" s="24">
        <v>2211.61</v>
      </c>
    </row>
    <row r="112" spans="1:9" s="25" customFormat="1" x14ac:dyDescent="0.25">
      <c r="A112" s="26"/>
      <c r="B112" s="71" t="s">
        <v>98</v>
      </c>
      <c r="C112" s="14"/>
      <c r="D112" s="15"/>
      <c r="E112" s="24"/>
      <c r="F112" s="24"/>
      <c r="G112" s="24"/>
      <c r="H112" s="24"/>
      <c r="I112" s="24"/>
    </row>
    <row r="113" spans="1:9" s="25" customFormat="1" x14ac:dyDescent="0.25">
      <c r="A113" s="26">
        <v>9084</v>
      </c>
      <c r="B113" s="27" t="s">
        <v>167</v>
      </c>
      <c r="C113" s="14" t="s">
        <v>168</v>
      </c>
      <c r="D113" s="15">
        <v>15</v>
      </c>
      <c r="E113" s="24">
        <v>3475.22</v>
      </c>
      <c r="F113" s="24">
        <v>3475.22</v>
      </c>
      <c r="G113" s="24"/>
      <c r="H113" s="24">
        <v>131.6</v>
      </c>
      <c r="I113" s="24">
        <v>3343.62</v>
      </c>
    </row>
    <row r="114" spans="1:9" s="25" customFormat="1" ht="26.25" x14ac:dyDescent="0.25">
      <c r="A114" s="72"/>
      <c r="B114" s="73" t="s">
        <v>169</v>
      </c>
      <c r="C114" s="74"/>
      <c r="D114" s="74"/>
      <c r="E114" s="75"/>
      <c r="F114" s="76"/>
      <c r="G114" s="76"/>
      <c r="H114" s="76"/>
      <c r="I114" s="76"/>
    </row>
    <row r="115" spans="1:9" s="25" customFormat="1" x14ac:dyDescent="0.25">
      <c r="A115" s="26">
        <v>16</v>
      </c>
      <c r="B115" s="77" t="s">
        <v>170</v>
      </c>
      <c r="C115" s="14" t="s">
        <v>90</v>
      </c>
      <c r="D115" s="15">
        <v>15</v>
      </c>
      <c r="E115" s="24">
        <v>2053</v>
      </c>
      <c r="F115" s="24">
        <v>2053</v>
      </c>
      <c r="G115" s="24">
        <v>70.11</v>
      </c>
      <c r="H115" s="24"/>
      <c r="I115" s="24">
        <v>2123.11</v>
      </c>
    </row>
    <row r="116" spans="1:9" s="25" customFormat="1" x14ac:dyDescent="0.25">
      <c r="A116" s="26">
        <v>17</v>
      </c>
      <c r="B116" s="77" t="s">
        <v>171</v>
      </c>
      <c r="C116" s="14" t="s">
        <v>90</v>
      </c>
      <c r="D116" s="15">
        <v>15</v>
      </c>
      <c r="E116" s="24">
        <v>2053</v>
      </c>
      <c r="F116" s="24">
        <v>2053</v>
      </c>
      <c r="G116" s="24">
        <v>70.11</v>
      </c>
      <c r="H116" s="24"/>
      <c r="I116" s="24">
        <v>2123.11</v>
      </c>
    </row>
    <row r="117" spans="1:9" s="25" customFormat="1" x14ac:dyDescent="0.25">
      <c r="A117" s="26">
        <v>9015</v>
      </c>
      <c r="B117" s="77" t="s">
        <v>172</v>
      </c>
      <c r="C117" s="14" t="s">
        <v>90</v>
      </c>
      <c r="D117" s="15">
        <v>15</v>
      </c>
      <c r="E117" s="24">
        <v>2053</v>
      </c>
      <c r="F117" s="24">
        <v>2053</v>
      </c>
      <c r="G117" s="24">
        <v>70.11</v>
      </c>
      <c r="H117" s="24"/>
      <c r="I117" s="24">
        <v>2123.11</v>
      </c>
    </row>
    <row r="118" spans="1:9" s="25" customFormat="1" x14ac:dyDescent="0.25">
      <c r="A118" s="26">
        <v>18</v>
      </c>
      <c r="B118" s="77" t="s">
        <v>173</v>
      </c>
      <c r="C118" s="14" t="s">
        <v>166</v>
      </c>
      <c r="D118" s="15">
        <v>15</v>
      </c>
      <c r="E118" s="24">
        <v>2217</v>
      </c>
      <c r="F118" s="24">
        <v>2217</v>
      </c>
      <c r="G118" s="24">
        <v>45.68</v>
      </c>
      <c r="H118" s="24"/>
      <c r="I118" s="24">
        <v>2262.6799999999998</v>
      </c>
    </row>
    <row r="119" spans="1:9" s="25" customFormat="1" x14ac:dyDescent="0.25">
      <c r="A119" s="78">
        <v>9085</v>
      </c>
      <c r="B119" s="77" t="s">
        <v>174</v>
      </c>
      <c r="C119" s="14" t="s">
        <v>94</v>
      </c>
      <c r="D119" s="15">
        <v>15</v>
      </c>
      <c r="E119" s="23">
        <v>2575</v>
      </c>
      <c r="F119" s="24">
        <v>2575</v>
      </c>
      <c r="G119" s="24">
        <v>1.54</v>
      </c>
      <c r="H119" s="24"/>
      <c r="I119" s="24">
        <v>2576.54</v>
      </c>
    </row>
    <row r="120" spans="1:9" s="25" customFormat="1" x14ac:dyDescent="0.25">
      <c r="A120" s="78">
        <v>9086</v>
      </c>
      <c r="B120" s="20" t="s">
        <v>175</v>
      </c>
      <c r="C120" s="10" t="s">
        <v>176</v>
      </c>
      <c r="D120" s="10">
        <v>15</v>
      </c>
      <c r="E120" s="24">
        <v>4954</v>
      </c>
      <c r="F120" s="24">
        <v>4954</v>
      </c>
      <c r="G120" s="24"/>
      <c r="H120" s="24">
        <v>453.39</v>
      </c>
      <c r="I120" s="24">
        <v>4500.6099999999997</v>
      </c>
    </row>
    <row r="121" spans="1:9" s="25" customFormat="1" x14ac:dyDescent="0.25">
      <c r="A121" s="78">
        <v>9016</v>
      </c>
      <c r="B121" s="79" t="s">
        <v>177</v>
      </c>
      <c r="C121" s="15" t="s">
        <v>90</v>
      </c>
      <c r="D121" s="10">
        <v>15</v>
      </c>
      <c r="E121" s="23">
        <v>2034.25</v>
      </c>
      <c r="F121" s="24">
        <f t="shared" ref="F121:F138" si="4">E121</f>
        <v>2034.25</v>
      </c>
      <c r="G121" s="24">
        <v>71.31</v>
      </c>
      <c r="H121" s="24"/>
      <c r="I121" s="24">
        <v>2105.56</v>
      </c>
    </row>
    <row r="122" spans="1:9" s="25" customFormat="1" x14ac:dyDescent="0.25">
      <c r="A122" s="78">
        <v>87</v>
      </c>
      <c r="B122" s="79" t="s">
        <v>178</v>
      </c>
      <c r="C122" s="15" t="s">
        <v>90</v>
      </c>
      <c r="D122" s="10">
        <v>15</v>
      </c>
      <c r="E122" s="23">
        <v>2034.25</v>
      </c>
      <c r="F122" s="24">
        <f t="shared" si="4"/>
        <v>2034.25</v>
      </c>
      <c r="G122" s="24">
        <v>71.31</v>
      </c>
      <c r="H122" s="24"/>
      <c r="I122" s="24">
        <v>2105.56</v>
      </c>
    </row>
    <row r="123" spans="1:9" s="25" customFormat="1" x14ac:dyDescent="0.25">
      <c r="A123" s="78">
        <v>9050</v>
      </c>
      <c r="B123" s="20" t="s">
        <v>179</v>
      </c>
      <c r="C123" s="10" t="s">
        <v>180</v>
      </c>
      <c r="D123" s="10">
        <v>15</v>
      </c>
      <c r="E123" s="23">
        <v>2982.88</v>
      </c>
      <c r="F123" s="24">
        <f t="shared" si="4"/>
        <v>2982.88</v>
      </c>
      <c r="G123" s="24"/>
      <c r="H123" s="24">
        <v>57.83</v>
      </c>
      <c r="I123" s="24">
        <v>2925.05</v>
      </c>
    </row>
    <row r="124" spans="1:9" s="25" customFormat="1" x14ac:dyDescent="0.25">
      <c r="A124" s="78">
        <v>9061</v>
      </c>
      <c r="B124" s="20" t="s">
        <v>181</v>
      </c>
      <c r="C124" s="10" t="s">
        <v>182</v>
      </c>
      <c r="D124" s="10">
        <v>15</v>
      </c>
      <c r="E124" s="23">
        <v>2147.5500000000002</v>
      </c>
      <c r="F124" s="24">
        <f t="shared" si="4"/>
        <v>2147.5500000000002</v>
      </c>
      <c r="G124" s="24">
        <v>64.06</v>
      </c>
      <c r="H124" s="24"/>
      <c r="I124" s="24">
        <v>2211.61</v>
      </c>
    </row>
    <row r="125" spans="1:9" s="25" customFormat="1" x14ac:dyDescent="0.25">
      <c r="A125" s="78">
        <v>166</v>
      </c>
      <c r="B125" s="20" t="s">
        <v>183</v>
      </c>
      <c r="C125" s="10" t="s">
        <v>94</v>
      </c>
      <c r="D125" s="10">
        <v>15</v>
      </c>
      <c r="E125" s="23">
        <v>2575</v>
      </c>
      <c r="F125" s="24">
        <v>2575</v>
      </c>
      <c r="G125" s="24">
        <v>1.5</v>
      </c>
      <c r="H125" s="24"/>
      <c r="I125" s="24">
        <v>2576.5</v>
      </c>
    </row>
    <row r="126" spans="1:9" s="25" customFormat="1" x14ac:dyDescent="0.25">
      <c r="A126" s="78">
        <v>9009</v>
      </c>
      <c r="B126" s="20" t="s">
        <v>184</v>
      </c>
      <c r="C126" s="10" t="s">
        <v>90</v>
      </c>
      <c r="D126" s="10">
        <v>15</v>
      </c>
      <c r="E126" s="23">
        <v>2896</v>
      </c>
      <c r="F126" s="24">
        <f t="shared" si="4"/>
        <v>2896</v>
      </c>
      <c r="G126" s="24"/>
      <c r="H126" s="24">
        <v>48.38</v>
      </c>
      <c r="I126" s="24">
        <v>2847.62</v>
      </c>
    </row>
    <row r="127" spans="1:9" s="25" customFormat="1" x14ac:dyDescent="0.25">
      <c r="A127" s="78">
        <v>9010</v>
      </c>
      <c r="B127" s="20" t="s">
        <v>185</v>
      </c>
      <c r="C127" s="10" t="s">
        <v>186</v>
      </c>
      <c r="D127" s="10">
        <v>15</v>
      </c>
      <c r="E127" s="23">
        <v>2147.5500000000002</v>
      </c>
      <c r="F127" s="24">
        <f t="shared" si="4"/>
        <v>2147.5500000000002</v>
      </c>
      <c r="G127" s="24">
        <v>64.06</v>
      </c>
      <c r="H127" s="24"/>
      <c r="I127" s="24">
        <v>2211.61</v>
      </c>
    </row>
    <row r="128" spans="1:9" s="25" customFormat="1" x14ac:dyDescent="0.25">
      <c r="A128" s="78">
        <v>9014</v>
      </c>
      <c r="B128" s="20" t="s">
        <v>187</v>
      </c>
      <c r="C128" s="10" t="s">
        <v>90</v>
      </c>
      <c r="D128" s="10">
        <v>15</v>
      </c>
      <c r="E128" s="23">
        <v>2147.5500000000002</v>
      </c>
      <c r="F128" s="24">
        <f t="shared" si="4"/>
        <v>2147.5500000000002</v>
      </c>
      <c r="G128" s="24">
        <v>64.06</v>
      </c>
      <c r="H128" s="24"/>
      <c r="I128" s="24">
        <v>2211.61</v>
      </c>
    </row>
    <row r="129" spans="1:9" s="25" customFormat="1" x14ac:dyDescent="0.25">
      <c r="A129" s="78">
        <v>9005</v>
      </c>
      <c r="B129" s="20" t="s">
        <v>188</v>
      </c>
      <c r="C129" s="10" t="s">
        <v>90</v>
      </c>
      <c r="D129" s="10">
        <v>15</v>
      </c>
      <c r="E129" s="23">
        <v>2982.88</v>
      </c>
      <c r="F129" s="24">
        <f t="shared" si="4"/>
        <v>2982.88</v>
      </c>
      <c r="G129" s="24"/>
      <c r="H129" s="24">
        <v>57.83</v>
      </c>
      <c r="I129" s="24">
        <v>2925.05</v>
      </c>
    </row>
    <row r="130" spans="1:9" s="25" customFormat="1" x14ac:dyDescent="0.25">
      <c r="A130" s="78">
        <v>9031</v>
      </c>
      <c r="B130" s="20" t="s">
        <v>189</v>
      </c>
      <c r="C130" s="10" t="s">
        <v>90</v>
      </c>
      <c r="D130" s="10">
        <v>15</v>
      </c>
      <c r="E130" s="23">
        <v>1957</v>
      </c>
      <c r="F130" s="24">
        <f t="shared" si="4"/>
        <v>1957</v>
      </c>
      <c r="G130" s="24">
        <v>76.25</v>
      </c>
      <c r="H130" s="24"/>
      <c r="I130" s="24">
        <v>2033.25</v>
      </c>
    </row>
    <row r="131" spans="1:9" s="25" customFormat="1" x14ac:dyDescent="0.25">
      <c r="A131" s="78">
        <v>9018</v>
      </c>
      <c r="B131" s="20" t="s">
        <v>190</v>
      </c>
      <c r="C131" s="10" t="s">
        <v>90</v>
      </c>
      <c r="D131" s="10">
        <v>15</v>
      </c>
      <c r="E131" s="23">
        <v>2237.16</v>
      </c>
      <c r="F131" s="24">
        <f t="shared" si="4"/>
        <v>2237.16</v>
      </c>
      <c r="G131" s="24">
        <v>44.39</v>
      </c>
      <c r="H131" s="24"/>
      <c r="I131" s="24">
        <v>2281.5499999999997</v>
      </c>
    </row>
    <row r="132" spans="1:9" s="25" customFormat="1" x14ac:dyDescent="0.25">
      <c r="A132" s="78">
        <v>9071</v>
      </c>
      <c r="B132" s="20" t="s">
        <v>191</v>
      </c>
      <c r="C132" s="10" t="s">
        <v>90</v>
      </c>
      <c r="D132" s="10">
        <v>15</v>
      </c>
      <c r="E132" s="23">
        <v>2022.92</v>
      </c>
      <c r="F132" s="24">
        <f t="shared" si="4"/>
        <v>2022.92</v>
      </c>
      <c r="G132" s="24">
        <v>72.03</v>
      </c>
      <c r="H132" s="24"/>
      <c r="I132" s="24">
        <v>2094.9500000000003</v>
      </c>
    </row>
    <row r="133" spans="1:9" s="25" customFormat="1" x14ac:dyDescent="0.25">
      <c r="A133" s="78">
        <v>9022</v>
      </c>
      <c r="B133" s="20" t="s">
        <v>192</v>
      </c>
      <c r="C133" s="10" t="s">
        <v>90</v>
      </c>
      <c r="D133" s="10">
        <v>15</v>
      </c>
      <c r="E133" s="23">
        <v>2896</v>
      </c>
      <c r="F133" s="24">
        <f t="shared" si="4"/>
        <v>2896</v>
      </c>
      <c r="G133" s="24"/>
      <c r="H133" s="24">
        <v>48.38</v>
      </c>
      <c r="I133" s="24">
        <v>2847.62</v>
      </c>
    </row>
    <row r="134" spans="1:9" s="25" customFormat="1" x14ac:dyDescent="0.25">
      <c r="A134" s="78">
        <v>9052</v>
      </c>
      <c r="B134" s="20" t="s">
        <v>193</v>
      </c>
      <c r="C134" s="10" t="s">
        <v>94</v>
      </c>
      <c r="D134" s="10">
        <v>15</v>
      </c>
      <c r="E134" s="23">
        <v>2719</v>
      </c>
      <c r="F134" s="24">
        <f t="shared" si="4"/>
        <v>2719</v>
      </c>
      <c r="G134" s="24"/>
      <c r="H134" s="24">
        <v>29.12</v>
      </c>
      <c r="I134" s="24">
        <v>2689.88</v>
      </c>
    </row>
    <row r="135" spans="1:9" s="25" customFormat="1" x14ac:dyDescent="0.25">
      <c r="A135" s="78">
        <v>9087</v>
      </c>
      <c r="B135" s="64" t="s">
        <v>194</v>
      </c>
      <c r="C135" s="69" t="s">
        <v>195</v>
      </c>
      <c r="D135" s="15">
        <v>15</v>
      </c>
      <c r="E135" s="23">
        <v>1449.21</v>
      </c>
      <c r="F135" s="24">
        <f t="shared" si="4"/>
        <v>1449.21</v>
      </c>
      <c r="G135" s="24">
        <v>120.67</v>
      </c>
      <c r="H135" s="24"/>
      <c r="I135" s="24">
        <v>1569.88</v>
      </c>
    </row>
    <row r="136" spans="1:9" s="25" customFormat="1" x14ac:dyDescent="0.25">
      <c r="A136" s="78">
        <v>19</v>
      </c>
      <c r="B136" s="20" t="s">
        <v>196</v>
      </c>
      <c r="C136" s="10" t="s">
        <v>195</v>
      </c>
      <c r="D136" s="10">
        <v>15</v>
      </c>
      <c r="E136" s="23">
        <v>1449.21</v>
      </c>
      <c r="F136" s="24">
        <f t="shared" si="4"/>
        <v>1449.21</v>
      </c>
      <c r="G136" s="24">
        <v>120.67</v>
      </c>
      <c r="H136" s="24"/>
      <c r="I136" s="24">
        <v>1569.88</v>
      </c>
    </row>
    <row r="137" spans="1:9" s="25" customFormat="1" x14ac:dyDescent="0.25">
      <c r="A137" s="78">
        <v>9035</v>
      </c>
      <c r="B137" s="20" t="s">
        <v>197</v>
      </c>
      <c r="C137" s="10" t="s">
        <v>198</v>
      </c>
      <c r="D137" s="10">
        <v>15</v>
      </c>
      <c r="E137" s="23">
        <v>1718.04</v>
      </c>
      <c r="F137" s="24">
        <f t="shared" si="4"/>
        <v>1718.04</v>
      </c>
      <c r="G137" s="24">
        <v>96.63</v>
      </c>
      <c r="H137" s="24"/>
      <c r="I137" s="24">
        <v>1814.67</v>
      </c>
    </row>
    <row r="138" spans="1:9" s="25" customFormat="1" x14ac:dyDescent="0.25">
      <c r="A138" s="78">
        <v>9070</v>
      </c>
      <c r="B138" s="20" t="s">
        <v>199</v>
      </c>
      <c r="C138" s="10" t="s">
        <v>200</v>
      </c>
      <c r="D138" s="10">
        <v>15</v>
      </c>
      <c r="E138" s="80">
        <v>2254.67</v>
      </c>
      <c r="F138" s="24">
        <f t="shared" si="4"/>
        <v>2254.67</v>
      </c>
      <c r="G138" s="24">
        <v>43.27</v>
      </c>
      <c r="H138" s="24"/>
      <c r="I138" s="24">
        <v>2297.94</v>
      </c>
    </row>
    <row r="139" spans="1:9" s="25" customFormat="1" x14ac:dyDescent="0.25">
      <c r="A139" s="81"/>
      <c r="B139" s="82" t="s">
        <v>123</v>
      </c>
      <c r="C139" s="22"/>
      <c r="D139" s="116"/>
      <c r="E139" s="83"/>
      <c r="F139" s="40"/>
      <c r="G139" s="84"/>
      <c r="H139" s="85"/>
      <c r="I139" s="86"/>
    </row>
    <row r="140" spans="1:9" s="25" customFormat="1" x14ac:dyDescent="0.25">
      <c r="A140" s="81">
        <v>9089</v>
      </c>
      <c r="B140" s="79" t="s">
        <v>201</v>
      </c>
      <c r="C140" s="67" t="s">
        <v>202</v>
      </c>
      <c r="D140" s="10">
        <v>15</v>
      </c>
      <c r="E140" s="24">
        <v>2982.88</v>
      </c>
      <c r="F140" s="24">
        <v>2982.88</v>
      </c>
      <c r="G140" s="24"/>
      <c r="H140" s="24">
        <v>57.83</v>
      </c>
      <c r="I140" s="24">
        <v>2925.05</v>
      </c>
    </row>
    <row r="141" spans="1:9" s="25" customFormat="1" x14ac:dyDescent="0.25">
      <c r="A141" s="72"/>
      <c r="B141" s="73" t="s">
        <v>203</v>
      </c>
      <c r="C141" s="74"/>
      <c r="D141" s="74"/>
      <c r="E141" s="75"/>
      <c r="F141" s="76"/>
      <c r="G141" s="76"/>
      <c r="H141" s="76"/>
      <c r="I141" s="76"/>
    </row>
    <row r="142" spans="1:9" s="25" customFormat="1" x14ac:dyDescent="0.25">
      <c r="A142" s="78">
        <v>20</v>
      </c>
      <c r="B142" s="20" t="s">
        <v>204</v>
      </c>
      <c r="C142" s="10" t="s">
        <v>205</v>
      </c>
      <c r="D142" s="10">
        <v>15</v>
      </c>
      <c r="E142" s="24">
        <v>2053</v>
      </c>
      <c r="F142" s="24">
        <v>2053</v>
      </c>
      <c r="G142" s="24">
        <v>70.11</v>
      </c>
      <c r="H142" s="24"/>
      <c r="I142" s="24">
        <v>2123.11</v>
      </c>
    </row>
    <row r="143" spans="1:9" s="25" customFormat="1" x14ac:dyDescent="0.25">
      <c r="A143" s="78"/>
      <c r="B143" s="87" t="s">
        <v>206</v>
      </c>
      <c r="C143" s="15"/>
      <c r="D143" s="10"/>
      <c r="E143" s="23"/>
      <c r="F143" s="24"/>
      <c r="G143" s="24"/>
      <c r="H143" s="24"/>
      <c r="I143" s="24"/>
    </row>
    <row r="144" spans="1:9" s="25" customFormat="1" x14ac:dyDescent="0.25">
      <c r="A144" s="78">
        <v>21</v>
      </c>
      <c r="B144" s="79" t="s">
        <v>207</v>
      </c>
      <c r="C144" s="15" t="s">
        <v>208</v>
      </c>
      <c r="D144" s="10">
        <v>15</v>
      </c>
      <c r="E144" s="24">
        <v>2652.25</v>
      </c>
      <c r="F144" s="24">
        <v>2652.25</v>
      </c>
      <c r="G144" s="24"/>
      <c r="H144" s="24">
        <v>21.86</v>
      </c>
      <c r="I144" s="24">
        <v>2630.39</v>
      </c>
    </row>
    <row r="145" spans="1:9" s="25" customFormat="1" x14ac:dyDescent="0.25">
      <c r="A145" s="78"/>
      <c r="B145" s="49" t="s">
        <v>209</v>
      </c>
      <c r="C145" s="10"/>
      <c r="D145" s="10"/>
      <c r="E145" s="23"/>
      <c r="F145" s="24"/>
      <c r="G145" s="24"/>
      <c r="H145" s="24"/>
      <c r="I145" s="24"/>
    </row>
    <row r="146" spans="1:9" s="25" customFormat="1" x14ac:dyDescent="0.25">
      <c r="A146" s="78">
        <v>22</v>
      </c>
      <c r="B146" s="20" t="s">
        <v>210</v>
      </c>
      <c r="C146" s="10" t="s">
        <v>211</v>
      </c>
      <c r="D146" s="10">
        <v>15</v>
      </c>
      <c r="E146" s="24">
        <v>2053</v>
      </c>
      <c r="F146" s="24">
        <v>2053</v>
      </c>
      <c r="G146" s="24">
        <v>70.11</v>
      </c>
      <c r="H146" s="24"/>
      <c r="I146" s="24">
        <v>2123.11</v>
      </c>
    </row>
    <row r="147" spans="1:9" s="25" customFormat="1" x14ac:dyDescent="0.25">
      <c r="A147" s="78"/>
      <c r="B147" s="49" t="s">
        <v>212</v>
      </c>
      <c r="C147" s="10"/>
      <c r="D147" s="10"/>
      <c r="E147" s="23"/>
      <c r="F147" s="24"/>
      <c r="G147" s="24"/>
      <c r="H147" s="24"/>
      <c r="I147" s="24"/>
    </row>
    <row r="148" spans="1:9" s="25" customFormat="1" x14ac:dyDescent="0.25">
      <c r="A148" s="78">
        <v>23</v>
      </c>
      <c r="B148" s="20" t="s">
        <v>213</v>
      </c>
      <c r="C148" s="10" t="s">
        <v>90</v>
      </c>
      <c r="D148" s="10">
        <v>15</v>
      </c>
      <c r="E148" s="23">
        <v>2147.5500000000002</v>
      </c>
      <c r="F148" s="24">
        <f>E148</f>
        <v>2147.5500000000002</v>
      </c>
      <c r="G148" s="24">
        <v>64.06</v>
      </c>
      <c r="H148" s="24"/>
      <c r="I148" s="24">
        <v>2211.61</v>
      </c>
    </row>
    <row r="149" spans="1:9" s="25" customFormat="1" x14ac:dyDescent="0.25">
      <c r="A149" s="78">
        <v>24</v>
      </c>
      <c r="B149" s="20" t="s">
        <v>214</v>
      </c>
      <c r="C149" s="10" t="s">
        <v>90</v>
      </c>
      <c r="D149" s="10">
        <v>14</v>
      </c>
      <c r="E149" s="23">
        <v>2147.5500000000002</v>
      </c>
      <c r="F149" s="24">
        <v>2004.38</v>
      </c>
      <c r="G149" s="24">
        <v>59.78</v>
      </c>
      <c r="H149" s="24"/>
      <c r="I149" s="24">
        <v>2064.1600000000003</v>
      </c>
    </row>
    <row r="150" spans="1:9" s="25" customFormat="1" x14ac:dyDescent="0.25">
      <c r="A150" s="78">
        <v>25</v>
      </c>
      <c r="B150" s="20" t="s">
        <v>215</v>
      </c>
      <c r="C150" s="10" t="s">
        <v>90</v>
      </c>
      <c r="D150" s="10">
        <v>15</v>
      </c>
      <c r="E150" s="23">
        <v>2147.5500000000002</v>
      </c>
      <c r="F150" s="24">
        <f>E150</f>
        <v>2147.5500000000002</v>
      </c>
      <c r="G150" s="24">
        <v>64.06</v>
      </c>
      <c r="H150" s="24"/>
      <c r="I150" s="24">
        <v>2211.61</v>
      </c>
    </row>
    <row r="151" spans="1:9" s="25" customFormat="1" x14ac:dyDescent="0.25">
      <c r="A151" s="78"/>
      <c r="B151" s="49" t="s">
        <v>134</v>
      </c>
      <c r="C151" s="10"/>
      <c r="D151" s="10"/>
      <c r="E151" s="23"/>
      <c r="F151" s="24"/>
      <c r="G151" s="24"/>
      <c r="H151" s="24"/>
      <c r="I151" s="24"/>
    </row>
    <row r="152" spans="1:9" s="25" customFormat="1" x14ac:dyDescent="0.25">
      <c r="A152" s="78">
        <v>26</v>
      </c>
      <c r="B152" s="20" t="s">
        <v>216</v>
      </c>
      <c r="C152" s="10" t="s">
        <v>217</v>
      </c>
      <c r="D152" s="10">
        <v>15</v>
      </c>
      <c r="E152" s="24">
        <v>2053</v>
      </c>
      <c r="F152" s="24">
        <v>2053</v>
      </c>
      <c r="G152" s="24">
        <v>70.11</v>
      </c>
      <c r="H152" s="24"/>
      <c r="I152" s="24">
        <v>2123.11</v>
      </c>
    </row>
    <row r="153" spans="1:9" s="25" customFormat="1" x14ac:dyDescent="0.25">
      <c r="A153" s="78"/>
      <c r="B153" s="49" t="s">
        <v>218</v>
      </c>
      <c r="C153" s="10"/>
      <c r="D153" s="10"/>
      <c r="E153" s="23"/>
      <c r="F153" s="24"/>
      <c r="G153" s="24"/>
      <c r="H153" s="24"/>
      <c r="I153" s="24"/>
    </row>
    <row r="154" spans="1:9" s="25" customFormat="1" ht="26.25" x14ac:dyDescent="0.25">
      <c r="A154" s="78">
        <v>27</v>
      </c>
      <c r="B154" s="20" t="s">
        <v>219</v>
      </c>
      <c r="C154" s="10" t="s">
        <v>220</v>
      </c>
      <c r="D154" s="10">
        <v>15</v>
      </c>
      <c r="E154" s="24">
        <v>2053</v>
      </c>
      <c r="F154" s="24">
        <v>2053</v>
      </c>
      <c r="G154" s="24">
        <v>70.11</v>
      </c>
      <c r="H154" s="24"/>
      <c r="I154" s="24">
        <v>2123.11</v>
      </c>
    </row>
    <row r="155" spans="1:9" s="25" customFormat="1" x14ac:dyDescent="0.25">
      <c r="A155" s="78"/>
      <c r="B155" s="35" t="s">
        <v>221</v>
      </c>
      <c r="C155" s="10"/>
      <c r="D155" s="10"/>
      <c r="E155" s="23"/>
      <c r="F155" s="88"/>
      <c r="G155" s="88"/>
      <c r="H155" s="88"/>
      <c r="I155" s="88"/>
    </row>
    <row r="156" spans="1:9" s="25" customFormat="1" x14ac:dyDescent="0.25">
      <c r="A156" s="89">
        <v>9017</v>
      </c>
      <c r="B156" s="47" t="s">
        <v>222</v>
      </c>
      <c r="C156" s="16" t="s">
        <v>223</v>
      </c>
      <c r="D156" s="16">
        <v>15</v>
      </c>
      <c r="E156" s="90">
        <v>2028.07</v>
      </c>
      <c r="F156" s="24">
        <f>E156</f>
        <v>2028.07</v>
      </c>
      <c r="G156" s="24">
        <v>71.7</v>
      </c>
      <c r="H156" s="24"/>
      <c r="I156" s="24">
        <v>2099.77</v>
      </c>
    </row>
    <row r="157" spans="1:9" s="25" customFormat="1" x14ac:dyDescent="0.25">
      <c r="A157" s="62"/>
      <c r="B157" s="49" t="s">
        <v>105</v>
      </c>
      <c r="C157" s="10"/>
      <c r="D157" s="10"/>
      <c r="E157" s="23"/>
      <c r="F157" s="88"/>
      <c r="G157" s="88"/>
      <c r="H157" s="88"/>
      <c r="I157" s="88"/>
    </row>
    <row r="158" spans="1:9" s="25" customFormat="1" x14ac:dyDescent="0.25">
      <c r="A158" s="62">
        <v>9090</v>
      </c>
      <c r="B158" s="20" t="s">
        <v>224</v>
      </c>
      <c r="C158" s="10" t="s">
        <v>195</v>
      </c>
      <c r="D158" s="10">
        <v>15</v>
      </c>
      <c r="E158" s="23">
        <v>681.86</v>
      </c>
      <c r="F158" s="88">
        <f t="shared" ref="F158:F167" si="5">E158</f>
        <v>681.86</v>
      </c>
      <c r="G158" s="88">
        <v>169.98</v>
      </c>
      <c r="H158" s="88"/>
      <c r="I158" s="88">
        <v>851.84</v>
      </c>
    </row>
    <row r="159" spans="1:9" s="25" customFormat="1" x14ac:dyDescent="0.25">
      <c r="A159" s="62">
        <v>28</v>
      </c>
      <c r="B159" s="20" t="s">
        <v>225</v>
      </c>
      <c r="C159" s="10" t="s">
        <v>195</v>
      </c>
      <c r="D159" s="10">
        <v>15</v>
      </c>
      <c r="E159" s="23">
        <v>681.86</v>
      </c>
      <c r="F159" s="88">
        <f t="shared" si="5"/>
        <v>681.86</v>
      </c>
      <c r="G159" s="88">
        <v>169.98</v>
      </c>
      <c r="H159" s="88"/>
      <c r="I159" s="88">
        <v>851.84</v>
      </c>
    </row>
    <row r="160" spans="1:9" s="25" customFormat="1" x14ac:dyDescent="0.25">
      <c r="A160" s="62">
        <v>29</v>
      </c>
      <c r="B160" s="20" t="s">
        <v>226</v>
      </c>
      <c r="C160" s="10" t="s">
        <v>195</v>
      </c>
      <c r="D160" s="10">
        <v>15</v>
      </c>
      <c r="E160" s="23">
        <v>681.86</v>
      </c>
      <c r="F160" s="88">
        <f t="shared" si="5"/>
        <v>681.86</v>
      </c>
      <c r="G160" s="88">
        <v>169.98</v>
      </c>
      <c r="H160" s="88"/>
      <c r="I160" s="88">
        <v>851.84</v>
      </c>
    </row>
    <row r="161" spans="1:9" s="25" customFormat="1" x14ac:dyDescent="0.25">
      <c r="A161" s="62">
        <v>9046</v>
      </c>
      <c r="B161" s="20" t="s">
        <v>227</v>
      </c>
      <c r="C161" s="10" t="s">
        <v>195</v>
      </c>
      <c r="D161" s="10">
        <v>15</v>
      </c>
      <c r="E161" s="23">
        <v>681.86</v>
      </c>
      <c r="F161" s="88">
        <f t="shared" si="5"/>
        <v>681.86</v>
      </c>
      <c r="G161" s="88">
        <v>169.98</v>
      </c>
      <c r="H161" s="88"/>
      <c r="I161" s="88">
        <v>851.84</v>
      </c>
    </row>
    <row r="162" spans="1:9" s="25" customFormat="1" x14ac:dyDescent="0.25">
      <c r="A162" s="62">
        <v>30</v>
      </c>
      <c r="B162" s="20" t="s">
        <v>228</v>
      </c>
      <c r="C162" s="10" t="s">
        <v>166</v>
      </c>
      <c r="D162" s="10">
        <v>15</v>
      </c>
      <c r="E162" s="23">
        <v>681.86</v>
      </c>
      <c r="F162" s="88">
        <f t="shared" si="5"/>
        <v>681.86</v>
      </c>
      <c r="G162" s="88">
        <v>169.98</v>
      </c>
      <c r="H162" s="88"/>
      <c r="I162" s="88">
        <v>851.84</v>
      </c>
    </row>
    <row r="163" spans="1:9" s="25" customFormat="1" x14ac:dyDescent="0.25">
      <c r="A163" s="62">
        <v>9092</v>
      </c>
      <c r="B163" s="20" t="s">
        <v>229</v>
      </c>
      <c r="C163" s="10" t="s">
        <v>195</v>
      </c>
      <c r="D163" s="10">
        <v>15</v>
      </c>
      <c r="E163" s="23">
        <v>681.86</v>
      </c>
      <c r="F163" s="88">
        <f t="shared" si="5"/>
        <v>681.86</v>
      </c>
      <c r="G163" s="88">
        <v>169.98</v>
      </c>
      <c r="H163" s="88"/>
      <c r="I163" s="88">
        <v>851.84</v>
      </c>
    </row>
    <row r="164" spans="1:9" s="25" customFormat="1" x14ac:dyDescent="0.25">
      <c r="A164" s="62">
        <v>31</v>
      </c>
      <c r="B164" s="20" t="s">
        <v>230</v>
      </c>
      <c r="C164" s="10" t="s">
        <v>231</v>
      </c>
      <c r="D164" s="10">
        <v>15</v>
      </c>
      <c r="E164" s="23">
        <v>681.86</v>
      </c>
      <c r="F164" s="88">
        <f t="shared" si="5"/>
        <v>681.86</v>
      </c>
      <c r="G164" s="88">
        <v>169.98</v>
      </c>
      <c r="H164" s="88"/>
      <c r="I164" s="88">
        <v>851.84</v>
      </c>
    </row>
    <row r="165" spans="1:9" s="25" customFormat="1" x14ac:dyDescent="0.25">
      <c r="A165" s="62">
        <v>9093</v>
      </c>
      <c r="B165" s="20" t="s">
        <v>232</v>
      </c>
      <c r="C165" s="10" t="s">
        <v>233</v>
      </c>
      <c r="D165" s="10">
        <v>15</v>
      </c>
      <c r="E165" s="23">
        <v>728.21</v>
      </c>
      <c r="F165" s="88">
        <f t="shared" si="5"/>
        <v>728.21</v>
      </c>
      <c r="G165" s="88">
        <v>167.01</v>
      </c>
      <c r="H165" s="88"/>
      <c r="I165" s="88">
        <v>895.22</v>
      </c>
    </row>
    <row r="166" spans="1:9" s="25" customFormat="1" x14ac:dyDescent="0.25">
      <c r="A166" s="62">
        <v>32</v>
      </c>
      <c r="B166" s="20" t="s">
        <v>234</v>
      </c>
      <c r="C166" s="10" t="s">
        <v>235</v>
      </c>
      <c r="D166" s="10">
        <v>15</v>
      </c>
      <c r="E166" s="23">
        <v>695.25</v>
      </c>
      <c r="F166" s="88">
        <f t="shared" si="5"/>
        <v>695.25</v>
      </c>
      <c r="G166" s="88">
        <v>169.12</v>
      </c>
      <c r="H166" s="88"/>
      <c r="I166" s="88">
        <v>864.37</v>
      </c>
    </row>
    <row r="167" spans="1:9" s="25" customFormat="1" x14ac:dyDescent="0.25">
      <c r="A167" s="62">
        <v>9072</v>
      </c>
      <c r="B167" s="20" t="s">
        <v>236</v>
      </c>
      <c r="C167" s="10" t="s">
        <v>195</v>
      </c>
      <c r="D167" s="10">
        <v>15</v>
      </c>
      <c r="E167" s="23">
        <v>606.66999999999996</v>
      </c>
      <c r="F167" s="88">
        <f t="shared" si="5"/>
        <v>606.66999999999996</v>
      </c>
      <c r="G167" s="88">
        <v>174.79</v>
      </c>
      <c r="H167" s="88"/>
      <c r="I167" s="88">
        <v>781.45999999999992</v>
      </c>
    </row>
    <row r="168" spans="1:9" s="25" customFormat="1" x14ac:dyDescent="0.25">
      <c r="A168" s="62"/>
      <c r="B168" s="35" t="s">
        <v>237</v>
      </c>
      <c r="C168" s="10"/>
      <c r="D168" s="10"/>
      <c r="E168" s="23"/>
      <c r="F168" s="88"/>
      <c r="G168" s="88"/>
      <c r="H168" s="88"/>
      <c r="I168" s="88"/>
    </row>
    <row r="169" spans="1:9" s="25" customFormat="1" x14ac:dyDescent="0.25">
      <c r="A169" s="62">
        <v>33</v>
      </c>
      <c r="B169" s="20" t="s">
        <v>238</v>
      </c>
      <c r="C169" s="10" t="s">
        <v>239</v>
      </c>
      <c r="D169" s="10">
        <v>15</v>
      </c>
      <c r="E169" s="23">
        <v>2138</v>
      </c>
      <c r="F169" s="88">
        <v>2138</v>
      </c>
      <c r="G169" s="88">
        <v>64.67</v>
      </c>
      <c r="H169" s="88"/>
      <c r="I169" s="88">
        <v>2202.67</v>
      </c>
    </row>
    <row r="170" spans="1:9" s="25" customFormat="1" x14ac:dyDescent="0.25">
      <c r="A170" s="17"/>
      <c r="B170" s="49" t="s">
        <v>274</v>
      </c>
      <c r="C170" s="20"/>
      <c r="D170" s="20"/>
      <c r="E170" s="24"/>
      <c r="F170" s="24"/>
      <c r="G170" s="24"/>
      <c r="H170" s="24"/>
      <c r="I170" s="24"/>
    </row>
    <row r="171" spans="1:9" s="25" customFormat="1" x14ac:dyDescent="0.25">
      <c r="A171" s="17">
        <v>213</v>
      </c>
      <c r="B171" s="20" t="s">
        <v>240</v>
      </c>
      <c r="C171" s="17" t="s">
        <v>275</v>
      </c>
      <c r="D171" s="20">
        <v>15</v>
      </c>
      <c r="E171" s="24">
        <v>4358</v>
      </c>
      <c r="F171" s="24">
        <v>4358</v>
      </c>
      <c r="G171" s="24"/>
      <c r="H171" s="24">
        <v>357.95</v>
      </c>
      <c r="I171" s="24">
        <v>4000.05</v>
      </c>
    </row>
    <row r="172" spans="1:9" s="25" customFormat="1" x14ac:dyDescent="0.25">
      <c r="A172" s="18">
        <v>34</v>
      </c>
      <c r="B172" s="47" t="s">
        <v>241</v>
      </c>
      <c r="C172" s="18" t="s">
        <v>276</v>
      </c>
      <c r="D172" s="47">
        <v>15</v>
      </c>
      <c r="E172" s="24">
        <v>2652.25</v>
      </c>
      <c r="F172" s="24">
        <v>2652.25</v>
      </c>
      <c r="G172" s="24"/>
      <c r="H172" s="24">
        <v>21.86</v>
      </c>
      <c r="I172" s="24">
        <v>2630.39</v>
      </c>
    </row>
    <row r="173" spans="1:9" s="25" customFormat="1" x14ac:dyDescent="0.25">
      <c r="A173" s="29"/>
      <c r="B173" s="91"/>
      <c r="C173" s="29"/>
      <c r="D173" s="91"/>
      <c r="E173" s="92"/>
      <c r="F173" s="92"/>
      <c r="G173" s="29"/>
      <c r="H173" s="29"/>
      <c r="I173" s="29"/>
    </row>
    <row r="174" spans="1:9" s="25" customFormat="1" x14ac:dyDescent="0.25">
      <c r="A174" s="93"/>
      <c r="B174" s="19"/>
      <c r="C174" s="19"/>
      <c r="D174" s="19"/>
      <c r="E174" s="23"/>
      <c r="F174" s="24"/>
      <c r="G174" s="40"/>
      <c r="H174" s="40"/>
      <c r="I174" s="40"/>
    </row>
    <row r="175" spans="1:9" s="25" customFormat="1" x14ac:dyDescent="0.25">
      <c r="A175" s="17"/>
      <c r="B175" s="49" t="s">
        <v>48</v>
      </c>
      <c r="C175" s="20"/>
      <c r="D175" s="20"/>
      <c r="E175" s="24"/>
      <c r="F175" s="24"/>
      <c r="G175" s="24"/>
      <c r="H175" s="24"/>
      <c r="I175" s="24"/>
    </row>
    <row r="176" spans="1:9" s="25" customFormat="1" x14ac:dyDescent="0.25">
      <c r="A176" s="17">
        <v>212</v>
      </c>
      <c r="B176" s="20" t="s">
        <v>242</v>
      </c>
      <c r="C176" s="20" t="s">
        <v>243</v>
      </c>
      <c r="D176" s="20">
        <v>15</v>
      </c>
      <c r="E176" s="24">
        <v>3475.22</v>
      </c>
      <c r="F176" s="24">
        <v>3475.22</v>
      </c>
      <c r="G176" s="24"/>
      <c r="H176" s="24">
        <v>131.66999999999999</v>
      </c>
      <c r="I176" s="24">
        <v>3343.5499999999997</v>
      </c>
    </row>
    <row r="177" spans="1:9" s="25" customFormat="1" x14ac:dyDescent="0.25">
      <c r="A177" s="62"/>
      <c r="B177" s="35" t="s">
        <v>244</v>
      </c>
      <c r="C177" s="10"/>
      <c r="D177" s="10"/>
      <c r="E177" s="23"/>
      <c r="F177" s="88"/>
      <c r="G177" s="88"/>
      <c r="H177" s="88"/>
      <c r="I177" s="88"/>
    </row>
    <row r="178" spans="1:9" s="25" customFormat="1" ht="26.25" x14ac:dyDescent="0.25">
      <c r="A178" s="62">
        <v>35</v>
      </c>
      <c r="B178" s="20" t="s">
        <v>245</v>
      </c>
      <c r="C178" s="10" t="s">
        <v>246</v>
      </c>
      <c r="D178" s="10">
        <v>15</v>
      </c>
      <c r="E178" s="23">
        <v>1864</v>
      </c>
      <c r="F178" s="88">
        <v>1864</v>
      </c>
      <c r="G178" s="88">
        <v>82.21</v>
      </c>
      <c r="H178" s="88"/>
      <c r="I178" s="88">
        <v>1946.21</v>
      </c>
    </row>
    <row r="179" spans="1:9" s="25" customFormat="1" x14ac:dyDescent="0.25">
      <c r="A179" s="62">
        <v>9036</v>
      </c>
      <c r="B179" s="10" t="s">
        <v>247</v>
      </c>
      <c r="C179" s="10" t="s">
        <v>248</v>
      </c>
      <c r="D179" s="10">
        <v>15</v>
      </c>
      <c r="E179" s="23">
        <v>1984.81</v>
      </c>
      <c r="F179" s="88">
        <v>1984.81</v>
      </c>
      <c r="G179" s="88">
        <v>74.47</v>
      </c>
      <c r="H179" s="88"/>
      <c r="I179" s="88">
        <v>2059.2799999999997</v>
      </c>
    </row>
    <row r="180" spans="1:9" s="25" customFormat="1" x14ac:dyDescent="0.25">
      <c r="A180" s="62">
        <v>9067</v>
      </c>
      <c r="B180" s="10" t="s">
        <v>249</v>
      </c>
      <c r="C180" s="10" t="s">
        <v>60</v>
      </c>
      <c r="D180" s="10">
        <v>15</v>
      </c>
      <c r="E180" s="23">
        <v>1761.3</v>
      </c>
      <c r="F180" s="88">
        <f>E180</f>
        <v>1761.3</v>
      </c>
      <c r="G180" s="88">
        <v>88.78</v>
      </c>
      <c r="H180" s="88"/>
      <c r="I180" s="88">
        <v>1850.08</v>
      </c>
    </row>
    <row r="181" spans="1:9" s="25" customFormat="1" x14ac:dyDescent="0.25">
      <c r="A181" s="62"/>
      <c r="B181" s="35" t="s">
        <v>250</v>
      </c>
      <c r="C181" s="10"/>
      <c r="D181" s="10"/>
      <c r="E181" s="23"/>
      <c r="F181" s="88"/>
      <c r="G181" s="88"/>
      <c r="H181" s="88"/>
      <c r="I181" s="88"/>
    </row>
    <row r="182" spans="1:9" s="25" customFormat="1" x14ac:dyDescent="0.25">
      <c r="A182" s="62">
        <v>9094</v>
      </c>
      <c r="B182" s="10" t="s">
        <v>251</v>
      </c>
      <c r="C182" s="10" t="s">
        <v>252</v>
      </c>
      <c r="D182" s="10">
        <v>15</v>
      </c>
      <c r="E182" s="24">
        <v>3374</v>
      </c>
      <c r="F182" s="24">
        <v>3374</v>
      </c>
      <c r="G182" s="24"/>
      <c r="H182" s="24">
        <v>120.66</v>
      </c>
      <c r="I182" s="24">
        <v>3253.34</v>
      </c>
    </row>
    <row r="183" spans="1:9" s="25" customFormat="1" x14ac:dyDescent="0.25">
      <c r="A183" s="94"/>
      <c r="B183" s="32" t="s">
        <v>253</v>
      </c>
      <c r="C183" s="32" t="s">
        <v>17</v>
      </c>
      <c r="D183" s="108"/>
      <c r="E183" s="32"/>
      <c r="F183" s="32"/>
      <c r="G183" s="32"/>
      <c r="H183" s="32"/>
      <c r="I183" s="32"/>
    </row>
    <row r="184" spans="1:9" s="25" customFormat="1" x14ac:dyDescent="0.25">
      <c r="A184" s="95">
        <v>21</v>
      </c>
      <c r="B184" s="96" t="s">
        <v>253</v>
      </c>
      <c r="C184" s="10" t="s">
        <v>254</v>
      </c>
      <c r="D184" s="10">
        <v>15</v>
      </c>
      <c r="E184" s="88">
        <v>6800</v>
      </c>
      <c r="F184" s="24">
        <f>E184</f>
        <v>6800</v>
      </c>
      <c r="G184" s="24">
        <v>0</v>
      </c>
      <c r="H184" s="24">
        <v>814.26</v>
      </c>
      <c r="I184" s="24">
        <f>F184-H184</f>
        <v>5985.74</v>
      </c>
    </row>
    <row r="185" spans="1:9" s="25" customFormat="1" x14ac:dyDescent="0.25">
      <c r="A185" s="30">
        <v>29</v>
      </c>
      <c r="B185" s="20" t="s">
        <v>253</v>
      </c>
      <c r="C185" s="10" t="s">
        <v>255</v>
      </c>
      <c r="D185" s="10">
        <v>15</v>
      </c>
      <c r="E185" s="88">
        <v>4326</v>
      </c>
      <c r="F185" s="24">
        <v>4326</v>
      </c>
      <c r="G185" s="24">
        <v>0</v>
      </c>
      <c r="H185" s="24">
        <v>352.83</v>
      </c>
      <c r="I185" s="24">
        <f t="shared" ref="I185:I206" si="6">F185-H185</f>
        <v>3973.17</v>
      </c>
    </row>
    <row r="186" spans="1:9" s="25" customFormat="1" x14ac:dyDescent="0.25">
      <c r="A186" s="30">
        <v>178</v>
      </c>
      <c r="B186" s="96" t="s">
        <v>253</v>
      </c>
      <c r="C186" s="19" t="s">
        <v>255</v>
      </c>
      <c r="D186" s="20">
        <v>15</v>
      </c>
      <c r="E186" s="88">
        <v>4326</v>
      </c>
      <c r="F186" s="24">
        <v>4326</v>
      </c>
      <c r="G186" s="24">
        <v>0</v>
      </c>
      <c r="H186" s="24">
        <v>352.83</v>
      </c>
      <c r="I186" s="24">
        <f t="shared" si="6"/>
        <v>3973.17</v>
      </c>
    </row>
    <row r="187" spans="1:9" s="25" customFormat="1" x14ac:dyDescent="0.25">
      <c r="A187" s="30">
        <v>162</v>
      </c>
      <c r="B187" s="20" t="s">
        <v>253</v>
      </c>
      <c r="C187" s="10" t="s">
        <v>256</v>
      </c>
      <c r="D187" s="10">
        <v>15</v>
      </c>
      <c r="E187" s="88">
        <v>3754</v>
      </c>
      <c r="F187" s="24">
        <f t="shared" ref="F187:F194" si="7">E187</f>
        <v>3754</v>
      </c>
      <c r="G187" s="24">
        <v>0</v>
      </c>
      <c r="H187" s="24">
        <v>287.10000000000002</v>
      </c>
      <c r="I187" s="24">
        <f t="shared" si="6"/>
        <v>3466.9</v>
      </c>
    </row>
    <row r="188" spans="1:9" s="25" customFormat="1" x14ac:dyDescent="0.25">
      <c r="A188" s="30">
        <v>134</v>
      </c>
      <c r="B188" s="96" t="s">
        <v>253</v>
      </c>
      <c r="C188" s="74" t="s">
        <v>257</v>
      </c>
      <c r="D188" s="10">
        <v>15</v>
      </c>
      <c r="E188" s="88">
        <v>4017</v>
      </c>
      <c r="F188" s="24">
        <v>4017</v>
      </c>
      <c r="G188" s="24">
        <v>0</v>
      </c>
      <c r="H188" s="24">
        <v>315.72000000000003</v>
      </c>
      <c r="I188" s="24">
        <f t="shared" si="6"/>
        <v>3701.2799999999997</v>
      </c>
    </row>
    <row r="189" spans="1:9" s="25" customFormat="1" x14ac:dyDescent="0.25">
      <c r="A189" s="30">
        <v>139</v>
      </c>
      <c r="B189" s="20" t="s">
        <v>253</v>
      </c>
      <c r="C189" s="10" t="s">
        <v>257</v>
      </c>
      <c r="D189" s="20">
        <v>15</v>
      </c>
      <c r="E189" s="88">
        <v>4017</v>
      </c>
      <c r="F189" s="24">
        <v>4017</v>
      </c>
      <c r="G189" s="24">
        <v>0</v>
      </c>
      <c r="H189" s="24">
        <v>315.72000000000003</v>
      </c>
      <c r="I189" s="24">
        <f t="shared" si="6"/>
        <v>3701.2799999999997</v>
      </c>
    </row>
    <row r="190" spans="1:9" s="25" customFormat="1" x14ac:dyDescent="0.25">
      <c r="A190" s="30">
        <v>194</v>
      </c>
      <c r="B190" s="96" t="s">
        <v>253</v>
      </c>
      <c r="C190" s="10" t="s">
        <v>257</v>
      </c>
      <c r="D190" s="10">
        <v>15</v>
      </c>
      <c r="E190" s="88">
        <v>4017</v>
      </c>
      <c r="F190" s="24">
        <f t="shared" si="7"/>
        <v>4017</v>
      </c>
      <c r="G190" s="24">
        <v>0</v>
      </c>
      <c r="H190" s="24">
        <v>315.72000000000003</v>
      </c>
      <c r="I190" s="24">
        <f t="shared" si="6"/>
        <v>3701.2799999999997</v>
      </c>
    </row>
    <row r="191" spans="1:9" s="25" customFormat="1" x14ac:dyDescent="0.25">
      <c r="A191" s="30">
        <v>175</v>
      </c>
      <c r="B191" s="20" t="s">
        <v>253</v>
      </c>
      <c r="C191" s="74" t="s">
        <v>257</v>
      </c>
      <c r="D191" s="10">
        <v>15</v>
      </c>
      <c r="E191" s="88">
        <v>4017</v>
      </c>
      <c r="F191" s="24">
        <f t="shared" si="7"/>
        <v>4017</v>
      </c>
      <c r="G191" s="24">
        <v>0</v>
      </c>
      <c r="H191" s="24">
        <v>315.72000000000003</v>
      </c>
      <c r="I191" s="24">
        <f t="shared" si="6"/>
        <v>3701.2799999999997</v>
      </c>
    </row>
    <row r="192" spans="1:9" s="25" customFormat="1" x14ac:dyDescent="0.25">
      <c r="A192" s="30">
        <v>155</v>
      </c>
      <c r="B192" s="96" t="s">
        <v>253</v>
      </c>
      <c r="C192" s="74" t="s">
        <v>257</v>
      </c>
      <c r="D192" s="20">
        <v>15</v>
      </c>
      <c r="E192" s="88">
        <v>4017</v>
      </c>
      <c r="F192" s="24">
        <f t="shared" si="7"/>
        <v>4017</v>
      </c>
      <c r="G192" s="24">
        <v>0</v>
      </c>
      <c r="H192" s="24">
        <v>315.72000000000003</v>
      </c>
      <c r="I192" s="24">
        <f t="shared" si="6"/>
        <v>3701.2799999999997</v>
      </c>
    </row>
    <row r="193" spans="1:9" s="25" customFormat="1" x14ac:dyDescent="0.25">
      <c r="A193" s="30">
        <v>183</v>
      </c>
      <c r="B193" s="20" t="s">
        <v>253</v>
      </c>
      <c r="C193" s="74" t="s">
        <v>257</v>
      </c>
      <c r="D193" s="10">
        <v>15</v>
      </c>
      <c r="E193" s="88">
        <v>3475.22</v>
      </c>
      <c r="F193" s="24">
        <f t="shared" si="7"/>
        <v>3475.22</v>
      </c>
      <c r="G193" s="24">
        <v>0</v>
      </c>
      <c r="H193" s="24">
        <v>131.6</v>
      </c>
      <c r="I193" s="24">
        <f t="shared" si="6"/>
        <v>3343.62</v>
      </c>
    </row>
    <row r="194" spans="1:9" s="25" customFormat="1" x14ac:dyDescent="0.25">
      <c r="A194" s="30">
        <v>182</v>
      </c>
      <c r="B194" s="96" t="s">
        <v>253</v>
      </c>
      <c r="C194" s="74" t="s">
        <v>257</v>
      </c>
      <c r="D194" s="10">
        <v>15</v>
      </c>
      <c r="E194" s="88">
        <v>3475.22</v>
      </c>
      <c r="F194" s="24">
        <f t="shared" si="7"/>
        <v>3475.22</v>
      </c>
      <c r="G194" s="24">
        <v>0</v>
      </c>
      <c r="H194" s="24">
        <v>131.6</v>
      </c>
      <c r="I194" s="24">
        <f t="shared" si="6"/>
        <v>3343.62</v>
      </c>
    </row>
    <row r="195" spans="1:9" s="25" customFormat="1" x14ac:dyDescent="0.25">
      <c r="A195" s="30">
        <v>191</v>
      </c>
      <c r="B195" s="20" t="s">
        <v>253</v>
      </c>
      <c r="C195" s="74" t="s">
        <v>257</v>
      </c>
      <c r="D195" s="10">
        <v>15</v>
      </c>
      <c r="E195" s="88">
        <v>4017</v>
      </c>
      <c r="F195" s="24">
        <f>E195</f>
        <v>4017</v>
      </c>
      <c r="G195" s="24">
        <v>0</v>
      </c>
      <c r="H195" s="24">
        <v>315.72000000000003</v>
      </c>
      <c r="I195" s="24">
        <f t="shared" si="6"/>
        <v>3701.2799999999997</v>
      </c>
    </row>
    <row r="196" spans="1:9" s="25" customFormat="1" x14ac:dyDescent="0.25">
      <c r="A196" s="30">
        <v>198</v>
      </c>
      <c r="B196" s="96" t="s">
        <v>253</v>
      </c>
      <c r="C196" s="19" t="s">
        <v>257</v>
      </c>
      <c r="D196" s="10">
        <v>15</v>
      </c>
      <c r="E196" s="24">
        <v>4017</v>
      </c>
      <c r="F196" s="24">
        <f>E196</f>
        <v>4017</v>
      </c>
      <c r="G196" s="24">
        <v>0</v>
      </c>
      <c r="H196" s="24">
        <v>315.72000000000003</v>
      </c>
      <c r="I196" s="24">
        <f t="shared" si="6"/>
        <v>3701.2799999999997</v>
      </c>
    </row>
    <row r="197" spans="1:9" s="25" customFormat="1" x14ac:dyDescent="0.25">
      <c r="A197" s="30">
        <v>216</v>
      </c>
      <c r="B197" s="20" t="s">
        <v>253</v>
      </c>
      <c r="C197" s="20" t="s">
        <v>257</v>
      </c>
      <c r="D197" s="20">
        <v>15</v>
      </c>
      <c r="E197" s="24">
        <v>4017</v>
      </c>
      <c r="F197" s="24">
        <v>4017</v>
      </c>
      <c r="G197" s="24">
        <v>0</v>
      </c>
      <c r="H197" s="24">
        <v>315.72000000000003</v>
      </c>
      <c r="I197" s="24">
        <f t="shared" si="6"/>
        <v>3701.2799999999997</v>
      </c>
    </row>
    <row r="198" spans="1:9" s="25" customFormat="1" x14ac:dyDescent="0.25">
      <c r="A198" s="30">
        <v>218</v>
      </c>
      <c r="B198" s="96" t="s">
        <v>253</v>
      </c>
      <c r="C198" s="20" t="s">
        <v>257</v>
      </c>
      <c r="D198" s="20">
        <v>15</v>
      </c>
      <c r="E198" s="24">
        <v>4017</v>
      </c>
      <c r="F198" s="24">
        <v>4017</v>
      </c>
      <c r="G198" s="24">
        <v>0</v>
      </c>
      <c r="H198" s="24">
        <v>315.72000000000003</v>
      </c>
      <c r="I198" s="24">
        <f t="shared" si="6"/>
        <v>3701.2799999999997</v>
      </c>
    </row>
    <row r="199" spans="1:9" s="25" customFormat="1" x14ac:dyDescent="0.25">
      <c r="A199" s="30">
        <v>188</v>
      </c>
      <c r="B199" s="20" t="s">
        <v>253</v>
      </c>
      <c r="C199" s="20" t="s">
        <v>257</v>
      </c>
      <c r="D199" s="10">
        <v>15</v>
      </c>
      <c r="E199" s="24">
        <v>4017</v>
      </c>
      <c r="F199" s="24">
        <f>E199</f>
        <v>4017</v>
      </c>
      <c r="G199" s="24">
        <v>0</v>
      </c>
      <c r="H199" s="24">
        <v>315.72000000000003</v>
      </c>
      <c r="I199" s="24">
        <f t="shared" si="6"/>
        <v>3701.2799999999997</v>
      </c>
    </row>
    <row r="200" spans="1:9" s="25" customFormat="1" x14ac:dyDescent="0.25">
      <c r="A200" s="30">
        <v>227</v>
      </c>
      <c r="B200" s="96" t="s">
        <v>253</v>
      </c>
      <c r="C200" s="20" t="s">
        <v>257</v>
      </c>
      <c r="D200" s="10">
        <v>15</v>
      </c>
      <c r="E200" s="24">
        <v>4017</v>
      </c>
      <c r="F200" s="24">
        <v>4017</v>
      </c>
      <c r="G200" s="24">
        <v>0</v>
      </c>
      <c r="H200" s="24">
        <v>315.72000000000003</v>
      </c>
      <c r="I200" s="24">
        <f t="shared" si="6"/>
        <v>3701.2799999999997</v>
      </c>
    </row>
    <row r="201" spans="1:9" s="25" customFormat="1" x14ac:dyDescent="0.25">
      <c r="A201" s="30">
        <v>228</v>
      </c>
      <c r="B201" s="20" t="s">
        <v>253</v>
      </c>
      <c r="C201" s="20" t="s">
        <v>257</v>
      </c>
      <c r="D201" s="20">
        <v>15</v>
      </c>
      <c r="E201" s="24">
        <v>4017</v>
      </c>
      <c r="F201" s="24">
        <v>4017</v>
      </c>
      <c r="G201" s="24">
        <v>0</v>
      </c>
      <c r="H201" s="24">
        <v>315.72000000000003</v>
      </c>
      <c r="I201" s="24">
        <f t="shared" si="6"/>
        <v>3701.2799999999997</v>
      </c>
    </row>
    <row r="202" spans="1:9" s="25" customFormat="1" x14ac:dyDescent="0.25">
      <c r="A202" s="30">
        <v>36</v>
      </c>
      <c r="B202" s="96" t="s">
        <v>253</v>
      </c>
      <c r="C202" s="20" t="s">
        <v>257</v>
      </c>
      <c r="D202" s="10">
        <v>15</v>
      </c>
      <c r="E202" s="24">
        <v>4017</v>
      </c>
      <c r="F202" s="24">
        <v>4017</v>
      </c>
      <c r="G202" s="24">
        <v>0</v>
      </c>
      <c r="H202" s="24">
        <v>315.72000000000003</v>
      </c>
      <c r="I202" s="24">
        <f t="shared" si="6"/>
        <v>3701.2799999999997</v>
      </c>
    </row>
    <row r="203" spans="1:9" s="25" customFormat="1" x14ac:dyDescent="0.25">
      <c r="A203" s="30">
        <v>37</v>
      </c>
      <c r="B203" s="20" t="s">
        <v>253</v>
      </c>
      <c r="C203" s="20" t="s">
        <v>257</v>
      </c>
      <c r="D203" s="10">
        <v>15</v>
      </c>
      <c r="E203" s="24">
        <v>4017</v>
      </c>
      <c r="F203" s="24">
        <v>4017</v>
      </c>
      <c r="G203" s="24">
        <v>0</v>
      </c>
      <c r="H203" s="24">
        <v>315.72000000000003</v>
      </c>
      <c r="I203" s="24">
        <f t="shared" si="6"/>
        <v>3701.2799999999997</v>
      </c>
    </row>
    <row r="204" spans="1:9" s="25" customFormat="1" x14ac:dyDescent="0.25">
      <c r="A204" s="30">
        <v>164</v>
      </c>
      <c r="B204" s="96" t="s">
        <v>253</v>
      </c>
      <c r="C204" s="20" t="s">
        <v>257</v>
      </c>
      <c r="D204" s="10">
        <v>15</v>
      </c>
      <c r="E204" s="24">
        <v>4017</v>
      </c>
      <c r="F204" s="24">
        <v>4017</v>
      </c>
      <c r="G204" s="24">
        <v>0</v>
      </c>
      <c r="H204" s="24">
        <v>315.72000000000003</v>
      </c>
      <c r="I204" s="24">
        <f t="shared" si="6"/>
        <v>3701.2799999999997</v>
      </c>
    </row>
    <row r="205" spans="1:9" s="25" customFormat="1" x14ac:dyDescent="0.25">
      <c r="A205" s="30">
        <v>215</v>
      </c>
      <c r="B205" s="20" t="s">
        <v>253</v>
      </c>
      <c r="C205" s="20" t="s">
        <v>257</v>
      </c>
      <c r="D205" s="10">
        <v>15</v>
      </c>
      <c r="E205" s="24">
        <v>4017</v>
      </c>
      <c r="F205" s="24">
        <v>4017</v>
      </c>
      <c r="G205" s="24">
        <v>0</v>
      </c>
      <c r="H205" s="24">
        <v>315.72000000000003</v>
      </c>
      <c r="I205" s="24">
        <f t="shared" si="6"/>
        <v>3701.2799999999997</v>
      </c>
    </row>
    <row r="206" spans="1:9" s="25" customFormat="1" x14ac:dyDescent="0.25">
      <c r="A206" s="30">
        <v>38</v>
      </c>
      <c r="B206" s="96" t="s">
        <v>253</v>
      </c>
      <c r="C206" s="20" t="s">
        <v>257</v>
      </c>
      <c r="D206" s="10">
        <v>12</v>
      </c>
      <c r="E206" s="24">
        <v>4017</v>
      </c>
      <c r="F206" s="24">
        <v>3213.6</v>
      </c>
      <c r="G206" s="24">
        <v>0</v>
      </c>
      <c r="H206" s="24">
        <v>252.6</v>
      </c>
      <c r="I206" s="24">
        <f t="shared" si="6"/>
        <v>2961</v>
      </c>
    </row>
    <row r="207" spans="1:9" s="25" customFormat="1" x14ac:dyDescent="0.25">
      <c r="A207" s="32"/>
      <c r="B207" s="32" t="s">
        <v>258</v>
      </c>
      <c r="C207" s="32" t="s">
        <v>17</v>
      </c>
      <c r="D207" s="108"/>
      <c r="E207" s="32"/>
      <c r="F207" s="32"/>
      <c r="G207" s="32"/>
      <c r="H207" s="32"/>
      <c r="I207" s="32"/>
    </row>
    <row r="208" spans="1:9" s="25" customFormat="1" x14ac:dyDescent="0.25">
      <c r="A208" s="97"/>
      <c r="B208" s="97"/>
      <c r="C208" s="97"/>
      <c r="D208" s="117"/>
      <c r="E208" s="97"/>
      <c r="F208" s="97"/>
      <c r="G208" s="97"/>
      <c r="H208" s="97"/>
      <c r="I208" s="97"/>
    </row>
    <row r="209" spans="1:9" s="25" customFormat="1" x14ac:dyDescent="0.25">
      <c r="A209" s="95"/>
      <c r="B209" s="98"/>
      <c r="C209" s="10"/>
      <c r="D209" s="10"/>
      <c r="E209" s="88"/>
      <c r="F209" s="24"/>
      <c r="G209" s="24"/>
      <c r="H209" s="24"/>
      <c r="I209" s="24"/>
    </row>
    <row r="210" spans="1:9" s="25" customFormat="1" x14ac:dyDescent="0.25">
      <c r="A210" s="30">
        <v>89</v>
      </c>
      <c r="B210" s="10" t="s">
        <v>259</v>
      </c>
      <c r="C210" s="10" t="s">
        <v>260</v>
      </c>
      <c r="D210" s="10">
        <v>15</v>
      </c>
      <c r="E210" s="88">
        <v>3486.55</v>
      </c>
      <c r="F210" s="24">
        <f>E210</f>
        <v>3486.55</v>
      </c>
      <c r="G210" s="24"/>
      <c r="H210" s="24">
        <v>132.9</v>
      </c>
      <c r="I210" s="24">
        <f>F210-H210</f>
        <v>3353.65</v>
      </c>
    </row>
    <row r="211" spans="1:9" s="25" customFormat="1" x14ac:dyDescent="0.25">
      <c r="A211" s="42">
        <v>90</v>
      </c>
      <c r="B211" s="10" t="s">
        <v>261</v>
      </c>
      <c r="C211" s="10" t="s">
        <v>262</v>
      </c>
      <c r="D211" s="10">
        <v>15</v>
      </c>
      <c r="E211" s="88">
        <v>3486.55</v>
      </c>
      <c r="F211" s="24">
        <f>E211</f>
        <v>3486.55</v>
      </c>
      <c r="G211" s="24"/>
      <c r="H211" s="24">
        <v>132.9</v>
      </c>
      <c r="I211" s="24">
        <f>F211-H211</f>
        <v>3353.65</v>
      </c>
    </row>
    <row r="212" spans="1:9" s="25" customFormat="1" x14ac:dyDescent="0.25">
      <c r="A212" s="45">
        <v>140</v>
      </c>
      <c r="B212" s="10" t="s">
        <v>263</v>
      </c>
      <c r="C212" s="10" t="s">
        <v>262</v>
      </c>
      <c r="D212" s="10">
        <v>15</v>
      </c>
      <c r="E212" s="88">
        <v>2575</v>
      </c>
      <c r="F212" s="24">
        <f>E212</f>
        <v>2575</v>
      </c>
      <c r="G212" s="24">
        <v>1.47</v>
      </c>
      <c r="H212" s="24">
        <v>0</v>
      </c>
      <c r="I212" s="24">
        <f>G212+F212</f>
        <v>2576.4699999999998</v>
      </c>
    </row>
    <row r="213" spans="1:9" s="25" customFormat="1" x14ac:dyDescent="0.25">
      <c r="A213" s="46">
        <v>9008</v>
      </c>
      <c r="B213" s="10" t="s">
        <v>264</v>
      </c>
      <c r="C213" s="10" t="s">
        <v>94</v>
      </c>
      <c r="D213" s="10">
        <v>15</v>
      </c>
      <c r="E213" s="88">
        <v>2575</v>
      </c>
      <c r="F213" s="24">
        <f>E213</f>
        <v>2575</v>
      </c>
      <c r="G213" s="24">
        <v>1.47</v>
      </c>
      <c r="H213" s="24">
        <v>0</v>
      </c>
      <c r="I213" s="24">
        <f>G213+F213</f>
        <v>2576.4699999999998</v>
      </c>
    </row>
    <row r="214" spans="1:9" s="25" customFormat="1" x14ac:dyDescent="0.25">
      <c r="A214" s="55"/>
      <c r="B214" s="56" t="s">
        <v>265</v>
      </c>
      <c r="C214" s="99"/>
      <c r="D214" s="118"/>
      <c r="E214" s="99"/>
      <c r="F214" s="99"/>
      <c r="G214" s="99"/>
      <c r="H214" s="99"/>
      <c r="I214" s="100"/>
    </row>
    <row r="215" spans="1:9" s="25" customFormat="1" x14ac:dyDescent="0.25">
      <c r="A215" s="101"/>
      <c r="B215" s="101"/>
      <c r="C215" s="101"/>
      <c r="D215" s="119"/>
      <c r="E215" s="101"/>
      <c r="F215" s="101"/>
      <c r="G215" s="101"/>
      <c r="H215" s="101"/>
      <c r="I215" s="101"/>
    </row>
    <row r="216" spans="1:9" s="25" customFormat="1" x14ac:dyDescent="0.25">
      <c r="A216" s="62">
        <v>8001</v>
      </c>
      <c r="B216" s="10" t="s">
        <v>266</v>
      </c>
      <c r="C216" s="10" t="s">
        <v>267</v>
      </c>
      <c r="D216" s="120">
        <v>15</v>
      </c>
      <c r="E216" s="41">
        <v>877.56</v>
      </c>
      <c r="F216" s="41">
        <v>877.56</v>
      </c>
      <c r="G216" s="24"/>
      <c r="H216" s="24"/>
      <c r="I216" s="102">
        <f>E216</f>
        <v>877.56</v>
      </c>
    </row>
    <row r="217" spans="1:9" s="25" customFormat="1" x14ac:dyDescent="0.25">
      <c r="A217" s="62">
        <v>8002</v>
      </c>
      <c r="B217" s="10" t="s">
        <v>268</v>
      </c>
      <c r="C217" s="10" t="s">
        <v>269</v>
      </c>
      <c r="D217" s="120">
        <v>15</v>
      </c>
      <c r="E217" s="41">
        <v>1841.64</v>
      </c>
      <c r="F217" s="41">
        <v>1841.64</v>
      </c>
      <c r="G217" s="24"/>
      <c r="H217" s="24"/>
      <c r="I217" s="103">
        <f>E217</f>
        <v>1841.64</v>
      </c>
    </row>
    <row r="218" spans="1:9" s="25" customFormat="1" x14ac:dyDescent="0.25">
      <c r="A218" s="62">
        <v>8004</v>
      </c>
      <c r="B218" s="10" t="s">
        <v>270</v>
      </c>
      <c r="C218" s="10" t="s">
        <v>271</v>
      </c>
      <c r="D218" s="120">
        <v>15</v>
      </c>
      <c r="E218" s="41">
        <v>2248.4899999999998</v>
      </c>
      <c r="F218" s="41">
        <v>2248.4899999999998</v>
      </c>
      <c r="G218" s="24"/>
      <c r="H218" s="24"/>
      <c r="I218" s="103">
        <f>E218</f>
        <v>2248.4899999999998</v>
      </c>
    </row>
    <row r="219" spans="1:9" s="25" customFormat="1" x14ac:dyDescent="0.25">
      <c r="A219" s="62">
        <v>45</v>
      </c>
      <c r="B219" s="10" t="s">
        <v>272</v>
      </c>
      <c r="C219" s="10" t="s">
        <v>90</v>
      </c>
      <c r="D219" s="120">
        <v>15</v>
      </c>
      <c r="E219" s="41">
        <v>2953.93</v>
      </c>
      <c r="F219" s="41">
        <v>2953.93</v>
      </c>
      <c r="G219" s="24"/>
      <c r="H219" s="24"/>
      <c r="I219" s="103">
        <v>2953.93</v>
      </c>
    </row>
  </sheetData>
  <mergeCells count="5">
    <mergeCell ref="A1:I1"/>
    <mergeCell ref="A2:I2"/>
    <mergeCell ref="A3:I3"/>
    <mergeCell ref="A4:I4"/>
    <mergeCell ref="G5:I5"/>
  </mergeCells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2019-01-28T18:02:56Z</cp:lastPrinted>
  <dcterms:created xsi:type="dcterms:W3CDTF">2018-12-19T17:49:22Z</dcterms:created>
  <dcterms:modified xsi:type="dcterms:W3CDTF">2019-01-28T18:04:25Z</dcterms:modified>
</cp:coreProperties>
</file>