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Desktop\NOMINAS 2019\"/>
    </mc:Choice>
  </mc:AlternateContent>
  <bookViews>
    <workbookView xWindow="0" yWindow="0" windowWidth="20400" windowHeight="762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K41" i="1" l="1"/>
  <c r="M41" i="1"/>
  <c r="L41" i="1"/>
  <c r="M11" i="1"/>
  <c r="M16" i="1"/>
  <c r="M21" i="1"/>
  <c r="M26" i="1"/>
  <c r="M31" i="1"/>
  <c r="M36" i="1"/>
  <c r="L11" i="1"/>
  <c r="L16" i="1"/>
  <c r="L21" i="1"/>
  <c r="L26" i="1"/>
  <c r="L31" i="1"/>
  <c r="L36" i="1"/>
  <c r="M6" i="1"/>
  <c r="L6" i="1"/>
</calcChain>
</file>

<file path=xl/sharedStrings.xml><?xml version="1.0" encoding="utf-8"?>
<sst xmlns="http://schemas.openxmlformats.org/spreadsheetml/2006/main" count="45" uniqueCount="41">
  <si>
    <r>
      <rPr>
        <b/>
        <sz val="14"/>
        <rFont val="Arial"/>
        <family val="2"/>
      </rPr>
      <t>AGENCIA DE ENERGIA DEL ESTADO DE JALISCO</t>
    </r>
  </si>
  <si>
    <r>
      <rPr>
        <b/>
        <sz val="14"/>
        <rFont val="Arial"/>
        <family val="2"/>
      </rPr>
      <t>NOMINA DEL 01 AL 15 DE AGOSTO DEL 2019</t>
    </r>
  </si>
  <si>
    <r>
      <rPr>
        <sz val="10"/>
        <rFont val="Arial"/>
        <family val="2"/>
      </rPr>
      <t xml:space="preserve">NOTA: LA PRIMA VACACIONAL ES POR EL AÑO CALENDARIO DEL 15 DE AGOSTO 2018 AL 15 DE  AGOSTO 2019 </t>
    </r>
    <r>
      <rPr>
        <b/>
        <sz val="10"/>
        <rFont val="Arial"/>
        <family val="2"/>
      </rPr>
      <t>FAVOR DE REVISAR EL DECRETO</t>
    </r>
  </si>
  <si>
    <r>
      <rPr>
        <b/>
        <sz val="8"/>
        <rFont val="Arial"/>
        <family val="2"/>
      </rPr>
      <t>DATOS DEL EMPLEADO</t>
    </r>
  </si>
  <si>
    <r>
      <rPr>
        <b/>
        <sz val="8"/>
        <rFont val="Arial"/>
        <family val="2"/>
      </rPr>
      <t>FECHA DE INGRESO</t>
    </r>
  </si>
  <si>
    <r>
      <rPr>
        <b/>
        <sz val="8"/>
        <rFont val="Arial"/>
        <family val="2"/>
      </rPr>
      <t>DIAS LABORADOS</t>
    </r>
  </si>
  <si>
    <r>
      <rPr>
        <b/>
        <sz val="8"/>
        <rFont val="Arial"/>
        <family val="2"/>
      </rPr>
      <t>SUELDO</t>
    </r>
  </si>
  <si>
    <r>
      <rPr>
        <b/>
        <sz val="8"/>
        <rFont val="Arial"/>
        <family val="2"/>
      </rPr>
      <t>AYUDA DESPENSA</t>
    </r>
  </si>
  <si>
    <r>
      <rPr>
        <b/>
        <sz val="8"/>
        <rFont val="Arial"/>
        <family val="2"/>
      </rPr>
      <t>AYUDA PASAJE</t>
    </r>
  </si>
  <si>
    <r>
      <rPr>
        <b/>
        <sz val="8"/>
        <rFont val="Arial"/>
        <family val="2"/>
      </rPr>
      <t>PRIMA VACACIONAL</t>
    </r>
  </si>
  <si>
    <r>
      <rPr>
        <b/>
        <sz val="8"/>
        <rFont val="Arial"/>
        <family val="2"/>
      </rPr>
      <t>TOTAL INGRESOS</t>
    </r>
  </si>
  <si>
    <r>
      <rPr>
        <b/>
        <sz val="8"/>
        <rFont val="Arial"/>
        <family val="2"/>
      </rPr>
      <t>CUOTA PENSIONES</t>
    </r>
  </si>
  <si>
    <r>
      <rPr>
        <b/>
        <sz val="8"/>
        <rFont val="Arial"/>
        <family val="2"/>
      </rPr>
      <t>PAGO DE IMPUESTOS FEDERALES ISPT</t>
    </r>
  </si>
  <si>
    <r>
      <rPr>
        <b/>
        <sz val="8"/>
        <rFont val="Arial"/>
        <family val="2"/>
      </rPr>
      <t>PRESTAMO A CORTO PLAZO</t>
    </r>
  </si>
  <si>
    <r>
      <rPr>
        <b/>
        <sz val="8"/>
        <rFont val="Arial"/>
        <family val="2"/>
      </rPr>
      <t>I.S.P.T.</t>
    </r>
  </si>
  <si>
    <r>
      <rPr>
        <b/>
        <sz val="8"/>
        <rFont val="Arial"/>
        <family val="2"/>
      </rPr>
      <t>P.C.P.</t>
    </r>
  </si>
  <si>
    <r>
      <rPr>
        <b/>
        <sz val="10"/>
        <rFont val="Arial"/>
        <family val="2"/>
      </rPr>
      <t>BERNARDO MACKLIS PETRINI</t>
    </r>
  </si>
  <si>
    <r>
      <rPr>
        <b/>
        <sz val="10"/>
        <rFont val="Arial"/>
        <family val="2"/>
      </rPr>
      <t>01 DE ENERO DEL 2019</t>
    </r>
  </si>
  <si>
    <r>
      <rPr>
        <sz val="10"/>
        <rFont val="Arial"/>
        <family val="2"/>
      </rPr>
      <t>NIVEL 28 DIRECTOR GENERAL</t>
    </r>
  </si>
  <si>
    <r>
      <rPr>
        <b/>
        <sz val="10"/>
        <rFont val="Arial"/>
        <family val="2"/>
      </rPr>
      <t>MARMELIA CABRAL LOPEZ</t>
    </r>
  </si>
  <si>
    <r>
      <rPr>
        <sz val="10"/>
        <rFont val="Arial"/>
        <family val="2"/>
      </rPr>
      <t>NIVEL 17 COORDINADOR DE LA UNIDAD DE TRANSPARENCIA</t>
    </r>
  </si>
  <si>
    <r>
      <rPr>
        <b/>
        <sz val="10"/>
        <rFont val="Arial"/>
        <family val="2"/>
      </rPr>
      <t>VICTOR CERVANTES VERDIN</t>
    </r>
  </si>
  <si>
    <r>
      <rPr>
        <sz val="10"/>
        <rFont val="Arial"/>
        <family val="2"/>
      </rPr>
      <t xml:space="preserve">NIVEL 14 TECNICO EN EFICIA
</t>
    </r>
    <r>
      <rPr>
        <sz val="10"/>
        <rFont val="Arial"/>
        <family val="2"/>
      </rPr>
      <t>ENERGETICA</t>
    </r>
  </si>
  <si>
    <r>
      <rPr>
        <b/>
        <sz val="10"/>
        <rFont val="Arial"/>
        <family val="2"/>
      </rPr>
      <t>JUDITH RAMIREZ SANTILLAN</t>
    </r>
  </si>
  <si>
    <r>
      <rPr>
        <b/>
        <sz val="10"/>
        <rFont val="Arial"/>
        <family val="2"/>
      </rPr>
      <t xml:space="preserve">16 DE AGOSTO DEL
</t>
    </r>
    <r>
      <rPr>
        <b/>
        <sz val="10"/>
        <rFont val="Arial"/>
        <family val="2"/>
      </rPr>
      <t>2019</t>
    </r>
  </si>
  <si>
    <r>
      <rPr>
        <b/>
        <sz val="10"/>
        <rFont val="Arial"/>
        <family val="2"/>
      </rPr>
      <t>NO APLICA</t>
    </r>
  </si>
  <si>
    <r>
      <rPr>
        <sz val="10"/>
        <rFont val="Arial"/>
        <family val="2"/>
      </rPr>
      <t xml:space="preserve">NIVEL 4 AUXILIAR
</t>
    </r>
    <r>
      <rPr>
        <sz val="10"/>
        <rFont val="Arial"/>
        <family val="2"/>
      </rPr>
      <t>ADMINISTRATIVO</t>
    </r>
  </si>
  <si>
    <r>
      <rPr>
        <b/>
        <sz val="10"/>
        <rFont val="Arial"/>
        <family val="2"/>
      </rPr>
      <t xml:space="preserve">CLAUDIA ISELA ROBLEDO
</t>
    </r>
    <r>
      <rPr>
        <b/>
        <sz val="10"/>
        <rFont val="Arial"/>
        <family val="2"/>
      </rPr>
      <t>SALDAÑA</t>
    </r>
  </si>
  <si>
    <r>
      <rPr>
        <b/>
        <sz val="10"/>
        <rFont val="Arial"/>
        <family val="2"/>
      </rPr>
      <t>01 DE ABRIL DEL 2019</t>
    </r>
  </si>
  <si>
    <r>
      <rPr>
        <sz val="10"/>
        <rFont val="Arial"/>
        <family val="2"/>
      </rPr>
      <t xml:space="preserve">NIVEL 8 AUXILIAR
</t>
    </r>
    <r>
      <rPr>
        <sz val="10"/>
        <rFont val="Arial"/>
        <family val="2"/>
      </rPr>
      <t>ADMINISTRATIVO</t>
    </r>
  </si>
  <si>
    <r>
      <rPr>
        <b/>
        <sz val="10"/>
        <rFont val="Arial"/>
        <family val="2"/>
      </rPr>
      <t>LIZBETH RAMOS RODRIGUEZ</t>
    </r>
  </si>
  <si>
    <r>
      <rPr>
        <b/>
        <sz val="10"/>
        <rFont val="Arial"/>
        <family val="2"/>
      </rPr>
      <t>ALEJANDRO MARTIN SOLIS TENORIO</t>
    </r>
  </si>
  <si>
    <r>
      <rPr>
        <b/>
        <sz val="10"/>
        <rFont val="Arial"/>
        <family val="2"/>
      </rPr>
      <t>01 DE JULIO DEL 2019</t>
    </r>
  </si>
  <si>
    <r>
      <rPr>
        <sz val="10"/>
        <rFont val="Arial"/>
        <family val="2"/>
      </rPr>
      <t xml:space="preserve">NIVEL 14 TECNICO EN ENERGIAS
</t>
    </r>
    <r>
      <rPr>
        <sz val="10"/>
        <rFont val="Arial"/>
        <family val="2"/>
      </rPr>
      <t>LIMPIAS</t>
    </r>
  </si>
  <si>
    <r>
      <rPr>
        <b/>
        <sz val="10"/>
        <rFont val="Arial"/>
        <family val="2"/>
      </rPr>
      <t>TOTAL</t>
    </r>
  </si>
  <si>
    <r>
      <rPr>
        <sz val="11"/>
        <rFont val="Calibri"/>
        <family val="2"/>
      </rPr>
      <t>Autoriza</t>
    </r>
  </si>
  <si>
    <r>
      <rPr>
        <sz val="11"/>
        <rFont val="Calibri"/>
        <family val="2"/>
      </rPr>
      <t>Lic. Bernardo Marcklis Petrini</t>
    </r>
  </si>
  <si>
    <r>
      <rPr>
        <sz val="11"/>
        <rFont val="Calibri"/>
        <family val="2"/>
      </rPr>
      <t>Encargado del Despacho de la Agencia de Energía del Estado de Jalisco</t>
    </r>
  </si>
  <si>
    <t>TOTAL DEDUCCIONES</t>
  </si>
  <si>
    <t xml:space="preserve">PAGO NETO </t>
  </si>
  <si>
    <t xml:space="preserve">FIRMA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</si>
</sst>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\$\ #,##0.00"/>
    <numFmt numFmtId="165" formatCode="\$\ 0.00"/>
  </numFmts>
  <fonts count="14">
    <font>
      <sz val="10"/>
      <color rgb="FF000000"/>
      <name val="Times New Roman"/>
      <charset val="204"/>
    </font>
    <font>
      <b/>
      <sz val="14"/>
      <name val="Arial"/>
    </font>
    <font>
      <b/>
      <sz val="8"/>
      <name val="Arial"/>
    </font>
    <font>
      <b/>
      <sz val="8"/>
      <color rgb="FF000000"/>
      <name val="Arial"/>
      <family val="2"/>
    </font>
    <font>
      <b/>
      <sz val="10"/>
      <name val="Arial"/>
    </font>
    <font>
      <sz val="10"/>
      <color rgb="FF000000"/>
      <name val="Arial"/>
      <family val="2"/>
    </font>
    <font>
      <sz val="10"/>
      <name val="Arial"/>
    </font>
    <font>
      <sz val="11"/>
      <name val="Calibri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67">
    <xf numFmtId="0" fontId="0" fillId="0" borderId="0" xfId="0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 indent="4"/>
    </xf>
    <xf numFmtId="0" fontId="2" fillId="0" borderId="2" xfId="0" applyFont="1" applyFill="1" applyBorder="1" applyAlignment="1">
      <alignment horizontal="left" vertical="top" wrapText="1" indent="3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top" shrinkToFit="1"/>
    </xf>
    <xf numFmtId="0" fontId="4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wrapText="1"/>
    </xf>
    <xf numFmtId="0" fontId="0" fillId="0" borderId="2" xfId="0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left" vertical="top" shrinkToFit="1"/>
    </xf>
    <xf numFmtId="164" fontId="5" fillId="0" borderId="2" xfId="0" applyNumberFormat="1" applyFont="1" applyFill="1" applyBorder="1" applyAlignment="1">
      <alignment horizontal="right" vertical="top" shrinkToFit="1"/>
    </xf>
    <xf numFmtId="164" fontId="5" fillId="0" borderId="2" xfId="0" applyNumberFormat="1" applyFont="1" applyFill="1" applyBorder="1" applyAlignment="1">
      <alignment horizontal="left" vertical="top" indent="1" shrinkToFit="1"/>
    </xf>
    <xf numFmtId="0" fontId="0" fillId="0" borderId="0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 indent="50"/>
    </xf>
    <xf numFmtId="0" fontId="1" fillId="0" borderId="0" xfId="0" applyFont="1" applyFill="1" applyBorder="1" applyAlignment="1">
      <alignment horizontal="left" vertical="top" wrapText="1" indent="52"/>
    </xf>
    <xf numFmtId="0" fontId="0" fillId="0" borderId="1" xfId="0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shrinkToFit="1"/>
    </xf>
    <xf numFmtId="1" fontId="5" fillId="0" borderId="4" xfId="0" applyNumberFormat="1" applyFont="1" applyFill="1" applyBorder="1" applyAlignment="1">
      <alignment horizontal="center" vertical="center" shrinkToFit="1"/>
    </xf>
    <xf numFmtId="1" fontId="5" fillId="0" borderId="5" xfId="0" applyNumberFormat="1" applyFont="1" applyFill="1" applyBorder="1" applyAlignment="1">
      <alignment horizontal="center" vertical="center" shrinkToFit="1"/>
    </xf>
    <xf numFmtId="164" fontId="5" fillId="0" borderId="3" xfId="0" applyNumberFormat="1" applyFont="1" applyFill="1" applyBorder="1" applyAlignment="1">
      <alignment horizontal="left" vertical="center" shrinkToFit="1"/>
    </xf>
    <xf numFmtId="164" fontId="5" fillId="0" borderId="4" xfId="0" applyNumberFormat="1" applyFont="1" applyFill="1" applyBorder="1" applyAlignment="1">
      <alignment horizontal="left" vertical="center" shrinkToFit="1"/>
    </xf>
    <xf numFmtId="164" fontId="5" fillId="0" borderId="5" xfId="0" applyNumberFormat="1" applyFont="1" applyFill="1" applyBorder="1" applyAlignment="1">
      <alignment horizontal="left" vertical="center" shrinkToFit="1"/>
    </xf>
    <xf numFmtId="164" fontId="5" fillId="0" borderId="3" xfId="0" applyNumberFormat="1" applyFont="1" applyFill="1" applyBorder="1" applyAlignment="1">
      <alignment horizontal="left" vertical="center" indent="1" shrinkToFit="1"/>
    </xf>
    <xf numFmtId="164" fontId="5" fillId="0" borderId="4" xfId="0" applyNumberFormat="1" applyFont="1" applyFill="1" applyBorder="1" applyAlignment="1">
      <alignment horizontal="left" vertical="center" indent="1" shrinkToFit="1"/>
    </xf>
    <xf numFmtId="164" fontId="5" fillId="0" borderId="5" xfId="0" applyNumberFormat="1" applyFont="1" applyFill="1" applyBorder="1" applyAlignment="1">
      <alignment horizontal="left" vertical="center" indent="1" shrinkToFit="1"/>
    </xf>
    <xf numFmtId="165" fontId="5" fillId="0" borderId="3" xfId="0" applyNumberFormat="1" applyFont="1" applyFill="1" applyBorder="1" applyAlignment="1">
      <alignment horizontal="left" vertical="center" shrinkToFit="1"/>
    </xf>
    <xf numFmtId="165" fontId="5" fillId="0" borderId="4" xfId="0" applyNumberFormat="1" applyFont="1" applyFill="1" applyBorder="1" applyAlignment="1">
      <alignment horizontal="left" vertical="center" shrinkToFit="1"/>
    </xf>
    <xf numFmtId="165" fontId="5" fillId="0" borderId="5" xfId="0" applyNumberFormat="1" applyFont="1" applyFill="1" applyBorder="1" applyAlignment="1">
      <alignment horizontal="left" vertical="center" shrinkToFi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165" fontId="5" fillId="0" borderId="3" xfId="0" applyNumberFormat="1" applyFont="1" applyFill="1" applyBorder="1" applyAlignment="1">
      <alignment horizontal="left" vertical="center" indent="1" shrinkToFit="1"/>
    </xf>
    <xf numFmtId="165" fontId="5" fillId="0" borderId="4" xfId="0" applyNumberFormat="1" applyFont="1" applyFill="1" applyBorder="1" applyAlignment="1">
      <alignment horizontal="left" vertical="center" indent="1" shrinkToFit="1"/>
    </xf>
    <xf numFmtId="0" fontId="4" fillId="0" borderId="5" xfId="0" applyFont="1" applyFill="1" applyBorder="1" applyAlignment="1">
      <alignment horizontal="left" vertical="center" wrapText="1" indent="1"/>
    </xf>
    <xf numFmtId="165" fontId="5" fillId="0" borderId="5" xfId="0" applyNumberFormat="1" applyFont="1" applyFill="1" applyBorder="1" applyAlignment="1">
      <alignment horizontal="left" vertical="center" indent="1" shrinkToFit="1"/>
    </xf>
    <xf numFmtId="0" fontId="4" fillId="0" borderId="7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 indent="68"/>
    </xf>
    <xf numFmtId="0" fontId="7" fillId="0" borderId="0" xfId="0" applyFont="1" applyFill="1" applyBorder="1" applyAlignment="1">
      <alignment horizontal="left" vertical="top" wrapText="1" indent="55"/>
    </xf>
    <xf numFmtId="0" fontId="6" fillId="0" borderId="8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left" vertical="center" wrapText="1" indent="1"/>
    </xf>
    <xf numFmtId="0" fontId="0" fillId="0" borderId="11" xfId="0" applyFill="1" applyBorder="1" applyAlignment="1">
      <alignment horizontal="left" wrapText="1"/>
    </xf>
    <xf numFmtId="164" fontId="5" fillId="0" borderId="8" xfId="0" applyNumberFormat="1" applyFont="1" applyFill="1" applyBorder="1" applyAlignment="1">
      <alignment horizontal="left" vertical="center" shrinkToFit="1"/>
    </xf>
    <xf numFmtId="164" fontId="5" fillId="0" borderId="9" xfId="0" applyNumberFormat="1" applyFont="1" applyFill="1" applyBorder="1" applyAlignment="1">
      <alignment horizontal="left" vertical="center" shrinkToFit="1"/>
    </xf>
    <xf numFmtId="164" fontId="5" fillId="0" borderId="11" xfId="0" applyNumberFormat="1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 indent="2"/>
    </xf>
    <xf numFmtId="0" fontId="2" fillId="0" borderId="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/>
    </xf>
    <xf numFmtId="4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0" fillId="0" borderId="10" xfId="1" applyFont="1" applyFill="1" applyBorder="1" applyAlignment="1">
      <alignment vertical="center"/>
    </xf>
    <xf numFmtId="44" fontId="0" fillId="0" borderId="10" xfId="0" applyNumberFormat="1" applyFill="1" applyBorder="1" applyAlignment="1">
      <alignment horizontal="left"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K42" sqref="K42"/>
    </sheetView>
  </sheetViews>
  <sheetFormatPr baseColWidth="10" defaultColWidth="9.33203125" defaultRowHeight="12.75"/>
  <cols>
    <col min="1" max="1" width="38.6640625" customWidth="1"/>
    <col min="2" max="2" width="28.83203125" customWidth="1"/>
    <col min="3" max="3" width="12.5" customWidth="1"/>
    <col min="4" max="4" width="14.83203125" customWidth="1"/>
    <col min="5" max="6" width="13.5" customWidth="1"/>
    <col min="7" max="8" width="16" customWidth="1"/>
    <col min="9" max="9" width="14.83203125" customWidth="1"/>
    <col min="10" max="10" width="17.1640625" customWidth="1"/>
    <col min="11" max="11" width="14.6640625" customWidth="1"/>
    <col min="12" max="12" width="20.33203125" bestFit="1" customWidth="1"/>
    <col min="13" max="13" width="16" customWidth="1"/>
    <col min="14" max="14" width="21" customWidth="1"/>
  </cols>
  <sheetData>
    <row r="1" spans="1:14" ht="19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4" ht="27.6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4" ht="39.7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4" ht="47.25" customHeight="1">
      <c r="A4" s="1" t="s">
        <v>3</v>
      </c>
      <c r="B4" s="2" t="s">
        <v>4</v>
      </c>
      <c r="C4" s="3" t="s">
        <v>5</v>
      </c>
      <c r="D4" s="4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3" t="s">
        <v>13</v>
      </c>
      <c r="L4" s="61" t="s">
        <v>38</v>
      </c>
      <c r="M4" s="61" t="s">
        <v>39</v>
      </c>
      <c r="N4" s="61" t="s">
        <v>40</v>
      </c>
    </row>
    <row r="5" spans="1:14" ht="24" customHeight="1">
      <c r="A5" s="7"/>
      <c r="B5" s="7"/>
      <c r="C5" s="7"/>
      <c r="D5" s="8">
        <v>1101</v>
      </c>
      <c r="E5" s="8">
        <v>1712</v>
      </c>
      <c r="F5" s="8">
        <v>1713</v>
      </c>
      <c r="G5" s="7"/>
      <c r="H5" s="7"/>
      <c r="I5" s="8">
        <v>1401</v>
      </c>
      <c r="J5" s="2" t="s">
        <v>14</v>
      </c>
      <c r="K5" s="60" t="s">
        <v>15</v>
      </c>
      <c r="L5" s="62"/>
      <c r="M5" s="62"/>
      <c r="N5" s="62"/>
    </row>
    <row r="6" spans="1:14" ht="27.75" customHeight="1">
      <c r="A6" s="9" t="s">
        <v>16</v>
      </c>
      <c r="B6" s="25" t="s">
        <v>17</v>
      </c>
      <c r="C6" s="28">
        <v>15</v>
      </c>
      <c r="D6" s="31">
        <v>42499</v>
      </c>
      <c r="E6" s="31">
        <v>1601</v>
      </c>
      <c r="F6" s="31">
        <v>1119</v>
      </c>
      <c r="G6" s="34">
        <v>8810.2900000000009</v>
      </c>
      <c r="H6" s="31">
        <v>54029.29</v>
      </c>
      <c r="I6" s="34">
        <v>4887.3900000000003</v>
      </c>
      <c r="J6" s="34">
        <v>14143.62</v>
      </c>
      <c r="K6" s="52">
        <v>0</v>
      </c>
      <c r="L6" s="65">
        <f>+I6+J6+K6</f>
        <v>19031.010000000002</v>
      </c>
      <c r="M6" s="63">
        <f>+H6-L6</f>
        <v>34998.28</v>
      </c>
      <c r="N6" s="59"/>
    </row>
    <row r="7" spans="1:14" ht="14.25" customHeight="1">
      <c r="A7" s="10"/>
      <c r="B7" s="26"/>
      <c r="C7" s="29"/>
      <c r="D7" s="32"/>
      <c r="E7" s="32"/>
      <c r="F7" s="32"/>
      <c r="G7" s="35"/>
      <c r="H7" s="32"/>
      <c r="I7" s="35"/>
      <c r="J7" s="35"/>
      <c r="K7" s="53"/>
      <c r="L7" s="65"/>
      <c r="M7" s="64"/>
      <c r="N7" s="59"/>
    </row>
    <row r="8" spans="1:14" ht="14.25" customHeight="1">
      <c r="A8" s="11" t="s">
        <v>18</v>
      </c>
      <c r="B8" s="26"/>
      <c r="C8" s="29"/>
      <c r="D8" s="32"/>
      <c r="E8" s="32"/>
      <c r="F8" s="32"/>
      <c r="G8" s="35"/>
      <c r="H8" s="32"/>
      <c r="I8" s="35"/>
      <c r="J8" s="35"/>
      <c r="K8" s="53"/>
      <c r="L8" s="65"/>
      <c r="M8" s="64"/>
      <c r="N8" s="59"/>
    </row>
    <row r="9" spans="1:14" ht="14.25" customHeight="1">
      <c r="A9" s="11"/>
      <c r="B9" s="26"/>
      <c r="C9" s="29"/>
      <c r="D9" s="32"/>
      <c r="E9" s="32"/>
      <c r="F9" s="32"/>
      <c r="G9" s="35"/>
      <c r="H9" s="32"/>
      <c r="I9" s="35"/>
      <c r="J9" s="35"/>
      <c r="K9" s="53"/>
      <c r="L9" s="65"/>
      <c r="M9" s="64"/>
      <c r="N9" s="59"/>
    </row>
    <row r="10" spans="1:14" ht="14.25" customHeight="1">
      <c r="A10" s="12"/>
      <c r="B10" s="27"/>
      <c r="C10" s="30"/>
      <c r="D10" s="33"/>
      <c r="E10" s="33"/>
      <c r="F10" s="33"/>
      <c r="G10" s="36"/>
      <c r="H10" s="33"/>
      <c r="I10" s="36"/>
      <c r="J10" s="36"/>
      <c r="K10" s="54"/>
      <c r="L10" s="65"/>
      <c r="M10" s="64"/>
      <c r="N10" s="59"/>
    </row>
    <row r="11" spans="1:14" ht="27.6" customHeight="1">
      <c r="A11" s="9" t="s">
        <v>19</v>
      </c>
      <c r="B11" s="25" t="s">
        <v>17</v>
      </c>
      <c r="C11" s="28">
        <v>15</v>
      </c>
      <c r="D11" s="31">
        <v>12864.5</v>
      </c>
      <c r="E11" s="37">
        <v>643</v>
      </c>
      <c r="F11" s="37">
        <v>428.5</v>
      </c>
      <c r="G11" s="31">
        <v>2666.89</v>
      </c>
      <c r="H11" s="31">
        <v>16602.89</v>
      </c>
      <c r="I11" s="34">
        <v>1479.42</v>
      </c>
      <c r="J11" s="34">
        <v>2710.59</v>
      </c>
      <c r="K11" s="52">
        <v>0</v>
      </c>
      <c r="L11" s="65">
        <f t="shared" ref="L11" si="0">+I11+J11+K11</f>
        <v>4190.01</v>
      </c>
      <c r="M11" s="63">
        <f t="shared" ref="M11" si="1">+H11-L11</f>
        <v>12412.88</v>
      </c>
      <c r="N11" s="59"/>
    </row>
    <row r="12" spans="1:14" ht="14.85" customHeight="1">
      <c r="A12" s="10"/>
      <c r="B12" s="26"/>
      <c r="C12" s="29"/>
      <c r="D12" s="32"/>
      <c r="E12" s="38"/>
      <c r="F12" s="38"/>
      <c r="G12" s="32"/>
      <c r="H12" s="32"/>
      <c r="I12" s="35"/>
      <c r="J12" s="35"/>
      <c r="K12" s="53"/>
      <c r="L12" s="65"/>
      <c r="M12" s="64"/>
      <c r="N12" s="59"/>
    </row>
    <row r="13" spans="1:14" ht="25.35" customHeight="1">
      <c r="A13" s="11" t="s">
        <v>20</v>
      </c>
      <c r="B13" s="26"/>
      <c r="C13" s="29"/>
      <c r="D13" s="32"/>
      <c r="E13" s="38"/>
      <c r="F13" s="38"/>
      <c r="G13" s="32"/>
      <c r="H13" s="32"/>
      <c r="I13" s="35"/>
      <c r="J13" s="35"/>
      <c r="K13" s="53"/>
      <c r="L13" s="65"/>
      <c r="M13" s="64"/>
      <c r="N13" s="59"/>
    </row>
    <row r="14" spans="1:14" ht="14.25" customHeight="1">
      <c r="A14" s="11"/>
      <c r="B14" s="26"/>
      <c r="C14" s="29"/>
      <c r="D14" s="32"/>
      <c r="E14" s="38"/>
      <c r="F14" s="38"/>
      <c r="G14" s="32"/>
      <c r="H14" s="32"/>
      <c r="I14" s="35"/>
      <c r="J14" s="35"/>
      <c r="K14" s="53"/>
      <c r="L14" s="65"/>
      <c r="M14" s="64"/>
      <c r="N14" s="59"/>
    </row>
    <row r="15" spans="1:14" ht="14.25" customHeight="1">
      <c r="A15" s="12"/>
      <c r="B15" s="27"/>
      <c r="C15" s="30"/>
      <c r="D15" s="33"/>
      <c r="E15" s="39"/>
      <c r="F15" s="39"/>
      <c r="G15" s="33"/>
      <c r="H15" s="33"/>
      <c r="I15" s="36"/>
      <c r="J15" s="36"/>
      <c r="K15" s="54"/>
      <c r="L15" s="65"/>
      <c r="M15" s="64"/>
      <c r="N15" s="59"/>
    </row>
    <row r="16" spans="1:14" ht="27.6" customHeight="1">
      <c r="A16" s="9" t="s">
        <v>21</v>
      </c>
      <c r="B16" s="25" t="s">
        <v>17</v>
      </c>
      <c r="C16" s="28">
        <v>15</v>
      </c>
      <c r="D16" s="31">
        <v>8827</v>
      </c>
      <c r="E16" s="37">
        <v>581.5</v>
      </c>
      <c r="F16" s="37">
        <v>361</v>
      </c>
      <c r="G16" s="31">
        <v>1829.89</v>
      </c>
      <c r="H16" s="31">
        <v>11599.39</v>
      </c>
      <c r="I16" s="34">
        <v>1015.11</v>
      </c>
      <c r="J16" s="34">
        <v>1448.59</v>
      </c>
      <c r="K16" s="52">
        <v>0</v>
      </c>
      <c r="L16" s="65">
        <f t="shared" ref="L16" si="2">+I16+J16+K16</f>
        <v>2463.6999999999998</v>
      </c>
      <c r="M16" s="63">
        <f t="shared" ref="M16" si="3">+H16-L16</f>
        <v>9135.6899999999987</v>
      </c>
      <c r="N16" s="59"/>
    </row>
    <row r="17" spans="1:14" ht="14.25" customHeight="1">
      <c r="A17" s="10"/>
      <c r="B17" s="26"/>
      <c r="C17" s="29"/>
      <c r="D17" s="32"/>
      <c r="E17" s="38"/>
      <c r="F17" s="38"/>
      <c r="G17" s="32"/>
      <c r="H17" s="32"/>
      <c r="I17" s="35"/>
      <c r="J17" s="35"/>
      <c r="K17" s="53"/>
      <c r="L17" s="65"/>
      <c r="M17" s="64"/>
      <c r="N17" s="59"/>
    </row>
    <row r="18" spans="1:14" ht="28.5" customHeight="1">
      <c r="A18" s="13" t="s">
        <v>22</v>
      </c>
      <c r="B18" s="26"/>
      <c r="C18" s="29"/>
      <c r="D18" s="32"/>
      <c r="E18" s="38"/>
      <c r="F18" s="38"/>
      <c r="G18" s="32"/>
      <c r="H18" s="32"/>
      <c r="I18" s="35"/>
      <c r="J18" s="35"/>
      <c r="K18" s="53"/>
      <c r="L18" s="65"/>
      <c r="M18" s="64"/>
      <c r="N18" s="59"/>
    </row>
    <row r="19" spans="1:14" ht="14.25" customHeight="1">
      <c r="A19" s="11"/>
      <c r="B19" s="26"/>
      <c r="C19" s="29"/>
      <c r="D19" s="32"/>
      <c r="E19" s="38"/>
      <c r="F19" s="38"/>
      <c r="G19" s="32"/>
      <c r="H19" s="32"/>
      <c r="I19" s="35"/>
      <c r="J19" s="35"/>
      <c r="K19" s="53"/>
      <c r="L19" s="65"/>
      <c r="M19" s="64"/>
      <c r="N19" s="59"/>
    </row>
    <row r="20" spans="1:14" ht="14.25" customHeight="1">
      <c r="A20" s="12"/>
      <c r="B20" s="27"/>
      <c r="C20" s="30"/>
      <c r="D20" s="33"/>
      <c r="E20" s="39"/>
      <c r="F20" s="39"/>
      <c r="G20" s="33"/>
      <c r="H20" s="33"/>
      <c r="I20" s="36"/>
      <c r="J20" s="36"/>
      <c r="K20" s="54"/>
      <c r="L20" s="65"/>
      <c r="M20" s="64"/>
      <c r="N20" s="59"/>
    </row>
    <row r="21" spans="1:14" ht="27.6" customHeight="1">
      <c r="A21" s="9" t="s">
        <v>23</v>
      </c>
      <c r="B21" s="40" t="s">
        <v>24</v>
      </c>
      <c r="C21" s="28">
        <v>15</v>
      </c>
      <c r="D21" s="31">
        <v>5719</v>
      </c>
      <c r="E21" s="37">
        <v>401</v>
      </c>
      <c r="F21" s="37">
        <v>242</v>
      </c>
      <c r="G21" s="42" t="s">
        <v>25</v>
      </c>
      <c r="H21" s="31">
        <v>6362</v>
      </c>
      <c r="I21" s="44">
        <v>657.68</v>
      </c>
      <c r="J21" s="44">
        <v>720.54</v>
      </c>
      <c r="K21" s="52">
        <v>0</v>
      </c>
      <c r="L21" s="65">
        <f t="shared" ref="L21" si="4">+I21+J21+K21</f>
        <v>1378.2199999999998</v>
      </c>
      <c r="M21" s="63">
        <f t="shared" ref="M21" si="5">+H21-L21</f>
        <v>4983.7800000000007</v>
      </c>
      <c r="N21" s="59"/>
    </row>
    <row r="22" spans="1:14" ht="14.25" customHeight="1">
      <c r="A22" s="10"/>
      <c r="B22" s="41"/>
      <c r="C22" s="29"/>
      <c r="D22" s="32"/>
      <c r="E22" s="38"/>
      <c r="F22" s="38"/>
      <c r="G22" s="43"/>
      <c r="H22" s="32"/>
      <c r="I22" s="45"/>
      <c r="J22" s="45"/>
      <c r="K22" s="53"/>
      <c r="L22" s="65"/>
      <c r="M22" s="64"/>
      <c r="N22" s="59"/>
    </row>
    <row r="23" spans="1:14" ht="28.5" customHeight="1">
      <c r="A23" s="13" t="s">
        <v>26</v>
      </c>
      <c r="B23" s="41"/>
      <c r="C23" s="29"/>
      <c r="D23" s="32"/>
      <c r="E23" s="38"/>
      <c r="F23" s="38"/>
      <c r="G23" s="43"/>
      <c r="H23" s="32"/>
      <c r="I23" s="45"/>
      <c r="J23" s="45"/>
      <c r="K23" s="53"/>
      <c r="L23" s="65"/>
      <c r="M23" s="64"/>
      <c r="N23" s="59"/>
    </row>
    <row r="24" spans="1:14" ht="14.25" customHeight="1">
      <c r="A24" s="11"/>
      <c r="B24" s="41"/>
      <c r="C24" s="29"/>
      <c r="D24" s="32"/>
      <c r="E24" s="38"/>
      <c r="F24" s="38"/>
      <c r="G24" s="43"/>
      <c r="H24" s="32"/>
      <c r="I24" s="45"/>
      <c r="J24" s="45"/>
      <c r="K24" s="53"/>
      <c r="L24" s="65"/>
      <c r="M24" s="64"/>
      <c r="N24" s="59"/>
    </row>
    <row r="25" spans="1:14" ht="14.25" customHeight="1">
      <c r="A25" s="12"/>
      <c r="B25" s="14"/>
      <c r="C25" s="14"/>
      <c r="D25" s="14"/>
      <c r="E25" s="14"/>
      <c r="F25" s="14"/>
      <c r="G25" s="14"/>
      <c r="H25" s="14"/>
      <c r="I25" s="14"/>
      <c r="J25" s="14"/>
      <c r="K25" s="55"/>
      <c r="L25" s="65"/>
      <c r="M25" s="64"/>
      <c r="N25" s="59"/>
    </row>
    <row r="26" spans="1:14" ht="28.5" customHeight="1">
      <c r="A26" s="15" t="s">
        <v>27</v>
      </c>
      <c r="B26" s="42" t="s">
        <v>28</v>
      </c>
      <c r="C26" s="28">
        <v>15</v>
      </c>
      <c r="D26" s="31">
        <v>6503</v>
      </c>
      <c r="E26" s="37">
        <v>470.5</v>
      </c>
      <c r="F26" s="37">
        <v>322.5</v>
      </c>
      <c r="G26" s="37">
        <v>813.62</v>
      </c>
      <c r="H26" s="31">
        <v>8109.62</v>
      </c>
      <c r="I26" s="44">
        <v>747.84</v>
      </c>
      <c r="J26" s="44">
        <v>920.25</v>
      </c>
      <c r="K26" s="56">
        <v>1034</v>
      </c>
      <c r="L26" s="65">
        <f t="shared" ref="L26" si="6">+I26+J26+K26</f>
        <v>2702.09</v>
      </c>
      <c r="M26" s="63">
        <f t="shared" ref="M26" si="7">+H26-L26</f>
        <v>5407.53</v>
      </c>
      <c r="N26" s="59"/>
    </row>
    <row r="27" spans="1:14" ht="14.25" customHeight="1">
      <c r="A27" s="10"/>
      <c r="B27" s="43"/>
      <c r="C27" s="29"/>
      <c r="D27" s="32"/>
      <c r="E27" s="38"/>
      <c r="F27" s="38"/>
      <c r="G27" s="38"/>
      <c r="H27" s="32"/>
      <c r="I27" s="45"/>
      <c r="J27" s="45"/>
      <c r="K27" s="57"/>
      <c r="L27" s="65"/>
      <c r="M27" s="64"/>
      <c r="N27" s="59"/>
    </row>
    <row r="28" spans="1:14" ht="28.5" customHeight="1">
      <c r="A28" s="13" t="s">
        <v>29</v>
      </c>
      <c r="B28" s="43"/>
      <c r="C28" s="29"/>
      <c r="D28" s="32"/>
      <c r="E28" s="38"/>
      <c r="F28" s="38"/>
      <c r="G28" s="38"/>
      <c r="H28" s="32"/>
      <c r="I28" s="45"/>
      <c r="J28" s="45"/>
      <c r="K28" s="57"/>
      <c r="L28" s="65"/>
      <c r="M28" s="64"/>
      <c r="N28" s="59"/>
    </row>
    <row r="29" spans="1:14" ht="14.25" customHeight="1">
      <c r="A29" s="11"/>
      <c r="B29" s="43"/>
      <c r="C29" s="29"/>
      <c r="D29" s="32"/>
      <c r="E29" s="38"/>
      <c r="F29" s="38"/>
      <c r="G29" s="38"/>
      <c r="H29" s="32"/>
      <c r="I29" s="45"/>
      <c r="J29" s="45"/>
      <c r="K29" s="57"/>
      <c r="L29" s="65"/>
      <c r="M29" s="64"/>
      <c r="N29" s="59"/>
    </row>
    <row r="30" spans="1:14" ht="14.25" customHeight="1">
      <c r="A30" s="12"/>
      <c r="B30" s="46"/>
      <c r="C30" s="30"/>
      <c r="D30" s="33"/>
      <c r="E30" s="39"/>
      <c r="F30" s="39"/>
      <c r="G30" s="39"/>
      <c r="H30" s="33"/>
      <c r="I30" s="47"/>
      <c r="J30" s="47"/>
      <c r="K30" s="58"/>
      <c r="L30" s="65"/>
      <c r="M30" s="64"/>
      <c r="N30" s="59"/>
    </row>
    <row r="31" spans="1:14" ht="27.6" customHeight="1">
      <c r="A31" s="9" t="s">
        <v>30</v>
      </c>
      <c r="B31" s="42" t="s">
        <v>28</v>
      </c>
      <c r="C31" s="28">
        <v>15</v>
      </c>
      <c r="D31" s="31">
        <v>6503</v>
      </c>
      <c r="E31" s="37">
        <v>470.5</v>
      </c>
      <c r="F31" s="37">
        <v>322.5</v>
      </c>
      <c r="G31" s="37">
        <v>813.62</v>
      </c>
      <c r="H31" s="31">
        <v>8109.62</v>
      </c>
      <c r="I31" s="44">
        <v>747.85</v>
      </c>
      <c r="J31" s="44">
        <v>920.25</v>
      </c>
      <c r="K31" s="52">
        <v>0</v>
      </c>
      <c r="L31" s="65">
        <f t="shared" ref="L31" si="8">+I31+J31+K31</f>
        <v>1668.1</v>
      </c>
      <c r="M31" s="63">
        <f t="shared" ref="M31" si="9">+H31-L31</f>
        <v>6441.52</v>
      </c>
      <c r="N31" s="59"/>
    </row>
    <row r="32" spans="1:14" ht="14.25" customHeight="1">
      <c r="A32" s="10"/>
      <c r="B32" s="43"/>
      <c r="C32" s="29"/>
      <c r="D32" s="32"/>
      <c r="E32" s="38"/>
      <c r="F32" s="38"/>
      <c r="G32" s="38"/>
      <c r="H32" s="32"/>
      <c r="I32" s="45"/>
      <c r="J32" s="45"/>
      <c r="K32" s="53"/>
      <c r="L32" s="65"/>
      <c r="M32" s="64"/>
      <c r="N32" s="59"/>
    </row>
    <row r="33" spans="1:14" ht="28.5" customHeight="1">
      <c r="A33" s="13" t="s">
        <v>29</v>
      </c>
      <c r="B33" s="43"/>
      <c r="C33" s="29"/>
      <c r="D33" s="32"/>
      <c r="E33" s="38"/>
      <c r="F33" s="38"/>
      <c r="G33" s="38"/>
      <c r="H33" s="32"/>
      <c r="I33" s="45"/>
      <c r="J33" s="45"/>
      <c r="K33" s="53"/>
      <c r="L33" s="65"/>
      <c r="M33" s="64"/>
      <c r="N33" s="59"/>
    </row>
    <row r="34" spans="1:14" ht="14.25" customHeight="1">
      <c r="A34" s="11"/>
      <c r="B34" s="43"/>
      <c r="C34" s="29"/>
      <c r="D34" s="32"/>
      <c r="E34" s="38"/>
      <c r="F34" s="38"/>
      <c r="G34" s="38"/>
      <c r="H34" s="32"/>
      <c r="I34" s="45"/>
      <c r="J34" s="45"/>
      <c r="K34" s="53"/>
      <c r="L34" s="65"/>
      <c r="M34" s="64"/>
      <c r="N34" s="59"/>
    </row>
    <row r="35" spans="1:14" ht="14.25" customHeight="1">
      <c r="A35" s="12"/>
      <c r="B35" s="46"/>
      <c r="C35" s="30"/>
      <c r="D35" s="33"/>
      <c r="E35" s="39"/>
      <c r="F35" s="39"/>
      <c r="G35" s="39"/>
      <c r="H35" s="33"/>
      <c r="I35" s="47"/>
      <c r="J35" s="47"/>
      <c r="K35" s="54"/>
      <c r="L35" s="65"/>
      <c r="M35" s="64"/>
      <c r="N35" s="59"/>
    </row>
    <row r="36" spans="1:14" ht="27.6" customHeight="1">
      <c r="A36" s="9" t="s">
        <v>31</v>
      </c>
      <c r="B36" s="42" t="s">
        <v>32</v>
      </c>
      <c r="C36" s="28">
        <v>15</v>
      </c>
      <c r="D36" s="31">
        <v>8827</v>
      </c>
      <c r="E36" s="37">
        <v>581.5</v>
      </c>
      <c r="F36" s="37">
        <v>361</v>
      </c>
      <c r="G36" s="37">
        <v>370.81</v>
      </c>
      <c r="H36" s="31">
        <v>10140.31</v>
      </c>
      <c r="I36" s="34">
        <v>1015.11</v>
      </c>
      <c r="J36" s="34">
        <v>1448.59</v>
      </c>
      <c r="K36" s="52">
        <v>0</v>
      </c>
      <c r="L36" s="65">
        <f t="shared" ref="L36" si="10">+I36+J36+K36</f>
        <v>2463.6999999999998</v>
      </c>
      <c r="M36" s="63">
        <f t="shared" ref="M36" si="11">+H36-L36</f>
        <v>7676.61</v>
      </c>
      <c r="N36" s="59"/>
    </row>
    <row r="37" spans="1:14" ht="14.25" customHeight="1">
      <c r="A37" s="10"/>
      <c r="B37" s="43"/>
      <c r="C37" s="29"/>
      <c r="D37" s="32"/>
      <c r="E37" s="38"/>
      <c r="F37" s="38"/>
      <c r="G37" s="38"/>
      <c r="H37" s="32"/>
      <c r="I37" s="35"/>
      <c r="J37" s="35"/>
      <c r="K37" s="53"/>
      <c r="L37" s="65"/>
      <c r="M37" s="64"/>
      <c r="N37" s="59"/>
    </row>
    <row r="38" spans="1:14" ht="28.5" customHeight="1">
      <c r="A38" s="13" t="s">
        <v>33</v>
      </c>
      <c r="B38" s="43"/>
      <c r="C38" s="29"/>
      <c r="D38" s="32"/>
      <c r="E38" s="38"/>
      <c r="F38" s="38"/>
      <c r="G38" s="38"/>
      <c r="H38" s="32"/>
      <c r="I38" s="35"/>
      <c r="J38" s="35"/>
      <c r="K38" s="53"/>
      <c r="L38" s="65"/>
      <c r="M38" s="64"/>
      <c r="N38" s="59"/>
    </row>
    <row r="39" spans="1:14" ht="14.25" customHeight="1">
      <c r="A39" s="11"/>
      <c r="B39" s="43"/>
      <c r="C39" s="29"/>
      <c r="D39" s="32"/>
      <c r="E39" s="38"/>
      <c r="F39" s="38"/>
      <c r="G39" s="38"/>
      <c r="H39" s="32"/>
      <c r="I39" s="35"/>
      <c r="J39" s="35"/>
      <c r="K39" s="53"/>
      <c r="L39" s="65"/>
      <c r="M39" s="64"/>
      <c r="N39" s="59"/>
    </row>
    <row r="40" spans="1:14" ht="14.25" customHeight="1">
      <c r="A40" s="12"/>
      <c r="B40" s="46"/>
      <c r="C40" s="30"/>
      <c r="D40" s="33"/>
      <c r="E40" s="39"/>
      <c r="F40" s="39"/>
      <c r="G40" s="39"/>
      <c r="H40" s="33"/>
      <c r="I40" s="36"/>
      <c r="J40" s="36"/>
      <c r="K40" s="54"/>
      <c r="L40" s="65"/>
      <c r="M40" s="64"/>
      <c r="N40" s="59"/>
    </row>
    <row r="41" spans="1:14" ht="26.1" customHeight="1">
      <c r="A41" s="48" t="s">
        <v>34</v>
      </c>
      <c r="B41" s="48"/>
      <c r="C41" s="49"/>
      <c r="D41" s="16">
        <v>91742.5</v>
      </c>
      <c r="E41" s="16">
        <v>4749</v>
      </c>
      <c r="F41" s="16">
        <v>3156.5</v>
      </c>
      <c r="G41" s="17">
        <v>15305.12</v>
      </c>
      <c r="H41" s="16">
        <v>114953.12</v>
      </c>
      <c r="I41" s="18">
        <v>10550.4</v>
      </c>
      <c r="J41" s="18">
        <v>22312.43</v>
      </c>
      <c r="K41" s="66">
        <f>+SUM(K6:K40)</f>
        <v>1034</v>
      </c>
      <c r="L41" s="66">
        <f>+SUM(L6:L40)</f>
        <v>33896.83</v>
      </c>
      <c r="M41" s="66">
        <f>+SUM(M6:M40)</f>
        <v>81056.289999999994</v>
      </c>
      <c r="N41" s="62"/>
    </row>
    <row r="42" spans="1:14" ht="51.95" customHeight="1">
      <c r="A42" s="19"/>
      <c r="B42" s="19"/>
      <c r="C42" s="19"/>
      <c r="D42" s="20"/>
      <c r="E42" s="20"/>
      <c r="F42" s="20"/>
      <c r="G42" s="21" t="s">
        <v>35</v>
      </c>
      <c r="H42" s="20"/>
      <c r="I42" s="20"/>
      <c r="J42" s="20"/>
      <c r="K42" s="20"/>
    </row>
    <row r="43" spans="1:14" ht="33" customHeight="1">
      <c r="A43" s="50" t="s">
        <v>36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4" ht="16.5" customHeight="1">
      <c r="A44" s="51" t="s">
        <v>37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</row>
  </sheetData>
  <sheetProtection sheet="1" objects="1" scenarios="1"/>
  <mergeCells count="97">
    <mergeCell ref="M26:M30"/>
    <mergeCell ref="M31:M35"/>
    <mergeCell ref="M36:M40"/>
    <mergeCell ref="N6:N10"/>
    <mergeCell ref="N11:N15"/>
    <mergeCell ref="N16:N20"/>
    <mergeCell ref="N21:N25"/>
    <mergeCell ref="N26:N30"/>
    <mergeCell ref="N31:N35"/>
    <mergeCell ref="N36:N40"/>
    <mergeCell ref="M6:M10"/>
    <mergeCell ref="M11:M15"/>
    <mergeCell ref="M16:M20"/>
    <mergeCell ref="M21:M25"/>
    <mergeCell ref="A41:C41"/>
    <mergeCell ref="A43:K43"/>
    <mergeCell ref="A44:K44"/>
    <mergeCell ref="L6:L10"/>
    <mergeCell ref="L11:L15"/>
    <mergeCell ref="L16:L20"/>
    <mergeCell ref="L21:L25"/>
    <mergeCell ref="L26:L30"/>
    <mergeCell ref="L31:L35"/>
    <mergeCell ref="L36:L40"/>
    <mergeCell ref="G36:G40"/>
    <mergeCell ref="H36:H40"/>
    <mergeCell ref="I36:I40"/>
    <mergeCell ref="J36:J40"/>
    <mergeCell ref="K36:K40"/>
    <mergeCell ref="B36:B40"/>
    <mergeCell ref="C36:C40"/>
    <mergeCell ref="D36:D40"/>
    <mergeCell ref="E36:E40"/>
    <mergeCell ref="F36:F40"/>
    <mergeCell ref="G31:G35"/>
    <mergeCell ref="H31:H35"/>
    <mergeCell ref="I31:I35"/>
    <mergeCell ref="J31:J35"/>
    <mergeCell ref="K31:K35"/>
    <mergeCell ref="B31:B35"/>
    <mergeCell ref="C31:C35"/>
    <mergeCell ref="D31:D35"/>
    <mergeCell ref="E31:E35"/>
    <mergeCell ref="F31:F35"/>
    <mergeCell ref="G26:G30"/>
    <mergeCell ref="H26:H30"/>
    <mergeCell ref="I26:I30"/>
    <mergeCell ref="J26:J30"/>
    <mergeCell ref="K26:K30"/>
    <mergeCell ref="B26:B30"/>
    <mergeCell ref="C26:C30"/>
    <mergeCell ref="D26:D30"/>
    <mergeCell ref="E26:E30"/>
    <mergeCell ref="F26:F30"/>
    <mergeCell ref="G21:G24"/>
    <mergeCell ref="H21:H24"/>
    <mergeCell ref="I21:I24"/>
    <mergeCell ref="J21:J24"/>
    <mergeCell ref="K21:K24"/>
    <mergeCell ref="B21:B24"/>
    <mergeCell ref="C21:C24"/>
    <mergeCell ref="D21:D24"/>
    <mergeCell ref="E21:E24"/>
    <mergeCell ref="F21:F24"/>
    <mergeCell ref="G16:G20"/>
    <mergeCell ref="H16:H20"/>
    <mergeCell ref="I16:I20"/>
    <mergeCell ref="J16:J20"/>
    <mergeCell ref="K16:K20"/>
    <mergeCell ref="B16:B20"/>
    <mergeCell ref="C16:C20"/>
    <mergeCell ref="D16:D20"/>
    <mergeCell ref="E16:E20"/>
    <mergeCell ref="F16:F20"/>
    <mergeCell ref="G11:G15"/>
    <mergeCell ref="H11:H15"/>
    <mergeCell ref="I11:I15"/>
    <mergeCell ref="J11:J15"/>
    <mergeCell ref="K11:K15"/>
    <mergeCell ref="B11:B15"/>
    <mergeCell ref="C11:C15"/>
    <mergeCell ref="D11:D15"/>
    <mergeCell ref="E11:E15"/>
    <mergeCell ref="F11:F15"/>
    <mergeCell ref="A1:K1"/>
    <mergeCell ref="A2:K2"/>
    <mergeCell ref="A3:K3"/>
    <mergeCell ref="B6:B10"/>
    <mergeCell ref="C6:C10"/>
    <mergeCell ref="D6:D10"/>
    <mergeCell ref="E6:E10"/>
    <mergeCell ref="F6:F10"/>
    <mergeCell ref="G6:G10"/>
    <mergeCell ref="H6:H10"/>
    <mergeCell ref="I6:I10"/>
    <mergeCell ref="J6:J10"/>
    <mergeCell ref="K6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dcterms:created xsi:type="dcterms:W3CDTF">2020-03-10T18:30:56Z</dcterms:created>
  <dcterms:modified xsi:type="dcterms:W3CDTF">2020-03-10T18:43:53Z</dcterms:modified>
</cp:coreProperties>
</file>