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<sst xmlns="http://schemas.openxmlformats.org/spreadsheetml/2006/main" count="302" uniqueCount="84">
  <si>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</si>
  <si>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</si>
  <si>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</si>
  <si>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</si>
  <si>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</si>
  <si>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</si>
  <si>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</si>
  <si>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</si>
  <si>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</si>
  <si>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</si>
  <si>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</si>
  <si>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</si>
  <si>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</si>
  <si>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</si>
  <si>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</si>
  <si>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</si>
  <si>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</si>
  <si>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</si>
  <si>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</si>
  <si>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</si>
  <si>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</si>
  <si>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</si>
  <si>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</si>
  <si>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</si>
  <si>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</si>
  <si>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</si>
  <si>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</si>
  <si>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</si>
  <si>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</si>
  <si>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</si>
  <si>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</si>
  <si>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</si>
  <si>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</si>
  <si>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</si>
  <si>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</si>
  <si>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</si>
  <si>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</si>
  <si>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</si>
  <si>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</si>
  <si>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</si>
  <si>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</si>
  <si>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</si>
  <si>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</si>
  <si>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</si>
  <si>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</si>
  <si>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</si>
  <si>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</si>
  <si>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</si>
  <si>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</si>
  <si>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</si>
  <si>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</si>
  <si>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</si>
  <si>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</si>
  <si>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</si>
  <si>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</si>
  <si>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</si>
  <si>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</si>
  <si>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</si>
  <si>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</si>
  <si>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</si>
  <si>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</si>
  <si>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</si>
  <si>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</si>
  <si>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</si>
  <si>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</si>
  <si>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</si>
  <si>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</si>
  <si>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</si>
  <si>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</si>
  <si>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</si>
  <si>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</si>
  <si>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</si>
  <si>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</si>
  <si>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</si>
  <si>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</si>
  <si>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</si>
  <si>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</si>
  <si>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</si>
  <si>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</si>
  <si>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</si>
  <si>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</si>
  <si>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</si>
  <si>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</si>
  <si>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NOMINA: DEL 01 AL 15  DE JULIO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</si>
</sst>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83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83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83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83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83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79</v>
      </c>
      <c r="C113" s="47" t="s">
        <v>37</v>
      </c>
      <c r="D113" s="46">
        <v>15</v>
      </c>
      <c r="E113" s="48">
        <v>273.13</v>
      </c>
      <c r="F113" s="48">
        <f>D113*E113</f>
        <v>4096.95</v>
      </c>
      <c r="G113" s="48">
        <v>0</v>
      </c>
      <c r="H113" s="48">
        <v>0</v>
      </c>
      <c r="I113" s="48">
        <f>F113+G113-H113</f>
        <v>4096.95</v>
      </c>
      <c r="J113" s="1"/>
    </row>
    <row r="114" spans="1:11" ht="13.5" customHeight="1">
      <c r="A114" s="47"/>
      <c r="B114" s="47"/>
      <c r="C114" s="47"/>
      <c r="D114" s="46"/>
      <c r="E114" s="48"/>
      <c r="F114" s="58">
        <f>SUM(F112:F113)</f>
        <v>6196.95</v>
      </c>
      <c r="G114" s="58">
        <f>SUM(G112:G112)</f>
        <v>0</v>
      </c>
      <c r="H114" s="58">
        <f>SUM(H112:H112)</f>
        <v>0</v>
      </c>
      <c r="I114" s="58">
        <f>SUM(I112:I113)</f>
        <v>6196.95</v>
      </c>
      <c r="J114" s="1"/>
      <c r="K114" s="3">
        <f>I114</f>
        <v>6196.95</v>
      </c>
    </row>
    <row r="115" spans="1:10" s="7" customFormat="1" ht="13.5" customHeight="1">
      <c r="A115" s="10"/>
      <c r="B115" s="10"/>
      <c r="C115" s="10"/>
      <c r="D115" s="13"/>
      <c r="E115" s="9"/>
      <c r="F115" s="9"/>
      <c r="G115" s="9"/>
      <c r="H115" s="9"/>
      <c r="I115" s="9"/>
      <c r="J115" s="10"/>
    </row>
    <row r="116" spans="1:10" s="7" customFormat="1" ht="13.5" customHeight="1">
      <c r="A116" s="10"/>
      <c r="B116" s="10"/>
      <c r="C116" s="10"/>
      <c r="D116" s="13"/>
      <c r="E116" s="9"/>
      <c r="F116" s="9"/>
      <c r="G116" s="9"/>
      <c r="H116" s="9"/>
      <c r="I116" s="9"/>
      <c r="J116" s="10"/>
    </row>
    <row r="117" spans="1:10" s="15" customFormat="1" ht="13.5" customHeight="1">
      <c r="A117" s="16" t="s">
        <v>17</v>
      </c>
      <c r="B117" s="6"/>
      <c r="D117" s="16" t="s">
        <v>18</v>
      </c>
      <c r="E117" s="31"/>
      <c r="F117" s="18"/>
      <c r="G117" s="33"/>
      <c r="H117" s="33"/>
      <c r="I117" s="19" t="s">
        <v>27</v>
      </c>
      <c r="J117" s="19"/>
    </row>
    <row r="118" spans="1:10" s="15" customFormat="1" ht="13.5" customHeight="1">
      <c r="A118" s="34" t="s">
        <v>69</v>
      </c>
      <c r="B118" s="8"/>
      <c r="D118" s="34" t="s">
        <v>69</v>
      </c>
      <c r="E118" s="31"/>
      <c r="F118" s="20"/>
      <c r="G118" s="33"/>
      <c r="H118" s="33"/>
      <c r="I118" s="21" t="s">
        <v>82</v>
      </c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6:10" ht="13.5" customHeight="1">
      <c r="F131" s="24"/>
      <c r="G131" s="24"/>
      <c r="H131" s="10"/>
      <c r="I131" s="10"/>
      <c r="J131" s="10"/>
    </row>
    <row r="132" spans="3:15" ht="13.5" customHeight="1">
      <c r="C132" s="2" t="s">
        <v>19</v>
      </c>
      <c r="K132" s="26"/>
      <c r="L132" s="41"/>
      <c r="M132" s="7"/>
      <c r="N132" s="7"/>
      <c r="O132" s="40"/>
    </row>
    <row r="133" spans="2:15" ht="13.5" customHeight="1">
      <c r="B133" s="15" t="s">
        <v>30</v>
      </c>
      <c r="F133" s="4" t="s">
        <v>4</v>
      </c>
      <c r="G133" s="5" t="s">
        <v>31</v>
      </c>
      <c r="H133" s="4" t="s">
        <v>5</v>
      </c>
      <c r="I133" s="4" t="s">
        <v>6</v>
      </c>
      <c r="K133" s="23"/>
      <c r="L133" s="41">
        <v>3641.2</v>
      </c>
      <c r="M133" s="42" t="s">
        <v>28</v>
      </c>
      <c r="N133" s="7"/>
      <c r="O133" s="40"/>
    </row>
    <row r="134" spans="6:15" ht="13.5" customHeight="1">
      <c r="F134" s="4" t="s">
        <v>13</v>
      </c>
      <c r="G134" s="5" t="s">
        <v>32</v>
      </c>
      <c r="H134" s="4" t="s">
        <v>14</v>
      </c>
      <c r="I134" s="4" t="s">
        <v>15</v>
      </c>
      <c r="K134" s="23"/>
      <c r="L134" s="67">
        <v>0</v>
      </c>
      <c r="M134" s="42" t="s">
        <v>75</v>
      </c>
      <c r="N134" s="7"/>
      <c r="O134" s="40"/>
    </row>
    <row r="135" spans="2:15" ht="13.5" customHeight="1">
      <c r="B135" s="15" t="s">
        <v>30</v>
      </c>
      <c r="K135" s="23"/>
      <c r="L135" s="68">
        <f>L133+L134</f>
        <v>3641.2</v>
      </c>
      <c r="M135" s="45" t="s">
        <v>33</v>
      </c>
      <c r="N135" s="7"/>
      <c r="O135" s="40"/>
    </row>
    <row r="136" spans="4:15" ht="13.5" customHeight="1">
      <c r="D136" s="28"/>
      <c r="E136" s="28"/>
      <c r="F136" s="28">
        <f>SUM(F7:F72)/2</f>
        <v>79428.25</v>
      </c>
      <c r="G136" s="28">
        <f>SUM(G7:G72)/2</f>
        <v>0</v>
      </c>
      <c r="H136" s="28">
        <f>SUM(H7:H72)/2</f>
        <v>0</v>
      </c>
      <c r="I136" s="28">
        <f>SUM(I1:I130)/2</f>
        <v>108871.65</v>
      </c>
      <c r="K136" s="23"/>
      <c r="L136" s="29"/>
      <c r="M136" s="42"/>
      <c r="N136" s="7"/>
      <c r="O136" s="40"/>
    </row>
    <row r="137" spans="2:15" ht="13.5" customHeight="1">
      <c r="B137" s="15" t="s">
        <v>19</v>
      </c>
      <c r="L137" s="53"/>
      <c r="M137" s="54"/>
      <c r="N137" s="7"/>
      <c r="O137" s="40"/>
    </row>
    <row r="138" spans="1:15" ht="13.5" customHeight="1">
      <c r="A138" s="12"/>
      <c r="L138" s="63"/>
      <c r="M138" s="42"/>
      <c r="N138" s="7"/>
      <c r="O138" s="40"/>
    </row>
    <row r="139" spans="12:15" ht="13.5" customHeight="1">
      <c r="L139" s="64">
        <v>105229.98</v>
      </c>
      <c r="M139" s="65" t="s">
        <v>64</v>
      </c>
      <c r="N139" s="43"/>
      <c r="O139" s="44"/>
    </row>
    <row r="140" spans="9:13" ht="13.5" customHeight="1">
      <c r="I140" s="39"/>
      <c r="L140" s="56"/>
      <c r="M140" s="43"/>
    </row>
    <row r="141" spans="2:15" ht="13.5" customHeight="1">
      <c r="B141" s="66" t="s">
        <v>67</v>
      </c>
      <c r="I141" s="39"/>
      <c r="L141" s="37"/>
      <c r="M141" s="42"/>
      <c r="O141" s="2" t="s">
        <v>19</v>
      </c>
    </row>
    <row r="142" spans="10:13" ht="13.5" customHeight="1">
      <c r="J142" s="25"/>
      <c r="L142" s="51"/>
      <c r="M142" s="42"/>
    </row>
    <row r="143" spans="10:13" ht="13.5" customHeight="1" thickBot="1">
      <c r="J143" s="23"/>
      <c r="L143" s="62"/>
      <c r="M143" s="42"/>
    </row>
    <row r="144" spans="12:13" ht="13.5" customHeight="1">
      <c r="L144" s="52">
        <f>L135+L139</f>
        <v>108871.18</v>
      </c>
      <c r="M144" s="45" t="s">
        <v>29</v>
      </c>
    </row>
    <row r="146" ht="13.5" customHeight="1" thickBot="1">
      <c r="M146" s="55"/>
    </row>
    <row r="147" spans="1:12" ht="13.5" customHeight="1">
      <c r="A147" s="2" t="s">
        <v>67</v>
      </c>
      <c r="K147" s="22">
        <f>SUM(K1:K146)</f>
        <v>108871.65</v>
      </c>
      <c r="L147" s="55"/>
    </row>
    <row r="148" spans="10:11" ht="13.5" customHeight="1" thickBot="1">
      <c r="J148" s="25"/>
      <c r="K148" s="27"/>
    </row>
    <row r="150" ht="13.5" customHeight="1">
      <c r="K150" s="23">
        <f>K147-I136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3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2018-07-13T13:57:46Z</cp:lastPrinted>
  <dcterms:created xsi:type="dcterms:W3CDTF">2004-02-25T19:42:01Z</dcterms:created>
  <dcterms:modified xsi:type="dcterms:W3CDTF">2018-11-05T20:37:51Z</dcterms:modified>
  <cp:category/>
  <cp:version/>
  <cp:contentType/>
  <cp:contentStatus/>
</cp:coreProperties>
</file>