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6260CAB9-44F4-4701-A4DA-1E746A3DA653}" xr6:coauthVersionLast="45" xr6:coauthVersionMax="45" xr10:uidLastSave="{00000000-0000-0000-0000-000000000000}"/>
  <bookViews>
    <workbookView xWindow="-120" yWindow="-120" windowWidth="20730" windowHeight="11160" xr2:uid="{92760239-7C3F-4050-A594-BD5435ABBD80}"/>
  </bookViews>
  <sheets>
    <sheet name="01 JUL 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<sst xmlns="http://schemas.openxmlformats.org/spreadsheetml/2006/main" count="564" uniqueCount="172">
  <si>
    <t>PARQUE METROPOLITANO DE GUADALAJARA</t>
  </si>
  <si>
    <t>13- Quincenal del miércoles 01 de julio de 2020 al miércoles 15 de julio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</si>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</sst>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A4882C0B-53AF-4776-902E-9F457824A71B}"/>
    <cellStyle name="Normal 3" xfId="2" xr:uid="{221CC328-5D48-4FCB-95D6-0AA58629EE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076CB-EA52-4D56-955A-67853B50C2EB}">
  <dimension ref="A1:AB59"/>
  <sheetViews>
    <sheetView tabSelected="1" zoomScale="95" zoomScaleNormal="95" workbookViewId="0">
      <selection activeCell="U11" sqref="U11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3.140625" customWidth="1"/>
    <col min="12" max="12" width="13.7109375" hidden="1" customWidth="1"/>
    <col min="13" max="13" width="8.28515625" hidden="1" customWidth="1"/>
    <col min="14" max="14" width="7.85546875" hidden="1" customWidth="1"/>
    <col min="15" max="15" width="8.85546875" customWidth="1"/>
    <col min="16" max="16" width="10.28515625" hidden="1" customWidth="1"/>
    <col min="17" max="17" width="8.7109375" hidden="1" customWidth="1"/>
    <col min="18" max="18" width="2.5703125" hidden="1" customWidth="1"/>
    <col min="19" max="19" width="9.140625" hidden="1" customWidth="1"/>
    <col min="20" max="20" width="8" hidden="1" customWidth="1"/>
    <col min="21" max="21" width="8.42578125" customWidth="1"/>
    <col min="22" max="23" width="8.42578125" hidden="1" customWidth="1"/>
    <col min="24" max="24" width="8.85546875" hidden="1" customWidth="1"/>
    <col min="25" max="25" width="10.85546875" customWidth="1"/>
    <col min="26" max="26" width="9.7109375" customWidth="1"/>
    <col min="27" max="27" width="9.28515625" customWidth="1"/>
    <col min="28" max="28" width="10.855468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2817.76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3002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217.05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5239.6899999999996</v>
      </c>
      <c r="AA9" s="24">
        <f t="shared" si="0"/>
        <v>2817.76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2383.0100000000002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265.54000000000002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4351.04</v>
      </c>
      <c r="AA11" s="24">
        <f t="shared" si="0"/>
        <v>2383.0100000000002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2099.5</v>
      </c>
      <c r="AA13" s="24">
        <f t="shared" si="0"/>
        <v>4634.55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4123.22</v>
      </c>
      <c r="G14" s="24">
        <v>5529.35</v>
      </c>
      <c r="H14" s="24">
        <v>351.33</v>
      </c>
      <c r="I14" s="24">
        <v>224.85</v>
      </c>
      <c r="J14" s="24">
        <v>665.92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517.05999999999995</v>
      </c>
      <c r="V14" s="24">
        <v>40</v>
      </c>
      <c r="W14" s="24">
        <v>58</v>
      </c>
      <c r="X14" s="24" t="s">
        <v>45</v>
      </c>
      <c r="Y14" s="24">
        <f t="shared" si="2"/>
        <v>6105.5300000000007</v>
      </c>
      <c r="Z14" s="24">
        <f t="shared" si="3"/>
        <v>1982.31</v>
      </c>
      <c r="AA14" s="24">
        <f t="shared" si="0"/>
        <v>4123.2200000000012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2292.5500000000002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2900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4441.5</v>
      </c>
      <c r="AA15" s="24">
        <f t="shared" si="0"/>
        <v>2292.5500000000002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4823.55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>
        <v>311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1910.5</v>
      </c>
      <c r="AA16" s="24">
        <f t="shared" si="0"/>
        <v>4823.55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3050.72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2486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4264.78</v>
      </c>
      <c r="AA17" s="24">
        <f t="shared" si="0"/>
        <v>3050.7200000000003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3354.98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112.57</v>
      </c>
      <c r="V18" s="24">
        <v>40</v>
      </c>
      <c r="W18" s="24">
        <v>58</v>
      </c>
      <c r="X18" s="24" t="s">
        <v>45</v>
      </c>
      <c r="Y18" s="24">
        <f t="shared" si="2"/>
        <v>6734.05</v>
      </c>
      <c r="Z18" s="24">
        <f t="shared" si="3"/>
        <v>3379.07</v>
      </c>
      <c r="AA18" s="24">
        <f t="shared" si="0"/>
        <v>3354.98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2292.5500000000002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2900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4441.5</v>
      </c>
      <c r="AA19" s="24">
        <f t="shared" si="0"/>
        <v>2292.5500000000002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2628.01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217.71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4687.49</v>
      </c>
      <c r="AA20" s="24">
        <f t="shared" si="0"/>
        <v>2628.01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2531.1799999999998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>
        <v>0</v>
      </c>
      <c r="P24" s="24">
        <v>0</v>
      </c>
      <c r="Q24" s="24"/>
      <c r="R24" s="24" t="s">
        <v>45</v>
      </c>
      <c r="S24" s="24">
        <v>0</v>
      </c>
      <c r="T24" s="24"/>
      <c r="U24" s="24">
        <v>1037.07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4784.32</v>
      </c>
      <c r="AA24" s="24">
        <f t="shared" si="0"/>
        <v>2531.1800000000003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2329.96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519.1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4404.09</v>
      </c>
      <c r="AA26" s="24">
        <f t="shared" si="0"/>
        <v>2329.96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2485.98</v>
      </c>
      <c r="G28" s="24">
        <v>7191.4</v>
      </c>
      <c r="H28" s="24">
        <v>484.34</v>
      </c>
      <c r="I28" s="24">
        <v>322.52999999999997</v>
      </c>
      <c r="J28" s="24">
        <v>1117.04</v>
      </c>
      <c r="K28" s="24">
        <v>756.41</v>
      </c>
      <c r="L28" s="24">
        <v>442</v>
      </c>
      <c r="M28" s="24">
        <v>2657.41</v>
      </c>
      <c r="N28" s="24">
        <v>113.1</v>
      </c>
      <c r="O28" s="24">
        <v>219.25</v>
      </c>
      <c r="P28" s="24">
        <v>0</v>
      </c>
      <c r="Q28" s="24"/>
      <c r="R28" s="24" t="s">
        <v>45</v>
      </c>
      <c r="S28" s="24">
        <v>0</v>
      </c>
      <c r="T28" s="24"/>
      <c r="U28" s="24">
        <v>547.58000000000004</v>
      </c>
      <c r="V28" s="24">
        <v>40</v>
      </c>
      <c r="W28" s="24">
        <v>58</v>
      </c>
      <c r="X28" s="24" t="s">
        <v>45</v>
      </c>
      <c r="Y28" s="24">
        <f t="shared" si="2"/>
        <v>8217.52</v>
      </c>
      <c r="Z28" s="24">
        <f t="shared" si="3"/>
        <v>5731.54</v>
      </c>
      <c r="AA28" s="24">
        <f t="shared" si="0"/>
        <v>2485.9800000000005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2485.23</v>
      </c>
      <c r="G29" s="24">
        <v>6577.5</v>
      </c>
      <c r="H29" s="24">
        <v>443</v>
      </c>
      <c r="I29" s="24">
        <v>295</v>
      </c>
      <c r="J29" s="24">
        <v>924.37</v>
      </c>
      <c r="K29" s="24">
        <v>756.41</v>
      </c>
      <c r="L29" s="24" t="s">
        <v>45</v>
      </c>
      <c r="M29" s="24">
        <v>2826.74</v>
      </c>
      <c r="N29" s="24">
        <v>282.75</v>
      </c>
      <c r="O29" s="24">
        <v>0</v>
      </c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7315.5</v>
      </c>
      <c r="Z29" s="24">
        <f t="shared" si="3"/>
        <v>4830.2699999999995</v>
      </c>
      <c r="AA29" s="24">
        <f t="shared" si="0"/>
        <v>2485.2300000000005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3562.4</v>
      </c>
      <c r="G30" s="24">
        <v>6577.5</v>
      </c>
      <c r="H30" s="24">
        <v>443</v>
      </c>
      <c r="I30" s="24">
        <v>295</v>
      </c>
      <c r="J30" s="24">
        <v>971.2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219.25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>
        <v>0</v>
      </c>
      <c r="Y30" s="24">
        <f>SUM(G30+H30+I30+O30+P30+T30+X30)</f>
        <v>7534.75</v>
      </c>
      <c r="Z30" s="24">
        <f t="shared" si="3"/>
        <v>3972.35</v>
      </c>
      <c r="AA30" s="24">
        <f t="shared" si="0"/>
        <v>3562.4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3058.24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115.3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3675.8100000000004</v>
      </c>
      <c r="AA32" s="24">
        <f t="shared" si="0"/>
        <v>3058.24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1770.78</v>
      </c>
      <c r="AA33" s="24">
        <f t="shared" si="0"/>
        <v>5544.72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174.65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7315.5</v>
      </c>
      <c r="Z35" s="24">
        <f t="shared" si="3"/>
        <v>7140.85</v>
      </c>
      <c r="AA35" s="24">
        <f t="shared" si="0"/>
        <v>174.64999999999964</v>
      </c>
      <c r="AB35" s="25">
        <f t="shared" si="1"/>
        <v>-3.694822225952521E-13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1812.81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967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657.6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6118.74</v>
      </c>
      <c r="AA36" s="24">
        <f t="shared" si="0"/>
        <v>1812.8100000000004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2335.5300000000002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2749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108.02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4398.5200000000004</v>
      </c>
      <c r="AA38" s="24">
        <f t="shared" si="0"/>
        <v>2335.5299999999997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1102.21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3102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1169.0899999999999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6473.29</v>
      </c>
      <c r="AA39" s="24">
        <f t="shared" si="0"/>
        <v>1102.21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2181.96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265.27999999999997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5749.59</v>
      </c>
      <c r="AA40" s="24">
        <f t="shared" si="0"/>
        <v>2181.96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4607.16</v>
      </c>
      <c r="G41" s="24">
        <v>6723.45</v>
      </c>
      <c r="H41" s="24">
        <v>529.5</v>
      </c>
      <c r="I41" s="24">
        <v>324.5</v>
      </c>
      <c r="J41" s="24">
        <v>1028.2</v>
      </c>
      <c r="K41" s="24">
        <v>773.2</v>
      </c>
      <c r="L41" s="24">
        <v>1353</v>
      </c>
      <c r="M41" s="24" t="s">
        <v>45</v>
      </c>
      <c r="N41" s="24" t="s">
        <v>45</v>
      </c>
      <c r="O41" s="24">
        <v>224.11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7801.5599999999995</v>
      </c>
      <c r="Z41" s="24">
        <f t="shared" si="3"/>
        <v>3194.4</v>
      </c>
      <c r="AA41" s="24">
        <f t="shared" si="0"/>
        <v>4607.16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2455.7199999999998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7315.5</v>
      </c>
      <c r="Z42" s="24">
        <f t="shared" si="3"/>
        <v>4859.78</v>
      </c>
      <c r="AA42" s="24">
        <f t="shared" si="0"/>
        <v>2455.7200000000003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1941.55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4792.5</v>
      </c>
      <c r="AA43" s="24">
        <f t="shared" si="0"/>
        <v>1941.5500000000002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910.29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2899.33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1324.93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5823.76</v>
      </c>
      <c r="AA44" s="24">
        <f t="shared" si="0"/>
        <v>910.29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3252.72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1040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4062.7799999999997</v>
      </c>
      <c r="AA45" s="24">
        <f>+Y45-Z45</f>
        <v>3252.7200000000003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2692.71</v>
      </c>
      <c r="G46" s="24">
        <v>6577.5</v>
      </c>
      <c r="H46" s="24">
        <v>443</v>
      </c>
      <c r="I46" s="24">
        <v>295</v>
      </c>
      <c r="J46" s="24">
        <v>971.2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7534.75</v>
      </c>
      <c r="Z46" s="24">
        <f t="shared" si="3"/>
        <v>4842.0400000000009</v>
      </c>
      <c r="AA46" s="24">
        <f t="shared" si="0"/>
        <v>2692.7099999999991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2639.34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2426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471.38</v>
      </c>
      <c r="V47" s="24">
        <v>40</v>
      </c>
      <c r="W47" s="24">
        <v>58</v>
      </c>
      <c r="X47" s="24" t="s">
        <v>45</v>
      </c>
      <c r="Y47" s="24">
        <f t="shared" si="2"/>
        <v>7315.5</v>
      </c>
      <c r="Z47" s="24">
        <f t="shared" si="3"/>
        <v>4676.16</v>
      </c>
      <c r="AA47" s="24">
        <f t="shared" si="0"/>
        <v>2639.34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1976.29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0</v>
      </c>
      <c r="Q48" s="24"/>
      <c r="R48" s="24" t="s">
        <v>45</v>
      </c>
      <c r="S48" s="24">
        <v>0</v>
      </c>
      <c r="T48" s="24"/>
      <c r="U48" s="24">
        <v>540.42999999999995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5339.21</v>
      </c>
      <c r="AA48" s="24">
        <f t="shared" si="0"/>
        <v>1976.29</v>
      </c>
      <c r="AB48" s="25">
        <f t="shared" si="1"/>
        <v>0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7287.16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1836.06</v>
      </c>
      <c r="M50" s="24" t="s">
        <v>45</v>
      </c>
      <c r="N50" s="24" t="s">
        <v>45</v>
      </c>
      <c r="O50" s="24">
        <v>0</v>
      </c>
      <c r="P50" s="24">
        <v>0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7900.34</v>
      </c>
      <c r="AA50" s="24">
        <f t="shared" si="0"/>
        <v>7287.16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2475.98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 t="s">
        <v>45</v>
      </c>
      <c r="Q51" s="24">
        <v>0</v>
      </c>
      <c r="R51" s="24">
        <v>0</v>
      </c>
      <c r="S51" s="24">
        <v>0</v>
      </c>
      <c r="T51" s="24"/>
      <c r="U51" s="24">
        <v>774.34</v>
      </c>
      <c r="V51" s="24" t="s">
        <v>45</v>
      </c>
      <c r="W51" s="24" t="s">
        <v>45</v>
      </c>
      <c r="X51" s="24" t="s">
        <v>45</v>
      </c>
      <c r="Y51" s="24">
        <f t="shared" si="2"/>
        <v>8653.4</v>
      </c>
      <c r="Z51" s="24">
        <f t="shared" si="3"/>
        <v>6177.42</v>
      </c>
      <c r="AA51" s="24">
        <f t="shared" si="0"/>
        <v>2475.9799999999996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4692.55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500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2041.5</v>
      </c>
      <c r="AA52" s="24">
        <f t="shared" si="0"/>
        <v>4692.55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1222.8499999999999</v>
      </c>
      <c r="G54" s="24">
        <v>6098.55</v>
      </c>
      <c r="H54" s="24">
        <v>387.5</v>
      </c>
      <c r="I54" s="24">
        <v>248</v>
      </c>
      <c r="J54" s="24">
        <v>800.17</v>
      </c>
      <c r="K54" s="24">
        <v>701.33</v>
      </c>
      <c r="L54" s="24">
        <v>2209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1702.7</v>
      </c>
      <c r="V54" s="24">
        <v>40</v>
      </c>
      <c r="W54" s="24">
        <v>58</v>
      </c>
      <c r="X54" s="24" t="s">
        <v>45</v>
      </c>
      <c r="Y54" s="24">
        <f>SUM(G54+H54+I54+O54+P54+X54)</f>
        <v>6734.05</v>
      </c>
      <c r="Z54" s="24">
        <f t="shared" si="3"/>
        <v>5511.2</v>
      </c>
      <c r="AA54" s="24">
        <f>+Y54-Z54</f>
        <v>1222.8500000000004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3309.27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108.58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2707.68</v>
      </c>
      <c r="AA56" s="24">
        <f t="shared" si="5"/>
        <v>3309.27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JUL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2020-07-16T18:31:24Z</dcterms:created>
  <dcterms:modified xsi:type="dcterms:W3CDTF">2020-07-16T18:31:41Z</dcterms:modified>
</cp:coreProperties>
</file>