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eal\Downloads\Estados financieros 2016\presupuestal 2016\"/>
    </mc:Choice>
  </mc:AlternateContent>
  <bookViews>
    <workbookView xWindow="0" yWindow="0" windowWidth="24000" windowHeight="9510" activeTab="2"/>
  </bookViews>
  <sheets>
    <sheet name="1er trimestre 2016" sheetId="1" r:id="rId1"/>
    <sheet name="2do trimestre 2016" sheetId="2" r:id="rId2"/>
    <sheet name="3er trimestre 2016" sheetId="3" r:id="rId3"/>
    <sheet name="4to trimestre 2016" sheetId="4" r:id="rId4"/>
  </sheets>
  <externalReferences>
    <externalReference r:id="rId5"/>
    <externalReference r:id="rId6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G31" i="3"/>
  <c r="F31" i="3"/>
  <c r="E31" i="3"/>
  <c r="G31" i="4" l="1"/>
  <c r="F31" i="4"/>
  <c r="E31" i="4"/>
  <c r="G13" i="4"/>
  <c r="G11" i="4" s="1"/>
  <c r="F13" i="4"/>
  <c r="E13" i="4"/>
  <c r="E11" i="4" s="1"/>
  <c r="F11" i="4"/>
  <c r="G9" i="4"/>
  <c r="G7" i="4" s="1"/>
  <c r="G15" i="4" s="1"/>
  <c r="G19" i="4" s="1"/>
  <c r="G23" i="4" s="1"/>
  <c r="F9" i="4"/>
  <c r="F7" i="4" s="1"/>
  <c r="E9" i="4"/>
  <c r="E7" i="4" s="1"/>
  <c r="B3" i="4"/>
  <c r="B1" i="4"/>
  <c r="B3" i="1"/>
  <c r="E15" i="4" l="1"/>
  <c r="E19" i="4" s="1"/>
  <c r="E23" i="4" s="1"/>
  <c r="F15" i="4"/>
  <c r="F19" i="4" s="1"/>
  <c r="F23" i="4" s="1"/>
</calcChain>
</file>

<file path=xl/sharedStrings.xml><?xml version="1.0" encoding="utf-8"?>
<sst xmlns="http://schemas.openxmlformats.org/spreadsheetml/2006/main" count="121" uniqueCount="26">
  <si>
    <t>Nombre del Ente Público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</si>
  <si>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</si>
  <si>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</si>
  <si>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</si>
  <si>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</si>
  <si>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</si>
  <si>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</si>
  <si>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</si>
  <si>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</si>
  <si>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</si>
  <si>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</si>
  <si>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</si>
  <si>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</si>
  <si>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</si>
  <si>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</si>
  <si>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</si>
  <si>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</si>
  <si>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</si>
  <si>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</si>
  <si>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</si>
  <si>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</si>
  <si>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Instituto Jalisciense de Asistencia Social</t>
  </si>
  <si>
    <t>Del 1° de Enero al 30 de Junio de 2016</t>
  </si>
  <si>
    <t>flujo de fondos</t>
  </si>
  <si>
    <t>Flujo de fondos</t>
  </si>
  <si>
    <t>Del 1° de Enero al 31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</si>
</sst>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2" fillId="3" borderId="0" xfId="1" applyFont="1" applyFill="1"/>
    <xf numFmtId="40" fontId="2" fillId="3" borderId="0" xfId="1" applyNumberFormat="1" applyFont="1" applyFill="1"/>
    <xf numFmtId="164" fontId="3" fillId="2" borderId="3" xfId="2" applyNumberFormat="1" applyFont="1" applyFill="1" applyBorder="1" applyAlignment="1" applyProtection="1">
      <alignment horizontal="center"/>
    </xf>
    <xf numFmtId="40" fontId="3" fillId="2" borderId="4" xfId="2" applyNumberFormat="1" applyFont="1" applyFill="1" applyBorder="1" applyAlignment="1" applyProtection="1">
      <alignment horizontal="center"/>
    </xf>
    <xf numFmtId="0" fontId="2" fillId="3" borderId="5" xfId="1" applyFont="1" applyFill="1" applyBorder="1" applyAlignment="1" applyProtection="1">
      <alignment horizontal="justify" vertical="center" wrapText="1"/>
    </xf>
    <xf numFmtId="0" fontId="2" fillId="3" borderId="3" xfId="1" applyFont="1" applyFill="1" applyBorder="1" applyAlignment="1" applyProtection="1">
      <alignment horizontal="justify" vertical="center" wrapText="1"/>
    </xf>
    <xf numFmtId="40" fontId="2" fillId="3" borderId="4" xfId="1" applyNumberFormat="1" applyFont="1" applyFill="1" applyBorder="1" applyAlignment="1" applyProtection="1">
      <alignment horizontal="justify" vertical="center" wrapText="1"/>
    </xf>
    <xf numFmtId="0" fontId="5" fillId="3" borderId="7" xfId="1" applyFont="1" applyFill="1" applyBorder="1" applyAlignment="1" applyProtection="1">
      <alignment horizontal="left" vertical="center" wrapText="1"/>
    </xf>
    <xf numFmtId="40" fontId="2" fillId="3" borderId="7" xfId="1" applyNumberFormat="1" applyFont="1" applyFill="1" applyBorder="1" applyAlignment="1" applyProtection="1">
      <alignment horizontal="right" vertical="center" wrapText="1"/>
    </xf>
    <xf numFmtId="0" fontId="2" fillId="0" borderId="8" xfId="1" applyFont="1" applyBorder="1"/>
    <xf numFmtId="0" fontId="5" fillId="3" borderId="9" xfId="1" applyFont="1" applyFill="1" applyBorder="1" applyAlignment="1">
      <alignment vertical="center" wrapText="1"/>
    </xf>
    <xf numFmtId="40" fontId="2" fillId="3" borderId="10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Border="1"/>
    <xf numFmtId="0" fontId="5" fillId="3" borderId="2" xfId="1" applyFont="1" applyFill="1" applyBorder="1" applyAlignment="1">
      <alignment vertical="center" wrapText="1"/>
    </xf>
    <xf numFmtId="40" fontId="2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5" xfId="1" applyFont="1" applyFill="1" applyBorder="1" applyAlignment="1">
      <alignment horizontal="justify" vertical="center" wrapText="1"/>
    </xf>
    <xf numFmtId="0" fontId="2" fillId="3" borderId="3" xfId="1" applyFont="1" applyFill="1" applyBorder="1" applyAlignment="1">
      <alignment horizontal="justify" vertical="center" wrapText="1"/>
    </xf>
    <xf numFmtId="40" fontId="2" fillId="3" borderId="4" xfId="1" applyNumberFormat="1" applyFont="1" applyFill="1" applyBorder="1" applyAlignment="1">
      <alignment horizontal="right" vertical="center" wrapText="1"/>
    </xf>
    <xf numFmtId="0" fontId="5" fillId="3" borderId="7" xfId="1" applyFont="1" applyFill="1" applyBorder="1" applyAlignment="1">
      <alignment horizontal="left" vertical="center" wrapText="1"/>
    </xf>
    <xf numFmtId="40" fontId="2" fillId="3" borderId="7" xfId="1" applyNumberFormat="1" applyFont="1" applyFill="1" applyBorder="1" applyAlignment="1">
      <alignment horizontal="right" vertical="center" wrapText="1"/>
    </xf>
    <xf numFmtId="0" fontId="5" fillId="3" borderId="5" xfId="1" applyFont="1" applyFill="1" applyBorder="1" applyAlignment="1">
      <alignment horizontal="justify" vertical="center" wrapText="1"/>
    </xf>
    <xf numFmtId="0" fontId="5" fillId="3" borderId="3" xfId="1" applyFont="1" applyFill="1" applyBorder="1" applyAlignment="1">
      <alignment horizontal="justify" vertical="center" wrapText="1"/>
    </xf>
    <xf numFmtId="40" fontId="2" fillId="3" borderId="4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12" xfId="1" applyFont="1" applyFill="1" applyBorder="1" applyAlignment="1">
      <alignment horizontal="justify" vertical="center" wrapText="1"/>
    </xf>
    <xf numFmtId="0" fontId="2" fillId="3" borderId="13" xfId="1" applyFont="1" applyFill="1" applyBorder="1" applyAlignment="1">
      <alignment horizontal="justify" vertical="center" wrapText="1"/>
    </xf>
    <xf numFmtId="40" fontId="2" fillId="3" borderId="14" xfId="1" applyNumberFormat="1" applyFont="1" applyFill="1" applyBorder="1" applyAlignment="1">
      <alignment horizontal="right" vertical="center" wrapText="1"/>
    </xf>
    <xf numFmtId="40" fontId="2" fillId="3" borderId="7" xfId="1" applyNumberFormat="1" applyFont="1" applyFill="1" applyBorder="1" applyAlignment="1" applyProtection="1">
      <alignment horizontal="right" vertical="center" wrapText="1"/>
      <protection locked="0"/>
    </xf>
    <xf numFmtId="40" fontId="2" fillId="3" borderId="15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12" xfId="1" applyFont="1" applyFill="1" applyBorder="1" applyAlignment="1">
      <alignment horizontal="justify" vertical="center" wrapText="1"/>
    </xf>
    <xf numFmtId="0" fontId="5" fillId="3" borderId="13" xfId="1" applyFont="1" applyFill="1" applyBorder="1" applyAlignment="1">
      <alignment horizontal="justify" vertical="center" wrapText="1"/>
    </xf>
    <xf numFmtId="40" fontId="5" fillId="3" borderId="7" xfId="1" applyNumberFormat="1" applyFont="1" applyFill="1" applyBorder="1" applyAlignment="1">
      <alignment horizontal="right" vertical="center" wrapText="1"/>
    </xf>
    <xf numFmtId="40" fontId="2" fillId="3" borderId="4" xfId="1" applyNumberFormat="1" applyFont="1" applyFill="1" applyBorder="1" applyAlignment="1">
      <alignment horizontal="justify" vertical="center" wrapText="1"/>
    </xf>
    <xf numFmtId="40" fontId="2" fillId="3" borderId="14" xfId="1" applyNumberFormat="1" applyFont="1" applyFill="1" applyBorder="1" applyAlignment="1" applyProtection="1">
      <alignment horizontal="right" vertical="center" wrapText="1"/>
      <protection locked="0"/>
    </xf>
    <xf numFmtId="40" fontId="2" fillId="0" borderId="0" xfId="1" applyNumberFormat="1" applyFont="1"/>
    <xf numFmtId="0" fontId="2" fillId="0" borderId="0" xfId="1" applyFont="1" applyAlignment="1">
      <alignment wrapText="1"/>
    </xf>
    <xf numFmtId="164" fontId="3" fillId="2" borderId="4" xfId="2" applyNumberFormat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justify" vertical="center" wrapText="1"/>
    </xf>
    <xf numFmtId="0" fontId="2" fillId="3" borderId="7" xfId="1" applyFont="1" applyFill="1" applyBorder="1" applyAlignment="1" applyProtection="1">
      <alignment horizontal="right" vertical="center" wrapText="1"/>
    </xf>
    <xf numFmtId="0" fontId="2" fillId="3" borderId="10" xfId="1" applyFont="1" applyFill="1" applyBorder="1" applyAlignment="1" applyProtection="1">
      <alignment horizontal="right" vertical="center" wrapText="1"/>
      <protection locked="0"/>
    </xf>
    <xf numFmtId="1" fontId="2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1" applyFont="1" applyFill="1" applyBorder="1" applyAlignment="1">
      <alignment horizontal="right" vertical="center" wrapText="1"/>
    </xf>
    <xf numFmtId="0" fontId="2" fillId="3" borderId="7" xfId="1" applyFont="1" applyFill="1" applyBorder="1" applyAlignment="1">
      <alignment horizontal="right" vertical="center" wrapText="1"/>
    </xf>
    <xf numFmtId="38" fontId="2" fillId="3" borderId="11" xfId="1" applyNumberFormat="1" applyFont="1" applyFill="1" applyBorder="1" applyAlignment="1" applyProtection="1">
      <alignment horizontal="right" vertical="center" wrapText="1"/>
      <protection locked="0"/>
    </xf>
    <xf numFmtId="0" fontId="2" fillId="3" borderId="4" xfId="1" applyFont="1" applyFill="1" applyBorder="1" applyAlignment="1" applyProtection="1">
      <alignment horizontal="right" vertical="center" wrapText="1"/>
      <protection locked="0"/>
    </xf>
    <xf numFmtId="2" fontId="2" fillId="3" borderId="7" xfId="1" applyNumberFormat="1" applyFont="1" applyFill="1" applyBorder="1" applyAlignment="1">
      <alignment horizontal="right" vertical="center" wrapText="1"/>
    </xf>
    <xf numFmtId="0" fontId="2" fillId="3" borderId="14" xfId="1" applyFont="1" applyFill="1" applyBorder="1" applyAlignment="1">
      <alignment horizontal="right" vertical="center" wrapText="1"/>
    </xf>
    <xf numFmtId="0" fontId="2" fillId="3" borderId="7" xfId="1" applyFont="1" applyFill="1" applyBorder="1" applyAlignment="1" applyProtection="1">
      <alignment horizontal="right" vertical="center" wrapText="1"/>
      <protection locked="0"/>
    </xf>
    <xf numFmtId="0" fontId="2" fillId="3" borderId="15" xfId="1" applyFont="1" applyFill="1" applyBorder="1" applyAlignment="1" applyProtection="1">
      <alignment horizontal="right" vertical="center" wrapText="1"/>
      <protection locked="0"/>
    </xf>
    <xf numFmtId="2" fontId="5" fillId="3" borderId="7" xfId="1" applyNumberFormat="1" applyFont="1" applyFill="1" applyBorder="1" applyAlignment="1">
      <alignment horizontal="right" vertical="center" wrapText="1"/>
    </xf>
    <xf numFmtId="0" fontId="5" fillId="3" borderId="7" xfId="1" applyFont="1" applyFill="1" applyBorder="1" applyAlignment="1">
      <alignment horizontal="right" vertical="center" wrapText="1"/>
    </xf>
    <xf numFmtId="0" fontId="2" fillId="3" borderId="4" xfId="1" applyFont="1" applyFill="1" applyBorder="1" applyAlignment="1">
      <alignment horizontal="justify" vertical="center" wrapText="1"/>
    </xf>
    <xf numFmtId="0" fontId="2" fillId="3" borderId="14" xfId="1" applyFont="1" applyFill="1" applyBorder="1" applyAlignment="1" applyProtection="1">
      <alignment horizontal="right" vertical="center" wrapText="1"/>
      <protection locked="0"/>
    </xf>
    <xf numFmtId="0" fontId="5" fillId="3" borderId="7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 applyProtection="1">
      <alignment horizontal="left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5" fillId="3" borderId="7" xfId="1" applyFont="1" applyFill="1" applyBorder="1" applyAlignment="1">
      <alignment horizontal="left" vertical="center" wrapText="1"/>
    </xf>
    <xf numFmtId="164" fontId="3" fillId="2" borderId="0" xfId="2" applyNumberFormat="1" applyFont="1" applyFill="1" applyBorder="1" applyAlignment="1" applyProtection="1">
      <alignment horizontal="center"/>
      <protection locked="0"/>
    </xf>
    <xf numFmtId="164" fontId="3" fillId="2" borderId="0" xfId="2" applyNumberFormat="1" applyFont="1" applyFill="1" applyBorder="1" applyAlignment="1" applyProtection="1">
      <alignment horizontal="center"/>
    </xf>
    <xf numFmtId="164" fontId="3" fillId="2" borderId="1" xfId="2" applyNumberFormat="1" applyFont="1" applyFill="1" applyBorder="1" applyAlignment="1" applyProtection="1">
      <alignment horizontal="center"/>
    </xf>
    <xf numFmtId="164" fontId="3" fillId="2" borderId="2" xfId="2" applyNumberFormat="1" applyFont="1" applyFill="1" applyBorder="1" applyAlignment="1" applyProtection="1">
      <alignment horizontal="center"/>
    </xf>
    <xf numFmtId="0" fontId="5" fillId="3" borderId="6" xfId="1" applyFont="1" applyFill="1" applyBorder="1" applyAlignment="1" applyProtection="1">
      <alignment horizontal="left" vertical="center" wrapText="1"/>
    </xf>
    <xf numFmtId="0" fontId="5" fillId="3" borderId="7" xfId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justify" wrapText="1"/>
    </xf>
  </cellXfs>
  <cellStyles count="3">
    <cellStyle name="Millares 38" xfId="2"/>
    <cellStyle name="Normal" xfId="0" builtinId="0"/>
    <cellStyle name="Normal 4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eal/Downloads/Estados%20financieros%202016/1er%20Trimestr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eal/Downloads/Estados%20financieros%202016/4&#176;%20Trimestr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"/>
      <sheetName val="Pasivos Contingentes"/>
      <sheetName val="EAD"/>
      <sheetName val="Notas E.F. (2)"/>
      <sheetName val="EAA"/>
      <sheetName val="EFE"/>
      <sheetName val="ECSF"/>
      <sheetName val="EVHP"/>
      <sheetName val="EA"/>
      <sheetName val="ES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Del 1° de Enero al 31 de Marzo de 2016</v>
          </cell>
          <cell r="C5"/>
          <cell r="D5"/>
          <cell r="E5"/>
          <cell r="F5"/>
          <cell r="G5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_Presupuestaria"/>
      <sheetName val="a) Analítico Ingresos"/>
      <sheetName val="b) 1. Clasificación Admva"/>
      <sheetName val="b) 1. Clasificación Económica"/>
      <sheetName val="b) 3. Clasificación COG"/>
      <sheetName val="b) 4. Clasificación Funcional"/>
      <sheetName val="c) Endeudamiento Neto"/>
      <sheetName val="d) Intereses de la Deuda"/>
      <sheetName val="e)Indicadores de Postura Fiscal"/>
      <sheetName val="PORTADA PROGRAMATICA"/>
      <sheetName val="a) Gto x Cat Programatica"/>
      <sheetName val="b) Pg y Py de Inversión"/>
      <sheetName val="c) Indicadores Resultados Dic"/>
      <sheetName val="PORTADA_Anexos"/>
      <sheetName val="B. Muebles"/>
      <sheetName val="B. Inmuebles"/>
      <sheetName val="Rel Ctas Bancarias"/>
      <sheetName val="PORTADA_Contable"/>
      <sheetName val="a) EA"/>
      <sheetName val="b) ESF"/>
      <sheetName val="c) EVHP"/>
      <sheetName val="d) ECSF"/>
      <sheetName val="e) EFE"/>
      <sheetName val="f) Pasivos Contingentes"/>
      <sheetName val="g) Notas E.F. (2)"/>
      <sheetName val="h) EAA"/>
      <sheetName val="i) EAD"/>
    </sheetNames>
    <sheetDataSet>
      <sheetData sheetId="0"/>
      <sheetData sheetId="1">
        <row r="3">
          <cell r="B3" t="str">
            <v>Instituto Jalisciense de Asistencia Social</v>
          </cell>
          <cell r="C3"/>
          <cell r="D3"/>
          <cell r="E3"/>
          <cell r="F3"/>
          <cell r="G3"/>
          <cell r="H3"/>
          <cell r="I3"/>
          <cell r="J3"/>
        </row>
        <row r="56">
          <cell r="E56">
            <v>152091351.95080715</v>
          </cell>
          <cell r="H56">
            <v>124642247.66</v>
          </cell>
          <cell r="I56">
            <v>124642247.66</v>
          </cell>
        </row>
      </sheetData>
      <sheetData sheetId="2"/>
      <sheetData sheetId="3"/>
      <sheetData sheetId="4">
        <row r="84">
          <cell r="D84">
            <v>152091351.95553854</v>
          </cell>
          <cell r="G84">
            <v>145747361.37</v>
          </cell>
          <cell r="H84">
            <v>136773567.38000003</v>
          </cell>
        </row>
      </sheetData>
      <sheetData sheetId="5"/>
      <sheetData sheetId="6"/>
      <sheetData sheetId="7">
        <row r="3">
          <cell r="B3" t="str">
            <v>Poder Ejecutivo</v>
          </cell>
          <cell r="C3"/>
          <cell r="D3"/>
          <cell r="E3"/>
          <cell r="F3"/>
          <cell r="G3"/>
        </row>
        <row r="5">
          <cell r="B5" t="str">
            <v>Del 1° de Enero al 31 de Diciembre de 2016</v>
          </cell>
          <cell r="C5"/>
          <cell r="D5"/>
          <cell r="E5"/>
          <cell r="F5"/>
          <cell r="G5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2" sqref="B2:G2"/>
    </sheetView>
  </sheetViews>
  <sheetFormatPr baseColWidth="10" defaultRowHeight="15" x14ac:dyDescent="0.25"/>
  <cols>
    <col min="1" max="1" width="3.28515625" style="1" customWidth="1"/>
    <col min="2" max="2" width="5.5703125" style="1" customWidth="1"/>
    <col min="3" max="3" width="49.7109375" style="1" customWidth="1"/>
    <col min="4" max="4" width="11" style="1" customWidth="1"/>
    <col min="5" max="5" width="13.28515625" style="35" customWidth="1"/>
    <col min="6" max="7" width="12.28515625" style="35" customWidth="1"/>
    <col min="8" max="8" width="11.42578125" style="1"/>
  </cols>
  <sheetData>
    <row r="1" spans="2:7" x14ac:dyDescent="0.25">
      <c r="B1" s="58" t="s">
        <v>0</v>
      </c>
      <c r="C1" s="58"/>
      <c r="D1" s="58"/>
      <c r="E1" s="58"/>
      <c r="F1" s="58"/>
      <c r="G1" s="58"/>
    </row>
    <row r="2" spans="2:7" x14ac:dyDescent="0.25">
      <c r="B2" s="59" t="s">
        <v>23</v>
      </c>
      <c r="C2" s="59"/>
      <c r="D2" s="59"/>
      <c r="E2" s="59"/>
      <c r="F2" s="59"/>
      <c r="G2" s="59"/>
    </row>
    <row r="3" spans="2:7" x14ac:dyDescent="0.25">
      <c r="B3" s="59" t="str">
        <f>+'[1]d) Intereses de la Deuda'!B5:G5</f>
        <v>Del 1° de Enero al 31 de Marzo de 2016</v>
      </c>
      <c r="C3" s="59"/>
      <c r="D3" s="59"/>
      <c r="E3" s="59"/>
      <c r="F3" s="59"/>
      <c r="G3" s="59"/>
    </row>
    <row r="4" spans="2:7" x14ac:dyDescent="0.25">
      <c r="B4" s="2"/>
      <c r="C4" s="2"/>
      <c r="D4" s="2"/>
      <c r="E4" s="3"/>
      <c r="F4" s="3"/>
      <c r="G4" s="3"/>
    </row>
    <row r="5" spans="2:7" x14ac:dyDescent="0.25">
      <c r="B5" s="60" t="s">
        <v>1</v>
      </c>
      <c r="C5" s="61"/>
      <c r="D5" s="4"/>
      <c r="E5" s="5" t="s">
        <v>2</v>
      </c>
      <c r="F5" s="5" t="s">
        <v>3</v>
      </c>
      <c r="G5" s="5" t="s">
        <v>4</v>
      </c>
    </row>
    <row r="6" spans="2:7" ht="15.75" thickBot="1" x14ac:dyDescent="0.3">
      <c r="B6" s="6"/>
      <c r="C6" s="7"/>
      <c r="D6" s="7"/>
      <c r="E6" s="8"/>
      <c r="F6" s="8"/>
      <c r="G6" s="8"/>
    </row>
    <row r="7" spans="2:7" ht="15.75" thickBot="1" x14ac:dyDescent="0.3">
      <c r="B7" s="62" t="s">
        <v>5</v>
      </c>
      <c r="C7" s="63"/>
      <c r="D7" s="9"/>
      <c r="E7" s="10">
        <v>152091351.95080715</v>
      </c>
      <c r="F7" s="10">
        <v>29723695.169999998</v>
      </c>
      <c r="G7" s="10">
        <v>29723695.169999998</v>
      </c>
    </row>
    <row r="8" spans="2:7" x14ac:dyDescent="0.25">
      <c r="B8" s="11"/>
      <c r="C8" s="12" t="s">
        <v>6</v>
      </c>
      <c r="D8" s="12"/>
      <c r="E8" s="13"/>
      <c r="F8" s="13"/>
      <c r="G8" s="13"/>
    </row>
    <row r="9" spans="2:7" x14ac:dyDescent="0.25">
      <c r="B9" s="14"/>
      <c r="C9" s="15" t="s">
        <v>7</v>
      </c>
      <c r="D9" s="15"/>
      <c r="E9" s="16">
        <v>152091351.95080715</v>
      </c>
      <c r="F9" s="16">
        <v>29723695.169999998</v>
      </c>
      <c r="G9" s="16">
        <v>29723695.169999998</v>
      </c>
    </row>
    <row r="10" spans="2:7" ht="15.75" thickBot="1" x14ac:dyDescent="0.3">
      <c r="B10" s="17"/>
      <c r="C10" s="18"/>
      <c r="D10" s="18"/>
      <c r="E10" s="19"/>
      <c r="F10" s="19"/>
      <c r="G10" s="19"/>
    </row>
    <row r="11" spans="2:7" ht="15.75" thickBot="1" x14ac:dyDescent="0.3">
      <c r="B11" s="56" t="s">
        <v>8</v>
      </c>
      <c r="C11" s="57"/>
      <c r="D11" s="20"/>
      <c r="E11" s="21">
        <v>152091351.95553854</v>
      </c>
      <c r="F11" s="21">
        <v>27801834.440000001</v>
      </c>
      <c r="G11" s="21">
        <v>27801834.440000001</v>
      </c>
    </row>
    <row r="12" spans="2:7" x14ac:dyDescent="0.25">
      <c r="B12" s="11"/>
      <c r="C12" s="12" t="s">
        <v>9</v>
      </c>
      <c r="D12" s="12"/>
      <c r="E12" s="13"/>
      <c r="F12" s="13"/>
      <c r="G12" s="13"/>
    </row>
    <row r="13" spans="2:7" x14ac:dyDescent="0.25">
      <c r="B13" s="14"/>
      <c r="C13" s="15" t="s">
        <v>10</v>
      </c>
      <c r="D13" s="15"/>
      <c r="E13" s="16">
        <v>152091351.95553854</v>
      </c>
      <c r="F13" s="16">
        <v>27801834.440000001</v>
      </c>
      <c r="G13" s="16">
        <v>27801834.440000001</v>
      </c>
    </row>
    <row r="14" spans="2:7" ht="15.75" thickBot="1" x14ac:dyDescent="0.3">
      <c r="B14" s="22"/>
      <c r="C14" s="23"/>
      <c r="D14" s="23"/>
      <c r="E14" s="24"/>
      <c r="F14" s="24"/>
      <c r="G14" s="24"/>
    </row>
    <row r="15" spans="2:7" ht="15.75" thickBot="1" x14ac:dyDescent="0.3">
      <c r="B15" s="56" t="s">
        <v>11</v>
      </c>
      <c r="C15" s="57"/>
      <c r="D15" s="20"/>
      <c r="E15" s="21">
        <v>-4.7313868999481201E-3</v>
      </c>
      <c r="F15" s="21">
        <v>1921860.7299999967</v>
      </c>
      <c r="G15" s="21">
        <v>1921860.7299999967</v>
      </c>
    </row>
    <row r="16" spans="2:7" x14ac:dyDescent="0.25">
      <c r="B16" s="2"/>
      <c r="C16" s="2"/>
      <c r="D16" s="2"/>
      <c r="E16" s="3"/>
      <c r="F16" s="3"/>
      <c r="G16" s="3"/>
    </row>
    <row r="17" spans="2:7" x14ac:dyDescent="0.25">
      <c r="B17" s="60" t="s">
        <v>1</v>
      </c>
      <c r="C17" s="61"/>
      <c r="D17" s="4"/>
      <c r="E17" s="5" t="s">
        <v>2</v>
      </c>
      <c r="F17" s="5" t="s">
        <v>3</v>
      </c>
      <c r="G17" s="5" t="s">
        <v>4</v>
      </c>
    </row>
    <row r="18" spans="2:7" ht="15.75" thickBot="1" x14ac:dyDescent="0.3">
      <c r="B18" s="17"/>
      <c r="C18" s="18"/>
      <c r="D18" s="18"/>
      <c r="E18" s="19"/>
      <c r="F18" s="19"/>
      <c r="G18" s="19"/>
    </row>
    <row r="19" spans="2:7" ht="15.75" thickBot="1" x14ac:dyDescent="0.3">
      <c r="B19" s="56" t="s">
        <v>12</v>
      </c>
      <c r="C19" s="57"/>
      <c r="D19" s="20"/>
      <c r="E19" s="21">
        <v>-4.7313868999481201E-3</v>
      </c>
      <c r="F19" s="21">
        <v>1921860.7299999967</v>
      </c>
      <c r="G19" s="21">
        <v>1921860.7299999967</v>
      </c>
    </row>
    <row r="20" spans="2:7" ht="15.75" thickBot="1" x14ac:dyDescent="0.3">
      <c r="B20" s="25"/>
      <c r="C20" s="26"/>
      <c r="D20" s="26"/>
      <c r="E20" s="27"/>
      <c r="F20" s="27"/>
      <c r="G20" s="27"/>
    </row>
    <row r="21" spans="2:7" ht="15.75" thickBot="1" x14ac:dyDescent="0.3">
      <c r="B21" s="56" t="s">
        <v>13</v>
      </c>
      <c r="C21" s="57"/>
      <c r="D21" s="20"/>
      <c r="E21" s="28"/>
      <c r="F21" s="28"/>
      <c r="G21" s="29"/>
    </row>
    <row r="22" spans="2:7" ht="15.75" thickBot="1" x14ac:dyDescent="0.3">
      <c r="B22" s="30"/>
      <c r="C22" s="31"/>
      <c r="D22" s="31"/>
      <c r="E22" s="27"/>
      <c r="F22" s="27"/>
      <c r="G22" s="27"/>
    </row>
    <row r="23" spans="2:7" ht="15.75" thickBot="1" x14ac:dyDescent="0.3">
      <c r="B23" s="56" t="s">
        <v>14</v>
      </c>
      <c r="C23" s="57"/>
      <c r="D23" s="20"/>
      <c r="E23" s="32">
        <v>-4.7313868999481201E-3</v>
      </c>
      <c r="F23" s="32">
        <v>1921860.7299999967</v>
      </c>
      <c r="G23" s="32">
        <v>1921860.7299999967</v>
      </c>
    </row>
    <row r="24" spans="2:7" x14ac:dyDescent="0.25">
      <c r="B24" s="2"/>
      <c r="C24" s="2"/>
      <c r="D24" s="2"/>
      <c r="E24" s="3"/>
      <c r="F24" s="3"/>
      <c r="G24" s="3"/>
    </row>
    <row r="25" spans="2:7" x14ac:dyDescent="0.25">
      <c r="B25" s="60" t="s">
        <v>1</v>
      </c>
      <c r="C25" s="61"/>
      <c r="D25" s="4"/>
      <c r="E25" s="5" t="s">
        <v>2</v>
      </c>
      <c r="F25" s="5" t="s">
        <v>3</v>
      </c>
      <c r="G25" s="5" t="s">
        <v>4</v>
      </c>
    </row>
    <row r="26" spans="2:7" ht="15.75" thickBot="1" x14ac:dyDescent="0.3">
      <c r="B26" s="17"/>
      <c r="C26" s="18"/>
      <c r="D26" s="18"/>
      <c r="E26" s="33"/>
      <c r="F26" s="33"/>
      <c r="G26" s="33"/>
    </row>
    <row r="27" spans="2:7" ht="15.75" thickBot="1" x14ac:dyDescent="0.3">
      <c r="B27" s="56" t="s">
        <v>15</v>
      </c>
      <c r="C27" s="57"/>
      <c r="D27" s="20"/>
      <c r="E27" s="28"/>
      <c r="F27" s="28"/>
      <c r="G27" s="29"/>
    </row>
    <row r="28" spans="2:7" ht="15.75" thickBot="1" x14ac:dyDescent="0.3">
      <c r="B28" s="25"/>
      <c r="C28" s="26"/>
      <c r="D28" s="26"/>
      <c r="E28" s="34"/>
      <c r="F28" s="34"/>
      <c r="G28" s="34"/>
    </row>
    <row r="29" spans="2:7" ht="15.75" thickBot="1" x14ac:dyDescent="0.3">
      <c r="B29" s="56" t="s">
        <v>16</v>
      </c>
      <c r="C29" s="57"/>
      <c r="D29" s="20"/>
      <c r="E29" s="28"/>
      <c r="F29" s="28"/>
      <c r="G29" s="29"/>
    </row>
    <row r="30" spans="2:7" ht="15.75" thickBot="1" x14ac:dyDescent="0.3">
      <c r="B30" s="30"/>
      <c r="C30" s="31"/>
      <c r="D30" s="31"/>
      <c r="E30" s="27"/>
      <c r="F30" s="27"/>
      <c r="G30" s="27"/>
    </row>
    <row r="31" spans="2:7" ht="15.75" thickBot="1" x14ac:dyDescent="0.3">
      <c r="B31" s="56" t="s">
        <v>17</v>
      </c>
      <c r="C31" s="57"/>
      <c r="D31" s="20"/>
      <c r="E31" s="32">
        <v>0</v>
      </c>
      <c r="F31" s="32">
        <v>0</v>
      </c>
      <c r="G31" s="32">
        <v>0</v>
      </c>
    </row>
    <row r="33" spans="1:8" x14ac:dyDescent="0.25">
      <c r="A33" s="36"/>
      <c r="B33" s="64" t="s">
        <v>18</v>
      </c>
      <c r="C33" s="64"/>
      <c r="D33" s="64"/>
      <c r="E33" s="64"/>
      <c r="F33" s="64"/>
      <c r="G33" s="64"/>
      <c r="H33" s="36"/>
    </row>
    <row r="34" spans="1:8" x14ac:dyDescent="0.25">
      <c r="A34" s="36"/>
      <c r="B34" s="64" t="s">
        <v>19</v>
      </c>
      <c r="C34" s="64"/>
      <c r="D34" s="64"/>
      <c r="E34" s="64"/>
      <c r="F34" s="64"/>
      <c r="G34" s="64"/>
      <c r="H34" s="36"/>
    </row>
    <row r="35" spans="1:8" x14ac:dyDescent="0.25">
      <c r="A35" s="36"/>
      <c r="B35" s="64" t="s">
        <v>20</v>
      </c>
      <c r="C35" s="64"/>
      <c r="D35" s="64"/>
      <c r="E35" s="64"/>
      <c r="F35" s="64"/>
      <c r="G35" s="64"/>
      <c r="H35" s="36"/>
    </row>
  </sheetData>
  <mergeCells count="18">
    <mergeCell ref="B35:G35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G33"/>
    <mergeCell ref="B34:G34"/>
    <mergeCell ref="B11:C11"/>
    <mergeCell ref="B1:G1"/>
    <mergeCell ref="B2:G2"/>
    <mergeCell ref="B3:G3"/>
    <mergeCell ref="B5:C5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2" sqref="B2:G2"/>
    </sheetView>
  </sheetViews>
  <sheetFormatPr baseColWidth="10" defaultRowHeight="15" x14ac:dyDescent="0.25"/>
  <cols>
    <col min="1" max="1" width="3.28515625" style="1" customWidth="1"/>
    <col min="2" max="2" width="5.5703125" style="1" customWidth="1"/>
    <col min="3" max="3" width="49.7109375" style="1" customWidth="1"/>
    <col min="4" max="4" width="11" style="1" customWidth="1"/>
    <col min="5" max="5" width="13.28515625" style="35" customWidth="1"/>
    <col min="6" max="7" width="12.28515625" style="35" customWidth="1"/>
    <col min="8" max="8" width="11.42578125" style="1"/>
  </cols>
  <sheetData>
    <row r="1" spans="2:7" x14ac:dyDescent="0.25">
      <c r="B1" s="58" t="s">
        <v>21</v>
      </c>
      <c r="C1" s="58"/>
      <c r="D1" s="58"/>
      <c r="E1" s="58"/>
      <c r="F1" s="58"/>
      <c r="G1" s="58"/>
    </row>
    <row r="2" spans="2:7" x14ac:dyDescent="0.25">
      <c r="B2" s="59" t="s">
        <v>23</v>
      </c>
      <c r="C2" s="59"/>
      <c r="D2" s="59"/>
      <c r="E2" s="59"/>
      <c r="F2" s="59"/>
      <c r="G2" s="59"/>
    </row>
    <row r="3" spans="2:7" x14ac:dyDescent="0.25">
      <c r="B3" s="59" t="s">
        <v>22</v>
      </c>
      <c r="C3" s="59"/>
      <c r="D3" s="59"/>
      <c r="E3" s="59"/>
      <c r="F3" s="59"/>
      <c r="G3" s="59"/>
    </row>
    <row r="4" spans="2:7" x14ac:dyDescent="0.25">
      <c r="B4" s="2"/>
      <c r="C4" s="2"/>
      <c r="D4" s="2"/>
      <c r="E4" s="3"/>
      <c r="F4" s="3"/>
      <c r="G4" s="3"/>
    </row>
    <row r="5" spans="2:7" x14ac:dyDescent="0.25">
      <c r="B5" s="60" t="s">
        <v>1</v>
      </c>
      <c r="C5" s="61"/>
      <c r="D5" s="4"/>
      <c r="E5" s="5" t="s">
        <v>2</v>
      </c>
      <c r="F5" s="5" t="s">
        <v>3</v>
      </c>
      <c r="G5" s="5" t="s">
        <v>4</v>
      </c>
    </row>
    <row r="6" spans="2:7" ht="15.75" thickBot="1" x14ac:dyDescent="0.3">
      <c r="B6" s="6"/>
      <c r="C6" s="7"/>
      <c r="D6" s="7"/>
      <c r="E6" s="8"/>
      <c r="F6" s="8"/>
      <c r="G6" s="8"/>
    </row>
    <row r="7" spans="2:7" ht="15.75" thickBot="1" x14ac:dyDescent="0.3">
      <c r="B7" s="62" t="s">
        <v>5</v>
      </c>
      <c r="C7" s="63"/>
      <c r="D7" s="9"/>
      <c r="E7" s="10">
        <v>152091351.95080715</v>
      </c>
      <c r="F7" s="10">
        <v>54792255.350000009</v>
      </c>
      <c r="G7" s="10">
        <v>54792255.350000009</v>
      </c>
    </row>
    <row r="8" spans="2:7" x14ac:dyDescent="0.25">
      <c r="B8" s="11"/>
      <c r="C8" s="12" t="s">
        <v>6</v>
      </c>
      <c r="D8" s="12"/>
      <c r="E8" s="13"/>
      <c r="F8" s="13"/>
      <c r="G8" s="13"/>
    </row>
    <row r="9" spans="2:7" x14ac:dyDescent="0.25">
      <c r="B9" s="14"/>
      <c r="C9" s="15" t="s">
        <v>7</v>
      </c>
      <c r="D9" s="15"/>
      <c r="E9" s="16">
        <v>152091351.95080715</v>
      </c>
      <c r="F9" s="16">
        <v>54792255.350000009</v>
      </c>
      <c r="G9" s="16">
        <v>54792255.350000009</v>
      </c>
    </row>
    <row r="10" spans="2:7" ht="15.75" thickBot="1" x14ac:dyDescent="0.3">
      <c r="B10" s="17"/>
      <c r="C10" s="18"/>
      <c r="D10" s="18"/>
      <c r="E10" s="19"/>
      <c r="F10" s="19"/>
      <c r="G10" s="19"/>
    </row>
    <row r="11" spans="2:7" ht="15.75" thickBot="1" x14ac:dyDescent="0.3">
      <c r="B11" s="56" t="s">
        <v>8</v>
      </c>
      <c r="C11" s="57"/>
      <c r="D11" s="20"/>
      <c r="E11" s="21">
        <v>152091351.95553854</v>
      </c>
      <c r="F11" s="21">
        <v>60832061.129999988</v>
      </c>
      <c r="G11" s="21">
        <v>60832061.129999988</v>
      </c>
    </row>
    <row r="12" spans="2:7" x14ac:dyDescent="0.25">
      <c r="B12" s="11"/>
      <c r="C12" s="12" t="s">
        <v>9</v>
      </c>
      <c r="D12" s="12"/>
      <c r="E12" s="13"/>
      <c r="F12" s="13"/>
      <c r="G12" s="13"/>
    </row>
    <row r="13" spans="2:7" x14ac:dyDescent="0.25">
      <c r="B13" s="14"/>
      <c r="C13" s="15" t="s">
        <v>10</v>
      </c>
      <c r="D13" s="15"/>
      <c r="E13" s="16">
        <v>152091351.95553854</v>
      </c>
      <c r="F13" s="16">
        <v>60832061.129999988</v>
      </c>
      <c r="G13" s="16">
        <v>60832061.129999988</v>
      </c>
    </row>
    <row r="14" spans="2:7" ht="15.75" thickBot="1" x14ac:dyDescent="0.3">
      <c r="B14" s="22"/>
      <c r="C14" s="23"/>
      <c r="D14" s="23"/>
      <c r="E14" s="24"/>
      <c r="F14" s="24"/>
      <c r="G14" s="24"/>
    </row>
    <row r="15" spans="2:7" ht="15.75" thickBot="1" x14ac:dyDescent="0.3">
      <c r="B15" s="56" t="s">
        <v>11</v>
      </c>
      <c r="C15" s="57"/>
      <c r="D15" s="20"/>
      <c r="E15" s="21">
        <v>-4.7313868999481201E-3</v>
      </c>
      <c r="F15" s="21">
        <v>-6039805.7799999788</v>
      </c>
      <c r="G15" s="21">
        <v>-6039805.7799999788</v>
      </c>
    </row>
    <row r="16" spans="2:7" x14ac:dyDescent="0.25">
      <c r="B16" s="2"/>
      <c r="C16" s="2"/>
      <c r="D16" s="2"/>
      <c r="E16" s="3"/>
      <c r="F16" s="3"/>
      <c r="G16" s="3"/>
    </row>
    <row r="17" spans="2:7" x14ac:dyDescent="0.25">
      <c r="B17" s="60" t="s">
        <v>1</v>
      </c>
      <c r="C17" s="61"/>
      <c r="D17" s="4"/>
      <c r="E17" s="5" t="s">
        <v>2</v>
      </c>
      <c r="F17" s="5" t="s">
        <v>3</v>
      </c>
      <c r="G17" s="5" t="s">
        <v>4</v>
      </c>
    </row>
    <row r="18" spans="2:7" ht="15.75" thickBot="1" x14ac:dyDescent="0.3">
      <c r="B18" s="17"/>
      <c r="C18" s="18"/>
      <c r="D18" s="18"/>
      <c r="E18" s="19"/>
      <c r="F18" s="19"/>
      <c r="G18" s="19"/>
    </row>
    <row r="19" spans="2:7" ht="15.75" thickBot="1" x14ac:dyDescent="0.3">
      <c r="B19" s="56" t="s">
        <v>12</v>
      </c>
      <c r="C19" s="57"/>
      <c r="D19" s="20"/>
      <c r="E19" s="21">
        <v>-4.7313868999481201E-3</v>
      </c>
      <c r="F19" s="21">
        <v>-6039805.7799999788</v>
      </c>
      <c r="G19" s="21">
        <v>-6039805.7799999788</v>
      </c>
    </row>
    <row r="20" spans="2:7" ht="15.75" thickBot="1" x14ac:dyDescent="0.3">
      <c r="B20" s="25"/>
      <c r="C20" s="26"/>
      <c r="D20" s="26"/>
      <c r="E20" s="27"/>
      <c r="F20" s="27"/>
      <c r="G20" s="27"/>
    </row>
    <row r="21" spans="2:7" ht="15.75" thickBot="1" x14ac:dyDescent="0.3">
      <c r="B21" s="56" t="s">
        <v>13</v>
      </c>
      <c r="C21" s="57"/>
      <c r="D21" s="20"/>
      <c r="E21" s="28"/>
      <c r="F21" s="28"/>
      <c r="G21" s="29"/>
    </row>
    <row r="22" spans="2:7" ht="15.75" thickBot="1" x14ac:dyDescent="0.3">
      <c r="B22" s="30"/>
      <c r="C22" s="31"/>
      <c r="D22" s="31"/>
      <c r="E22" s="27"/>
      <c r="F22" s="27"/>
      <c r="G22" s="27"/>
    </row>
    <row r="23" spans="2:7" ht="15.75" thickBot="1" x14ac:dyDescent="0.3">
      <c r="B23" s="56" t="s">
        <v>14</v>
      </c>
      <c r="C23" s="57"/>
      <c r="D23" s="20"/>
      <c r="E23" s="32">
        <v>-4.7313868999481201E-3</v>
      </c>
      <c r="F23" s="32">
        <v>-6039805.7799999788</v>
      </c>
      <c r="G23" s="32">
        <v>-6039805.7799999788</v>
      </c>
    </row>
    <row r="24" spans="2:7" x14ac:dyDescent="0.25">
      <c r="B24" s="2"/>
      <c r="C24" s="2"/>
      <c r="D24" s="2"/>
      <c r="E24" s="3"/>
      <c r="F24" s="3"/>
      <c r="G24" s="3"/>
    </row>
    <row r="25" spans="2:7" x14ac:dyDescent="0.25">
      <c r="B25" s="60" t="s">
        <v>1</v>
      </c>
      <c r="C25" s="61"/>
      <c r="D25" s="4"/>
      <c r="E25" s="5" t="s">
        <v>2</v>
      </c>
      <c r="F25" s="5" t="s">
        <v>3</v>
      </c>
      <c r="G25" s="5" t="s">
        <v>4</v>
      </c>
    </row>
    <row r="26" spans="2:7" ht="15.75" thickBot="1" x14ac:dyDescent="0.3">
      <c r="B26" s="17"/>
      <c r="C26" s="18"/>
      <c r="D26" s="18"/>
      <c r="E26" s="33"/>
      <c r="F26" s="33"/>
      <c r="G26" s="33"/>
    </row>
    <row r="27" spans="2:7" ht="15.75" thickBot="1" x14ac:dyDescent="0.3">
      <c r="B27" s="56" t="s">
        <v>15</v>
      </c>
      <c r="C27" s="57"/>
      <c r="D27" s="20"/>
      <c r="E27" s="28"/>
      <c r="F27" s="28"/>
      <c r="G27" s="29"/>
    </row>
    <row r="28" spans="2:7" ht="15.75" thickBot="1" x14ac:dyDescent="0.3">
      <c r="B28" s="25"/>
      <c r="C28" s="26"/>
      <c r="D28" s="26"/>
      <c r="E28" s="34"/>
      <c r="F28" s="34"/>
      <c r="G28" s="34"/>
    </row>
    <row r="29" spans="2:7" ht="15.75" thickBot="1" x14ac:dyDescent="0.3">
      <c r="B29" s="56" t="s">
        <v>16</v>
      </c>
      <c r="C29" s="57"/>
      <c r="D29" s="20"/>
      <c r="E29" s="28"/>
      <c r="F29" s="28"/>
      <c r="G29" s="29"/>
    </row>
    <row r="30" spans="2:7" ht="15.75" thickBot="1" x14ac:dyDescent="0.3">
      <c r="B30" s="30"/>
      <c r="C30" s="31"/>
      <c r="D30" s="31"/>
      <c r="E30" s="27"/>
      <c r="F30" s="27"/>
      <c r="G30" s="27"/>
    </row>
    <row r="31" spans="2:7" ht="15.75" thickBot="1" x14ac:dyDescent="0.3">
      <c r="B31" s="56" t="s">
        <v>17</v>
      </c>
      <c r="C31" s="57"/>
      <c r="D31" s="20"/>
      <c r="E31" s="32">
        <v>0</v>
      </c>
      <c r="F31" s="32">
        <v>0</v>
      </c>
      <c r="G31" s="32">
        <v>0</v>
      </c>
    </row>
    <row r="33" spans="1:8" x14ac:dyDescent="0.25">
      <c r="A33" s="36"/>
      <c r="B33" s="64" t="s">
        <v>18</v>
      </c>
      <c r="C33" s="64"/>
      <c r="D33" s="64"/>
      <c r="E33" s="64"/>
      <c r="F33" s="64"/>
      <c r="G33" s="64"/>
      <c r="H33" s="36"/>
    </row>
    <row r="34" spans="1:8" x14ac:dyDescent="0.25">
      <c r="A34" s="36"/>
      <c r="B34" s="64" t="s">
        <v>19</v>
      </c>
      <c r="C34" s="64"/>
      <c r="D34" s="64"/>
      <c r="E34" s="64"/>
      <c r="F34" s="64"/>
      <c r="G34" s="64"/>
      <c r="H34" s="36"/>
    </row>
    <row r="35" spans="1:8" x14ac:dyDescent="0.25">
      <c r="A35" s="36"/>
      <c r="B35" s="64" t="s">
        <v>20</v>
      </c>
      <c r="C35" s="64"/>
      <c r="D35" s="64"/>
      <c r="E35" s="64"/>
      <c r="F35" s="64"/>
      <c r="G35" s="64"/>
      <c r="H35" s="36"/>
    </row>
  </sheetData>
  <mergeCells count="18">
    <mergeCell ref="B35:G35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G33"/>
    <mergeCell ref="B34:G34"/>
    <mergeCell ref="B11:C11"/>
    <mergeCell ref="B1:G1"/>
    <mergeCell ref="B2:G2"/>
    <mergeCell ref="B3:G3"/>
    <mergeCell ref="B5:C5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5" sqref="B5:C5"/>
    </sheetView>
  </sheetViews>
  <sheetFormatPr baseColWidth="10" defaultRowHeight="15" x14ac:dyDescent="0.25"/>
  <cols>
    <col min="1" max="1" width="3.28515625" style="1" customWidth="1"/>
    <col min="2" max="2" width="5.5703125" style="1" customWidth="1"/>
    <col min="3" max="3" width="49.7109375" style="1" customWidth="1"/>
    <col min="4" max="4" width="11" style="1" customWidth="1"/>
    <col min="5" max="5" width="13.28515625" style="35" customWidth="1"/>
    <col min="6" max="7" width="12.85546875" style="35" customWidth="1"/>
    <col min="8" max="8" width="11.42578125" style="1"/>
  </cols>
  <sheetData>
    <row r="1" spans="2:7" x14ac:dyDescent="0.25">
      <c r="B1" s="59" t="str">
        <f>+'[2]d) Intereses de la Deuda'!B3:G3</f>
        <v>Poder Ejecutivo</v>
      </c>
      <c r="C1" s="59"/>
      <c r="D1" s="59"/>
      <c r="E1" s="59"/>
      <c r="F1" s="59"/>
      <c r="G1" s="59"/>
    </row>
    <row r="2" spans="2:7" x14ac:dyDescent="0.25">
      <c r="B2" s="59" t="s">
        <v>24</v>
      </c>
      <c r="C2" s="59"/>
      <c r="D2" s="59"/>
      <c r="E2" s="59"/>
      <c r="F2" s="59"/>
      <c r="G2" s="59"/>
    </row>
    <row r="3" spans="2:7" x14ac:dyDescent="0.25">
      <c r="B3" s="59" t="s">
        <v>21</v>
      </c>
      <c r="C3" s="59"/>
      <c r="D3" s="59"/>
      <c r="E3" s="59"/>
      <c r="F3" s="59"/>
      <c r="G3" s="59"/>
    </row>
    <row r="4" spans="2:7" x14ac:dyDescent="0.25">
      <c r="B4" s="2"/>
      <c r="C4" s="2" t="s">
        <v>25</v>
      </c>
      <c r="D4" s="2"/>
      <c r="E4" s="3"/>
      <c r="F4" s="3"/>
      <c r="G4" s="3"/>
    </row>
    <row r="5" spans="2:7" x14ac:dyDescent="0.25">
      <c r="B5" s="60" t="s">
        <v>1</v>
      </c>
      <c r="C5" s="61"/>
      <c r="D5" s="4"/>
      <c r="E5" s="5" t="s">
        <v>2</v>
      </c>
      <c r="F5" s="5" t="s">
        <v>3</v>
      </c>
      <c r="G5" s="5" t="s">
        <v>4</v>
      </c>
    </row>
    <row r="6" spans="2:7" ht="15.75" thickBot="1" x14ac:dyDescent="0.3">
      <c r="B6" s="6"/>
      <c r="C6" s="7"/>
      <c r="D6" s="7"/>
      <c r="E6" s="8"/>
      <c r="F6" s="8"/>
      <c r="G6" s="8"/>
    </row>
    <row r="7" spans="2:7" ht="15.75" thickBot="1" x14ac:dyDescent="0.3">
      <c r="B7" s="62" t="s">
        <v>5</v>
      </c>
      <c r="C7" s="63"/>
      <c r="D7" s="55"/>
      <c r="E7" s="10">
        <v>152091351.95080715</v>
      </c>
      <c r="F7" s="10">
        <v>75813854.879999995</v>
      </c>
      <c r="G7" s="10">
        <v>75813854.879999995</v>
      </c>
    </row>
    <row r="8" spans="2:7" x14ac:dyDescent="0.25">
      <c r="B8" s="11"/>
      <c r="C8" s="12" t="s">
        <v>6</v>
      </c>
      <c r="D8" s="12"/>
      <c r="E8" s="13"/>
      <c r="F8" s="13"/>
      <c r="G8" s="13"/>
    </row>
    <row r="9" spans="2:7" x14ac:dyDescent="0.25">
      <c r="B9" s="14"/>
      <c r="C9" s="15" t="s">
        <v>7</v>
      </c>
      <c r="D9" s="15"/>
      <c r="E9" s="16">
        <v>152091351.95080715</v>
      </c>
      <c r="F9" s="16">
        <v>75813854.879999995</v>
      </c>
      <c r="G9" s="16">
        <v>75813854.879999995</v>
      </c>
    </row>
    <row r="10" spans="2:7" ht="15.75" thickBot="1" x14ac:dyDescent="0.3">
      <c r="B10" s="17"/>
      <c r="C10" s="18"/>
      <c r="D10" s="18"/>
      <c r="E10" s="19"/>
      <c r="F10" s="19"/>
      <c r="G10" s="19"/>
    </row>
    <row r="11" spans="2:7" ht="15.75" thickBot="1" x14ac:dyDescent="0.3">
      <c r="B11" s="56" t="s">
        <v>8</v>
      </c>
      <c r="C11" s="57"/>
      <c r="D11" s="54"/>
      <c r="E11" s="21">
        <v>152091351.95553854</v>
      </c>
      <c r="F11" s="21">
        <v>94562137.480000004</v>
      </c>
      <c r="G11" s="21">
        <v>94562137.480000004</v>
      </c>
    </row>
    <row r="12" spans="2:7" x14ac:dyDescent="0.25">
      <c r="B12" s="11"/>
      <c r="C12" s="12" t="s">
        <v>9</v>
      </c>
      <c r="D12" s="12"/>
      <c r="E12" s="13"/>
      <c r="F12" s="13"/>
      <c r="G12" s="13"/>
    </row>
    <row r="13" spans="2:7" x14ac:dyDescent="0.25">
      <c r="B13" s="14"/>
      <c r="C13" s="15" t="s">
        <v>10</v>
      </c>
      <c r="D13" s="15"/>
      <c r="E13" s="16">
        <v>152091351.95553854</v>
      </c>
      <c r="F13" s="16">
        <v>94562137.480000004</v>
      </c>
      <c r="G13" s="16">
        <v>94562137.480000004</v>
      </c>
    </row>
    <row r="14" spans="2:7" ht="15.75" thickBot="1" x14ac:dyDescent="0.3">
      <c r="B14" s="22"/>
      <c r="C14" s="23"/>
      <c r="D14" s="23"/>
      <c r="E14" s="24"/>
      <c r="F14" s="24"/>
      <c r="G14" s="24"/>
    </row>
    <row r="15" spans="2:7" ht="15.75" thickBot="1" x14ac:dyDescent="0.3">
      <c r="B15" s="56" t="s">
        <v>11</v>
      </c>
      <c r="C15" s="57"/>
      <c r="D15" s="54"/>
      <c r="E15" s="21">
        <v>-4.7313868999481201E-3</v>
      </c>
      <c r="F15" s="21">
        <v>-18748282.600000009</v>
      </c>
      <c r="G15" s="21">
        <v>-18748282.600000009</v>
      </c>
    </row>
    <row r="16" spans="2:7" x14ac:dyDescent="0.25">
      <c r="B16" s="2"/>
      <c r="C16" s="2"/>
      <c r="D16" s="2"/>
      <c r="E16" s="3"/>
      <c r="F16" s="3"/>
      <c r="G16" s="3"/>
    </row>
    <row r="17" spans="2:7" x14ac:dyDescent="0.25">
      <c r="B17" s="60" t="s">
        <v>1</v>
      </c>
      <c r="C17" s="61"/>
      <c r="D17" s="4"/>
      <c r="E17" s="5" t="s">
        <v>2</v>
      </c>
      <c r="F17" s="5" t="s">
        <v>3</v>
      </c>
      <c r="G17" s="5" t="s">
        <v>4</v>
      </c>
    </row>
    <row r="18" spans="2:7" ht="15.75" thickBot="1" x14ac:dyDescent="0.3">
      <c r="B18" s="17"/>
      <c r="C18" s="18"/>
      <c r="D18" s="18"/>
      <c r="E18" s="19"/>
      <c r="F18" s="19"/>
      <c r="G18" s="19"/>
    </row>
    <row r="19" spans="2:7" ht="15.75" thickBot="1" x14ac:dyDescent="0.3">
      <c r="B19" s="56" t="s">
        <v>12</v>
      </c>
      <c r="C19" s="57"/>
      <c r="D19" s="54"/>
      <c r="E19" s="21">
        <v>-4.7313868999481201E-3</v>
      </c>
      <c r="F19" s="21">
        <v>-18748282.600000009</v>
      </c>
      <c r="G19" s="21">
        <v>-18748282.600000009</v>
      </c>
    </row>
    <row r="20" spans="2:7" ht="15.75" thickBot="1" x14ac:dyDescent="0.3">
      <c r="B20" s="25"/>
      <c r="C20" s="26"/>
      <c r="D20" s="26"/>
      <c r="E20" s="27"/>
      <c r="F20" s="27"/>
      <c r="G20" s="27"/>
    </row>
    <row r="21" spans="2:7" ht="15.75" thickBot="1" x14ac:dyDescent="0.3">
      <c r="B21" s="56" t="s">
        <v>13</v>
      </c>
      <c r="C21" s="57"/>
      <c r="D21" s="54"/>
      <c r="E21" s="28"/>
      <c r="F21" s="28"/>
      <c r="G21" s="29"/>
    </row>
    <row r="22" spans="2:7" ht="15.75" thickBot="1" x14ac:dyDescent="0.3">
      <c r="B22" s="30"/>
      <c r="C22" s="31"/>
      <c r="D22" s="31"/>
      <c r="E22" s="27"/>
      <c r="F22" s="27"/>
      <c r="G22" s="27"/>
    </row>
    <row r="23" spans="2:7" ht="15.75" thickBot="1" x14ac:dyDescent="0.3">
      <c r="B23" s="56" t="s">
        <v>14</v>
      </c>
      <c r="C23" s="57"/>
      <c r="D23" s="54"/>
      <c r="E23" s="32">
        <v>-4.7313868999481201E-3</v>
      </c>
      <c r="F23" s="32">
        <v>-18748282.600000009</v>
      </c>
      <c r="G23" s="32">
        <v>-18748282.600000009</v>
      </c>
    </row>
    <row r="24" spans="2:7" x14ac:dyDescent="0.25">
      <c r="B24" s="2"/>
      <c r="C24" s="2"/>
      <c r="D24" s="2"/>
      <c r="E24" s="3"/>
      <c r="F24" s="3"/>
      <c r="G24" s="3"/>
    </row>
    <row r="25" spans="2:7" x14ac:dyDescent="0.25">
      <c r="B25" s="60" t="s">
        <v>1</v>
      </c>
      <c r="C25" s="61"/>
      <c r="D25" s="4"/>
      <c r="E25" s="5" t="s">
        <v>2</v>
      </c>
      <c r="F25" s="5" t="s">
        <v>3</v>
      </c>
      <c r="G25" s="5" t="s">
        <v>4</v>
      </c>
    </row>
    <row r="26" spans="2:7" ht="15.75" thickBot="1" x14ac:dyDescent="0.3">
      <c r="B26" s="17"/>
      <c r="C26" s="18"/>
      <c r="D26" s="18"/>
      <c r="E26" s="33"/>
      <c r="F26" s="33"/>
      <c r="G26" s="33"/>
    </row>
    <row r="27" spans="2:7" ht="15.75" thickBot="1" x14ac:dyDescent="0.3">
      <c r="B27" s="56" t="s">
        <v>15</v>
      </c>
      <c r="C27" s="57"/>
      <c r="D27" s="54"/>
      <c r="E27" s="28"/>
      <c r="F27" s="28"/>
      <c r="G27" s="29"/>
    </row>
    <row r="28" spans="2:7" ht="15.75" thickBot="1" x14ac:dyDescent="0.3">
      <c r="B28" s="25"/>
      <c r="C28" s="26"/>
      <c r="D28" s="26"/>
      <c r="E28" s="34"/>
      <c r="F28" s="34"/>
      <c r="G28" s="34"/>
    </row>
    <row r="29" spans="2:7" ht="15.75" thickBot="1" x14ac:dyDescent="0.3">
      <c r="B29" s="56" t="s">
        <v>16</v>
      </c>
      <c r="C29" s="57"/>
      <c r="D29" s="54"/>
      <c r="E29" s="28"/>
      <c r="F29" s="28"/>
      <c r="G29" s="29"/>
    </row>
    <row r="30" spans="2:7" ht="15.75" thickBot="1" x14ac:dyDescent="0.3">
      <c r="B30" s="30"/>
      <c r="C30" s="31"/>
      <c r="D30" s="31"/>
      <c r="E30" s="27"/>
      <c r="F30" s="27"/>
      <c r="G30" s="27"/>
    </row>
    <row r="31" spans="2:7" ht="15.75" thickBot="1" x14ac:dyDescent="0.3">
      <c r="B31" s="56" t="s">
        <v>17</v>
      </c>
      <c r="C31" s="57"/>
      <c r="D31" s="54"/>
      <c r="E31" s="32">
        <f>E27-E29</f>
        <v>0</v>
      </c>
      <c r="F31" s="32">
        <f>F27-F29</f>
        <v>0</v>
      </c>
      <c r="G31" s="32">
        <f>G27-G29</f>
        <v>0</v>
      </c>
    </row>
    <row r="33" spans="1:8" x14ac:dyDescent="0.25">
      <c r="A33" s="36"/>
      <c r="B33" s="64" t="s">
        <v>18</v>
      </c>
      <c r="C33" s="64"/>
      <c r="D33" s="64"/>
      <c r="E33" s="64"/>
      <c r="F33" s="64"/>
      <c r="G33" s="64"/>
      <c r="H33" s="36"/>
    </row>
    <row r="34" spans="1:8" x14ac:dyDescent="0.25">
      <c r="A34" s="36"/>
      <c r="B34" s="64" t="s">
        <v>19</v>
      </c>
      <c r="C34" s="64"/>
      <c r="D34" s="64"/>
      <c r="E34" s="64"/>
      <c r="F34" s="64"/>
      <c r="G34" s="64"/>
      <c r="H34" s="36"/>
    </row>
    <row r="35" spans="1:8" x14ac:dyDescent="0.25">
      <c r="A35" s="36"/>
      <c r="B35" s="64" t="s">
        <v>20</v>
      </c>
      <c r="C35" s="64"/>
      <c r="D35" s="64"/>
      <c r="E35" s="64"/>
      <c r="F35" s="64"/>
      <c r="G35" s="64"/>
      <c r="H35" s="36"/>
    </row>
  </sheetData>
  <mergeCells count="18">
    <mergeCell ref="B27:C27"/>
    <mergeCell ref="B29:C29"/>
    <mergeCell ref="B31:C31"/>
    <mergeCell ref="B33:G33"/>
    <mergeCell ref="B34:G34"/>
    <mergeCell ref="B35:G35"/>
    <mergeCell ref="B15:C15"/>
    <mergeCell ref="B17:C17"/>
    <mergeCell ref="B19:C19"/>
    <mergeCell ref="B21:C21"/>
    <mergeCell ref="B23:C23"/>
    <mergeCell ref="B25:C25"/>
    <mergeCell ref="B1:G1"/>
    <mergeCell ref="B2:G2"/>
    <mergeCell ref="B3:G3"/>
    <mergeCell ref="B5:C5"/>
    <mergeCell ref="B7:C7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3" sqref="B3:G3"/>
    </sheetView>
  </sheetViews>
  <sheetFormatPr baseColWidth="10" defaultRowHeight="15" x14ac:dyDescent="0.25"/>
  <cols>
    <col min="1" max="1" width="3.28515625" style="1" customWidth="1"/>
    <col min="2" max="2" width="5.5703125" style="1" customWidth="1"/>
    <col min="3" max="3" width="49.7109375" style="1" customWidth="1"/>
    <col min="4" max="4" width="11" style="1" customWidth="1"/>
    <col min="5" max="8" width="11.42578125" style="1"/>
  </cols>
  <sheetData>
    <row r="1" spans="2:7" x14ac:dyDescent="0.25">
      <c r="B1" s="58" t="str">
        <f>+'[2]a) Analítico Ingresos'!B3:J3</f>
        <v>Instituto Jalisciense de Asistencia Social</v>
      </c>
      <c r="C1" s="58"/>
      <c r="D1" s="58"/>
      <c r="E1" s="58"/>
      <c r="F1" s="58"/>
      <c r="G1" s="58"/>
    </row>
    <row r="2" spans="2:7" x14ac:dyDescent="0.25">
      <c r="B2" s="59" t="s">
        <v>23</v>
      </c>
      <c r="C2" s="59"/>
      <c r="D2" s="59"/>
      <c r="E2" s="59"/>
      <c r="F2" s="59"/>
      <c r="G2" s="59"/>
    </row>
    <row r="3" spans="2:7" x14ac:dyDescent="0.25">
      <c r="B3" s="59" t="str">
        <f>+'[2]d) Intereses de la Deuda'!B5:G5</f>
        <v>Del 1° de Enero al 31 de Diciembre de 2016</v>
      </c>
      <c r="C3" s="59"/>
      <c r="D3" s="59"/>
      <c r="E3" s="59"/>
      <c r="F3" s="59"/>
      <c r="G3" s="59"/>
    </row>
    <row r="4" spans="2:7" x14ac:dyDescent="0.25">
      <c r="B4" s="2"/>
      <c r="C4" s="2"/>
      <c r="D4" s="2"/>
      <c r="E4" s="2"/>
      <c r="F4" s="2"/>
      <c r="G4" s="2"/>
    </row>
    <row r="5" spans="2:7" x14ac:dyDescent="0.25">
      <c r="B5" s="60" t="s">
        <v>1</v>
      </c>
      <c r="C5" s="61"/>
      <c r="D5" s="4"/>
      <c r="E5" s="37" t="s">
        <v>2</v>
      </c>
      <c r="F5" s="37" t="s">
        <v>3</v>
      </c>
      <c r="G5" s="37" t="s">
        <v>4</v>
      </c>
    </row>
    <row r="6" spans="2:7" ht="15.75" thickBot="1" x14ac:dyDescent="0.3">
      <c r="B6" s="6"/>
      <c r="C6" s="7"/>
      <c r="D6" s="7"/>
      <c r="E6" s="38"/>
      <c r="F6" s="38"/>
      <c r="G6" s="38"/>
    </row>
    <row r="7" spans="2:7" ht="15.75" thickBot="1" x14ac:dyDescent="0.3">
      <c r="B7" s="62" t="s">
        <v>5</v>
      </c>
      <c r="C7" s="63"/>
      <c r="D7" s="9"/>
      <c r="E7" s="39">
        <f>E8+E9</f>
        <v>152091351.95080715</v>
      </c>
      <c r="F7" s="39">
        <f>F8+F9</f>
        <v>124642247.66</v>
      </c>
      <c r="G7" s="39">
        <f>G8+G9</f>
        <v>124642247.66</v>
      </c>
    </row>
    <row r="8" spans="2:7" x14ac:dyDescent="0.25">
      <c r="B8" s="11"/>
      <c r="C8" s="12" t="s">
        <v>6</v>
      </c>
      <c r="D8" s="12"/>
      <c r="E8" s="40"/>
      <c r="F8" s="40"/>
      <c r="G8" s="40"/>
    </row>
    <row r="9" spans="2:7" x14ac:dyDescent="0.25">
      <c r="B9" s="14"/>
      <c r="C9" s="15" t="s">
        <v>7</v>
      </c>
      <c r="D9" s="15"/>
      <c r="E9" s="41">
        <f>+'[2]a) Analítico Ingresos'!E56</f>
        <v>152091351.95080715</v>
      </c>
      <c r="F9" s="41">
        <f>+'[2]a) Analítico Ingresos'!H56</f>
        <v>124642247.66</v>
      </c>
      <c r="G9" s="41">
        <f>+'[2]a) Analítico Ingresos'!I56</f>
        <v>124642247.66</v>
      </c>
    </row>
    <row r="10" spans="2:7" ht="15.75" thickBot="1" x14ac:dyDescent="0.3">
      <c r="B10" s="17"/>
      <c r="C10" s="18"/>
      <c r="D10" s="18"/>
      <c r="E10" s="42"/>
      <c r="F10" s="42"/>
      <c r="G10" s="42"/>
    </row>
    <row r="11" spans="2:7" ht="15.75" thickBot="1" x14ac:dyDescent="0.3">
      <c r="B11" s="56" t="s">
        <v>8</v>
      </c>
      <c r="C11" s="57"/>
      <c r="D11" s="20"/>
      <c r="E11" s="43">
        <f>E12+E13</f>
        <v>152091351.95553854</v>
      </c>
      <c r="F11" s="43">
        <f>F12+F13</f>
        <v>145747361.37</v>
      </c>
      <c r="G11" s="43">
        <f>G12+G13</f>
        <v>136773567.38000003</v>
      </c>
    </row>
    <row r="12" spans="2:7" x14ac:dyDescent="0.25">
      <c r="B12" s="11"/>
      <c r="C12" s="12" t="s">
        <v>9</v>
      </c>
      <c r="D12" s="12"/>
      <c r="E12" s="40"/>
      <c r="F12" s="40"/>
      <c r="G12" s="40"/>
    </row>
    <row r="13" spans="2:7" x14ac:dyDescent="0.25">
      <c r="B13" s="14"/>
      <c r="C13" s="15" t="s">
        <v>10</v>
      </c>
      <c r="D13" s="15"/>
      <c r="E13" s="44">
        <f>+'[2]b) 3. Clasificación COG'!D84</f>
        <v>152091351.95553854</v>
      </c>
      <c r="F13" s="44">
        <f>+'[2]b) 3. Clasificación COG'!G84</f>
        <v>145747361.37</v>
      </c>
      <c r="G13" s="44">
        <f>+'[2]b) 3. Clasificación COG'!H84</f>
        <v>136773567.38000003</v>
      </c>
    </row>
    <row r="14" spans="2:7" ht="15.75" thickBot="1" x14ac:dyDescent="0.3">
      <c r="B14" s="22"/>
      <c r="C14" s="23"/>
      <c r="D14" s="23"/>
      <c r="E14" s="45"/>
      <c r="F14" s="45"/>
      <c r="G14" s="45"/>
    </row>
    <row r="15" spans="2:7" ht="15.75" thickBot="1" x14ac:dyDescent="0.3">
      <c r="B15" s="56" t="s">
        <v>11</v>
      </c>
      <c r="C15" s="57"/>
      <c r="D15" s="20"/>
      <c r="E15" s="46">
        <f>E7-E11</f>
        <v>-4.7313868999481201E-3</v>
      </c>
      <c r="F15" s="43">
        <f>F7-F11</f>
        <v>-21105113.710000008</v>
      </c>
      <c r="G15" s="43">
        <f>G7-G11</f>
        <v>-12131319.720000029</v>
      </c>
    </row>
    <row r="16" spans="2:7" x14ac:dyDescent="0.25">
      <c r="B16" s="2"/>
      <c r="C16" s="2"/>
      <c r="D16" s="2"/>
      <c r="E16" s="2"/>
      <c r="F16" s="2"/>
      <c r="G16" s="2"/>
    </row>
    <row r="17" spans="2:7" x14ac:dyDescent="0.25">
      <c r="B17" s="60" t="s">
        <v>1</v>
      </c>
      <c r="C17" s="61"/>
      <c r="D17" s="4"/>
      <c r="E17" s="37" t="s">
        <v>2</v>
      </c>
      <c r="F17" s="37" t="s">
        <v>3</v>
      </c>
      <c r="G17" s="37" t="s">
        <v>4</v>
      </c>
    </row>
    <row r="18" spans="2:7" ht="15.75" thickBot="1" x14ac:dyDescent="0.3">
      <c r="B18" s="17"/>
      <c r="C18" s="18"/>
      <c r="D18" s="18"/>
      <c r="E18" s="42"/>
      <c r="F18" s="42"/>
      <c r="G18" s="42"/>
    </row>
    <row r="19" spans="2:7" ht="15.75" thickBot="1" x14ac:dyDescent="0.3">
      <c r="B19" s="56" t="s">
        <v>12</v>
      </c>
      <c r="C19" s="57"/>
      <c r="D19" s="20"/>
      <c r="E19" s="46">
        <f>E15</f>
        <v>-4.7313868999481201E-3</v>
      </c>
      <c r="F19" s="43">
        <f>F15</f>
        <v>-21105113.710000008</v>
      </c>
      <c r="G19" s="43">
        <f>G15</f>
        <v>-12131319.720000029</v>
      </c>
    </row>
    <row r="20" spans="2:7" ht="15.75" thickBot="1" x14ac:dyDescent="0.3">
      <c r="B20" s="25"/>
      <c r="C20" s="26"/>
      <c r="D20" s="26"/>
      <c r="E20" s="47"/>
      <c r="F20" s="47"/>
      <c r="G20" s="47"/>
    </row>
    <row r="21" spans="2:7" ht="15.75" thickBot="1" x14ac:dyDescent="0.3">
      <c r="B21" s="56" t="s">
        <v>13</v>
      </c>
      <c r="C21" s="57"/>
      <c r="D21" s="20"/>
      <c r="E21" s="48"/>
      <c r="F21" s="48"/>
      <c r="G21" s="49"/>
    </row>
    <row r="22" spans="2:7" ht="15.75" thickBot="1" x14ac:dyDescent="0.3">
      <c r="B22" s="30"/>
      <c r="C22" s="31"/>
      <c r="D22" s="31"/>
      <c r="E22" s="47"/>
      <c r="F22" s="47"/>
      <c r="G22" s="47"/>
    </row>
    <row r="23" spans="2:7" ht="15.75" thickBot="1" x14ac:dyDescent="0.3">
      <c r="B23" s="56" t="s">
        <v>14</v>
      </c>
      <c r="C23" s="57"/>
      <c r="D23" s="20"/>
      <c r="E23" s="50">
        <f>E19-E21</f>
        <v>-4.7313868999481201E-3</v>
      </c>
      <c r="F23" s="51">
        <f>F19-F21</f>
        <v>-21105113.710000008</v>
      </c>
      <c r="G23" s="51">
        <f>G19-G21</f>
        <v>-12131319.720000029</v>
      </c>
    </row>
    <row r="24" spans="2:7" x14ac:dyDescent="0.25">
      <c r="B24" s="2"/>
      <c r="C24" s="2"/>
      <c r="D24" s="2"/>
      <c r="E24" s="2"/>
      <c r="F24" s="2"/>
      <c r="G24" s="2"/>
    </row>
    <row r="25" spans="2:7" x14ac:dyDescent="0.25">
      <c r="B25" s="60" t="s">
        <v>1</v>
      </c>
      <c r="C25" s="61"/>
      <c r="D25" s="4"/>
      <c r="E25" s="37" t="s">
        <v>2</v>
      </c>
      <c r="F25" s="37" t="s">
        <v>3</v>
      </c>
      <c r="G25" s="37" t="s">
        <v>4</v>
      </c>
    </row>
    <row r="26" spans="2:7" ht="15.75" thickBot="1" x14ac:dyDescent="0.3">
      <c r="B26" s="17"/>
      <c r="C26" s="18"/>
      <c r="D26" s="18"/>
      <c r="E26" s="52"/>
      <c r="F26" s="52"/>
      <c r="G26" s="52"/>
    </row>
    <row r="27" spans="2:7" ht="15.75" thickBot="1" x14ac:dyDescent="0.3">
      <c r="B27" s="56" t="s">
        <v>15</v>
      </c>
      <c r="C27" s="57"/>
      <c r="D27" s="20"/>
      <c r="E27" s="48"/>
      <c r="F27" s="48"/>
      <c r="G27" s="49"/>
    </row>
    <row r="28" spans="2:7" ht="15.75" thickBot="1" x14ac:dyDescent="0.3">
      <c r="B28" s="25"/>
      <c r="C28" s="26"/>
      <c r="D28" s="26"/>
      <c r="E28" s="53"/>
      <c r="F28" s="53"/>
      <c r="G28" s="53"/>
    </row>
    <row r="29" spans="2:7" ht="15.75" thickBot="1" x14ac:dyDescent="0.3">
      <c r="B29" s="56" t="s">
        <v>16</v>
      </c>
      <c r="C29" s="57"/>
      <c r="D29" s="20"/>
      <c r="E29" s="48"/>
      <c r="F29" s="48"/>
      <c r="G29" s="49"/>
    </row>
    <row r="30" spans="2:7" ht="15.75" thickBot="1" x14ac:dyDescent="0.3">
      <c r="B30" s="30"/>
      <c r="C30" s="31"/>
      <c r="D30" s="31"/>
      <c r="E30" s="47"/>
      <c r="F30" s="47"/>
      <c r="G30" s="47"/>
    </row>
    <row r="31" spans="2:7" ht="15.75" thickBot="1" x14ac:dyDescent="0.3">
      <c r="B31" s="56" t="s">
        <v>17</v>
      </c>
      <c r="C31" s="57"/>
      <c r="D31" s="20"/>
      <c r="E31" s="51">
        <f>E27-E29</f>
        <v>0</v>
      </c>
      <c r="F31" s="51">
        <f>F27-F29</f>
        <v>0</v>
      </c>
      <c r="G31" s="51">
        <f>G27-G29</f>
        <v>0</v>
      </c>
    </row>
    <row r="33" spans="1:8" x14ac:dyDescent="0.25">
      <c r="A33" s="36"/>
      <c r="B33" s="64" t="s">
        <v>18</v>
      </c>
      <c r="C33" s="64"/>
      <c r="D33" s="64"/>
      <c r="E33" s="64"/>
      <c r="F33" s="64"/>
      <c r="G33" s="64"/>
      <c r="H33" s="36"/>
    </row>
    <row r="34" spans="1:8" x14ac:dyDescent="0.25">
      <c r="A34" s="36"/>
      <c r="B34" s="64" t="s">
        <v>19</v>
      </c>
      <c r="C34" s="64"/>
      <c r="D34" s="64"/>
      <c r="E34" s="64"/>
      <c r="F34" s="64"/>
      <c r="G34" s="64"/>
      <c r="H34" s="36"/>
    </row>
    <row r="35" spans="1:8" x14ac:dyDescent="0.25">
      <c r="A35" s="36"/>
      <c r="B35" s="64" t="s">
        <v>20</v>
      </c>
      <c r="C35" s="64"/>
      <c r="D35" s="64"/>
      <c r="E35" s="64"/>
      <c r="F35" s="64"/>
      <c r="G35" s="64"/>
      <c r="H35" s="36"/>
    </row>
  </sheetData>
  <mergeCells count="18">
    <mergeCell ref="B35:G35"/>
    <mergeCell ref="B15:C15"/>
    <mergeCell ref="B17:C17"/>
    <mergeCell ref="B19:C19"/>
    <mergeCell ref="B21:C21"/>
    <mergeCell ref="B23:C23"/>
    <mergeCell ref="B25:C25"/>
    <mergeCell ref="B27:C27"/>
    <mergeCell ref="B29:C29"/>
    <mergeCell ref="B31:C31"/>
    <mergeCell ref="B33:G33"/>
    <mergeCell ref="B34:G34"/>
    <mergeCell ref="B11:C11"/>
    <mergeCell ref="B1:G1"/>
    <mergeCell ref="B2:G2"/>
    <mergeCell ref="B3:G3"/>
    <mergeCell ref="B5:C5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2016</vt:lpstr>
      <vt:lpstr>2do trimestre 2016</vt:lpstr>
      <vt:lpstr>3er trimestre 2016</vt:lpstr>
      <vt:lpstr>4to trimestre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Galeal</dc:creator>
  <cp:lastModifiedBy>Galeal</cp:lastModifiedBy>
  <dcterms:created xsi:type="dcterms:W3CDTF">2017-06-13T06:17:00Z</dcterms:created>
  <dcterms:modified xsi:type="dcterms:W3CDTF">2017-06-13T07:13:13Z</dcterms:modified>
</cp:coreProperties>
</file>