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istrador\Desktop\TRANSPARENCIA\Fracción V, Inciso L\"/>
    </mc:Choice>
  </mc:AlternateContent>
  <bookViews>
    <workbookView xWindow="240" yWindow="75" windowWidth="20055" windowHeight="7935" activeTab="3"/>
  </bookViews>
  <sheets>
    <sheet name="Subsidios Otorgados" sheetId="1" r:id="rId1"/>
    <sheet name="Subsidios Recibidos" sheetId="2" r:id="rId2"/>
    <sheet name=" Indicadores (MIR)" sheetId="6" r:id="rId3"/>
    <sheet name="Programación Presupuestal" sheetId="3" r:id="rId4"/>
  </sheets>
  <calcPr calcId="152511" concurrentCalc="0"/>
</workbook>
</file>

<file path=xl/calcChain.xml><?xml version="1.0" encoding="utf-8"?>
<calcChain xmlns="http://schemas.openxmlformats.org/spreadsheetml/2006/main">
  <c r="I132" i="3" l="1"/>
  <c r="J131" i="3"/>
  <c r="J132" i="3"/>
  <c r="J134" i="3"/>
  <c r="I134" i="3"/>
  <c r="H134" i="3"/>
  <c r="G131" i="3"/>
  <c r="G132" i="3"/>
  <c r="G134" i="3"/>
  <c r="F134" i="3"/>
  <c r="E134" i="3"/>
  <c r="J119" i="3"/>
  <c r="J120" i="3"/>
  <c r="J122" i="3"/>
  <c r="I122" i="3"/>
  <c r="H122" i="3"/>
  <c r="G119" i="3"/>
  <c r="G120" i="3"/>
  <c r="G122" i="3"/>
  <c r="F122" i="3"/>
  <c r="E122" i="3"/>
  <c r="J107" i="3"/>
  <c r="J108" i="3"/>
  <c r="J110" i="3"/>
  <c r="I110" i="3"/>
  <c r="H110" i="3"/>
  <c r="G107" i="3"/>
  <c r="G108" i="3"/>
  <c r="G110" i="3"/>
  <c r="F110" i="3"/>
  <c r="E110" i="3"/>
  <c r="J95" i="3"/>
  <c r="J96" i="3"/>
  <c r="J98" i="3"/>
  <c r="I98" i="3"/>
  <c r="H98" i="3"/>
  <c r="G95" i="3"/>
  <c r="G96" i="3"/>
  <c r="G98" i="3"/>
  <c r="F98" i="3"/>
  <c r="E98" i="3"/>
  <c r="J83" i="3"/>
  <c r="J84" i="3"/>
  <c r="J86" i="3"/>
  <c r="I86" i="3"/>
  <c r="H86" i="3"/>
  <c r="G83" i="3"/>
  <c r="G84" i="3"/>
  <c r="G86" i="3"/>
  <c r="F86" i="3"/>
  <c r="E86" i="3"/>
  <c r="G72" i="3"/>
  <c r="J71" i="3"/>
  <c r="J72" i="3"/>
  <c r="J74" i="3"/>
  <c r="I74" i="3"/>
  <c r="H74" i="3"/>
  <c r="G71" i="3"/>
  <c r="G74" i="3"/>
  <c r="F74" i="3"/>
  <c r="E74" i="3"/>
  <c r="F12" i="3"/>
  <c r="G24" i="3"/>
  <c r="G36" i="3"/>
  <c r="G48" i="3"/>
  <c r="G60" i="3"/>
  <c r="G12" i="3"/>
  <c r="H12" i="3"/>
  <c r="I12" i="3"/>
  <c r="F11" i="3"/>
  <c r="G23" i="3"/>
  <c r="G35" i="3"/>
  <c r="G47" i="3"/>
  <c r="G59" i="3"/>
  <c r="G11" i="3"/>
  <c r="H11" i="3"/>
  <c r="I11" i="3"/>
  <c r="E12" i="3"/>
  <c r="E11" i="3"/>
  <c r="J59" i="3"/>
  <c r="J60" i="3"/>
  <c r="J62" i="3"/>
  <c r="I62" i="3"/>
  <c r="H62" i="3"/>
  <c r="G62" i="3"/>
  <c r="F62" i="3"/>
  <c r="E62" i="3"/>
  <c r="J47" i="3"/>
  <c r="J48" i="3"/>
  <c r="J50" i="3"/>
  <c r="I50" i="3"/>
  <c r="H50" i="3"/>
  <c r="G50" i="3"/>
  <c r="F50" i="3"/>
  <c r="E50" i="3"/>
  <c r="J35" i="3"/>
  <c r="J36" i="3"/>
  <c r="J38" i="3"/>
  <c r="I38" i="3"/>
  <c r="H38" i="3"/>
  <c r="G38" i="3"/>
  <c r="F38" i="3"/>
  <c r="E38" i="3"/>
  <c r="J23" i="3"/>
  <c r="J24" i="3"/>
  <c r="J26" i="3"/>
  <c r="I26" i="3"/>
  <c r="H26" i="3"/>
  <c r="G26" i="3"/>
  <c r="F26" i="3"/>
  <c r="E26" i="3"/>
  <c r="F14" i="3"/>
  <c r="H14" i="3"/>
  <c r="I14" i="3"/>
  <c r="E14" i="3"/>
  <c r="J12" i="3"/>
  <c r="J11" i="3"/>
  <c r="J14" i="3"/>
  <c r="G14" i="3"/>
</calcChain>
</file>

<file path=xl/sharedStrings.xml><?xml version="1.0" encoding="utf-8"?>
<sst xmlns="http://schemas.openxmlformats.org/spreadsheetml/2006/main" count="470" uniqueCount="182">
  <si>
    <t>ÁREA</t>
  </si>
  <si>
    <t xml:space="preserve">INSTITUTO TECNOLÓGICO SUPERIOR DE ZAPOPAN. </t>
  </si>
  <si>
    <t xml:space="preserve">DENOMINACION DEL PROGRAMA </t>
  </si>
  <si>
    <t>PERIODO DE VIGENCIA</t>
  </si>
  <si>
    <t>DISEÑO, OBJETIVOS Y ALCANCES</t>
  </si>
  <si>
    <t>METAS FISICAS</t>
  </si>
  <si>
    <t>MONTOS</t>
  </si>
  <si>
    <t>PESTAÑA DE PROGRAMACIÓN PRESUPUESTAL</t>
  </si>
  <si>
    <t xml:space="preserve">REQUISITOS Y PROCEDIMEITOS DE ACCESO </t>
  </si>
  <si>
    <t xml:space="preserve">PROCEDIMIENTO DE QUEJAS </t>
  </si>
  <si>
    <t>MECANISMOS DE EXIGIBILIDAD</t>
  </si>
  <si>
    <t xml:space="preserve">MECANISMOS E INFORMES DE EVALUACION Y SEGUIMIENTO DE RECOMENDACIONES </t>
  </si>
  <si>
    <t xml:space="preserve">INDICADORES </t>
  </si>
  <si>
    <t xml:space="preserve">FORMAS DE PARTICIPACIÓN SOCIAL </t>
  </si>
  <si>
    <t xml:space="preserve">ARTICULACIÓN CON OTROS PROGRAMAS SOCIALES </t>
  </si>
  <si>
    <t>VÍNCULO A LAS REGLAS DE OPERACIÓN</t>
  </si>
  <si>
    <t xml:space="preserve">INFORMES PERIÓDICOS SOBRE LA EJECUCIÓN </t>
  </si>
  <si>
    <t>Supuestos</t>
  </si>
  <si>
    <t>Presupuesto Asignado a Fin y Componentes</t>
  </si>
  <si>
    <t>Alineación PED</t>
  </si>
  <si>
    <t>Plan Sectorial</t>
  </si>
  <si>
    <t>Objetivo Sectorial</t>
  </si>
  <si>
    <t>Formula</t>
  </si>
  <si>
    <t>Fin</t>
  </si>
  <si>
    <t>Contribuir a mejorar la cobertura de la educación superior tenológica de la región centro del estado.</t>
  </si>
  <si>
    <t>http://transparencia.info.Jalisco.gob.mx/transparencia/organismo/111
Dentro del Articulo 8 fracción VI, inciso I</t>
  </si>
  <si>
    <t>Mejorar la calidad de los programas académicos y de vinculación impartidos por el instituto asi como implementar estrategias de difusión y promosión mediante las cuales se contribuya a acrecentar la matricula del ITSD Zapopan.</t>
  </si>
  <si>
    <t>PLANEACIÓN</t>
  </si>
  <si>
    <t>Desarrollo Social/Equidad de Oportunidades/Educación</t>
  </si>
  <si>
    <t>Educación Superior</t>
  </si>
  <si>
    <t>Reducir las desigualdades en la Educación Superior</t>
  </si>
  <si>
    <t>Proposito</t>
  </si>
  <si>
    <t>La población de la región recibe educación superioir tecnológica pertinente flexible equitativa y de calidad</t>
  </si>
  <si>
    <t>Se cuenta con la Infrestructura Educativa para dar atención con calidad a la demanda de educación superior</t>
  </si>
  <si>
    <t>Dirección General, Todas las Direcciones y Áreas del Instituto</t>
  </si>
  <si>
    <t>Reducir el rezago educativo</t>
  </si>
  <si>
    <t>01 Alumnos de nuevo ingreso matriculados</t>
  </si>
  <si>
    <t>Numero de Alumnos de primer ingreso inscritos</t>
  </si>
  <si>
    <t>Total de alumnos inscritos en primer ingreso</t>
  </si>
  <si>
    <t xml:space="preserve">Se incrementa la preferencia de egresados de media superior por las carreras ofertadas por el ITS </t>
  </si>
  <si>
    <t>02 Estudiantes atendidos con educación superior tecnológica de calidad</t>
  </si>
  <si>
    <t>Porcentaje de eficiencia terminal</t>
  </si>
  <si>
    <t>Total de egresados en el periodo / Total de alumnos inscritos en el cohorte generacional correspondiente al ciclo * 100</t>
  </si>
  <si>
    <t>Los alumnos mejoran sus habitos de estudio y crean conciencia de la necesidad de adquirir los conocimientos, habilidades y actitudes que demanda el sector productivo de la región.</t>
  </si>
  <si>
    <t>Dirección Académica y Tutorias</t>
  </si>
  <si>
    <t>Mejora de la Calidad Educativa</t>
  </si>
  <si>
    <t>Porcentaje de egresados en el sector laboral</t>
  </si>
  <si>
    <t>Total de egresados del periodo inmediato anterior / Total de egresados en el periodo * 100</t>
  </si>
  <si>
    <t>El ITS Zapopan contribuye al desarrollo económico de la región al impartir programas académicos pertinentes</t>
  </si>
  <si>
    <t>Dirección Académica, Tutorias y Vinculación</t>
  </si>
  <si>
    <t>04 Administración educativa eficiente, racional y transparente</t>
  </si>
  <si>
    <t>Costo por alumno</t>
  </si>
  <si>
    <t>Presupuesto de operación / Total de alumnos matriculados</t>
  </si>
  <si>
    <t>El ITS Zapopan se posociona como una opción educativa de calidad, incrementando la demanda de espacios educativos y la matricula</t>
  </si>
  <si>
    <t>Administración, Subdirección de Finanzas y Planeación</t>
  </si>
  <si>
    <t>Instituto Tecnológico Superior de Zapopan</t>
  </si>
  <si>
    <t>Ingreso</t>
  </si>
  <si>
    <t>Diferencia</t>
  </si>
  <si>
    <t>Estimado</t>
  </si>
  <si>
    <t>Ampliaciones y Reducciones</t>
  </si>
  <si>
    <t>Modificado</t>
  </si>
  <si>
    <t>Devengado</t>
  </si>
  <si>
    <t>Recaudado</t>
  </si>
  <si>
    <t>(1)</t>
  </si>
  <si>
    <t>(2)</t>
  </si>
  <si>
    <t>(3= 1 + 2)</t>
  </si>
  <si>
    <t>(4)</t>
  </si>
  <si>
    <t>(5)</t>
  </si>
  <si>
    <t>(7= 5 - 1 )</t>
  </si>
  <si>
    <t>Total</t>
  </si>
  <si>
    <t>Ingresos excedentes¹</t>
  </si>
  <si>
    <t xml:space="preserve">Subsidios Recibidos </t>
  </si>
  <si>
    <t>Del 1 de Enero al 31 de Enero de 2016</t>
  </si>
  <si>
    <t>Transferencias, Subsidios y Otras Ayudas</t>
  </si>
  <si>
    <t xml:space="preserve">Subsidio Federal </t>
  </si>
  <si>
    <t xml:space="preserve">Subsidio Estatal </t>
  </si>
  <si>
    <t>FORTALECIMIENTO DEL SISTEMA DE EDUCACIÓN SUPERIOR TECNOLÓGICA EN ENTIDAD</t>
  </si>
  <si>
    <t xml:space="preserve">PESTAÑA DE INDICADORES </t>
  </si>
  <si>
    <t>CONTENIDOS EN LA PESTAÑA DE INDICADORES EN LA COLUMNA SUPUESTOS</t>
  </si>
  <si>
    <t>CONTENIDOS EN LA PESTAÑA DE INDICADORES EN LA COLUMNA METAS</t>
  </si>
  <si>
    <t>POBLACIÓN BENEFICIADA DEL SUBSIDIO RECIBIDO</t>
  </si>
  <si>
    <t>PADRON DE BENEFICIARIOS DE SUBSIDIO OTORGADO</t>
  </si>
  <si>
    <t xml:space="preserve">De conformidad con el capitulo cuarto del decreto de creación del Sujeto Obligado, formaran parte de su Patrimonio los subsidios que le otorgen los Gobiernos Federal, Estatal y Municipal. De los cuales solo se reciben del Gobierno Estatal y Federal. </t>
  </si>
  <si>
    <t>Del 1 de Febrero al 29 de Febrero de 2016</t>
  </si>
  <si>
    <t>Del 1 de Marzo al 31 de Marzo de 2016</t>
  </si>
  <si>
    <t>Del 1 de Enero al 31 de Mayo de 2016</t>
  </si>
  <si>
    <t>Para ingresar tus Quejas y Sugerencias, favor de dirigirse al correo electrónico siguiente: itsdz@itszapopan.edu.mx; siguiendo el procedimiento descrito en archivo adjunto, así como utilizando el formato para tal efecto, los cuales están incluidos dentro del Sistema de Gestión Integral, del cual forma parte el Instituto Tecnológico Superior de Zapopan.
El Facebook Institucional es: https://es-la.facebook.com/ITSZapopan
Y el Twitter es: https://twitter.com/zapopanits
O acudir personalmente a sus instalaciones, ubicadas en Camino Arenero 1101, Col. El Bajío, en Zapopan, Jalisco, a la Subdirección de Innovación, Gestión de Calidad y Competitividad Empresarial, a cargo del Mtro. Luis Fernando González Aldrete, ubicado en planta alta del edificio de Posgrado, en el horario de 1as 10:00 a las 14:00, o enviar correo a: luisfernando.gonzalez@itszapopan.edu.mx; Tel:36-82-11-80 Ext. 158.</t>
  </si>
  <si>
    <t>El ITSZapopan tiene celebrado un convenio de colaboración entre el Estado y la Federación, para establecer las politícas de operación y asignación de recursos</t>
  </si>
  <si>
    <t>No se genera por este sujeto obligado, toda vez que dentro de las atribuciones del ITSZapopan , de conformidad con los artículos 5º y 6º, objeto y atribuciones respectivamente, de su Decreto de Creación NO desarrolla, aplica o administra Programas Sociales. 
Se sugiere consultar la página Web de la Secretaria de Desarrollo e Integración Social http://sedis.jalisco.gob.mx/</t>
  </si>
  <si>
    <t>Para obtener el subisidio se requiere emitir factura fiscal (CFDI) a nombre de la Secretaria de Planeación Administración y Finanzas  y del Tecnologico Nacional de México y envíar a su correo electrónico con acuse de recibo.</t>
  </si>
  <si>
    <t>La evaluación es basada en los 20 indicadores de resultados mostrados y reportados a la Secretaria de Planeación Administración y Finanzas; así también el ITSZapopan se encuentra sujeto a auditorias de entes fiscalizadores como lo son la Auditoria Superior de la Federación y la Contraloria del Estado; de los cuales los resultados de sus evaluaciones y el seguimiento se encuentran publicados en el artículo 8 fracción V inciso n) del portal de transparencia del ITSZapopan</t>
  </si>
  <si>
    <t xml:space="preserve">De conformidad a lo establecido en los capitulos primero y cuarto del Decreto de creación del Intituto Tecnológico Superior de Zapopan, este no está autorizado a otorgar donativos y subsidios. </t>
  </si>
  <si>
    <t>Hasta lo programado para el primer trimestre se tiene por cumplido la meta</t>
  </si>
  <si>
    <t>Alumnos</t>
  </si>
  <si>
    <t xml:space="preserve"> Total de alumnos inscritos</t>
  </si>
  <si>
    <t>Matricula total (número de alumnos matriculados)</t>
  </si>
  <si>
    <t>Regional</t>
  </si>
  <si>
    <t>Sistema de Información de Control Escolar Edcore</t>
  </si>
  <si>
    <t>Al igual que en el fin, se toma en cuenta el presupuesto total asignado al Instituto para cumplir con el propósito.</t>
  </si>
  <si>
    <t>Educación Superior Tecnológica en las Regiones (Institutos Tecnológicos)</t>
  </si>
  <si>
    <t>Prestación de Servicios Públicos</t>
  </si>
  <si>
    <t>E</t>
  </si>
  <si>
    <t>Educación</t>
  </si>
  <si>
    <t>Equidad de oportunidades</t>
  </si>
  <si>
    <t>Desarrollo Social</t>
  </si>
  <si>
    <t>Secretaría de Innovación, Ciencia y Tecnología</t>
  </si>
  <si>
    <t>Otras Entidades Paraestatales y Organismos</t>
  </si>
  <si>
    <t>Porcentaje (Alumnos)</t>
  </si>
  <si>
    <t>Alumnos Inscritos en el primer cuatrimestre//Total de Egresados del Nivel Medio Superior en la zona de influencia de la UT*100</t>
  </si>
  <si>
    <t>Porcentaje de cobertura en el entorno</t>
  </si>
  <si>
    <t>33 indicadores básicos</t>
  </si>
  <si>
    <t>Pesos</t>
  </si>
  <si>
    <t>32 indicadores básicos</t>
  </si>
  <si>
    <t>Componente</t>
  </si>
  <si>
    <t>Porcentaje</t>
  </si>
  <si>
    <t>03 Estudiantes de educación superior tecnológica con competencias bajo el modelo de triple helice desarrolladas</t>
  </si>
  <si>
    <t>Alumno</t>
  </si>
  <si>
    <t xml:space="preserve">CUMPLIMIENTO </t>
  </si>
  <si>
    <t>ALCANZADO TERCER CUATRIMESTRE</t>
  </si>
  <si>
    <t>PROGRAMADO TERCER CUATRIMESTRE</t>
  </si>
  <si>
    <t>Diciembre</t>
  </si>
  <si>
    <t>Noviembre</t>
  </si>
  <si>
    <t>Octubre</t>
  </si>
  <si>
    <t>Septiembre</t>
  </si>
  <si>
    <t>ALCANZADO SEGUNDO CUATRIMESTRE</t>
  </si>
  <si>
    <t>PROGRAMADO SEGUNDO CUATRIMESTRE</t>
  </si>
  <si>
    <t>Agosto</t>
  </si>
  <si>
    <t>Julio</t>
  </si>
  <si>
    <t>Junio</t>
  </si>
  <si>
    <t>Mayo</t>
  </si>
  <si>
    <t>ALCANZADO PRIMER CUATRIMESTRE</t>
  </si>
  <si>
    <t>PROGRAMADO PRIMER CUATRIMESTRE</t>
  </si>
  <si>
    <t>Abril</t>
  </si>
  <si>
    <t>Marzo</t>
  </si>
  <si>
    <t>Febrero</t>
  </si>
  <si>
    <t>Enero</t>
  </si>
  <si>
    <t>Meta 2016</t>
  </si>
  <si>
    <t>Unidad Medida</t>
  </si>
  <si>
    <t>Indicador</t>
  </si>
  <si>
    <t>Cobertura</t>
  </si>
  <si>
    <t>Fuente Información</t>
  </si>
  <si>
    <t>Medios</t>
  </si>
  <si>
    <t>Nivel</t>
  </si>
  <si>
    <t>Área Responsable</t>
  </si>
  <si>
    <t>FIN/PROPOSITO/COMPONENTE</t>
  </si>
  <si>
    <t>Clave COMP</t>
  </si>
  <si>
    <t>Programa Presupuestal</t>
  </si>
  <si>
    <t>Clave Programa Presupuestal</t>
  </si>
  <si>
    <t>Actividad Realizada</t>
  </si>
  <si>
    <t>Clave Actividad Realizada</t>
  </si>
  <si>
    <t>Tematica Sectorial</t>
  </si>
  <si>
    <t>Clave Temática Sectorial</t>
  </si>
  <si>
    <t>Dimensión</t>
  </si>
  <si>
    <t>ClaveDimensión</t>
  </si>
  <si>
    <t>Sub Fin</t>
  </si>
  <si>
    <t>Clave SubFunción</t>
  </si>
  <si>
    <t>Función</t>
  </si>
  <si>
    <t>Clave Función</t>
  </si>
  <si>
    <t>Finalidad</t>
  </si>
  <si>
    <t>Clave Finalidad</t>
  </si>
  <si>
    <t>Unidad Ejecutora de Gasto EG</t>
  </si>
  <si>
    <t>Clave Unidad Ejecutora de Gasto</t>
  </si>
  <si>
    <t>Unidad Responsable</t>
  </si>
  <si>
    <t>Clave Unidad Responsable</t>
  </si>
  <si>
    <t>Unidad Presupuestal</t>
  </si>
  <si>
    <t>Clave de la Unidad Presupuestal</t>
  </si>
  <si>
    <t>SECTOR</t>
  </si>
  <si>
    <t>S</t>
  </si>
  <si>
    <t>id_mir</t>
  </si>
  <si>
    <t>Programado</t>
  </si>
  <si>
    <t>Matriz de Indicadores para Resultados (MIR´s)</t>
  </si>
  <si>
    <t>Clasificación Funcional Programática</t>
  </si>
  <si>
    <t>Clasificación Administrativa</t>
  </si>
  <si>
    <t>Identificador</t>
  </si>
  <si>
    <t>3,792 PERSONAS. (MATRÍCULA ACTUAL)</t>
  </si>
  <si>
    <t>Del 1 de Mayo al 30 de Mayo de 2016</t>
  </si>
  <si>
    <t>Del 1 de Abril al 31 de Abril de 2016</t>
  </si>
  <si>
    <t>Del 1 de Junio al 30 de Junio de 2016</t>
  </si>
  <si>
    <t>Del 1 de Julio al 31 de Julio de 2016</t>
  </si>
  <si>
    <t>Del 1 de Agosto al 31 de Agosto de 2016</t>
  </si>
  <si>
    <t>Del 1 de Septiembre al 30 de Septiembre de 2016</t>
  </si>
  <si>
    <t>Del 1 de Octubre al 31 de Octubre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</si>
</sst>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000"/>
    <numFmt numFmtId="165" formatCode="00000"/>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9"/>
      <color theme="0"/>
      <name val="Arial"/>
      <family val="2"/>
    </font>
    <font>
      <sz val="9"/>
      <color indexed="8"/>
      <name val="Arial"/>
      <family val="2"/>
    </font>
    <font>
      <sz val="9"/>
      <color rgb="FF000000"/>
      <name val="Arial"/>
      <family val="2"/>
    </font>
    <font>
      <sz val="11"/>
      <color indexed="8"/>
      <name val="Calibri"/>
      <family val="2"/>
    </font>
    <font>
      <b/>
      <sz val="9"/>
      <color indexed="8"/>
      <name val="Arial"/>
      <family val="2"/>
    </font>
    <font>
      <b/>
      <sz val="9"/>
      <name val="Arial"/>
      <family val="2"/>
    </font>
    <font>
      <b/>
      <sz val="9"/>
      <color theme="1"/>
      <name val="Arial"/>
      <family val="2"/>
    </font>
    <font>
      <sz val="9"/>
      <color theme="1"/>
      <name val="Arial"/>
      <family val="2"/>
    </font>
    <font>
      <sz val="8"/>
      <name val="Century Gothic"/>
      <family val="2"/>
    </font>
    <font>
      <b/>
      <sz val="8"/>
      <name val="Century Gothic"/>
      <family val="2"/>
    </font>
    <font>
      <b/>
      <sz val="9"/>
      <color rgb="FFFFFFFF"/>
      <name val="Century Gothic"/>
      <family val="2"/>
    </font>
    <font>
      <b/>
      <sz val="9"/>
      <name val="Century Gothic"/>
      <family val="2"/>
    </font>
    <font>
      <b/>
      <sz val="9"/>
      <color rgb="FFC00000"/>
      <name val="Century Gothic"/>
      <family val="2"/>
    </font>
    <font>
      <b/>
      <sz val="10"/>
      <color theme="0"/>
      <name val="Century Gothic"/>
      <family val="2"/>
    </font>
  </fonts>
  <fills count="14">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3F3F3F"/>
        <bgColor rgb="FF3F3F3F"/>
      </patternFill>
    </fill>
    <fill>
      <patternFill patternType="solid">
        <fgColor theme="6" tint="0.59999389629810485"/>
        <bgColor rgb="FFF2F2F2"/>
      </patternFill>
    </fill>
    <fill>
      <patternFill patternType="solid">
        <fgColor theme="8" tint="0.59999389629810485"/>
        <bgColor rgb="FFF2F2F2"/>
      </patternFill>
    </fill>
    <fill>
      <patternFill patternType="solid">
        <fgColor rgb="FFF2F2F2"/>
        <bgColor rgb="FFF2F2F2"/>
      </patternFill>
    </fill>
    <fill>
      <patternFill patternType="solid">
        <fgColor rgb="FF00642D"/>
        <bgColor rgb="FF00642D"/>
      </patternFill>
    </fill>
    <fill>
      <patternFill patternType="solid">
        <fgColor rgb="FF7F7F7F"/>
        <bgColor rgb="FF7F7F7F"/>
      </patternFill>
    </fill>
    <fill>
      <patternFill patternType="solid">
        <fgColor rgb="FFC00000"/>
        <bgColor rgb="FFFFFFFF"/>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0" fontId="1" fillId="0" borderId="0"/>
    <xf numFmtId="43" fontId="8" fillId="0" borderId="0" applyFont="0" applyFill="0" applyBorder="0" applyAlignment="0" applyProtection="0"/>
    <xf numFmtId="44" fontId="1" fillId="0" borderId="0" applyFont="0" applyFill="0" applyBorder="0" applyAlignment="0" applyProtection="0"/>
  </cellStyleXfs>
  <cellXfs count="94">
    <xf numFmtId="0" fontId="0" fillId="0" borderId="0" xfId="0"/>
    <xf numFmtId="0" fontId="0" fillId="0" borderId="1" xfId="0" applyBorder="1" applyAlignment="1">
      <alignment horizontal="center" vertical="center" wrapText="1"/>
    </xf>
    <xf numFmtId="0" fontId="2" fillId="0" borderId="0" xfId="0" applyFont="1"/>
    <xf numFmtId="0" fontId="3" fillId="0" borderId="0" xfId="0" applyFont="1"/>
    <xf numFmtId="0" fontId="4" fillId="0" borderId="0" xfId="0" applyFont="1"/>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vertical="center"/>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4" fillId="0" borderId="2" xfId="0" applyFont="1" applyBorder="1" applyAlignment="1">
      <alignment horizontal="center"/>
    </xf>
    <xf numFmtId="0" fontId="3" fillId="0" borderId="2" xfId="0" applyFont="1" applyBorder="1" applyAlignment="1">
      <alignment horizontal="center"/>
    </xf>
    <xf numFmtId="0" fontId="3" fillId="0" borderId="2" xfId="0" applyFont="1" applyBorder="1" applyAlignment="1">
      <alignment vertical="center" wrapText="1"/>
    </xf>
    <xf numFmtId="2" fontId="3" fillId="0" borderId="2"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37" fontId="5" fillId="2" borderId="2" xfId="1" applyNumberFormat="1" applyFont="1" applyFill="1" applyBorder="1" applyAlignment="1" applyProtection="1">
      <alignment horizontal="center" vertical="center"/>
    </xf>
    <xf numFmtId="37" fontId="5" fillId="2" borderId="2" xfId="1" applyNumberFormat="1" applyFont="1" applyFill="1" applyBorder="1" applyAlignment="1" applyProtection="1">
      <alignment horizontal="center" wrapText="1"/>
    </xf>
    <xf numFmtId="37" fontId="5" fillId="2" borderId="2" xfId="1" applyNumberFormat="1" applyFont="1" applyFill="1" applyBorder="1" applyAlignment="1" applyProtection="1">
      <alignment horizontal="center"/>
    </xf>
    <xf numFmtId="0" fontId="6" fillId="3" borderId="11" xfId="2" applyFont="1" applyFill="1" applyBorder="1"/>
    <xf numFmtId="0" fontId="6" fillId="3" borderId="12" xfId="2" applyFont="1" applyFill="1" applyBorder="1"/>
    <xf numFmtId="0" fontId="6" fillId="3" borderId="13" xfId="2" applyFont="1" applyFill="1" applyBorder="1"/>
    <xf numFmtId="3" fontId="6" fillId="3" borderId="13" xfId="2" applyNumberFormat="1" applyFont="1" applyFill="1" applyBorder="1" applyAlignment="1">
      <alignment horizontal="center"/>
    </xf>
    <xf numFmtId="3" fontId="6" fillId="3" borderId="14" xfId="2" applyNumberFormat="1" applyFont="1" applyFill="1" applyBorder="1" applyAlignment="1">
      <alignment horizontal="center"/>
    </xf>
    <xf numFmtId="3" fontId="6" fillId="3" borderId="4" xfId="3" applyNumberFormat="1" applyFont="1" applyFill="1" applyBorder="1" applyAlignment="1" applyProtection="1">
      <alignment horizontal="right"/>
      <protection locked="0"/>
    </xf>
    <xf numFmtId="3" fontId="6" fillId="3" borderId="4" xfId="3" applyNumberFormat="1" applyFont="1" applyFill="1" applyBorder="1" applyAlignment="1" applyProtection="1">
      <alignment horizontal="right"/>
    </xf>
    <xf numFmtId="0" fontId="6" fillId="3" borderId="5"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7" xfId="2" applyFont="1" applyFill="1" applyBorder="1" applyAlignment="1">
      <alignment wrapText="1"/>
    </xf>
    <xf numFmtId="3" fontId="6" fillId="3" borderId="7" xfId="3" applyNumberFormat="1" applyFont="1" applyFill="1" applyBorder="1" applyAlignment="1">
      <alignment horizontal="center"/>
    </xf>
    <xf numFmtId="0" fontId="9" fillId="3" borderId="8" xfId="2" applyFont="1" applyFill="1" applyBorder="1" applyAlignment="1">
      <alignment horizontal="centerContinuous"/>
    </xf>
    <xf numFmtId="0" fontId="9" fillId="3" borderId="9" xfId="2" applyFont="1" applyFill="1" applyBorder="1" applyAlignment="1">
      <alignment horizontal="centerContinuous"/>
    </xf>
    <xf numFmtId="0" fontId="9" fillId="3" borderId="10" xfId="2" applyFont="1" applyFill="1" applyBorder="1" applyAlignment="1">
      <alignment horizontal="left" wrapText="1"/>
    </xf>
    <xf numFmtId="3" fontId="9" fillId="3" borderId="2" xfId="2" applyNumberFormat="1" applyFont="1" applyFill="1" applyBorder="1" applyAlignment="1" applyProtection="1">
      <alignment horizontal="right"/>
    </xf>
    <xf numFmtId="0" fontId="11" fillId="3" borderId="0" xfId="2" applyFont="1" applyFill="1"/>
    <xf numFmtId="0" fontId="12" fillId="3" borderId="0" xfId="0" applyFont="1" applyFill="1"/>
    <xf numFmtId="0" fontId="11" fillId="3" borderId="0" xfId="2" applyFont="1" applyFill="1" applyAlignment="1">
      <alignment horizontal="center"/>
    </xf>
    <xf numFmtId="0" fontId="12" fillId="0" borderId="0" xfId="0" applyFont="1"/>
    <xf numFmtId="3" fontId="12" fillId="0" borderId="0" xfId="0" applyNumberFormat="1" applyFont="1"/>
    <xf numFmtId="0" fontId="0" fillId="0" borderId="0" xfId="0" applyAlignment="1">
      <alignment horizontal="center"/>
    </xf>
    <xf numFmtId="0" fontId="3" fillId="4" borderId="2" xfId="0" applyFont="1" applyFill="1" applyBorder="1" applyAlignment="1">
      <alignment horizontal="center" vertical="center"/>
    </xf>
    <xf numFmtId="44" fontId="3" fillId="0" borderId="2" xfId="4" applyFont="1" applyBorder="1" applyAlignment="1">
      <alignment horizontal="center" vertical="center" wrapText="1"/>
    </xf>
    <xf numFmtId="0" fontId="13" fillId="0" borderId="2" xfId="0" applyFont="1" applyBorder="1" applyAlignment="1">
      <alignment horizontal="center" vertical="center" wrapText="1"/>
    </xf>
    <xf numFmtId="0" fontId="14" fillId="5"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164" fontId="13" fillId="0" borderId="2" xfId="0" applyNumberFormat="1" applyFont="1" applyBorder="1" applyAlignment="1">
      <alignment horizontal="center" vertical="center" wrapText="1"/>
    </xf>
    <xf numFmtId="165" fontId="13" fillId="0" borderId="2" xfId="0" applyNumberFormat="1" applyFont="1" applyBorder="1" applyAlignment="1">
      <alignment horizontal="center" vertical="center" wrapText="1"/>
    </xf>
    <xf numFmtId="166" fontId="13" fillId="0" borderId="2" xfId="0" applyNumberFormat="1" applyFont="1" applyBorder="1" applyAlignment="1">
      <alignment horizontal="center" vertical="center" wrapText="1"/>
    </xf>
    <xf numFmtId="0" fontId="0" fillId="0" borderId="2" xfId="0" applyBorder="1" applyAlignment="1">
      <alignment horizontal="center" vertical="center" wrapText="1"/>
    </xf>
    <xf numFmtId="0" fontId="15" fillId="7" borderId="2"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9" borderId="2"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7" fillId="9" borderId="2" xfId="0" applyFont="1" applyFill="1" applyBorder="1" applyAlignment="1">
      <alignment horizontal="center" vertical="center" wrapText="1"/>
    </xf>
    <xf numFmtId="0" fontId="15" fillId="11" borderId="2" xfId="0" applyFont="1" applyFill="1" applyBorder="1" applyAlignment="1">
      <alignment horizontal="center" vertical="center" wrapText="1"/>
    </xf>
    <xf numFmtId="0" fontId="15" fillId="12" borderId="2" xfId="0" applyFont="1" applyFill="1" applyBorder="1" applyAlignment="1">
      <alignment horizontal="center" vertical="center" wrapText="1"/>
    </xf>
    <xf numFmtId="165" fontId="15" fillId="12" borderId="2" xfId="0" applyNumberFormat="1" applyFont="1" applyFill="1" applyBorder="1" applyAlignment="1">
      <alignment horizontal="center" vertical="center" wrapText="1"/>
    </xf>
    <xf numFmtId="164" fontId="15" fillId="12" borderId="2" xfId="0" applyNumberFormat="1" applyFont="1" applyFill="1" applyBorder="1" applyAlignment="1">
      <alignment horizontal="center" vertical="center" wrapText="1"/>
    </xf>
    <xf numFmtId="166" fontId="15" fillId="12" borderId="2" xfId="0" applyNumberFormat="1" applyFont="1" applyFill="1" applyBorder="1" applyAlignment="1">
      <alignment horizontal="center" vertical="center" wrapText="1"/>
    </xf>
    <xf numFmtId="0" fontId="18" fillId="2" borderId="2" xfId="0" applyFont="1" applyFill="1" applyBorder="1" applyAlignment="1">
      <alignment vertical="center" wrapText="1"/>
    </xf>
    <xf numFmtId="0" fontId="18" fillId="13" borderId="2" xfId="0" applyFont="1" applyFill="1" applyBorder="1" applyAlignment="1">
      <alignment vertical="center" wrapText="1"/>
    </xf>
    <xf numFmtId="0" fontId="18" fillId="2" borderId="2" xfId="0" applyFont="1" applyFill="1" applyBorder="1" applyAlignment="1">
      <alignment horizontal="center" vertical="center" wrapText="1"/>
    </xf>
    <xf numFmtId="166" fontId="18" fillId="2" borderId="2" xfId="0" applyNumberFormat="1" applyFont="1" applyFill="1" applyBorder="1" applyAlignment="1">
      <alignment horizontal="center" vertical="center" wrapText="1"/>
    </xf>
    <xf numFmtId="0" fontId="0" fillId="0" borderId="0" xfId="0" applyAlignment="1">
      <alignment horizontal="center" vertical="center" wrapText="1"/>
    </xf>
    <xf numFmtId="3" fontId="10" fillId="0" borderId="0" xfId="0" applyNumberFormat="1" applyFont="1" applyBorder="1" applyAlignment="1">
      <alignment horizontal="center" vertical="top" wrapText="1"/>
    </xf>
    <xf numFmtId="3" fontId="9" fillId="3" borderId="0" xfId="2" applyNumberFormat="1" applyFont="1" applyFill="1" applyBorder="1" applyAlignment="1">
      <alignment horizontal="right"/>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7" fillId="3" borderId="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4" xfId="0" applyFont="1" applyFill="1" applyBorder="1" applyAlignment="1">
      <alignment horizontal="left" vertical="center" wrapText="1"/>
    </xf>
    <xf numFmtId="3" fontId="9" fillId="3" borderId="14" xfId="2" applyNumberFormat="1" applyFont="1" applyFill="1" applyBorder="1" applyAlignment="1">
      <alignment horizontal="right"/>
    </xf>
    <xf numFmtId="3" fontId="9" fillId="3" borderId="15" xfId="2" applyNumberFormat="1" applyFont="1" applyFill="1" applyBorder="1" applyAlignment="1">
      <alignment horizontal="right"/>
    </xf>
    <xf numFmtId="3" fontId="10" fillId="0" borderId="8" xfId="0" applyNumberFormat="1" applyFont="1" applyBorder="1" applyAlignment="1">
      <alignment horizontal="center" vertical="top" wrapText="1"/>
    </xf>
    <xf numFmtId="3" fontId="10" fillId="0" borderId="10" xfId="0" applyNumberFormat="1" applyFont="1" applyBorder="1" applyAlignment="1">
      <alignment horizontal="center" vertical="top" wrapText="1"/>
    </xf>
    <xf numFmtId="37" fontId="5" fillId="2" borderId="5" xfId="1" applyNumberFormat="1" applyFont="1" applyFill="1" applyBorder="1" applyAlignment="1" applyProtection="1">
      <alignment horizontal="center"/>
    </xf>
    <xf numFmtId="37" fontId="5" fillId="2" borderId="6" xfId="1" applyNumberFormat="1" applyFont="1" applyFill="1" applyBorder="1" applyAlignment="1" applyProtection="1">
      <alignment horizontal="center"/>
    </xf>
    <xf numFmtId="37" fontId="5" fillId="2" borderId="7" xfId="1" applyNumberFormat="1" applyFont="1" applyFill="1" applyBorder="1" applyAlignment="1" applyProtection="1">
      <alignment horizontal="center"/>
    </xf>
    <xf numFmtId="37" fontId="5" fillId="2" borderId="0" xfId="1" applyNumberFormat="1" applyFont="1" applyFill="1" applyBorder="1" applyAlignment="1" applyProtection="1">
      <alignment horizontal="center" vertical="center" wrapText="1"/>
    </xf>
    <xf numFmtId="37" fontId="5" fillId="2" borderId="0" xfId="1" applyNumberFormat="1" applyFont="1" applyFill="1" applyBorder="1" applyAlignment="1" applyProtection="1">
      <alignment horizontal="center" vertical="center"/>
    </xf>
    <xf numFmtId="37" fontId="5" fillId="2" borderId="6" xfId="1" applyNumberFormat="1" applyFont="1" applyFill="1" applyBorder="1" applyAlignment="1" applyProtection="1">
      <alignment horizontal="center" vertical="center"/>
    </xf>
    <xf numFmtId="37" fontId="5" fillId="2" borderId="8" xfId="1" applyNumberFormat="1" applyFont="1" applyFill="1" applyBorder="1" applyAlignment="1" applyProtection="1">
      <alignment horizontal="center"/>
    </xf>
    <xf numFmtId="37" fontId="5" fillId="2" borderId="9" xfId="1" applyNumberFormat="1" applyFont="1" applyFill="1" applyBorder="1" applyAlignment="1" applyProtection="1">
      <alignment horizontal="center"/>
    </xf>
    <xf numFmtId="37" fontId="5" fillId="2" borderId="10" xfId="1" applyNumberFormat="1" applyFont="1" applyFill="1" applyBorder="1" applyAlignment="1" applyProtection="1">
      <alignment horizontal="center"/>
    </xf>
    <xf numFmtId="37" fontId="5" fillId="2" borderId="2" xfId="1" applyNumberFormat="1" applyFont="1" applyFill="1" applyBorder="1" applyAlignment="1" applyProtection="1">
      <alignment horizontal="center" vertical="center" wrapText="1"/>
    </xf>
    <xf numFmtId="37" fontId="5" fillId="2" borderId="3" xfId="1" applyNumberFormat="1" applyFont="1" applyFill="1" applyBorder="1" applyAlignment="1" applyProtection="1">
      <alignment horizontal="center"/>
      <protection locked="0"/>
    </xf>
    <xf numFmtId="37" fontId="5" fillId="2" borderId="0" xfId="1" applyNumberFormat="1" applyFont="1" applyFill="1" applyBorder="1" applyAlignment="1" applyProtection="1">
      <alignment horizontal="center"/>
      <protection locked="0"/>
    </xf>
    <xf numFmtId="37" fontId="5" fillId="2" borderId="4" xfId="1" applyNumberFormat="1" applyFont="1" applyFill="1" applyBorder="1" applyAlignment="1" applyProtection="1">
      <alignment horizontal="center"/>
      <protection locked="0"/>
    </xf>
    <xf numFmtId="37" fontId="5" fillId="2" borderId="3" xfId="1" applyNumberFormat="1" applyFont="1" applyFill="1" applyBorder="1" applyAlignment="1" applyProtection="1">
      <alignment horizontal="center"/>
    </xf>
    <xf numFmtId="37" fontId="5" fillId="2" borderId="0" xfId="1" applyNumberFormat="1" applyFont="1" applyFill="1" applyBorder="1" applyAlignment="1" applyProtection="1">
      <alignment horizontal="center"/>
    </xf>
    <xf numFmtId="37" fontId="5" fillId="2" borderId="4" xfId="1" applyNumberFormat="1" applyFont="1" applyFill="1" applyBorder="1" applyAlignment="1" applyProtection="1">
      <alignment horizontal="center"/>
    </xf>
  </cellXfs>
  <cellStyles count="5">
    <cellStyle name="Millares" xfId="1" builtinId="3"/>
    <cellStyle name="Millares 2" xfId="3"/>
    <cellStyle name="Moneda" xfId="4" builtinId="4"/>
    <cellStyle name="Normal" xfId="0" builtinId="0"/>
    <cellStyle name="Normal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64690</xdr:colOff>
      <xdr:row>0</xdr:row>
      <xdr:rowOff>45244</xdr:rowOff>
    </xdr:from>
    <xdr:ext cx="8974932" cy="459979"/>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36690" y="45244"/>
          <a:ext cx="8974932" cy="459979"/>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B2"/>
  <sheetViews>
    <sheetView workbookViewId="0">
      <selection activeCell="D9" sqref="D9"/>
    </sheetView>
  </sheetViews>
  <sheetFormatPr baseColWidth="10" defaultRowHeight="15" x14ac:dyDescent="0.25"/>
  <cols>
    <col min="2" max="2" width="58" customWidth="1"/>
  </cols>
  <sheetData>
    <row r="1" spans="2:2" ht="15.75" thickBot="1" x14ac:dyDescent="0.3"/>
    <row r="2" spans="2:2" ht="69" customHeight="1" thickBot="1" x14ac:dyDescent="0.3">
      <c r="B2" s="1" t="s">
        <v>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84"/>
  <sheetViews>
    <sheetView workbookViewId="0">
      <selection activeCell="F12" sqref="F12"/>
    </sheetView>
  </sheetViews>
  <sheetFormatPr baseColWidth="10" defaultRowHeight="15" x14ac:dyDescent="0.25"/>
  <cols>
    <col min="2" max="2" width="17.140625" style="2" customWidth="1"/>
    <col min="3" max="3" width="66.42578125" customWidth="1"/>
  </cols>
  <sheetData>
    <row r="1" spans="1:14" x14ac:dyDescent="0.25">
      <c r="B1"/>
    </row>
    <row r="2" spans="1:14" ht="15.75" thickBot="1" x14ac:dyDescent="0.3">
      <c r="B2"/>
    </row>
    <row r="3" spans="1:14" ht="66.75" customHeight="1" thickBot="1" x14ac:dyDescent="0.3">
      <c r="B3"/>
      <c r="C3" s="1" t="s">
        <v>82</v>
      </c>
    </row>
    <row r="4" spans="1:14" x14ac:dyDescent="0.25">
      <c r="B4"/>
    </row>
    <row r="5" spans="1:14" x14ac:dyDescent="0.25">
      <c r="B5" s="39"/>
      <c r="C5" s="39"/>
    </row>
    <row r="6" spans="1:14" x14ac:dyDescent="0.25">
      <c r="A6" s="3"/>
      <c r="B6" s="11" t="s">
        <v>0</v>
      </c>
      <c r="C6" s="12" t="s">
        <v>1</v>
      </c>
      <c r="D6" s="3"/>
      <c r="E6" s="3"/>
      <c r="F6" s="3"/>
      <c r="G6" s="3"/>
      <c r="H6" s="3"/>
      <c r="I6" s="3"/>
      <c r="J6" s="3"/>
      <c r="K6" s="3"/>
      <c r="L6" s="3"/>
      <c r="M6" s="3"/>
      <c r="N6" s="3"/>
    </row>
    <row r="7" spans="1:14" ht="46.5" customHeight="1" x14ac:dyDescent="0.25">
      <c r="A7" s="3"/>
      <c r="B7" s="6" t="s">
        <v>2</v>
      </c>
      <c r="C7" s="7" t="s">
        <v>76</v>
      </c>
      <c r="D7" s="3"/>
      <c r="E7" s="3"/>
      <c r="F7" s="3"/>
      <c r="G7" s="3"/>
      <c r="H7" s="3"/>
      <c r="I7" s="3"/>
      <c r="J7" s="3"/>
      <c r="K7" s="3"/>
      <c r="L7" s="3"/>
      <c r="M7" s="3"/>
      <c r="N7" s="3"/>
    </row>
    <row r="8" spans="1:14" ht="30.75" customHeight="1" x14ac:dyDescent="0.25">
      <c r="A8" s="3"/>
      <c r="B8" s="6" t="s">
        <v>3</v>
      </c>
      <c r="C8" s="9">
        <v>2016</v>
      </c>
      <c r="D8" s="3"/>
      <c r="E8" s="3"/>
      <c r="F8" s="3"/>
      <c r="G8" s="3"/>
      <c r="H8" s="3"/>
      <c r="I8" s="3"/>
      <c r="J8" s="3"/>
      <c r="K8" s="3"/>
      <c r="L8" s="3"/>
      <c r="M8" s="3"/>
      <c r="N8" s="3"/>
    </row>
    <row r="9" spans="1:14" ht="45" customHeight="1" x14ac:dyDescent="0.25">
      <c r="A9" s="3"/>
      <c r="B9" s="6" t="s">
        <v>4</v>
      </c>
      <c r="C9" s="10" t="s">
        <v>78</v>
      </c>
      <c r="D9" s="3"/>
      <c r="E9" s="3"/>
      <c r="F9" s="3"/>
      <c r="G9" s="3"/>
      <c r="H9" s="3"/>
      <c r="I9" s="3"/>
      <c r="J9" s="3"/>
      <c r="K9" s="3"/>
      <c r="L9" s="3"/>
      <c r="M9" s="3"/>
      <c r="N9" s="3"/>
    </row>
    <row r="10" spans="1:14" x14ac:dyDescent="0.25">
      <c r="A10" s="3"/>
      <c r="B10" s="11" t="s">
        <v>5</v>
      </c>
      <c r="C10" s="10" t="s">
        <v>79</v>
      </c>
      <c r="D10" s="3"/>
      <c r="E10" s="3"/>
      <c r="F10" s="3"/>
      <c r="G10" s="3"/>
      <c r="H10" s="3"/>
      <c r="I10" s="3"/>
      <c r="J10" s="3"/>
      <c r="K10" s="3"/>
      <c r="L10" s="3"/>
      <c r="M10" s="3"/>
      <c r="N10" s="3"/>
    </row>
    <row r="11" spans="1:14" ht="38.25" x14ac:dyDescent="0.25">
      <c r="A11" s="3"/>
      <c r="B11" s="6" t="s">
        <v>80</v>
      </c>
      <c r="C11" s="40" t="s">
        <v>174</v>
      </c>
      <c r="D11" s="3"/>
      <c r="E11" s="3"/>
      <c r="F11" s="3"/>
      <c r="G11" s="3"/>
      <c r="H11" s="3"/>
      <c r="I11" s="3"/>
      <c r="J11" s="3"/>
      <c r="K11" s="3"/>
      <c r="L11" s="3"/>
      <c r="M11" s="3"/>
      <c r="N11" s="3"/>
    </row>
    <row r="12" spans="1:14" x14ac:dyDescent="0.25">
      <c r="A12" s="3"/>
      <c r="B12" s="11" t="s">
        <v>6</v>
      </c>
      <c r="C12" s="12" t="s">
        <v>7</v>
      </c>
      <c r="D12" s="3"/>
      <c r="E12" s="3"/>
      <c r="F12" s="3"/>
      <c r="G12" s="3"/>
      <c r="H12" s="3"/>
      <c r="I12" s="3"/>
      <c r="J12" s="3"/>
      <c r="K12" s="3"/>
      <c r="L12" s="3"/>
      <c r="M12" s="3"/>
      <c r="N12" s="3"/>
    </row>
    <row r="13" spans="1:14" ht="38.25" x14ac:dyDescent="0.25">
      <c r="A13" s="3"/>
      <c r="B13" s="6" t="s">
        <v>8</v>
      </c>
      <c r="C13" s="9" t="s">
        <v>89</v>
      </c>
      <c r="D13" s="3"/>
      <c r="E13" s="3"/>
      <c r="F13" s="3"/>
      <c r="G13" s="3"/>
      <c r="H13" s="3"/>
      <c r="I13" s="3"/>
      <c r="J13" s="3"/>
      <c r="K13" s="3"/>
      <c r="L13" s="3"/>
      <c r="M13" s="3"/>
      <c r="N13" s="3"/>
    </row>
    <row r="14" spans="1:14" ht="204" x14ac:dyDescent="0.25">
      <c r="A14" s="3"/>
      <c r="B14" s="6" t="s">
        <v>9</v>
      </c>
      <c r="C14" s="9" t="s">
        <v>86</v>
      </c>
      <c r="D14" s="3"/>
      <c r="E14" s="3"/>
      <c r="F14" s="3"/>
      <c r="G14" s="3"/>
      <c r="H14" s="3"/>
      <c r="I14" s="3"/>
      <c r="J14" s="3"/>
      <c r="K14" s="3"/>
      <c r="L14" s="3"/>
      <c r="M14" s="3"/>
      <c r="N14" s="3"/>
    </row>
    <row r="15" spans="1:14" ht="25.5" x14ac:dyDescent="0.25">
      <c r="A15" s="3"/>
      <c r="B15" s="6" t="s">
        <v>10</v>
      </c>
      <c r="C15" s="9" t="s">
        <v>87</v>
      </c>
      <c r="D15" s="3"/>
      <c r="E15" s="3"/>
      <c r="F15" s="3"/>
      <c r="G15" s="3"/>
      <c r="H15" s="3"/>
      <c r="I15" s="3"/>
      <c r="J15" s="3"/>
      <c r="K15" s="3"/>
      <c r="L15" s="3"/>
      <c r="M15" s="3"/>
      <c r="N15" s="3"/>
    </row>
    <row r="16" spans="1:14" ht="89.25" x14ac:dyDescent="0.25">
      <c r="A16" s="3"/>
      <c r="B16" s="6" t="s">
        <v>11</v>
      </c>
      <c r="C16" s="9" t="s">
        <v>90</v>
      </c>
      <c r="D16" s="3"/>
      <c r="E16" s="3"/>
      <c r="F16" s="3"/>
      <c r="G16" s="3"/>
      <c r="H16" s="3"/>
      <c r="I16" s="3"/>
      <c r="J16" s="3"/>
      <c r="K16" s="3"/>
      <c r="L16" s="3"/>
      <c r="M16" s="3"/>
      <c r="N16" s="3"/>
    </row>
    <row r="17" spans="1:14" x14ac:dyDescent="0.25">
      <c r="A17" s="3"/>
      <c r="B17" s="6" t="s">
        <v>12</v>
      </c>
      <c r="C17" s="12" t="s">
        <v>77</v>
      </c>
      <c r="D17" s="3"/>
      <c r="E17" s="3"/>
      <c r="F17" s="3"/>
      <c r="G17" s="3"/>
      <c r="H17" s="3"/>
      <c r="I17" s="3"/>
      <c r="J17" s="3"/>
      <c r="K17" s="3"/>
      <c r="L17" s="3"/>
      <c r="M17" s="3"/>
      <c r="N17" s="3"/>
    </row>
    <row r="18" spans="1:14" ht="89.25" customHeight="1" x14ac:dyDescent="0.25">
      <c r="A18" s="3"/>
      <c r="B18" s="6" t="s">
        <v>13</v>
      </c>
      <c r="C18" s="68" t="s">
        <v>88</v>
      </c>
      <c r="D18" s="3"/>
      <c r="E18" s="3"/>
      <c r="F18" s="3"/>
      <c r="G18" s="3"/>
      <c r="H18" s="3"/>
      <c r="I18" s="3"/>
      <c r="J18" s="3"/>
      <c r="K18" s="3"/>
      <c r="L18" s="3"/>
      <c r="M18" s="3"/>
      <c r="N18" s="3"/>
    </row>
    <row r="19" spans="1:14" ht="38.25" x14ac:dyDescent="0.25">
      <c r="A19" s="3"/>
      <c r="B19" s="6" t="s">
        <v>14</v>
      </c>
      <c r="C19" s="69"/>
      <c r="D19" s="3"/>
      <c r="E19" s="3"/>
      <c r="F19" s="3"/>
      <c r="G19" s="3"/>
      <c r="H19" s="3"/>
      <c r="I19" s="3"/>
      <c r="J19" s="3"/>
      <c r="K19" s="3"/>
      <c r="L19" s="3"/>
      <c r="M19" s="3"/>
      <c r="N19" s="3"/>
    </row>
    <row r="20" spans="1:14" ht="38.25" x14ac:dyDescent="0.25">
      <c r="A20" s="3"/>
      <c r="B20" s="6" t="s">
        <v>15</v>
      </c>
      <c r="C20" s="69"/>
      <c r="D20" s="3"/>
      <c r="E20" s="3"/>
      <c r="F20" s="3"/>
      <c r="G20" s="3"/>
      <c r="H20" s="3"/>
      <c r="I20" s="3"/>
      <c r="J20" s="3"/>
      <c r="K20" s="3"/>
      <c r="L20" s="3"/>
      <c r="M20" s="3"/>
      <c r="N20" s="3"/>
    </row>
    <row r="21" spans="1:14" ht="38.25" x14ac:dyDescent="0.25">
      <c r="A21" s="3"/>
      <c r="B21" s="6" t="s">
        <v>16</v>
      </c>
      <c r="C21" s="69"/>
      <c r="D21" s="3"/>
      <c r="E21" s="3"/>
      <c r="F21" s="3"/>
      <c r="G21" s="3"/>
      <c r="H21" s="3"/>
      <c r="I21" s="3"/>
      <c r="J21" s="3"/>
      <c r="K21" s="3"/>
      <c r="L21" s="3"/>
      <c r="M21" s="3"/>
      <c r="N21" s="3"/>
    </row>
    <row r="22" spans="1:14" ht="51" x14ac:dyDescent="0.25">
      <c r="A22" s="3"/>
      <c r="B22" s="6" t="s">
        <v>81</v>
      </c>
      <c r="C22" s="70"/>
      <c r="D22" s="3"/>
      <c r="E22" s="3"/>
      <c r="F22" s="3"/>
      <c r="G22" s="3"/>
      <c r="H22" s="3"/>
      <c r="I22" s="3"/>
      <c r="J22" s="3"/>
      <c r="K22" s="3"/>
      <c r="L22" s="3"/>
      <c r="M22" s="3"/>
      <c r="N22" s="3"/>
    </row>
    <row r="23" spans="1:14" x14ac:dyDescent="0.25">
      <c r="A23" s="3"/>
      <c r="B23" s="5"/>
      <c r="C23" s="3"/>
      <c r="D23" s="3"/>
      <c r="E23" s="3"/>
      <c r="F23" s="3"/>
      <c r="G23" s="3"/>
      <c r="H23" s="3"/>
      <c r="I23" s="3"/>
      <c r="J23" s="3"/>
      <c r="K23" s="3"/>
      <c r="L23" s="3"/>
      <c r="M23" s="3"/>
      <c r="N23" s="3"/>
    </row>
    <row r="24" spans="1:14" x14ac:dyDescent="0.25">
      <c r="A24" s="3"/>
      <c r="B24" s="5"/>
      <c r="C24" s="3"/>
      <c r="D24" s="3"/>
      <c r="E24" s="3"/>
      <c r="F24" s="3"/>
      <c r="G24" s="3"/>
      <c r="H24" s="3"/>
      <c r="I24" s="3"/>
      <c r="J24" s="3"/>
      <c r="K24" s="3"/>
      <c r="L24" s="3"/>
      <c r="M24" s="3"/>
      <c r="N24" s="3"/>
    </row>
    <row r="25" spans="1:14" x14ac:dyDescent="0.25">
      <c r="A25" s="3"/>
      <c r="B25" s="8"/>
      <c r="C25" s="3"/>
      <c r="D25" s="3"/>
      <c r="E25" s="3"/>
      <c r="F25" s="3"/>
      <c r="G25" s="3"/>
      <c r="H25" s="3"/>
      <c r="I25" s="3"/>
      <c r="J25" s="3"/>
      <c r="K25" s="3"/>
      <c r="L25" s="3"/>
      <c r="M25" s="3"/>
      <c r="N25" s="3"/>
    </row>
    <row r="26" spans="1:14" x14ac:dyDescent="0.25">
      <c r="A26" s="3"/>
      <c r="B26" s="4"/>
      <c r="C26" s="3"/>
      <c r="D26" s="3"/>
      <c r="E26" s="3"/>
      <c r="F26" s="3"/>
      <c r="G26" s="3"/>
      <c r="H26" s="3"/>
      <c r="I26" s="3"/>
      <c r="J26" s="3"/>
      <c r="K26" s="3"/>
      <c r="L26" s="3"/>
      <c r="M26" s="3"/>
      <c r="N26" s="3"/>
    </row>
    <row r="27" spans="1:14" x14ac:dyDescent="0.25">
      <c r="A27" s="3"/>
      <c r="B27" s="4"/>
      <c r="C27" s="3"/>
      <c r="D27" s="3"/>
      <c r="E27" s="3"/>
      <c r="F27" s="3"/>
      <c r="G27" s="3"/>
      <c r="H27" s="3"/>
      <c r="I27" s="3"/>
      <c r="J27" s="3"/>
      <c r="K27" s="3"/>
      <c r="L27" s="3"/>
      <c r="M27" s="3"/>
      <c r="N27" s="3"/>
    </row>
    <row r="28" spans="1:14" x14ac:dyDescent="0.25">
      <c r="A28" s="3"/>
      <c r="B28" s="4"/>
      <c r="C28" s="3"/>
      <c r="D28" s="3"/>
      <c r="E28" s="3"/>
      <c r="F28" s="3"/>
      <c r="G28" s="3"/>
      <c r="H28" s="3"/>
      <c r="I28" s="3"/>
      <c r="J28" s="3"/>
      <c r="K28" s="3"/>
      <c r="L28" s="3"/>
      <c r="M28" s="3"/>
      <c r="N28" s="3"/>
    </row>
    <row r="29" spans="1:14" x14ac:dyDescent="0.25">
      <c r="A29" s="3"/>
      <c r="B29" s="4"/>
      <c r="C29" s="3"/>
      <c r="D29" s="3"/>
      <c r="E29" s="3"/>
      <c r="F29" s="3"/>
      <c r="G29" s="3"/>
      <c r="H29" s="3"/>
      <c r="I29" s="3"/>
      <c r="J29" s="3"/>
      <c r="K29" s="3"/>
      <c r="L29" s="3"/>
      <c r="M29" s="3"/>
      <c r="N29" s="3"/>
    </row>
    <row r="30" spans="1:14" x14ac:dyDescent="0.25">
      <c r="A30" s="3"/>
      <c r="B30" s="4"/>
      <c r="C30" s="3"/>
      <c r="D30" s="3"/>
      <c r="E30" s="3"/>
      <c r="F30" s="3"/>
      <c r="G30" s="3"/>
      <c r="H30" s="3"/>
      <c r="I30" s="3"/>
      <c r="J30" s="3"/>
      <c r="K30" s="3"/>
      <c r="L30" s="3"/>
      <c r="M30" s="3"/>
      <c r="N30" s="3"/>
    </row>
    <row r="31" spans="1:14" x14ac:dyDescent="0.25">
      <c r="A31" s="3"/>
      <c r="B31" s="4"/>
      <c r="C31" s="3"/>
      <c r="D31" s="3"/>
      <c r="E31" s="3"/>
      <c r="F31" s="3"/>
      <c r="G31" s="3"/>
      <c r="H31" s="3"/>
      <c r="I31" s="3"/>
      <c r="J31" s="3"/>
      <c r="K31" s="3"/>
      <c r="L31" s="3"/>
      <c r="M31" s="3"/>
      <c r="N31" s="3"/>
    </row>
    <row r="32" spans="1:14" x14ac:dyDescent="0.25">
      <c r="A32" s="3"/>
      <c r="B32" s="4"/>
      <c r="C32" s="3"/>
      <c r="D32" s="3"/>
      <c r="E32" s="3"/>
      <c r="F32" s="3"/>
      <c r="G32" s="3"/>
      <c r="H32" s="3"/>
      <c r="I32" s="3"/>
      <c r="J32" s="3"/>
      <c r="K32" s="3"/>
      <c r="L32" s="3"/>
      <c r="M32" s="3"/>
      <c r="N32" s="3"/>
    </row>
    <row r="33" spans="1:14" x14ac:dyDescent="0.25">
      <c r="A33" s="3"/>
      <c r="B33" s="4"/>
      <c r="C33" s="3"/>
      <c r="D33" s="3"/>
      <c r="E33" s="3"/>
      <c r="F33" s="3"/>
      <c r="G33" s="3"/>
      <c r="H33" s="3"/>
      <c r="I33" s="3"/>
      <c r="J33" s="3"/>
      <c r="K33" s="3"/>
      <c r="L33" s="3"/>
      <c r="M33" s="3"/>
      <c r="N33" s="3"/>
    </row>
    <row r="34" spans="1:14" x14ac:dyDescent="0.25">
      <c r="A34" s="3"/>
      <c r="B34" s="4"/>
      <c r="C34" s="3"/>
      <c r="D34" s="3"/>
      <c r="E34" s="3"/>
      <c r="F34" s="3"/>
      <c r="G34" s="3"/>
      <c r="H34" s="3"/>
      <c r="I34" s="3"/>
      <c r="J34" s="3"/>
      <c r="K34" s="3"/>
      <c r="L34" s="3"/>
      <c r="M34" s="3"/>
      <c r="N34" s="3"/>
    </row>
    <row r="35" spans="1:14" x14ac:dyDescent="0.25">
      <c r="A35" s="3"/>
      <c r="B35" s="4"/>
      <c r="C35" s="3"/>
      <c r="D35" s="3"/>
      <c r="E35" s="3"/>
      <c r="F35" s="3"/>
      <c r="G35" s="3"/>
      <c r="H35" s="3"/>
      <c r="I35" s="3"/>
      <c r="J35" s="3"/>
      <c r="K35" s="3"/>
      <c r="L35" s="3"/>
      <c r="M35" s="3"/>
      <c r="N35" s="3"/>
    </row>
    <row r="36" spans="1:14" x14ac:dyDescent="0.25">
      <c r="A36" s="3"/>
      <c r="B36" s="4"/>
      <c r="C36" s="3"/>
      <c r="D36" s="3"/>
      <c r="E36" s="3"/>
      <c r="F36" s="3"/>
      <c r="G36" s="3"/>
      <c r="H36" s="3"/>
      <c r="I36" s="3"/>
      <c r="J36" s="3"/>
      <c r="K36" s="3"/>
      <c r="L36" s="3"/>
      <c r="M36" s="3"/>
      <c r="N36" s="3"/>
    </row>
    <row r="37" spans="1:14" x14ac:dyDescent="0.25">
      <c r="A37" s="3"/>
      <c r="B37" s="4"/>
      <c r="C37" s="3"/>
      <c r="D37" s="3"/>
      <c r="E37" s="3"/>
      <c r="F37" s="3"/>
      <c r="G37" s="3"/>
      <c r="H37" s="3"/>
      <c r="I37" s="3"/>
      <c r="J37" s="3"/>
      <c r="K37" s="3"/>
      <c r="L37" s="3"/>
      <c r="M37" s="3"/>
      <c r="N37" s="3"/>
    </row>
    <row r="38" spans="1:14" x14ac:dyDescent="0.25">
      <c r="A38" s="3"/>
      <c r="B38" s="4"/>
      <c r="C38" s="3"/>
      <c r="D38" s="3"/>
      <c r="E38" s="3"/>
      <c r="F38" s="3"/>
      <c r="G38" s="3"/>
      <c r="H38" s="3"/>
      <c r="I38" s="3"/>
      <c r="J38" s="3"/>
      <c r="K38" s="3"/>
      <c r="L38" s="3"/>
      <c r="M38" s="3"/>
      <c r="N38" s="3"/>
    </row>
    <row r="39" spans="1:14" x14ac:dyDescent="0.25">
      <c r="A39" s="3"/>
      <c r="B39" s="4"/>
      <c r="C39" s="3"/>
      <c r="D39" s="3"/>
      <c r="E39" s="3"/>
      <c r="F39" s="3"/>
      <c r="G39" s="3"/>
      <c r="H39" s="3"/>
      <c r="I39" s="3"/>
      <c r="J39" s="3"/>
      <c r="K39" s="3"/>
      <c r="L39" s="3"/>
      <c r="M39" s="3"/>
      <c r="N39" s="3"/>
    </row>
    <row r="40" spans="1:14" x14ac:dyDescent="0.25">
      <c r="A40" s="3"/>
      <c r="B40" s="4"/>
      <c r="C40" s="3"/>
      <c r="D40" s="3"/>
      <c r="E40" s="3"/>
      <c r="F40" s="3"/>
      <c r="G40" s="3"/>
      <c r="H40" s="3"/>
      <c r="I40" s="3"/>
      <c r="J40" s="3"/>
      <c r="K40" s="3"/>
      <c r="L40" s="3"/>
      <c r="M40" s="3"/>
      <c r="N40" s="3"/>
    </row>
    <row r="41" spans="1:14" x14ac:dyDescent="0.25">
      <c r="A41" s="3"/>
      <c r="B41" s="4"/>
      <c r="C41" s="3"/>
      <c r="D41" s="3"/>
      <c r="E41" s="3"/>
      <c r="F41" s="3"/>
      <c r="G41" s="3"/>
      <c r="H41" s="3"/>
      <c r="I41" s="3"/>
      <c r="J41" s="3"/>
      <c r="K41" s="3"/>
      <c r="L41" s="3"/>
      <c r="M41" s="3"/>
      <c r="N41" s="3"/>
    </row>
    <row r="42" spans="1:14" x14ac:dyDescent="0.25">
      <c r="A42" s="3"/>
      <c r="B42" s="4"/>
      <c r="C42" s="3"/>
      <c r="D42" s="3"/>
      <c r="E42" s="3"/>
      <c r="F42" s="3"/>
      <c r="G42" s="3"/>
      <c r="H42" s="3"/>
      <c r="I42" s="3"/>
      <c r="J42" s="3"/>
      <c r="K42" s="3"/>
      <c r="L42" s="3"/>
      <c r="M42" s="3"/>
      <c r="N42" s="3"/>
    </row>
    <row r="43" spans="1:14" x14ac:dyDescent="0.25">
      <c r="A43" s="3"/>
      <c r="B43" s="4"/>
      <c r="C43" s="3"/>
      <c r="D43" s="3"/>
      <c r="E43" s="3"/>
      <c r="F43" s="3"/>
      <c r="G43" s="3"/>
      <c r="H43" s="3"/>
      <c r="I43" s="3"/>
      <c r="J43" s="3"/>
      <c r="K43" s="3"/>
      <c r="L43" s="3"/>
      <c r="M43" s="3"/>
      <c r="N43" s="3"/>
    </row>
    <row r="44" spans="1:14" x14ac:dyDescent="0.25">
      <c r="A44" s="3"/>
      <c r="B44" s="4"/>
      <c r="C44" s="3"/>
      <c r="D44" s="3"/>
      <c r="E44" s="3"/>
      <c r="F44" s="3"/>
      <c r="G44" s="3"/>
      <c r="H44" s="3"/>
      <c r="I44" s="3"/>
      <c r="J44" s="3"/>
      <c r="K44" s="3"/>
      <c r="L44" s="3"/>
      <c r="M44" s="3"/>
      <c r="N44" s="3"/>
    </row>
    <row r="45" spans="1:14" x14ac:dyDescent="0.25">
      <c r="A45" s="3"/>
      <c r="B45" s="4"/>
      <c r="C45" s="3"/>
      <c r="D45" s="3"/>
      <c r="E45" s="3"/>
      <c r="F45" s="3"/>
      <c r="G45" s="3"/>
      <c r="H45" s="3"/>
      <c r="I45" s="3"/>
      <c r="J45" s="3"/>
      <c r="K45" s="3"/>
      <c r="L45" s="3"/>
      <c r="M45" s="3"/>
      <c r="N45" s="3"/>
    </row>
    <row r="46" spans="1:14" x14ac:dyDescent="0.25">
      <c r="A46" s="3"/>
      <c r="B46" s="4"/>
      <c r="C46" s="3"/>
      <c r="D46" s="3"/>
      <c r="E46" s="3"/>
      <c r="F46" s="3"/>
      <c r="G46" s="3"/>
      <c r="H46" s="3"/>
      <c r="I46" s="3"/>
      <c r="J46" s="3"/>
      <c r="K46" s="3"/>
      <c r="L46" s="3"/>
      <c r="M46" s="3"/>
      <c r="N46" s="3"/>
    </row>
    <row r="47" spans="1:14" x14ac:dyDescent="0.25">
      <c r="A47" s="3"/>
      <c r="B47" s="4"/>
      <c r="C47" s="3"/>
      <c r="D47" s="3"/>
      <c r="E47" s="3"/>
      <c r="F47" s="3"/>
      <c r="G47" s="3"/>
      <c r="H47" s="3"/>
      <c r="I47" s="3"/>
      <c r="J47" s="3"/>
      <c r="K47" s="3"/>
      <c r="L47" s="3"/>
      <c r="M47" s="3"/>
      <c r="N47" s="3"/>
    </row>
    <row r="48" spans="1:14" x14ac:dyDescent="0.25">
      <c r="A48" s="3"/>
      <c r="B48" s="4"/>
      <c r="C48" s="3"/>
      <c r="D48" s="3"/>
      <c r="E48" s="3"/>
      <c r="F48" s="3"/>
      <c r="G48" s="3"/>
      <c r="H48" s="3"/>
      <c r="I48" s="3"/>
      <c r="J48" s="3"/>
      <c r="K48" s="3"/>
      <c r="L48" s="3"/>
      <c r="M48" s="3"/>
      <c r="N48" s="3"/>
    </row>
    <row r="49" spans="1:14" x14ac:dyDescent="0.25">
      <c r="A49" s="3"/>
      <c r="B49" s="4"/>
      <c r="C49" s="3"/>
      <c r="D49" s="3"/>
      <c r="E49" s="3"/>
      <c r="F49" s="3"/>
      <c r="G49" s="3"/>
      <c r="H49" s="3"/>
      <c r="I49" s="3"/>
      <c r="J49" s="3"/>
      <c r="K49" s="3"/>
      <c r="L49" s="3"/>
      <c r="M49" s="3"/>
      <c r="N49" s="3"/>
    </row>
    <row r="50" spans="1:14" x14ac:dyDescent="0.25">
      <c r="A50" s="3"/>
      <c r="B50" s="4"/>
      <c r="C50" s="3"/>
      <c r="D50" s="3"/>
      <c r="E50" s="3"/>
      <c r="F50" s="3"/>
      <c r="G50" s="3"/>
      <c r="H50" s="3"/>
      <c r="I50" s="3"/>
      <c r="J50" s="3"/>
      <c r="K50" s="3"/>
      <c r="L50" s="3"/>
      <c r="M50" s="3"/>
      <c r="N50" s="3"/>
    </row>
    <row r="51" spans="1:14" x14ac:dyDescent="0.25">
      <c r="A51" s="3"/>
      <c r="B51" s="4"/>
      <c r="C51" s="3"/>
      <c r="D51" s="3"/>
      <c r="E51" s="3"/>
      <c r="F51" s="3"/>
      <c r="G51" s="3"/>
      <c r="H51" s="3"/>
      <c r="I51" s="3"/>
      <c r="J51" s="3"/>
      <c r="K51" s="3"/>
      <c r="L51" s="3"/>
      <c r="M51" s="3"/>
      <c r="N51" s="3"/>
    </row>
    <row r="52" spans="1:14" x14ac:dyDescent="0.25">
      <c r="A52" s="3"/>
      <c r="B52" s="4"/>
      <c r="C52" s="3"/>
      <c r="D52" s="3"/>
      <c r="E52" s="3"/>
      <c r="F52" s="3"/>
      <c r="G52" s="3"/>
      <c r="H52" s="3"/>
      <c r="I52" s="3"/>
      <c r="J52" s="3"/>
      <c r="K52" s="3"/>
      <c r="L52" s="3"/>
      <c r="M52" s="3"/>
      <c r="N52" s="3"/>
    </row>
    <row r="53" spans="1:14" x14ac:dyDescent="0.25">
      <c r="A53" s="3"/>
      <c r="B53" s="4"/>
      <c r="C53" s="3"/>
      <c r="D53" s="3"/>
      <c r="E53" s="3"/>
      <c r="F53" s="3"/>
      <c r="G53" s="3"/>
      <c r="H53" s="3"/>
      <c r="I53" s="3"/>
      <c r="J53" s="3"/>
      <c r="K53" s="3"/>
      <c r="L53" s="3"/>
      <c r="M53" s="3"/>
      <c r="N53" s="3"/>
    </row>
    <row r="54" spans="1:14" x14ac:dyDescent="0.25">
      <c r="A54" s="3"/>
      <c r="B54" s="4"/>
      <c r="C54" s="3"/>
      <c r="D54" s="3"/>
      <c r="E54" s="3"/>
      <c r="F54" s="3"/>
      <c r="G54" s="3"/>
      <c r="H54" s="3"/>
      <c r="I54" s="3"/>
      <c r="J54" s="3"/>
      <c r="K54" s="3"/>
      <c r="L54" s="3"/>
      <c r="M54" s="3"/>
      <c r="N54" s="3"/>
    </row>
    <row r="55" spans="1:14" x14ac:dyDescent="0.25">
      <c r="A55" s="3"/>
      <c r="B55" s="4"/>
      <c r="C55" s="3"/>
      <c r="D55" s="3"/>
      <c r="E55" s="3"/>
      <c r="F55" s="3"/>
      <c r="G55" s="3"/>
      <c r="H55" s="3"/>
      <c r="I55" s="3"/>
      <c r="J55" s="3"/>
      <c r="K55" s="3"/>
      <c r="L55" s="3"/>
      <c r="M55" s="3"/>
      <c r="N55" s="3"/>
    </row>
    <row r="56" spans="1:14" x14ac:dyDescent="0.25">
      <c r="A56" s="3"/>
      <c r="B56" s="4"/>
      <c r="C56" s="3"/>
      <c r="D56" s="3"/>
      <c r="E56" s="3"/>
      <c r="F56" s="3"/>
      <c r="G56" s="3"/>
      <c r="H56" s="3"/>
      <c r="I56" s="3"/>
      <c r="J56" s="3"/>
      <c r="K56" s="3"/>
      <c r="L56" s="3"/>
      <c r="M56" s="3"/>
      <c r="N56" s="3"/>
    </row>
    <row r="57" spans="1:14" x14ac:dyDescent="0.25">
      <c r="A57" s="3"/>
      <c r="B57" s="4"/>
      <c r="C57" s="3"/>
      <c r="D57" s="3"/>
      <c r="E57" s="3"/>
      <c r="F57" s="3"/>
      <c r="G57" s="3"/>
      <c r="H57" s="3"/>
      <c r="I57" s="3"/>
      <c r="J57" s="3"/>
      <c r="K57" s="3"/>
      <c r="L57" s="3"/>
      <c r="M57" s="3"/>
      <c r="N57" s="3"/>
    </row>
    <row r="58" spans="1:14" x14ac:dyDescent="0.25">
      <c r="A58" s="3"/>
      <c r="B58" s="4"/>
      <c r="C58" s="3"/>
      <c r="D58" s="3"/>
      <c r="E58" s="3"/>
      <c r="F58" s="3"/>
      <c r="G58" s="3"/>
      <c r="H58" s="3"/>
      <c r="I58" s="3"/>
      <c r="J58" s="3"/>
      <c r="K58" s="3"/>
      <c r="L58" s="3"/>
      <c r="M58" s="3"/>
      <c r="N58" s="3"/>
    </row>
    <row r="59" spans="1:14" x14ac:dyDescent="0.25">
      <c r="A59" s="3"/>
      <c r="B59" s="4"/>
      <c r="C59" s="3"/>
      <c r="D59" s="3"/>
      <c r="E59" s="3"/>
      <c r="F59" s="3"/>
      <c r="G59" s="3"/>
      <c r="H59" s="3"/>
      <c r="I59" s="3"/>
      <c r="J59" s="3"/>
      <c r="K59" s="3"/>
      <c r="L59" s="3"/>
      <c r="M59" s="3"/>
      <c r="N59" s="3"/>
    </row>
    <row r="60" spans="1:14" x14ac:dyDescent="0.25">
      <c r="A60" s="3"/>
      <c r="B60" s="4"/>
      <c r="C60" s="3"/>
      <c r="D60" s="3"/>
      <c r="E60" s="3"/>
      <c r="F60" s="3"/>
      <c r="G60" s="3"/>
      <c r="H60" s="3"/>
      <c r="I60" s="3"/>
      <c r="J60" s="3"/>
      <c r="K60" s="3"/>
      <c r="L60" s="3"/>
      <c r="M60" s="3"/>
      <c r="N60" s="3"/>
    </row>
    <row r="61" spans="1:14" x14ac:dyDescent="0.25">
      <c r="A61" s="3"/>
      <c r="B61" s="4"/>
      <c r="C61" s="3"/>
      <c r="D61" s="3"/>
      <c r="E61" s="3"/>
      <c r="F61" s="3"/>
      <c r="G61" s="3"/>
      <c r="H61" s="3"/>
      <c r="I61" s="3"/>
      <c r="J61" s="3"/>
      <c r="K61" s="3"/>
      <c r="L61" s="3"/>
      <c r="M61" s="3"/>
      <c r="N61" s="3"/>
    </row>
    <row r="62" spans="1:14" x14ac:dyDescent="0.25">
      <c r="A62" s="3"/>
      <c r="B62" s="4"/>
      <c r="C62" s="3"/>
      <c r="D62" s="3"/>
      <c r="E62" s="3"/>
      <c r="F62" s="3"/>
      <c r="G62" s="3"/>
      <c r="H62" s="3"/>
      <c r="I62" s="3"/>
      <c r="J62" s="3"/>
      <c r="K62" s="3"/>
      <c r="L62" s="3"/>
      <c r="M62" s="3"/>
      <c r="N62" s="3"/>
    </row>
    <row r="63" spans="1:14" x14ac:dyDescent="0.25">
      <c r="A63" s="3"/>
      <c r="B63" s="4"/>
      <c r="C63" s="3"/>
      <c r="D63" s="3"/>
      <c r="E63" s="3"/>
      <c r="F63" s="3"/>
      <c r="G63" s="3"/>
      <c r="H63" s="3"/>
      <c r="I63" s="3"/>
      <c r="J63" s="3"/>
      <c r="K63" s="3"/>
      <c r="L63" s="3"/>
      <c r="M63" s="3"/>
      <c r="N63" s="3"/>
    </row>
    <row r="64" spans="1:14" x14ac:dyDescent="0.25">
      <c r="A64" s="3"/>
      <c r="B64" s="4"/>
      <c r="C64" s="3"/>
      <c r="D64" s="3"/>
      <c r="E64" s="3"/>
      <c r="F64" s="3"/>
      <c r="G64" s="3"/>
      <c r="H64" s="3"/>
      <c r="I64" s="3"/>
      <c r="J64" s="3"/>
      <c r="K64" s="3"/>
      <c r="L64" s="3"/>
      <c r="M64" s="3"/>
      <c r="N64" s="3"/>
    </row>
    <row r="65" spans="1:14" x14ac:dyDescent="0.25">
      <c r="A65" s="3"/>
      <c r="B65" s="4"/>
      <c r="C65" s="3"/>
      <c r="D65" s="3"/>
      <c r="E65" s="3"/>
      <c r="F65" s="3"/>
      <c r="G65" s="3"/>
      <c r="H65" s="3"/>
      <c r="I65" s="3"/>
      <c r="J65" s="3"/>
      <c r="K65" s="3"/>
      <c r="L65" s="3"/>
      <c r="M65" s="3"/>
      <c r="N65" s="3"/>
    </row>
    <row r="66" spans="1:14" x14ac:dyDescent="0.25">
      <c r="A66" s="3"/>
      <c r="B66" s="4"/>
      <c r="C66" s="3"/>
      <c r="D66" s="3"/>
      <c r="E66" s="3"/>
      <c r="F66" s="3"/>
      <c r="G66" s="3"/>
      <c r="H66" s="3"/>
      <c r="I66" s="3"/>
      <c r="J66" s="3"/>
      <c r="K66" s="3"/>
      <c r="L66" s="3"/>
      <c r="M66" s="3"/>
      <c r="N66" s="3"/>
    </row>
    <row r="67" spans="1:14" x14ac:dyDescent="0.25">
      <c r="A67" s="3"/>
      <c r="B67" s="4"/>
      <c r="C67" s="3"/>
      <c r="D67" s="3"/>
      <c r="E67" s="3"/>
      <c r="F67" s="3"/>
      <c r="G67" s="3"/>
      <c r="H67" s="3"/>
      <c r="I67" s="3"/>
      <c r="J67" s="3"/>
      <c r="K67" s="3"/>
      <c r="L67" s="3"/>
      <c r="M67" s="3"/>
      <c r="N67" s="3"/>
    </row>
    <row r="68" spans="1:14" x14ac:dyDescent="0.25">
      <c r="A68" s="3"/>
      <c r="B68" s="4"/>
      <c r="C68" s="3"/>
      <c r="D68" s="3"/>
      <c r="E68" s="3"/>
      <c r="F68" s="3"/>
      <c r="G68" s="3"/>
      <c r="H68" s="3"/>
      <c r="I68" s="3"/>
      <c r="J68" s="3"/>
      <c r="K68" s="3"/>
      <c r="L68" s="3"/>
      <c r="M68" s="3"/>
      <c r="N68" s="3"/>
    </row>
    <row r="69" spans="1:14" x14ac:dyDescent="0.25">
      <c r="A69" s="3"/>
      <c r="B69" s="4"/>
      <c r="C69" s="3"/>
      <c r="D69" s="3"/>
      <c r="E69" s="3"/>
      <c r="F69" s="3"/>
      <c r="G69" s="3"/>
      <c r="H69" s="3"/>
      <c r="I69" s="3"/>
      <c r="J69" s="3"/>
      <c r="K69" s="3"/>
      <c r="L69" s="3"/>
      <c r="M69" s="3"/>
      <c r="N69" s="3"/>
    </row>
    <row r="70" spans="1:14" x14ac:dyDescent="0.25">
      <c r="A70" s="3"/>
      <c r="B70" s="4"/>
      <c r="C70" s="3"/>
      <c r="D70" s="3"/>
      <c r="E70" s="3"/>
      <c r="F70" s="3"/>
      <c r="G70" s="3"/>
      <c r="H70" s="3"/>
      <c r="I70" s="3"/>
      <c r="J70" s="3"/>
      <c r="K70" s="3"/>
      <c r="L70" s="3"/>
      <c r="M70" s="3"/>
      <c r="N70" s="3"/>
    </row>
    <row r="71" spans="1:14" x14ac:dyDescent="0.25">
      <c r="A71" s="3"/>
      <c r="B71" s="4"/>
      <c r="C71" s="3"/>
      <c r="D71" s="3"/>
      <c r="E71" s="3"/>
      <c r="F71" s="3"/>
      <c r="G71" s="3"/>
      <c r="H71" s="3"/>
      <c r="I71" s="3"/>
      <c r="J71" s="3"/>
      <c r="K71" s="3"/>
      <c r="L71" s="3"/>
      <c r="M71" s="3"/>
      <c r="N71" s="3"/>
    </row>
    <row r="72" spans="1:14" x14ac:dyDescent="0.25">
      <c r="A72" s="3"/>
      <c r="B72" s="4"/>
      <c r="C72" s="3"/>
      <c r="D72" s="3"/>
      <c r="E72" s="3"/>
      <c r="F72" s="3"/>
      <c r="G72" s="3"/>
      <c r="H72" s="3"/>
      <c r="I72" s="3"/>
      <c r="J72" s="3"/>
      <c r="K72" s="3"/>
      <c r="L72" s="3"/>
      <c r="M72" s="3"/>
      <c r="N72" s="3"/>
    </row>
    <row r="73" spans="1:14" x14ac:dyDescent="0.25">
      <c r="A73" s="3"/>
      <c r="B73" s="4"/>
      <c r="C73" s="3"/>
      <c r="D73" s="3"/>
      <c r="E73" s="3"/>
      <c r="F73" s="3"/>
      <c r="G73" s="3"/>
      <c r="H73" s="3"/>
      <c r="I73" s="3"/>
      <c r="J73" s="3"/>
      <c r="K73" s="3"/>
      <c r="L73" s="3"/>
      <c r="M73" s="3"/>
      <c r="N73" s="3"/>
    </row>
    <row r="74" spans="1:14" x14ac:dyDescent="0.25">
      <c r="A74" s="3"/>
      <c r="B74" s="4"/>
      <c r="C74" s="3"/>
      <c r="D74" s="3"/>
      <c r="E74" s="3"/>
      <c r="F74" s="3"/>
      <c r="G74" s="3"/>
      <c r="H74" s="3"/>
      <c r="I74" s="3"/>
      <c r="J74" s="3"/>
      <c r="K74" s="3"/>
      <c r="L74" s="3"/>
      <c r="M74" s="3"/>
      <c r="N74" s="3"/>
    </row>
    <row r="75" spans="1:14" x14ac:dyDescent="0.25">
      <c r="A75" s="3"/>
      <c r="B75" s="4"/>
      <c r="C75" s="3"/>
      <c r="D75" s="3"/>
      <c r="E75" s="3"/>
      <c r="F75" s="3"/>
      <c r="G75" s="3"/>
      <c r="H75" s="3"/>
      <c r="I75" s="3"/>
      <c r="J75" s="3"/>
      <c r="K75" s="3"/>
      <c r="L75" s="3"/>
      <c r="M75" s="3"/>
      <c r="N75" s="3"/>
    </row>
    <row r="76" spans="1:14" x14ac:dyDescent="0.25">
      <c r="A76" s="3"/>
      <c r="B76" s="4"/>
      <c r="C76" s="3"/>
      <c r="D76" s="3"/>
      <c r="E76" s="3"/>
      <c r="F76" s="3"/>
      <c r="G76" s="3"/>
      <c r="H76" s="3"/>
      <c r="I76" s="3"/>
      <c r="J76" s="3"/>
      <c r="K76" s="3"/>
      <c r="L76" s="3"/>
      <c r="M76" s="3"/>
      <c r="N76" s="3"/>
    </row>
    <row r="77" spans="1:14" x14ac:dyDescent="0.25">
      <c r="A77" s="3"/>
      <c r="B77" s="4"/>
      <c r="C77" s="3"/>
      <c r="D77" s="3"/>
      <c r="E77" s="3"/>
      <c r="F77" s="3"/>
      <c r="G77" s="3"/>
      <c r="H77" s="3"/>
      <c r="I77" s="3"/>
      <c r="J77" s="3"/>
      <c r="K77" s="3"/>
      <c r="L77" s="3"/>
      <c r="M77" s="3"/>
      <c r="N77" s="3"/>
    </row>
    <row r="78" spans="1:14" x14ac:dyDescent="0.25">
      <c r="A78" s="3"/>
      <c r="B78" s="4"/>
      <c r="C78" s="3"/>
      <c r="D78" s="3"/>
      <c r="E78" s="3"/>
      <c r="F78" s="3"/>
      <c r="G78" s="3"/>
      <c r="H78" s="3"/>
      <c r="I78" s="3"/>
      <c r="J78" s="3"/>
      <c r="K78" s="3"/>
      <c r="L78" s="3"/>
      <c r="M78" s="3"/>
      <c r="N78" s="3"/>
    </row>
    <row r="79" spans="1:14" x14ac:dyDescent="0.25">
      <c r="A79" s="3"/>
      <c r="B79" s="4"/>
      <c r="C79" s="3"/>
      <c r="D79" s="3"/>
      <c r="E79" s="3"/>
      <c r="F79" s="3"/>
      <c r="G79" s="3"/>
      <c r="H79" s="3"/>
      <c r="I79" s="3"/>
      <c r="J79" s="3"/>
      <c r="K79" s="3"/>
      <c r="L79" s="3"/>
      <c r="M79" s="3"/>
      <c r="N79" s="3"/>
    </row>
    <row r="80" spans="1:14" x14ac:dyDescent="0.25">
      <c r="A80" s="3"/>
      <c r="B80" s="4"/>
      <c r="C80" s="3"/>
      <c r="D80" s="3"/>
      <c r="E80" s="3"/>
      <c r="F80" s="3"/>
      <c r="G80" s="3"/>
      <c r="H80" s="3"/>
      <c r="I80" s="3"/>
      <c r="J80" s="3"/>
      <c r="K80" s="3"/>
      <c r="L80" s="3"/>
      <c r="M80" s="3"/>
      <c r="N80" s="3"/>
    </row>
    <row r="81" spans="1:14" x14ac:dyDescent="0.25">
      <c r="A81" s="3"/>
      <c r="B81" s="4"/>
      <c r="C81" s="3"/>
      <c r="D81" s="3"/>
      <c r="E81" s="3"/>
      <c r="F81" s="3"/>
      <c r="G81" s="3"/>
      <c r="H81" s="3"/>
      <c r="I81" s="3"/>
      <c r="J81" s="3"/>
      <c r="K81" s="3"/>
      <c r="L81" s="3"/>
      <c r="M81" s="3"/>
      <c r="N81" s="3"/>
    </row>
    <row r="82" spans="1:14" x14ac:dyDescent="0.25">
      <c r="A82" s="3"/>
      <c r="B82" s="4"/>
      <c r="C82" s="3"/>
      <c r="D82" s="3"/>
      <c r="E82" s="3"/>
      <c r="F82" s="3"/>
      <c r="G82" s="3"/>
      <c r="H82" s="3"/>
      <c r="I82" s="3"/>
      <c r="J82" s="3"/>
      <c r="K82" s="3"/>
      <c r="L82" s="3"/>
      <c r="M82" s="3"/>
      <c r="N82" s="3"/>
    </row>
    <row r="83" spans="1:14" x14ac:dyDescent="0.25">
      <c r="A83" s="3"/>
      <c r="B83" s="4"/>
      <c r="C83" s="3"/>
      <c r="D83" s="3"/>
      <c r="E83" s="3"/>
      <c r="F83" s="3"/>
      <c r="G83" s="3"/>
      <c r="H83" s="3"/>
      <c r="I83" s="3"/>
      <c r="J83" s="3"/>
      <c r="K83" s="3"/>
      <c r="L83" s="3"/>
      <c r="M83" s="3"/>
      <c r="N83" s="3"/>
    </row>
    <row r="84" spans="1:14" x14ac:dyDescent="0.25">
      <c r="A84" s="3"/>
      <c r="B84" s="4"/>
      <c r="C84" s="3"/>
      <c r="D84" s="3"/>
      <c r="E84" s="3"/>
      <c r="F84" s="3"/>
      <c r="G84" s="3"/>
      <c r="H84" s="3"/>
      <c r="I84" s="3"/>
      <c r="J84" s="3"/>
      <c r="K84" s="3"/>
      <c r="L84" s="3"/>
      <c r="M84" s="3"/>
      <c r="N84" s="3"/>
    </row>
    <row r="85" spans="1:14" x14ac:dyDescent="0.25">
      <c r="A85" s="3"/>
      <c r="B85" s="4"/>
      <c r="C85" s="3"/>
      <c r="D85" s="3"/>
      <c r="E85" s="3"/>
      <c r="F85" s="3"/>
      <c r="G85" s="3"/>
      <c r="H85" s="3"/>
      <c r="I85" s="3"/>
      <c r="J85" s="3"/>
      <c r="K85" s="3"/>
      <c r="L85" s="3"/>
      <c r="M85" s="3"/>
      <c r="N85" s="3"/>
    </row>
    <row r="86" spans="1:14" x14ac:dyDescent="0.25">
      <c r="A86" s="3"/>
      <c r="B86" s="4"/>
      <c r="C86" s="3"/>
      <c r="D86" s="3"/>
      <c r="E86" s="3"/>
      <c r="F86" s="3"/>
      <c r="G86" s="3"/>
      <c r="H86" s="3"/>
      <c r="I86" s="3"/>
      <c r="J86" s="3"/>
      <c r="K86" s="3"/>
      <c r="L86" s="3"/>
      <c r="M86" s="3"/>
      <c r="N86" s="3"/>
    </row>
    <row r="87" spans="1:14" x14ac:dyDescent="0.25">
      <c r="A87" s="3"/>
      <c r="B87" s="4"/>
      <c r="C87" s="3"/>
      <c r="D87" s="3"/>
      <c r="E87" s="3"/>
      <c r="F87" s="3"/>
      <c r="G87" s="3"/>
      <c r="H87" s="3"/>
      <c r="I87" s="3"/>
      <c r="J87" s="3"/>
      <c r="K87" s="3"/>
      <c r="L87" s="3"/>
      <c r="M87" s="3"/>
      <c r="N87" s="3"/>
    </row>
    <row r="88" spans="1:14" x14ac:dyDescent="0.25">
      <c r="A88" s="3"/>
      <c r="B88" s="4"/>
      <c r="C88" s="3"/>
      <c r="D88" s="3"/>
      <c r="E88" s="3"/>
      <c r="F88" s="3"/>
      <c r="G88" s="3"/>
      <c r="H88" s="3"/>
      <c r="I88" s="3"/>
      <c r="J88" s="3"/>
      <c r="K88" s="3"/>
      <c r="L88" s="3"/>
      <c r="M88" s="3"/>
      <c r="N88" s="3"/>
    </row>
    <row r="89" spans="1:14" x14ac:dyDescent="0.25">
      <c r="A89" s="3"/>
      <c r="B89" s="4"/>
      <c r="C89" s="3"/>
      <c r="D89" s="3"/>
      <c r="E89" s="3"/>
      <c r="F89" s="3"/>
      <c r="G89" s="3"/>
      <c r="H89" s="3"/>
      <c r="I89" s="3"/>
      <c r="J89" s="3"/>
      <c r="K89" s="3"/>
      <c r="L89" s="3"/>
      <c r="M89" s="3"/>
      <c r="N89" s="3"/>
    </row>
    <row r="90" spans="1:14" x14ac:dyDescent="0.25">
      <c r="A90" s="3"/>
      <c r="B90" s="4"/>
      <c r="C90" s="3"/>
      <c r="D90" s="3"/>
      <c r="E90" s="3"/>
      <c r="F90" s="3"/>
      <c r="G90" s="3"/>
      <c r="H90" s="3"/>
      <c r="I90" s="3"/>
      <c r="J90" s="3"/>
      <c r="K90" s="3"/>
      <c r="L90" s="3"/>
      <c r="M90" s="3"/>
      <c r="N90" s="3"/>
    </row>
    <row r="91" spans="1:14" x14ac:dyDescent="0.25">
      <c r="A91" s="3"/>
      <c r="B91" s="4"/>
      <c r="C91" s="3"/>
      <c r="D91" s="3"/>
      <c r="E91" s="3"/>
      <c r="F91" s="3"/>
      <c r="G91" s="3"/>
      <c r="H91" s="3"/>
      <c r="I91" s="3"/>
      <c r="J91" s="3"/>
      <c r="K91" s="3"/>
      <c r="L91" s="3"/>
      <c r="M91" s="3"/>
      <c r="N91" s="3"/>
    </row>
    <row r="92" spans="1:14" x14ac:dyDescent="0.25">
      <c r="A92" s="3"/>
      <c r="B92" s="4"/>
      <c r="C92" s="3"/>
      <c r="D92" s="3"/>
      <c r="E92" s="3"/>
      <c r="F92" s="3"/>
      <c r="G92" s="3"/>
      <c r="H92" s="3"/>
      <c r="I92" s="3"/>
      <c r="J92" s="3"/>
      <c r="K92" s="3"/>
      <c r="L92" s="3"/>
      <c r="M92" s="3"/>
      <c r="N92" s="3"/>
    </row>
    <row r="93" spans="1:14" x14ac:dyDescent="0.25">
      <c r="A93" s="3"/>
      <c r="B93" s="4"/>
      <c r="C93" s="3"/>
      <c r="D93" s="3"/>
      <c r="E93" s="3"/>
      <c r="F93" s="3"/>
      <c r="G93" s="3"/>
      <c r="H93" s="3"/>
      <c r="I93" s="3"/>
      <c r="J93" s="3"/>
      <c r="K93" s="3"/>
      <c r="L93" s="3"/>
      <c r="M93" s="3"/>
      <c r="N93" s="3"/>
    </row>
    <row r="94" spans="1:14" x14ac:dyDescent="0.25">
      <c r="A94" s="3"/>
      <c r="B94" s="4"/>
      <c r="C94" s="3"/>
      <c r="D94" s="3"/>
      <c r="E94" s="3"/>
      <c r="F94" s="3"/>
      <c r="G94" s="3"/>
      <c r="H94" s="3"/>
      <c r="I94" s="3"/>
      <c r="J94" s="3"/>
      <c r="K94" s="3"/>
      <c r="L94" s="3"/>
      <c r="M94" s="3"/>
      <c r="N94" s="3"/>
    </row>
    <row r="95" spans="1:14" x14ac:dyDescent="0.25">
      <c r="A95" s="3"/>
      <c r="B95" s="4"/>
      <c r="C95" s="3"/>
      <c r="D95" s="3"/>
      <c r="E95" s="3"/>
      <c r="F95" s="3"/>
      <c r="G95" s="3"/>
      <c r="H95" s="3"/>
      <c r="I95" s="3"/>
      <c r="J95" s="3"/>
      <c r="K95" s="3"/>
      <c r="L95" s="3"/>
      <c r="M95" s="3"/>
      <c r="N95" s="3"/>
    </row>
    <row r="96" spans="1:14" x14ac:dyDescent="0.25">
      <c r="A96" s="3"/>
      <c r="B96" s="4"/>
      <c r="C96" s="3"/>
      <c r="D96" s="3"/>
      <c r="E96" s="3"/>
      <c r="F96" s="3"/>
      <c r="G96" s="3"/>
      <c r="H96" s="3"/>
      <c r="I96" s="3"/>
      <c r="J96" s="3"/>
      <c r="K96" s="3"/>
      <c r="L96" s="3"/>
      <c r="M96" s="3"/>
      <c r="N96" s="3"/>
    </row>
    <row r="97" spans="1:14" x14ac:dyDescent="0.25">
      <c r="A97" s="3"/>
      <c r="B97" s="4"/>
      <c r="C97" s="3"/>
      <c r="D97" s="3"/>
      <c r="E97" s="3"/>
      <c r="F97" s="3"/>
      <c r="G97" s="3"/>
      <c r="H97" s="3"/>
      <c r="I97" s="3"/>
      <c r="J97" s="3"/>
      <c r="K97" s="3"/>
      <c r="L97" s="3"/>
      <c r="M97" s="3"/>
      <c r="N97" s="3"/>
    </row>
    <row r="98" spans="1:14" x14ac:dyDescent="0.25">
      <c r="A98" s="3"/>
      <c r="B98" s="4"/>
      <c r="C98" s="3"/>
      <c r="D98" s="3"/>
      <c r="E98" s="3"/>
      <c r="F98" s="3"/>
      <c r="G98" s="3"/>
      <c r="H98" s="3"/>
      <c r="I98" s="3"/>
      <c r="J98" s="3"/>
      <c r="K98" s="3"/>
      <c r="L98" s="3"/>
      <c r="M98" s="3"/>
      <c r="N98" s="3"/>
    </row>
    <row r="99" spans="1:14" x14ac:dyDescent="0.25">
      <c r="A99" s="3"/>
      <c r="B99" s="4"/>
      <c r="C99" s="3"/>
      <c r="D99" s="3"/>
      <c r="E99" s="3"/>
      <c r="F99" s="3"/>
      <c r="G99" s="3"/>
      <c r="H99" s="3"/>
      <c r="I99" s="3"/>
      <c r="J99" s="3"/>
      <c r="K99" s="3"/>
      <c r="L99" s="3"/>
      <c r="M99" s="3"/>
      <c r="N99" s="3"/>
    </row>
    <row r="100" spans="1:14" x14ac:dyDescent="0.25">
      <c r="A100" s="3"/>
      <c r="B100" s="4"/>
      <c r="C100" s="3"/>
      <c r="D100" s="3"/>
      <c r="E100" s="3"/>
      <c r="F100" s="3"/>
      <c r="G100" s="3"/>
      <c r="H100" s="3"/>
      <c r="I100" s="3"/>
      <c r="J100" s="3"/>
      <c r="K100" s="3"/>
      <c r="L100" s="3"/>
      <c r="M100" s="3"/>
      <c r="N100" s="3"/>
    </row>
    <row r="101" spans="1:14" x14ac:dyDescent="0.25">
      <c r="A101" s="3"/>
      <c r="B101" s="4"/>
      <c r="C101" s="3"/>
      <c r="D101" s="3"/>
      <c r="E101" s="3"/>
      <c r="F101" s="3"/>
      <c r="G101" s="3"/>
      <c r="H101" s="3"/>
      <c r="I101" s="3"/>
      <c r="J101" s="3"/>
      <c r="K101" s="3"/>
      <c r="L101" s="3"/>
      <c r="M101" s="3"/>
      <c r="N101" s="3"/>
    </row>
    <row r="102" spans="1:14" x14ac:dyDescent="0.25">
      <c r="A102" s="3"/>
      <c r="B102" s="4"/>
      <c r="C102" s="3"/>
      <c r="D102" s="3"/>
      <c r="E102" s="3"/>
      <c r="F102" s="3"/>
      <c r="G102" s="3"/>
      <c r="H102" s="3"/>
      <c r="I102" s="3"/>
      <c r="J102" s="3"/>
      <c r="K102" s="3"/>
      <c r="L102" s="3"/>
      <c r="M102" s="3"/>
      <c r="N102" s="3"/>
    </row>
    <row r="103" spans="1:14" x14ac:dyDescent="0.25">
      <c r="A103" s="3"/>
      <c r="B103" s="4"/>
      <c r="C103" s="3"/>
      <c r="D103" s="3"/>
      <c r="E103" s="3"/>
      <c r="F103" s="3"/>
      <c r="G103" s="3"/>
      <c r="H103" s="3"/>
      <c r="I103" s="3"/>
      <c r="J103" s="3"/>
      <c r="K103" s="3"/>
      <c r="L103" s="3"/>
      <c r="M103" s="3"/>
      <c r="N103" s="3"/>
    </row>
    <row r="104" spans="1:14" x14ac:dyDescent="0.25">
      <c r="A104" s="3"/>
      <c r="B104" s="4"/>
      <c r="C104" s="3"/>
      <c r="D104" s="3"/>
      <c r="E104" s="3"/>
      <c r="F104" s="3"/>
      <c r="G104" s="3"/>
      <c r="H104" s="3"/>
      <c r="I104" s="3"/>
      <c r="J104" s="3"/>
      <c r="K104" s="3"/>
      <c r="L104" s="3"/>
      <c r="M104" s="3"/>
      <c r="N104" s="3"/>
    </row>
    <row r="105" spans="1:14" x14ac:dyDescent="0.25">
      <c r="A105" s="3"/>
      <c r="B105" s="4"/>
      <c r="C105" s="3"/>
      <c r="D105" s="3"/>
      <c r="E105" s="3"/>
      <c r="F105" s="3"/>
      <c r="G105" s="3"/>
      <c r="H105" s="3"/>
      <c r="I105" s="3"/>
      <c r="J105" s="3"/>
      <c r="K105" s="3"/>
      <c r="L105" s="3"/>
      <c r="M105" s="3"/>
      <c r="N105" s="3"/>
    </row>
    <row r="106" spans="1:14" x14ac:dyDescent="0.25">
      <c r="A106" s="3"/>
      <c r="B106" s="4"/>
      <c r="C106" s="3"/>
      <c r="D106" s="3"/>
      <c r="E106" s="3"/>
      <c r="F106" s="3"/>
      <c r="G106" s="3"/>
      <c r="H106" s="3"/>
      <c r="I106" s="3"/>
      <c r="J106" s="3"/>
      <c r="K106" s="3"/>
      <c r="L106" s="3"/>
      <c r="M106" s="3"/>
      <c r="N106" s="3"/>
    </row>
    <row r="107" spans="1:14" x14ac:dyDescent="0.25">
      <c r="A107" s="3"/>
      <c r="B107" s="4"/>
      <c r="C107" s="3"/>
      <c r="D107" s="3"/>
      <c r="E107" s="3"/>
      <c r="F107" s="3"/>
      <c r="G107" s="3"/>
      <c r="H107" s="3"/>
      <c r="I107" s="3"/>
      <c r="J107" s="3"/>
      <c r="K107" s="3"/>
      <c r="L107" s="3"/>
      <c r="M107" s="3"/>
      <c r="N107" s="3"/>
    </row>
    <row r="108" spans="1:14" x14ac:dyDescent="0.25">
      <c r="A108" s="3"/>
      <c r="B108" s="4"/>
      <c r="C108" s="3"/>
      <c r="D108" s="3"/>
      <c r="E108" s="3"/>
      <c r="F108" s="3"/>
      <c r="G108" s="3"/>
      <c r="H108" s="3"/>
      <c r="I108" s="3"/>
      <c r="J108" s="3"/>
      <c r="K108" s="3"/>
      <c r="L108" s="3"/>
      <c r="M108" s="3"/>
      <c r="N108" s="3"/>
    </row>
    <row r="109" spans="1:14" x14ac:dyDescent="0.25">
      <c r="A109" s="3"/>
      <c r="B109" s="4"/>
      <c r="C109" s="3"/>
      <c r="D109" s="3"/>
      <c r="E109" s="3"/>
      <c r="F109" s="3"/>
      <c r="G109" s="3"/>
      <c r="H109" s="3"/>
      <c r="I109" s="3"/>
      <c r="J109" s="3"/>
      <c r="K109" s="3"/>
      <c r="L109" s="3"/>
      <c r="M109" s="3"/>
      <c r="N109" s="3"/>
    </row>
    <row r="110" spans="1:14" x14ac:dyDescent="0.25">
      <c r="A110" s="3"/>
      <c r="B110" s="4"/>
      <c r="C110" s="3"/>
      <c r="D110" s="3"/>
      <c r="E110" s="3"/>
      <c r="F110" s="3"/>
      <c r="G110" s="3"/>
      <c r="H110" s="3"/>
      <c r="I110" s="3"/>
      <c r="J110" s="3"/>
      <c r="K110" s="3"/>
      <c r="L110" s="3"/>
      <c r="M110" s="3"/>
      <c r="N110" s="3"/>
    </row>
    <row r="111" spans="1:14" x14ac:dyDescent="0.25">
      <c r="A111" s="3"/>
      <c r="B111" s="4"/>
      <c r="C111" s="3"/>
      <c r="D111" s="3"/>
      <c r="E111" s="3"/>
      <c r="F111" s="3"/>
      <c r="G111" s="3"/>
      <c r="H111" s="3"/>
      <c r="I111" s="3"/>
      <c r="J111" s="3"/>
      <c r="K111" s="3"/>
      <c r="L111" s="3"/>
      <c r="M111" s="3"/>
      <c r="N111" s="3"/>
    </row>
    <row r="112" spans="1:14" x14ac:dyDescent="0.25">
      <c r="A112" s="3"/>
      <c r="B112" s="4"/>
      <c r="C112" s="3"/>
      <c r="D112" s="3"/>
      <c r="E112" s="3"/>
      <c r="F112" s="3"/>
      <c r="G112" s="3"/>
      <c r="H112" s="3"/>
      <c r="I112" s="3"/>
      <c r="J112" s="3"/>
      <c r="K112" s="3"/>
      <c r="L112" s="3"/>
      <c r="M112" s="3"/>
      <c r="N112" s="3"/>
    </row>
    <row r="113" spans="1:14" x14ac:dyDescent="0.25">
      <c r="A113" s="3"/>
      <c r="B113" s="4"/>
      <c r="C113" s="3"/>
      <c r="D113" s="3"/>
      <c r="E113" s="3"/>
      <c r="F113" s="3"/>
      <c r="G113" s="3"/>
      <c r="H113" s="3"/>
      <c r="I113" s="3"/>
      <c r="J113" s="3"/>
      <c r="K113" s="3"/>
      <c r="L113" s="3"/>
      <c r="M113" s="3"/>
      <c r="N113" s="3"/>
    </row>
    <row r="114" spans="1:14" x14ac:dyDescent="0.25">
      <c r="A114" s="3"/>
      <c r="B114" s="4"/>
      <c r="C114" s="3"/>
      <c r="D114" s="3"/>
      <c r="E114" s="3"/>
      <c r="F114" s="3"/>
      <c r="G114" s="3"/>
      <c r="H114" s="3"/>
      <c r="I114" s="3"/>
      <c r="J114" s="3"/>
      <c r="K114" s="3"/>
      <c r="L114" s="3"/>
      <c r="M114" s="3"/>
      <c r="N114" s="3"/>
    </row>
    <row r="115" spans="1:14" x14ac:dyDescent="0.25">
      <c r="A115" s="3"/>
      <c r="B115" s="4"/>
      <c r="C115" s="3"/>
      <c r="D115" s="3"/>
      <c r="E115" s="3"/>
      <c r="F115" s="3"/>
      <c r="G115" s="3"/>
      <c r="H115" s="3"/>
      <c r="I115" s="3"/>
      <c r="J115" s="3"/>
      <c r="K115" s="3"/>
      <c r="L115" s="3"/>
      <c r="M115" s="3"/>
      <c r="N115" s="3"/>
    </row>
    <row r="116" spans="1:14" x14ac:dyDescent="0.25">
      <c r="A116" s="3"/>
      <c r="B116" s="4"/>
      <c r="C116" s="3"/>
      <c r="D116" s="3"/>
      <c r="E116" s="3"/>
      <c r="F116" s="3"/>
      <c r="G116" s="3"/>
      <c r="H116" s="3"/>
      <c r="I116" s="3"/>
      <c r="J116" s="3"/>
      <c r="K116" s="3"/>
      <c r="L116" s="3"/>
      <c r="M116" s="3"/>
      <c r="N116" s="3"/>
    </row>
    <row r="117" spans="1:14" x14ac:dyDescent="0.25">
      <c r="A117" s="3"/>
      <c r="B117" s="4"/>
      <c r="C117" s="3"/>
      <c r="D117" s="3"/>
      <c r="E117" s="3"/>
      <c r="F117" s="3"/>
      <c r="G117" s="3"/>
      <c r="H117" s="3"/>
      <c r="I117" s="3"/>
      <c r="J117" s="3"/>
      <c r="K117" s="3"/>
      <c r="L117" s="3"/>
      <c r="M117" s="3"/>
      <c r="N117" s="3"/>
    </row>
    <row r="118" spans="1:14" x14ac:dyDescent="0.25">
      <c r="A118" s="3"/>
      <c r="B118" s="4"/>
      <c r="C118" s="3"/>
      <c r="D118" s="3"/>
      <c r="E118" s="3"/>
      <c r="F118" s="3"/>
      <c r="G118" s="3"/>
      <c r="H118" s="3"/>
      <c r="I118" s="3"/>
      <c r="J118" s="3"/>
      <c r="K118" s="3"/>
      <c r="L118" s="3"/>
      <c r="M118" s="3"/>
      <c r="N118" s="3"/>
    </row>
    <row r="119" spans="1:14" x14ac:dyDescent="0.25">
      <c r="A119" s="3"/>
      <c r="B119" s="4"/>
      <c r="C119" s="3"/>
      <c r="D119" s="3"/>
      <c r="E119" s="3"/>
      <c r="F119" s="3"/>
      <c r="G119" s="3"/>
      <c r="H119" s="3"/>
      <c r="I119" s="3"/>
      <c r="J119" s="3"/>
      <c r="K119" s="3"/>
      <c r="L119" s="3"/>
      <c r="M119" s="3"/>
      <c r="N119" s="3"/>
    </row>
    <row r="120" spans="1:14" x14ac:dyDescent="0.25">
      <c r="A120" s="3"/>
      <c r="B120" s="4"/>
      <c r="C120" s="3"/>
      <c r="D120" s="3"/>
      <c r="E120" s="3"/>
      <c r="F120" s="3"/>
      <c r="G120" s="3"/>
      <c r="H120" s="3"/>
      <c r="I120" s="3"/>
      <c r="J120" s="3"/>
      <c r="K120" s="3"/>
      <c r="L120" s="3"/>
      <c r="M120" s="3"/>
      <c r="N120" s="3"/>
    </row>
    <row r="121" spans="1:14" x14ac:dyDescent="0.25">
      <c r="A121" s="3"/>
      <c r="B121" s="4"/>
      <c r="C121" s="3"/>
      <c r="D121" s="3"/>
      <c r="E121" s="3"/>
      <c r="F121" s="3"/>
      <c r="G121" s="3"/>
      <c r="H121" s="3"/>
      <c r="I121" s="3"/>
      <c r="J121" s="3"/>
      <c r="K121" s="3"/>
      <c r="L121" s="3"/>
      <c r="M121" s="3"/>
      <c r="N121" s="3"/>
    </row>
    <row r="122" spans="1:14" x14ac:dyDescent="0.25">
      <c r="A122" s="3"/>
      <c r="B122" s="4"/>
      <c r="C122" s="3"/>
      <c r="D122" s="3"/>
      <c r="E122" s="3"/>
      <c r="F122" s="3"/>
      <c r="G122" s="3"/>
      <c r="H122" s="3"/>
      <c r="I122" s="3"/>
      <c r="J122" s="3"/>
      <c r="K122" s="3"/>
      <c r="L122" s="3"/>
      <c r="M122" s="3"/>
      <c r="N122" s="3"/>
    </row>
    <row r="123" spans="1:14" x14ac:dyDescent="0.25">
      <c r="A123" s="3"/>
      <c r="B123" s="4"/>
      <c r="C123" s="3"/>
      <c r="D123" s="3"/>
      <c r="E123" s="3"/>
      <c r="F123" s="3"/>
      <c r="G123" s="3"/>
      <c r="H123" s="3"/>
      <c r="I123" s="3"/>
      <c r="J123" s="3"/>
      <c r="K123" s="3"/>
      <c r="L123" s="3"/>
      <c r="M123" s="3"/>
      <c r="N123" s="3"/>
    </row>
    <row r="124" spans="1:14" x14ac:dyDescent="0.25">
      <c r="A124" s="3"/>
      <c r="B124" s="4"/>
      <c r="C124" s="3"/>
      <c r="D124" s="3"/>
      <c r="E124" s="3"/>
      <c r="F124" s="3"/>
      <c r="G124" s="3"/>
      <c r="H124" s="3"/>
      <c r="I124" s="3"/>
      <c r="J124" s="3"/>
      <c r="K124" s="3"/>
      <c r="L124" s="3"/>
      <c r="M124" s="3"/>
      <c r="N124" s="3"/>
    </row>
    <row r="125" spans="1:14" x14ac:dyDescent="0.25">
      <c r="A125" s="3"/>
      <c r="B125" s="4"/>
      <c r="C125" s="3"/>
      <c r="D125" s="3"/>
      <c r="E125" s="3"/>
      <c r="F125" s="3"/>
      <c r="G125" s="3"/>
      <c r="H125" s="3"/>
      <c r="I125" s="3"/>
      <c r="J125" s="3"/>
      <c r="K125" s="3"/>
      <c r="L125" s="3"/>
      <c r="M125" s="3"/>
      <c r="N125" s="3"/>
    </row>
    <row r="126" spans="1:14" x14ac:dyDescent="0.25">
      <c r="A126" s="3"/>
      <c r="B126" s="4"/>
      <c r="C126" s="3"/>
      <c r="D126" s="3"/>
      <c r="E126" s="3"/>
      <c r="F126" s="3"/>
      <c r="G126" s="3"/>
      <c r="H126" s="3"/>
      <c r="I126" s="3"/>
      <c r="J126" s="3"/>
      <c r="K126" s="3"/>
      <c r="L126" s="3"/>
      <c r="M126" s="3"/>
      <c r="N126" s="3"/>
    </row>
    <row r="127" spans="1:14" x14ac:dyDescent="0.25">
      <c r="A127" s="3"/>
      <c r="B127" s="4"/>
      <c r="C127" s="3"/>
      <c r="D127" s="3"/>
      <c r="E127" s="3"/>
      <c r="F127" s="3"/>
      <c r="G127" s="3"/>
      <c r="H127" s="3"/>
      <c r="I127" s="3"/>
      <c r="J127" s="3"/>
      <c r="K127" s="3"/>
      <c r="L127" s="3"/>
      <c r="M127" s="3"/>
      <c r="N127" s="3"/>
    </row>
    <row r="128" spans="1:14" x14ac:dyDescent="0.25">
      <c r="A128" s="3"/>
      <c r="B128" s="4"/>
      <c r="C128" s="3"/>
      <c r="D128" s="3"/>
      <c r="E128" s="3"/>
      <c r="F128" s="3"/>
      <c r="G128" s="3"/>
      <c r="H128" s="3"/>
      <c r="I128" s="3"/>
      <c r="J128" s="3"/>
      <c r="K128" s="3"/>
      <c r="L128" s="3"/>
      <c r="M128" s="3"/>
      <c r="N128" s="3"/>
    </row>
    <row r="129" spans="1:14" x14ac:dyDescent="0.25">
      <c r="A129" s="3"/>
      <c r="B129" s="4"/>
      <c r="C129" s="3"/>
      <c r="D129" s="3"/>
      <c r="E129" s="3"/>
      <c r="F129" s="3"/>
      <c r="G129" s="3"/>
      <c r="H129" s="3"/>
      <c r="I129" s="3"/>
      <c r="J129" s="3"/>
      <c r="K129" s="3"/>
      <c r="L129" s="3"/>
      <c r="M129" s="3"/>
      <c r="N129" s="3"/>
    </row>
    <row r="130" spans="1:14" x14ac:dyDescent="0.25">
      <c r="A130" s="3"/>
      <c r="B130" s="4"/>
      <c r="C130" s="3"/>
      <c r="D130" s="3"/>
      <c r="E130" s="3"/>
      <c r="F130" s="3"/>
      <c r="G130" s="3"/>
      <c r="H130" s="3"/>
      <c r="I130" s="3"/>
      <c r="J130" s="3"/>
      <c r="K130" s="3"/>
      <c r="L130" s="3"/>
      <c r="M130" s="3"/>
      <c r="N130" s="3"/>
    </row>
    <row r="131" spans="1:14" x14ac:dyDescent="0.25">
      <c r="A131" s="3"/>
      <c r="B131" s="4"/>
      <c r="C131" s="3"/>
      <c r="D131" s="3"/>
      <c r="E131" s="3"/>
      <c r="F131" s="3"/>
      <c r="G131" s="3"/>
      <c r="H131" s="3"/>
      <c r="I131" s="3"/>
      <c r="J131" s="3"/>
      <c r="K131" s="3"/>
      <c r="L131" s="3"/>
      <c r="M131" s="3"/>
      <c r="N131" s="3"/>
    </row>
    <row r="132" spans="1:14" x14ac:dyDescent="0.25">
      <c r="A132" s="3"/>
      <c r="B132" s="4"/>
      <c r="C132" s="3"/>
      <c r="D132" s="3"/>
      <c r="E132" s="3"/>
      <c r="F132" s="3"/>
      <c r="G132" s="3"/>
      <c r="H132" s="3"/>
      <c r="I132" s="3"/>
      <c r="J132" s="3"/>
      <c r="K132" s="3"/>
      <c r="L132" s="3"/>
      <c r="M132" s="3"/>
      <c r="N132" s="3"/>
    </row>
    <row r="133" spans="1:14" x14ac:dyDescent="0.25">
      <c r="A133" s="3"/>
      <c r="B133" s="4"/>
      <c r="C133" s="3"/>
      <c r="D133" s="3"/>
      <c r="E133" s="3"/>
      <c r="F133" s="3"/>
      <c r="G133" s="3"/>
      <c r="H133" s="3"/>
      <c r="I133" s="3"/>
      <c r="J133" s="3"/>
      <c r="K133" s="3"/>
      <c r="L133" s="3"/>
      <c r="M133" s="3"/>
      <c r="N133" s="3"/>
    </row>
    <row r="134" spans="1:14" x14ac:dyDescent="0.25">
      <c r="A134" s="3"/>
      <c r="B134" s="4"/>
      <c r="C134" s="3"/>
      <c r="D134" s="3"/>
      <c r="E134" s="3"/>
      <c r="F134" s="3"/>
      <c r="G134" s="3"/>
      <c r="H134" s="3"/>
      <c r="I134" s="3"/>
      <c r="J134" s="3"/>
      <c r="K134" s="3"/>
      <c r="L134" s="3"/>
      <c r="M134" s="3"/>
      <c r="N134" s="3"/>
    </row>
    <row r="135" spans="1:14" x14ac:dyDescent="0.25">
      <c r="A135" s="3"/>
      <c r="B135" s="4"/>
      <c r="C135" s="3"/>
      <c r="D135" s="3"/>
      <c r="E135" s="3"/>
      <c r="F135" s="3"/>
      <c r="G135" s="3"/>
      <c r="H135" s="3"/>
      <c r="I135" s="3"/>
      <c r="J135" s="3"/>
      <c r="K135" s="3"/>
      <c r="L135" s="3"/>
      <c r="M135" s="3"/>
      <c r="N135" s="3"/>
    </row>
    <row r="136" spans="1:14" x14ac:dyDescent="0.25">
      <c r="A136" s="3"/>
      <c r="B136" s="4"/>
      <c r="C136" s="3"/>
      <c r="D136" s="3"/>
      <c r="E136" s="3"/>
      <c r="F136" s="3"/>
      <c r="G136" s="3"/>
      <c r="H136" s="3"/>
      <c r="I136" s="3"/>
      <c r="J136" s="3"/>
      <c r="K136" s="3"/>
      <c r="L136" s="3"/>
      <c r="M136" s="3"/>
      <c r="N136" s="3"/>
    </row>
    <row r="137" spans="1:14" x14ac:dyDescent="0.25">
      <c r="A137" s="3"/>
      <c r="B137" s="4"/>
      <c r="C137" s="3"/>
      <c r="D137" s="3"/>
      <c r="E137" s="3"/>
      <c r="F137" s="3"/>
      <c r="G137" s="3"/>
      <c r="H137" s="3"/>
      <c r="I137" s="3"/>
      <c r="J137" s="3"/>
      <c r="K137" s="3"/>
      <c r="L137" s="3"/>
      <c r="M137" s="3"/>
      <c r="N137" s="3"/>
    </row>
    <row r="138" spans="1:14" x14ac:dyDescent="0.25">
      <c r="A138" s="3"/>
      <c r="B138" s="4"/>
      <c r="C138" s="3"/>
      <c r="D138" s="3"/>
      <c r="E138" s="3"/>
      <c r="F138" s="3"/>
      <c r="G138" s="3"/>
      <c r="H138" s="3"/>
      <c r="I138" s="3"/>
      <c r="J138" s="3"/>
      <c r="K138" s="3"/>
      <c r="L138" s="3"/>
      <c r="M138" s="3"/>
      <c r="N138" s="3"/>
    </row>
    <row r="139" spans="1:14" x14ac:dyDescent="0.25">
      <c r="A139" s="3"/>
      <c r="B139" s="4"/>
      <c r="C139" s="3"/>
      <c r="D139" s="3"/>
      <c r="E139" s="3"/>
      <c r="F139" s="3"/>
      <c r="G139" s="3"/>
      <c r="H139" s="3"/>
      <c r="I139" s="3"/>
      <c r="J139" s="3"/>
      <c r="K139" s="3"/>
      <c r="L139" s="3"/>
      <c r="M139" s="3"/>
      <c r="N139" s="3"/>
    </row>
    <row r="140" spans="1:14" x14ac:dyDescent="0.25">
      <c r="A140" s="3"/>
      <c r="B140" s="4"/>
      <c r="C140" s="3"/>
      <c r="D140" s="3"/>
      <c r="E140" s="3"/>
      <c r="F140" s="3"/>
      <c r="G140" s="3"/>
      <c r="H140" s="3"/>
      <c r="I140" s="3"/>
      <c r="J140" s="3"/>
      <c r="K140" s="3"/>
      <c r="L140" s="3"/>
      <c r="M140" s="3"/>
      <c r="N140" s="3"/>
    </row>
    <row r="141" spans="1:14" x14ac:dyDescent="0.25">
      <c r="A141" s="3"/>
      <c r="B141" s="4"/>
      <c r="C141" s="3"/>
      <c r="D141" s="3"/>
      <c r="E141" s="3"/>
      <c r="F141" s="3"/>
      <c r="G141" s="3"/>
      <c r="H141" s="3"/>
      <c r="I141" s="3"/>
      <c r="J141" s="3"/>
      <c r="K141" s="3"/>
      <c r="L141" s="3"/>
      <c r="M141" s="3"/>
      <c r="N141" s="3"/>
    </row>
    <row r="142" spans="1:14" x14ac:dyDescent="0.25">
      <c r="A142" s="3"/>
      <c r="B142" s="4"/>
      <c r="C142" s="3"/>
      <c r="D142" s="3"/>
      <c r="E142" s="3"/>
      <c r="F142" s="3"/>
      <c r="G142" s="3"/>
      <c r="H142" s="3"/>
      <c r="I142" s="3"/>
      <c r="J142" s="3"/>
      <c r="K142" s="3"/>
      <c r="L142" s="3"/>
      <c r="M142" s="3"/>
      <c r="N142" s="3"/>
    </row>
    <row r="143" spans="1:14" x14ac:dyDescent="0.25">
      <c r="A143" s="3"/>
      <c r="B143" s="4"/>
      <c r="C143" s="3"/>
      <c r="D143" s="3"/>
      <c r="E143" s="3"/>
      <c r="F143" s="3"/>
      <c r="G143" s="3"/>
      <c r="H143" s="3"/>
      <c r="I143" s="3"/>
      <c r="J143" s="3"/>
      <c r="K143" s="3"/>
      <c r="L143" s="3"/>
      <c r="M143" s="3"/>
      <c r="N143" s="3"/>
    </row>
    <row r="144" spans="1:14" x14ac:dyDescent="0.25">
      <c r="A144" s="3"/>
      <c r="B144" s="4"/>
      <c r="C144" s="3"/>
      <c r="D144" s="3"/>
      <c r="E144" s="3"/>
      <c r="F144" s="3"/>
      <c r="G144" s="3"/>
      <c r="H144" s="3"/>
      <c r="I144" s="3"/>
      <c r="J144" s="3"/>
      <c r="K144" s="3"/>
      <c r="L144" s="3"/>
      <c r="M144" s="3"/>
      <c r="N144" s="3"/>
    </row>
    <row r="145" spans="1:14" x14ac:dyDescent="0.25">
      <c r="A145" s="3"/>
      <c r="B145" s="4"/>
      <c r="C145" s="3"/>
      <c r="D145" s="3"/>
      <c r="E145" s="3"/>
      <c r="F145" s="3"/>
      <c r="G145" s="3"/>
      <c r="H145" s="3"/>
      <c r="I145" s="3"/>
      <c r="J145" s="3"/>
      <c r="K145" s="3"/>
      <c r="L145" s="3"/>
      <c r="M145" s="3"/>
      <c r="N145" s="3"/>
    </row>
    <row r="146" spans="1:14" x14ac:dyDescent="0.25">
      <c r="A146" s="3"/>
      <c r="B146" s="4"/>
      <c r="C146" s="3"/>
      <c r="D146" s="3"/>
      <c r="E146" s="3"/>
      <c r="F146" s="3"/>
      <c r="G146" s="3"/>
      <c r="H146" s="3"/>
      <c r="I146" s="3"/>
      <c r="J146" s="3"/>
      <c r="K146" s="3"/>
      <c r="L146" s="3"/>
      <c r="M146" s="3"/>
      <c r="N146" s="3"/>
    </row>
    <row r="147" spans="1:14" x14ac:dyDescent="0.25">
      <c r="A147" s="3"/>
      <c r="B147" s="4"/>
      <c r="C147" s="3"/>
      <c r="D147" s="3"/>
      <c r="E147" s="3"/>
      <c r="F147" s="3"/>
      <c r="G147" s="3"/>
      <c r="H147" s="3"/>
      <c r="I147" s="3"/>
      <c r="J147" s="3"/>
      <c r="K147" s="3"/>
      <c r="L147" s="3"/>
      <c r="M147" s="3"/>
      <c r="N147" s="3"/>
    </row>
    <row r="148" spans="1:14" x14ac:dyDescent="0.25">
      <c r="A148" s="3"/>
      <c r="B148" s="4"/>
      <c r="C148" s="3"/>
      <c r="D148" s="3"/>
      <c r="E148" s="3"/>
      <c r="F148" s="3"/>
      <c r="G148" s="3"/>
      <c r="H148" s="3"/>
      <c r="I148" s="3"/>
      <c r="J148" s="3"/>
      <c r="K148" s="3"/>
      <c r="L148" s="3"/>
      <c r="M148" s="3"/>
      <c r="N148" s="3"/>
    </row>
    <row r="149" spans="1:14" x14ac:dyDescent="0.25">
      <c r="A149" s="3"/>
      <c r="B149" s="4"/>
      <c r="C149" s="3"/>
      <c r="D149" s="3"/>
      <c r="E149" s="3"/>
      <c r="F149" s="3"/>
      <c r="G149" s="3"/>
      <c r="H149" s="3"/>
      <c r="I149" s="3"/>
      <c r="J149" s="3"/>
      <c r="K149" s="3"/>
      <c r="L149" s="3"/>
      <c r="M149" s="3"/>
      <c r="N149" s="3"/>
    </row>
    <row r="150" spans="1:14" x14ac:dyDescent="0.25">
      <c r="A150" s="3"/>
      <c r="B150" s="4"/>
      <c r="C150" s="3"/>
      <c r="D150" s="3"/>
      <c r="E150" s="3"/>
      <c r="F150" s="3"/>
      <c r="G150" s="3"/>
      <c r="H150" s="3"/>
      <c r="I150" s="3"/>
      <c r="J150" s="3"/>
      <c r="K150" s="3"/>
      <c r="L150" s="3"/>
      <c r="M150" s="3"/>
      <c r="N150" s="3"/>
    </row>
    <row r="151" spans="1:14" x14ac:dyDescent="0.25">
      <c r="A151" s="3"/>
      <c r="B151" s="4"/>
      <c r="C151" s="3"/>
      <c r="D151" s="3"/>
      <c r="E151" s="3"/>
      <c r="F151" s="3"/>
      <c r="G151" s="3"/>
      <c r="H151" s="3"/>
      <c r="I151" s="3"/>
      <c r="J151" s="3"/>
      <c r="K151" s="3"/>
      <c r="L151" s="3"/>
      <c r="M151" s="3"/>
      <c r="N151" s="3"/>
    </row>
    <row r="152" spans="1:14" x14ac:dyDescent="0.25">
      <c r="A152" s="3"/>
      <c r="B152" s="4"/>
      <c r="C152" s="3"/>
      <c r="D152" s="3"/>
      <c r="E152" s="3"/>
      <c r="F152" s="3"/>
      <c r="G152" s="3"/>
      <c r="H152" s="3"/>
      <c r="I152" s="3"/>
      <c r="J152" s="3"/>
      <c r="K152" s="3"/>
      <c r="L152" s="3"/>
      <c r="M152" s="3"/>
      <c r="N152" s="3"/>
    </row>
    <row r="153" spans="1:14" x14ac:dyDescent="0.25">
      <c r="A153" s="3"/>
      <c r="B153" s="4"/>
      <c r="C153" s="3"/>
      <c r="D153" s="3"/>
      <c r="E153" s="3"/>
      <c r="F153" s="3"/>
      <c r="G153" s="3"/>
      <c r="H153" s="3"/>
      <c r="I153" s="3"/>
      <c r="J153" s="3"/>
      <c r="K153" s="3"/>
      <c r="L153" s="3"/>
      <c r="M153" s="3"/>
      <c r="N153" s="3"/>
    </row>
    <row r="154" spans="1:14" x14ac:dyDescent="0.25">
      <c r="A154" s="3"/>
      <c r="B154" s="4"/>
      <c r="C154" s="3"/>
      <c r="D154" s="3"/>
      <c r="E154" s="3"/>
      <c r="F154" s="3"/>
      <c r="G154" s="3"/>
      <c r="H154" s="3"/>
      <c r="I154" s="3"/>
      <c r="J154" s="3"/>
      <c r="K154" s="3"/>
      <c r="L154" s="3"/>
      <c r="M154" s="3"/>
      <c r="N154" s="3"/>
    </row>
    <row r="155" spans="1:14" x14ac:dyDescent="0.25">
      <c r="A155" s="3"/>
      <c r="B155" s="4"/>
      <c r="C155" s="3"/>
      <c r="D155" s="3"/>
      <c r="E155" s="3"/>
      <c r="F155" s="3"/>
      <c r="G155" s="3"/>
      <c r="H155" s="3"/>
      <c r="I155" s="3"/>
      <c r="J155" s="3"/>
      <c r="K155" s="3"/>
      <c r="L155" s="3"/>
      <c r="M155" s="3"/>
      <c r="N155" s="3"/>
    </row>
    <row r="156" spans="1:14" x14ac:dyDescent="0.25">
      <c r="A156" s="3"/>
      <c r="B156" s="4"/>
      <c r="C156" s="3"/>
      <c r="D156" s="3"/>
      <c r="E156" s="3"/>
      <c r="F156" s="3"/>
      <c r="G156" s="3"/>
      <c r="H156" s="3"/>
      <c r="I156" s="3"/>
      <c r="J156" s="3"/>
      <c r="K156" s="3"/>
      <c r="L156" s="3"/>
      <c r="M156" s="3"/>
      <c r="N156" s="3"/>
    </row>
    <row r="157" spans="1:14" x14ac:dyDescent="0.25">
      <c r="A157" s="3"/>
      <c r="B157" s="4"/>
      <c r="C157" s="3"/>
      <c r="D157" s="3"/>
      <c r="E157" s="3"/>
      <c r="F157" s="3"/>
      <c r="G157" s="3"/>
      <c r="H157" s="3"/>
      <c r="I157" s="3"/>
      <c r="J157" s="3"/>
      <c r="K157" s="3"/>
      <c r="L157" s="3"/>
      <c r="M157" s="3"/>
      <c r="N157" s="3"/>
    </row>
    <row r="158" spans="1:14" x14ac:dyDescent="0.25">
      <c r="A158" s="3"/>
      <c r="B158" s="4"/>
      <c r="C158" s="3"/>
      <c r="D158" s="3"/>
      <c r="E158" s="3"/>
      <c r="F158" s="3"/>
      <c r="G158" s="3"/>
      <c r="H158" s="3"/>
      <c r="I158" s="3"/>
      <c r="J158" s="3"/>
      <c r="K158" s="3"/>
      <c r="L158" s="3"/>
      <c r="M158" s="3"/>
      <c r="N158" s="3"/>
    </row>
    <row r="159" spans="1:14" x14ac:dyDescent="0.25">
      <c r="A159" s="3"/>
      <c r="B159" s="4"/>
      <c r="C159" s="3"/>
      <c r="D159" s="3"/>
      <c r="E159" s="3"/>
      <c r="F159" s="3"/>
      <c r="G159" s="3"/>
      <c r="H159" s="3"/>
      <c r="I159" s="3"/>
      <c r="J159" s="3"/>
      <c r="K159" s="3"/>
      <c r="L159" s="3"/>
      <c r="M159" s="3"/>
      <c r="N159" s="3"/>
    </row>
    <row r="160" spans="1:14" x14ac:dyDescent="0.25">
      <c r="A160" s="3"/>
      <c r="B160" s="4"/>
      <c r="C160" s="3"/>
      <c r="D160" s="3"/>
      <c r="E160" s="3"/>
      <c r="F160" s="3"/>
      <c r="G160" s="3"/>
      <c r="H160" s="3"/>
      <c r="I160" s="3"/>
      <c r="J160" s="3"/>
      <c r="K160" s="3"/>
      <c r="L160" s="3"/>
      <c r="M160" s="3"/>
      <c r="N160" s="3"/>
    </row>
    <row r="161" spans="1:14" x14ac:dyDescent="0.25">
      <c r="A161" s="3"/>
      <c r="B161" s="4"/>
      <c r="C161" s="3"/>
      <c r="D161" s="3"/>
      <c r="E161" s="3"/>
      <c r="F161" s="3"/>
      <c r="G161" s="3"/>
      <c r="H161" s="3"/>
      <c r="I161" s="3"/>
      <c r="J161" s="3"/>
      <c r="K161" s="3"/>
      <c r="L161" s="3"/>
      <c r="M161" s="3"/>
      <c r="N161" s="3"/>
    </row>
    <row r="162" spans="1:14" x14ac:dyDescent="0.25">
      <c r="A162" s="3"/>
      <c r="B162" s="4"/>
      <c r="C162" s="3"/>
      <c r="D162" s="3"/>
      <c r="E162" s="3"/>
      <c r="F162" s="3"/>
      <c r="G162" s="3"/>
      <c r="H162" s="3"/>
      <c r="I162" s="3"/>
      <c r="J162" s="3"/>
      <c r="K162" s="3"/>
      <c r="L162" s="3"/>
      <c r="M162" s="3"/>
      <c r="N162" s="3"/>
    </row>
    <row r="163" spans="1:14" x14ac:dyDescent="0.25">
      <c r="A163" s="3"/>
      <c r="B163" s="4"/>
      <c r="C163" s="3"/>
      <c r="D163" s="3"/>
      <c r="E163" s="3"/>
      <c r="F163" s="3"/>
      <c r="G163" s="3"/>
      <c r="H163" s="3"/>
      <c r="I163" s="3"/>
      <c r="J163" s="3"/>
      <c r="K163" s="3"/>
      <c r="L163" s="3"/>
      <c r="M163" s="3"/>
      <c r="N163" s="3"/>
    </row>
    <row r="164" spans="1:14" x14ac:dyDescent="0.25">
      <c r="A164" s="3"/>
      <c r="B164" s="4"/>
      <c r="C164" s="3"/>
      <c r="D164" s="3"/>
      <c r="E164" s="3"/>
      <c r="F164" s="3"/>
      <c r="G164" s="3"/>
      <c r="H164" s="3"/>
      <c r="I164" s="3"/>
      <c r="J164" s="3"/>
      <c r="K164" s="3"/>
      <c r="L164" s="3"/>
      <c r="M164" s="3"/>
      <c r="N164" s="3"/>
    </row>
    <row r="165" spans="1:14" x14ac:dyDescent="0.25">
      <c r="A165" s="3"/>
      <c r="B165" s="4"/>
      <c r="C165" s="3"/>
      <c r="D165" s="3"/>
      <c r="E165" s="3"/>
      <c r="F165" s="3"/>
      <c r="G165" s="3"/>
      <c r="H165" s="3"/>
      <c r="I165" s="3"/>
      <c r="J165" s="3"/>
      <c r="K165" s="3"/>
      <c r="L165" s="3"/>
      <c r="M165" s="3"/>
      <c r="N165" s="3"/>
    </row>
    <row r="166" spans="1:14" x14ac:dyDescent="0.25">
      <c r="A166" s="3"/>
      <c r="B166" s="4"/>
      <c r="C166" s="3"/>
      <c r="D166" s="3"/>
      <c r="E166" s="3"/>
      <c r="F166" s="3"/>
      <c r="G166" s="3"/>
      <c r="H166" s="3"/>
      <c r="I166" s="3"/>
      <c r="J166" s="3"/>
      <c r="K166" s="3"/>
      <c r="L166" s="3"/>
      <c r="M166" s="3"/>
      <c r="N166" s="3"/>
    </row>
    <row r="167" spans="1:14" x14ac:dyDescent="0.25">
      <c r="A167" s="3"/>
      <c r="B167" s="4"/>
      <c r="C167" s="3"/>
      <c r="D167" s="3"/>
      <c r="E167" s="3"/>
      <c r="F167" s="3"/>
      <c r="G167" s="3"/>
      <c r="H167" s="3"/>
      <c r="I167" s="3"/>
      <c r="J167" s="3"/>
      <c r="K167" s="3"/>
      <c r="L167" s="3"/>
      <c r="M167" s="3"/>
      <c r="N167" s="3"/>
    </row>
    <row r="168" spans="1:14" x14ac:dyDescent="0.25">
      <c r="A168" s="3"/>
      <c r="B168" s="4"/>
      <c r="C168" s="3"/>
      <c r="D168" s="3"/>
      <c r="E168" s="3"/>
      <c r="F168" s="3"/>
      <c r="G168" s="3"/>
      <c r="H168" s="3"/>
      <c r="I168" s="3"/>
      <c r="J168" s="3"/>
      <c r="K168" s="3"/>
      <c r="L168" s="3"/>
      <c r="M168" s="3"/>
      <c r="N168" s="3"/>
    </row>
    <row r="169" spans="1:14" x14ac:dyDescent="0.25">
      <c r="A169" s="3"/>
      <c r="B169" s="4"/>
      <c r="C169" s="3"/>
      <c r="D169" s="3"/>
      <c r="E169" s="3"/>
      <c r="F169" s="3"/>
      <c r="G169" s="3"/>
      <c r="H169" s="3"/>
      <c r="I169" s="3"/>
      <c r="J169" s="3"/>
      <c r="K169" s="3"/>
      <c r="L169" s="3"/>
      <c r="M169" s="3"/>
      <c r="N169" s="3"/>
    </row>
    <row r="170" spans="1:14" x14ac:dyDescent="0.25">
      <c r="A170" s="3"/>
      <c r="B170" s="4"/>
      <c r="C170" s="3"/>
      <c r="D170" s="3"/>
      <c r="E170" s="3"/>
      <c r="F170" s="3"/>
      <c r="G170" s="3"/>
      <c r="H170" s="3"/>
      <c r="I170" s="3"/>
      <c r="J170" s="3"/>
      <c r="K170" s="3"/>
      <c r="L170" s="3"/>
      <c r="M170" s="3"/>
      <c r="N170" s="3"/>
    </row>
    <row r="171" spans="1:14" x14ac:dyDescent="0.25">
      <c r="A171" s="3"/>
      <c r="B171" s="4"/>
      <c r="C171" s="3"/>
      <c r="D171" s="3"/>
      <c r="E171" s="3"/>
      <c r="F171" s="3"/>
      <c r="G171" s="3"/>
      <c r="H171" s="3"/>
      <c r="I171" s="3"/>
      <c r="J171" s="3"/>
      <c r="K171" s="3"/>
      <c r="L171" s="3"/>
      <c r="M171" s="3"/>
      <c r="N171" s="3"/>
    </row>
    <row r="172" spans="1:14" x14ac:dyDescent="0.25">
      <c r="A172" s="3"/>
      <c r="B172" s="4"/>
      <c r="C172" s="3"/>
      <c r="D172" s="3"/>
      <c r="E172" s="3"/>
      <c r="F172" s="3"/>
      <c r="G172" s="3"/>
      <c r="H172" s="3"/>
      <c r="I172" s="3"/>
      <c r="J172" s="3"/>
      <c r="K172" s="3"/>
      <c r="L172" s="3"/>
      <c r="M172" s="3"/>
      <c r="N172" s="3"/>
    </row>
    <row r="173" spans="1:14" x14ac:dyDescent="0.25">
      <c r="A173" s="3"/>
      <c r="B173" s="4"/>
      <c r="C173" s="3"/>
      <c r="D173" s="3"/>
      <c r="E173" s="3"/>
      <c r="F173" s="3"/>
      <c r="G173" s="3"/>
      <c r="H173" s="3"/>
      <c r="I173" s="3"/>
      <c r="J173" s="3"/>
      <c r="K173" s="3"/>
      <c r="L173" s="3"/>
      <c r="M173" s="3"/>
      <c r="N173" s="3"/>
    </row>
    <row r="174" spans="1:14" x14ac:dyDescent="0.25">
      <c r="A174" s="3"/>
      <c r="B174" s="4"/>
      <c r="C174" s="3"/>
      <c r="D174" s="3"/>
      <c r="E174" s="3"/>
      <c r="F174" s="3"/>
      <c r="G174" s="3"/>
      <c r="H174" s="3"/>
      <c r="I174" s="3"/>
      <c r="J174" s="3"/>
      <c r="K174" s="3"/>
      <c r="L174" s="3"/>
      <c r="M174" s="3"/>
      <c r="N174" s="3"/>
    </row>
    <row r="175" spans="1:14" x14ac:dyDescent="0.25">
      <c r="A175" s="3"/>
      <c r="B175" s="4"/>
      <c r="C175" s="3"/>
      <c r="D175" s="3"/>
      <c r="E175" s="3"/>
      <c r="F175" s="3"/>
      <c r="G175" s="3"/>
      <c r="H175" s="3"/>
      <c r="I175" s="3"/>
      <c r="J175" s="3"/>
      <c r="K175" s="3"/>
      <c r="L175" s="3"/>
      <c r="M175" s="3"/>
      <c r="N175" s="3"/>
    </row>
    <row r="176" spans="1:14" x14ac:dyDescent="0.25">
      <c r="A176" s="3"/>
      <c r="B176" s="4"/>
      <c r="C176" s="3"/>
      <c r="D176" s="3"/>
      <c r="E176" s="3"/>
      <c r="F176" s="3"/>
      <c r="G176" s="3"/>
      <c r="H176" s="3"/>
      <c r="I176" s="3"/>
      <c r="J176" s="3"/>
      <c r="K176" s="3"/>
      <c r="L176" s="3"/>
      <c r="M176" s="3"/>
      <c r="N176" s="3"/>
    </row>
    <row r="177" spans="1:14" x14ac:dyDescent="0.25">
      <c r="A177" s="3"/>
      <c r="B177" s="4"/>
      <c r="C177" s="3"/>
      <c r="D177" s="3"/>
      <c r="E177" s="3"/>
      <c r="F177" s="3"/>
      <c r="G177" s="3"/>
      <c r="H177" s="3"/>
      <c r="I177" s="3"/>
      <c r="J177" s="3"/>
      <c r="K177" s="3"/>
      <c r="L177" s="3"/>
      <c r="M177" s="3"/>
      <c r="N177" s="3"/>
    </row>
    <row r="178" spans="1:14" x14ac:dyDescent="0.25">
      <c r="A178" s="3"/>
      <c r="B178" s="4"/>
      <c r="C178" s="3"/>
      <c r="D178" s="3"/>
      <c r="E178" s="3"/>
      <c r="F178" s="3"/>
      <c r="G178" s="3"/>
      <c r="H178" s="3"/>
      <c r="I178" s="3"/>
      <c r="J178" s="3"/>
      <c r="K178" s="3"/>
      <c r="L178" s="3"/>
      <c r="M178" s="3"/>
      <c r="N178" s="3"/>
    </row>
    <row r="179" spans="1:14" x14ac:dyDescent="0.25">
      <c r="A179" s="3"/>
      <c r="B179" s="4"/>
      <c r="C179" s="3"/>
      <c r="D179" s="3"/>
      <c r="E179" s="3"/>
      <c r="F179" s="3"/>
      <c r="G179" s="3"/>
      <c r="H179" s="3"/>
      <c r="I179" s="3"/>
      <c r="J179" s="3"/>
      <c r="K179" s="3"/>
      <c r="L179" s="3"/>
      <c r="M179" s="3"/>
      <c r="N179" s="3"/>
    </row>
    <row r="180" spans="1:14" x14ac:dyDescent="0.25">
      <c r="A180" s="3"/>
      <c r="B180" s="4"/>
      <c r="C180" s="3"/>
      <c r="D180" s="3"/>
      <c r="E180" s="3"/>
      <c r="F180" s="3"/>
      <c r="G180" s="3"/>
      <c r="H180" s="3"/>
      <c r="I180" s="3"/>
      <c r="J180" s="3"/>
      <c r="K180" s="3"/>
      <c r="L180" s="3"/>
      <c r="M180" s="3"/>
      <c r="N180" s="3"/>
    </row>
    <row r="181" spans="1:14" x14ac:dyDescent="0.25">
      <c r="A181" s="3"/>
      <c r="B181" s="4"/>
      <c r="C181" s="3"/>
      <c r="D181" s="3"/>
      <c r="E181" s="3"/>
      <c r="F181" s="3"/>
      <c r="G181" s="3"/>
      <c r="H181" s="3"/>
      <c r="I181" s="3"/>
      <c r="J181" s="3"/>
      <c r="K181" s="3"/>
      <c r="L181" s="3"/>
      <c r="M181" s="3"/>
      <c r="N181" s="3"/>
    </row>
    <row r="182" spans="1:14" x14ac:dyDescent="0.25">
      <c r="A182" s="3"/>
      <c r="B182" s="4"/>
      <c r="C182" s="3"/>
      <c r="D182" s="3"/>
      <c r="E182" s="3"/>
      <c r="F182" s="3"/>
      <c r="G182" s="3"/>
      <c r="H182" s="3"/>
      <c r="I182" s="3"/>
      <c r="J182" s="3"/>
      <c r="K182" s="3"/>
      <c r="L182" s="3"/>
      <c r="M182" s="3"/>
      <c r="N182" s="3"/>
    </row>
    <row r="183" spans="1:14" x14ac:dyDescent="0.25">
      <c r="A183" s="3"/>
      <c r="B183" s="4"/>
      <c r="C183" s="3"/>
      <c r="D183" s="3"/>
      <c r="E183" s="3"/>
      <c r="F183" s="3"/>
      <c r="G183" s="3"/>
      <c r="H183" s="3"/>
      <c r="I183" s="3"/>
      <c r="J183" s="3"/>
      <c r="K183" s="3"/>
      <c r="L183" s="3"/>
      <c r="M183" s="3"/>
      <c r="N183" s="3"/>
    </row>
    <row r="184" spans="1:14" x14ac:dyDescent="0.25">
      <c r="A184" s="3"/>
      <c r="B184" s="4"/>
      <c r="C184" s="3"/>
      <c r="D184" s="3"/>
      <c r="E184" s="3"/>
      <c r="F184" s="3"/>
      <c r="G184" s="3"/>
      <c r="H184" s="3"/>
      <c r="I184" s="3"/>
      <c r="J184" s="3"/>
      <c r="K184" s="3"/>
      <c r="L184" s="3"/>
      <c r="M184" s="3"/>
      <c r="N184" s="3"/>
    </row>
  </sheetData>
  <mergeCells count="1">
    <mergeCell ref="C18:C2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G20"/>
  <sheetViews>
    <sheetView topLeftCell="AE1" zoomScale="71" zoomScaleNormal="71" workbookViewId="0">
      <selection activeCell="AC10" sqref="AC10"/>
    </sheetView>
  </sheetViews>
  <sheetFormatPr baseColWidth="10" defaultRowHeight="15" x14ac:dyDescent="0.25"/>
  <cols>
    <col min="1" max="1" width="15" customWidth="1"/>
    <col min="2" max="2" width="16.5703125" customWidth="1"/>
    <col min="3" max="3" width="15.140625" customWidth="1"/>
    <col min="4" max="4" width="11.42578125" customWidth="1"/>
    <col min="5" max="5" width="12.85546875" customWidth="1"/>
    <col min="6" max="6" width="12.5703125" customWidth="1"/>
    <col min="7" max="7" width="12.85546875" customWidth="1"/>
    <col min="8" max="8" width="12.42578125" customWidth="1"/>
    <col min="9" max="9" width="12.7109375" customWidth="1"/>
    <col min="10" max="10" width="14.7109375" customWidth="1"/>
    <col min="11" max="11" width="17.42578125" customWidth="1"/>
    <col min="12" max="12" width="18.28515625" customWidth="1"/>
    <col min="13" max="13" width="18.7109375" customWidth="1"/>
    <col min="14" max="14" width="13" customWidth="1"/>
    <col min="16" max="17" width="16.140625" customWidth="1"/>
    <col min="18" max="18" width="23.140625" customWidth="1"/>
    <col min="19" max="19" width="15.140625" customWidth="1"/>
    <col min="20" max="20" width="13.5703125" customWidth="1"/>
    <col min="21" max="21" width="12.42578125" customWidth="1"/>
    <col min="22" max="22" width="25.85546875" customWidth="1"/>
    <col min="23" max="23" width="12.28515625" customWidth="1"/>
    <col min="24" max="24" width="18" customWidth="1"/>
    <col min="25" max="25" width="12.42578125" customWidth="1"/>
    <col min="26" max="26" width="45.7109375" customWidth="1"/>
    <col min="27" max="27" width="28" customWidth="1"/>
    <col min="28" max="28" width="31" customWidth="1"/>
    <col min="29" max="30" width="32.5703125" customWidth="1"/>
    <col min="31" max="31" width="30.42578125" customWidth="1"/>
    <col min="32" max="32" width="19.7109375" customWidth="1"/>
    <col min="33" max="33" width="23.140625" customWidth="1"/>
    <col min="34" max="34" width="22.7109375" customWidth="1"/>
    <col min="38" max="38" width="16.140625" customWidth="1"/>
    <col min="40" max="41" width="12.85546875" customWidth="1"/>
    <col min="43" max="43" width="22.42578125" customWidth="1"/>
    <col min="44" max="44" width="15.28515625" customWidth="1"/>
    <col min="45" max="45" width="17.7109375" customWidth="1"/>
    <col min="46" max="46" width="18.5703125" customWidth="1"/>
    <col min="50" max="50" width="15.140625" customWidth="1"/>
    <col min="51" max="51" width="24.7109375" customWidth="1"/>
    <col min="52" max="52" width="21.42578125" customWidth="1"/>
    <col min="56" max="56" width="14.42578125" customWidth="1"/>
    <col min="57" max="57" width="23.85546875" customWidth="1"/>
    <col min="58" max="58" width="30.5703125" customWidth="1"/>
    <col min="59" max="59" width="20.140625" customWidth="1"/>
    <col min="61" max="61" width="18" customWidth="1"/>
    <col min="62" max="62" width="14.28515625" customWidth="1"/>
    <col min="63" max="63" width="14" customWidth="1"/>
    <col min="64" max="64" width="15.42578125" customWidth="1"/>
    <col min="65" max="65" width="20" customWidth="1"/>
  </cols>
  <sheetData>
    <row r="1" spans="1:59" x14ac:dyDescent="0.2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row>
    <row r="2" spans="1:59" x14ac:dyDescent="0.2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row>
    <row r="3" spans="1:59" x14ac:dyDescent="0.2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row>
    <row r="4" spans="1:59" ht="38.25" x14ac:dyDescent="0.25">
      <c r="A4" s="63" t="s">
        <v>173</v>
      </c>
      <c r="B4" s="64" t="s">
        <v>172</v>
      </c>
      <c r="C4" s="61"/>
      <c r="D4" s="61"/>
      <c r="E4" s="61"/>
      <c r="F4" s="61"/>
      <c r="G4" s="61"/>
      <c r="H4" s="61"/>
      <c r="I4" s="61"/>
      <c r="J4" s="63" t="s">
        <v>171</v>
      </c>
      <c r="K4" s="61"/>
      <c r="L4" s="61"/>
      <c r="M4" s="61"/>
      <c r="N4" s="61"/>
      <c r="O4" s="61"/>
      <c r="P4" s="61"/>
      <c r="Q4" s="61"/>
      <c r="R4" s="61"/>
      <c r="S4" s="61"/>
      <c r="T4" s="61"/>
      <c r="U4" s="61"/>
      <c r="V4" s="61"/>
      <c r="W4" s="61"/>
      <c r="X4" s="61"/>
      <c r="Y4" s="61"/>
      <c r="Z4" s="63"/>
      <c r="AA4" s="63"/>
      <c r="AB4" s="63"/>
      <c r="AC4" s="63"/>
      <c r="AD4" s="63"/>
      <c r="AE4" s="63" t="s">
        <v>170</v>
      </c>
      <c r="AF4" s="61"/>
      <c r="AG4" s="61"/>
      <c r="AH4" s="61"/>
      <c r="AI4" s="61"/>
      <c r="AJ4" s="61"/>
      <c r="AK4" s="61"/>
      <c r="AL4" s="61"/>
      <c r="AM4" s="61"/>
      <c r="AN4" s="62" t="s">
        <v>169</v>
      </c>
      <c r="AO4" s="61"/>
      <c r="AP4" s="61"/>
      <c r="AQ4" s="61"/>
      <c r="AR4" s="61"/>
      <c r="AS4" s="61"/>
      <c r="AT4" s="61"/>
      <c r="AU4" s="61"/>
      <c r="AV4" s="61"/>
      <c r="AW4" s="61"/>
      <c r="AX4" s="61"/>
      <c r="AY4" s="61"/>
      <c r="AZ4" s="61"/>
      <c r="BA4" s="61"/>
      <c r="BB4" s="61"/>
      <c r="BC4" s="61"/>
      <c r="BD4" s="61"/>
      <c r="BE4" s="61"/>
      <c r="BF4" s="61"/>
    </row>
    <row r="5" spans="1:59" ht="40.5" x14ac:dyDescent="0.25">
      <c r="A5" s="57" t="s">
        <v>168</v>
      </c>
      <c r="B5" s="57" t="s">
        <v>167</v>
      </c>
      <c r="C5" s="57" t="s">
        <v>166</v>
      </c>
      <c r="D5" s="60" t="s">
        <v>165</v>
      </c>
      <c r="E5" s="57" t="s">
        <v>164</v>
      </c>
      <c r="F5" s="59" t="s">
        <v>163</v>
      </c>
      <c r="G5" s="57" t="s">
        <v>162</v>
      </c>
      <c r="H5" s="58" t="s">
        <v>161</v>
      </c>
      <c r="I5" s="57" t="s">
        <v>160</v>
      </c>
      <c r="J5" s="57" t="s">
        <v>159</v>
      </c>
      <c r="K5" s="57" t="s">
        <v>158</v>
      </c>
      <c r="L5" s="57" t="s">
        <v>157</v>
      </c>
      <c r="M5" s="57" t="s">
        <v>156</v>
      </c>
      <c r="N5" s="57" t="s">
        <v>155</v>
      </c>
      <c r="O5" s="57" t="s">
        <v>154</v>
      </c>
      <c r="P5" s="57" t="s">
        <v>153</v>
      </c>
      <c r="Q5" s="57" t="s">
        <v>152</v>
      </c>
      <c r="R5" s="57" t="s">
        <v>151</v>
      </c>
      <c r="S5" s="57" t="s">
        <v>150</v>
      </c>
      <c r="T5" s="57" t="s">
        <v>149</v>
      </c>
      <c r="U5" s="57" t="s">
        <v>148</v>
      </c>
      <c r="V5" s="57" t="s">
        <v>147</v>
      </c>
      <c r="W5" s="57" t="s">
        <v>146</v>
      </c>
      <c r="X5" s="57" t="s">
        <v>145</v>
      </c>
      <c r="Y5" s="57" t="s">
        <v>144</v>
      </c>
      <c r="Z5" s="57" t="s">
        <v>18</v>
      </c>
      <c r="AA5" s="57" t="s">
        <v>143</v>
      </c>
      <c r="AB5" s="57" t="s">
        <v>19</v>
      </c>
      <c r="AC5" s="57" t="s">
        <v>20</v>
      </c>
      <c r="AD5" s="57" t="s">
        <v>21</v>
      </c>
      <c r="AE5" s="57" t="s">
        <v>142</v>
      </c>
      <c r="AF5" s="57" t="s">
        <v>141</v>
      </c>
      <c r="AG5" s="57" t="s">
        <v>17</v>
      </c>
      <c r="AH5" s="57" t="s">
        <v>140</v>
      </c>
      <c r="AI5" s="57" t="s">
        <v>139</v>
      </c>
      <c r="AJ5" s="56" t="s">
        <v>138</v>
      </c>
      <c r="AK5" s="56" t="s">
        <v>22</v>
      </c>
      <c r="AL5" s="56" t="s">
        <v>137</v>
      </c>
      <c r="AM5" s="56" t="s">
        <v>136</v>
      </c>
      <c r="AN5" s="53" t="s">
        <v>135</v>
      </c>
      <c r="AO5" s="53" t="s">
        <v>134</v>
      </c>
      <c r="AP5" s="53" t="s">
        <v>133</v>
      </c>
      <c r="AQ5" s="53" t="s">
        <v>132</v>
      </c>
      <c r="AR5" s="55" t="s">
        <v>131</v>
      </c>
      <c r="AS5" s="54" t="s">
        <v>130</v>
      </c>
      <c r="AT5" s="53" t="s">
        <v>129</v>
      </c>
      <c r="AU5" s="53" t="s">
        <v>128</v>
      </c>
      <c r="AV5" s="53" t="s">
        <v>127</v>
      </c>
      <c r="AW5" s="53" t="s">
        <v>126</v>
      </c>
      <c r="AX5" s="52" t="s">
        <v>125</v>
      </c>
      <c r="AY5" s="51" t="s">
        <v>124</v>
      </c>
      <c r="AZ5" s="53" t="s">
        <v>123</v>
      </c>
      <c r="BA5" s="53" t="s">
        <v>122</v>
      </c>
      <c r="BB5" s="53" t="s">
        <v>121</v>
      </c>
      <c r="BC5" s="53" t="s">
        <v>120</v>
      </c>
      <c r="BD5" s="52" t="s">
        <v>119</v>
      </c>
      <c r="BE5" s="51" t="s">
        <v>118</v>
      </c>
      <c r="BF5" s="50" t="s">
        <v>117</v>
      </c>
    </row>
    <row r="6" spans="1:59" ht="94.5" x14ac:dyDescent="0.25">
      <c r="A6" s="42">
        <v>3249</v>
      </c>
      <c r="B6" s="42">
        <v>21121</v>
      </c>
      <c r="C6" s="42" t="s">
        <v>106</v>
      </c>
      <c r="D6" s="48">
        <v>12</v>
      </c>
      <c r="E6" s="42" t="s">
        <v>105</v>
      </c>
      <c r="F6" s="46">
        <v>51</v>
      </c>
      <c r="G6" s="42" t="s">
        <v>55</v>
      </c>
      <c r="H6" s="47">
        <v>261</v>
      </c>
      <c r="I6" s="42" t="s">
        <v>55</v>
      </c>
      <c r="J6" s="42">
        <v>2</v>
      </c>
      <c r="K6" s="42" t="s">
        <v>104</v>
      </c>
      <c r="L6" s="42">
        <v>5</v>
      </c>
      <c r="M6" s="42" t="s">
        <v>102</v>
      </c>
      <c r="N6" s="42">
        <v>3</v>
      </c>
      <c r="O6" s="42" t="s">
        <v>29</v>
      </c>
      <c r="P6" s="42">
        <v>3</v>
      </c>
      <c r="Q6" s="42" t="s">
        <v>103</v>
      </c>
      <c r="R6" s="42">
        <v>3</v>
      </c>
      <c r="S6" s="42" t="s">
        <v>102</v>
      </c>
      <c r="T6" s="42" t="s">
        <v>101</v>
      </c>
      <c r="U6" s="42" t="s">
        <v>100</v>
      </c>
      <c r="V6" s="46">
        <v>395</v>
      </c>
      <c r="W6" s="42" t="s">
        <v>99</v>
      </c>
      <c r="X6" s="48">
        <v>1</v>
      </c>
      <c r="Y6" s="9" t="s">
        <v>36</v>
      </c>
      <c r="Z6" s="41">
        <v>19145409</v>
      </c>
      <c r="AA6" s="9" t="s">
        <v>34</v>
      </c>
      <c r="AB6" s="9" t="s">
        <v>28</v>
      </c>
      <c r="AC6" s="9" t="s">
        <v>29</v>
      </c>
      <c r="AD6" s="9" t="s">
        <v>35</v>
      </c>
      <c r="AE6" s="49" t="s">
        <v>113</v>
      </c>
      <c r="AF6" s="9" t="s">
        <v>25</v>
      </c>
      <c r="AG6" s="9" t="s">
        <v>39</v>
      </c>
      <c r="AH6" s="14" t="s">
        <v>97</v>
      </c>
      <c r="AI6" s="45" t="s">
        <v>96</v>
      </c>
      <c r="AJ6" s="9" t="s">
        <v>37</v>
      </c>
      <c r="AK6" s="9" t="s">
        <v>38</v>
      </c>
      <c r="AL6" s="45" t="s">
        <v>116</v>
      </c>
      <c r="AM6" s="14">
        <v>930</v>
      </c>
      <c r="AN6" s="45">
        <v>487</v>
      </c>
      <c r="AO6" s="45"/>
      <c r="AP6" s="42"/>
      <c r="AQ6" s="42"/>
      <c r="AR6" s="44">
        <v>480</v>
      </c>
      <c r="AS6" s="43">
        <v>487</v>
      </c>
      <c r="AT6" s="42"/>
      <c r="AU6" s="42"/>
      <c r="AV6" s="42"/>
      <c r="AW6" s="42"/>
      <c r="AX6" s="44"/>
      <c r="AY6" s="43"/>
      <c r="AZ6" s="42"/>
      <c r="BA6" s="42"/>
      <c r="BB6" s="42"/>
      <c r="BC6" s="42"/>
      <c r="BD6" s="44"/>
      <c r="BE6" s="43"/>
      <c r="BF6" s="42" t="s">
        <v>92</v>
      </c>
    </row>
    <row r="7" spans="1:59" ht="140.25" x14ac:dyDescent="0.25">
      <c r="A7" s="42">
        <v>3292</v>
      </c>
      <c r="B7" s="42">
        <v>21121</v>
      </c>
      <c r="C7" s="42" t="s">
        <v>106</v>
      </c>
      <c r="D7" s="48">
        <v>12</v>
      </c>
      <c r="E7" s="42" t="s">
        <v>105</v>
      </c>
      <c r="F7" s="46">
        <v>51</v>
      </c>
      <c r="G7" s="42" t="s">
        <v>55</v>
      </c>
      <c r="H7" s="47">
        <v>261</v>
      </c>
      <c r="I7" s="42" t="s">
        <v>55</v>
      </c>
      <c r="J7" s="42">
        <v>2</v>
      </c>
      <c r="K7" s="42" t="s">
        <v>104</v>
      </c>
      <c r="L7" s="42">
        <v>5</v>
      </c>
      <c r="M7" s="42" t="s">
        <v>102</v>
      </c>
      <c r="N7" s="42">
        <v>3</v>
      </c>
      <c r="O7" s="42" t="s">
        <v>29</v>
      </c>
      <c r="P7" s="42">
        <v>3</v>
      </c>
      <c r="Q7" s="42" t="s">
        <v>103</v>
      </c>
      <c r="R7" s="42">
        <v>3</v>
      </c>
      <c r="S7" s="42" t="s">
        <v>102</v>
      </c>
      <c r="T7" s="42" t="s">
        <v>101</v>
      </c>
      <c r="U7" s="42" t="s">
        <v>100</v>
      </c>
      <c r="V7" s="46">
        <v>395</v>
      </c>
      <c r="W7" s="42" t="s">
        <v>99</v>
      </c>
      <c r="X7" s="48">
        <v>2</v>
      </c>
      <c r="Y7" s="9" t="s">
        <v>40</v>
      </c>
      <c r="Z7" s="41">
        <v>4242405</v>
      </c>
      <c r="AA7" s="9" t="s">
        <v>44</v>
      </c>
      <c r="AB7" s="9" t="s">
        <v>28</v>
      </c>
      <c r="AC7" s="9" t="s">
        <v>29</v>
      </c>
      <c r="AD7" s="9" t="s">
        <v>45</v>
      </c>
      <c r="AE7" s="49" t="s">
        <v>113</v>
      </c>
      <c r="AF7" s="9" t="s">
        <v>25</v>
      </c>
      <c r="AG7" s="9" t="s">
        <v>43</v>
      </c>
      <c r="AH7" s="14" t="s">
        <v>112</v>
      </c>
      <c r="AI7" s="45" t="s">
        <v>96</v>
      </c>
      <c r="AJ7" s="9" t="s">
        <v>41</v>
      </c>
      <c r="AK7" s="9" t="s">
        <v>42</v>
      </c>
      <c r="AL7" s="45" t="s">
        <v>114</v>
      </c>
      <c r="AM7" s="14">
        <v>69.5</v>
      </c>
      <c r="AN7" s="45">
        <v>66.239999999999995</v>
      </c>
      <c r="AO7" s="45"/>
      <c r="AP7" s="42"/>
      <c r="AQ7" s="42"/>
      <c r="AR7" s="44">
        <v>65</v>
      </c>
      <c r="AS7" s="43">
        <v>66.239999999999995</v>
      </c>
      <c r="AT7" s="42"/>
      <c r="AU7" s="42"/>
      <c r="AV7" s="42"/>
      <c r="AW7" s="42"/>
      <c r="AX7" s="44"/>
      <c r="AY7" s="43"/>
      <c r="AZ7" s="42"/>
      <c r="BA7" s="42"/>
      <c r="BB7" s="42"/>
      <c r="BC7" s="42"/>
      <c r="BD7" s="44"/>
      <c r="BE7" s="43"/>
      <c r="BF7" s="42" t="s">
        <v>92</v>
      </c>
    </row>
    <row r="8" spans="1:59" ht="64.5" customHeight="1" x14ac:dyDescent="0.25">
      <c r="A8" s="42">
        <v>3289</v>
      </c>
      <c r="B8" s="42">
        <v>21121</v>
      </c>
      <c r="C8" s="42" t="s">
        <v>106</v>
      </c>
      <c r="D8" s="48">
        <v>12</v>
      </c>
      <c r="E8" s="42" t="s">
        <v>105</v>
      </c>
      <c r="F8" s="46">
        <v>51</v>
      </c>
      <c r="G8" s="42" t="s">
        <v>55</v>
      </c>
      <c r="H8" s="47">
        <v>261</v>
      </c>
      <c r="I8" s="42" t="s">
        <v>55</v>
      </c>
      <c r="J8" s="42">
        <v>2</v>
      </c>
      <c r="K8" s="42" t="s">
        <v>104</v>
      </c>
      <c r="L8" s="42">
        <v>5</v>
      </c>
      <c r="M8" s="42" t="s">
        <v>102</v>
      </c>
      <c r="N8" s="42">
        <v>3</v>
      </c>
      <c r="O8" s="42" t="s">
        <v>29</v>
      </c>
      <c r="P8" s="42">
        <v>3</v>
      </c>
      <c r="Q8" s="42" t="s">
        <v>103</v>
      </c>
      <c r="R8" s="42">
        <v>3</v>
      </c>
      <c r="S8" s="42" t="s">
        <v>102</v>
      </c>
      <c r="T8" s="42" t="s">
        <v>101</v>
      </c>
      <c r="U8" s="42" t="s">
        <v>100</v>
      </c>
      <c r="V8" s="46">
        <v>395</v>
      </c>
      <c r="W8" s="42" t="s">
        <v>99</v>
      </c>
      <c r="X8" s="48">
        <v>3</v>
      </c>
      <c r="Y8" s="9" t="s">
        <v>115</v>
      </c>
      <c r="Z8" s="41">
        <v>7043916</v>
      </c>
      <c r="AA8" s="9" t="s">
        <v>49</v>
      </c>
      <c r="AB8" s="9" t="s">
        <v>28</v>
      </c>
      <c r="AC8" s="9" t="s">
        <v>29</v>
      </c>
      <c r="AD8" s="9" t="s">
        <v>45</v>
      </c>
      <c r="AE8" s="49" t="s">
        <v>113</v>
      </c>
      <c r="AF8" s="9" t="s">
        <v>25</v>
      </c>
      <c r="AG8" s="9" t="s">
        <v>48</v>
      </c>
      <c r="AH8" s="14" t="s">
        <v>112</v>
      </c>
      <c r="AI8" s="45" t="s">
        <v>96</v>
      </c>
      <c r="AJ8" s="9" t="s">
        <v>46</v>
      </c>
      <c r="AK8" s="9" t="s">
        <v>47</v>
      </c>
      <c r="AL8" s="45" t="s">
        <v>114</v>
      </c>
      <c r="AM8" s="14">
        <v>65</v>
      </c>
      <c r="AN8" s="45">
        <v>63.5</v>
      </c>
      <c r="AO8" s="45"/>
      <c r="AP8" s="42"/>
      <c r="AQ8" s="42"/>
      <c r="AR8" s="44">
        <v>62</v>
      </c>
      <c r="AS8" s="43">
        <v>63.5</v>
      </c>
      <c r="AT8" s="42"/>
      <c r="AU8" s="42"/>
      <c r="AV8" s="42"/>
      <c r="AW8" s="42"/>
      <c r="AX8" s="44"/>
      <c r="AY8" s="43"/>
      <c r="AZ8" s="42"/>
      <c r="BA8" s="42"/>
      <c r="BB8" s="42"/>
      <c r="BC8" s="42"/>
      <c r="BD8" s="44"/>
      <c r="BE8" s="43"/>
      <c r="BF8" s="42" t="s">
        <v>92</v>
      </c>
    </row>
    <row r="9" spans="1:59" ht="45.75" customHeight="1" x14ac:dyDescent="0.25">
      <c r="A9" s="42">
        <v>3278</v>
      </c>
      <c r="B9" s="42">
        <v>21121</v>
      </c>
      <c r="C9" s="42" t="s">
        <v>106</v>
      </c>
      <c r="D9" s="48">
        <v>12</v>
      </c>
      <c r="E9" s="42" t="s">
        <v>105</v>
      </c>
      <c r="F9" s="46">
        <v>51</v>
      </c>
      <c r="G9" s="42" t="s">
        <v>55</v>
      </c>
      <c r="H9" s="47">
        <v>261</v>
      </c>
      <c r="I9" s="42" t="s">
        <v>55</v>
      </c>
      <c r="J9" s="42">
        <v>2</v>
      </c>
      <c r="K9" s="42" t="s">
        <v>104</v>
      </c>
      <c r="L9" s="42">
        <v>5</v>
      </c>
      <c r="M9" s="42" t="s">
        <v>102</v>
      </c>
      <c r="N9" s="42">
        <v>3</v>
      </c>
      <c r="O9" s="42" t="s">
        <v>29</v>
      </c>
      <c r="P9" s="42">
        <v>3</v>
      </c>
      <c r="Q9" s="42" t="s">
        <v>103</v>
      </c>
      <c r="R9" s="42">
        <v>3</v>
      </c>
      <c r="S9" s="42" t="s">
        <v>102</v>
      </c>
      <c r="T9" s="42" t="s">
        <v>101</v>
      </c>
      <c r="U9" s="42" t="s">
        <v>100</v>
      </c>
      <c r="V9" s="46">
        <v>395</v>
      </c>
      <c r="W9" s="42" t="s">
        <v>99</v>
      </c>
      <c r="X9" s="48">
        <v>4</v>
      </c>
      <c r="Y9" s="9" t="s">
        <v>50</v>
      </c>
      <c r="Z9" s="41">
        <v>30332818</v>
      </c>
      <c r="AA9" s="9" t="s">
        <v>54</v>
      </c>
      <c r="AB9" s="9" t="s">
        <v>28</v>
      </c>
      <c r="AC9" s="9" t="s">
        <v>29</v>
      </c>
      <c r="AD9" s="9" t="s">
        <v>45</v>
      </c>
      <c r="AE9" s="49" t="s">
        <v>113</v>
      </c>
      <c r="AF9" s="9" t="s">
        <v>25</v>
      </c>
      <c r="AG9" s="9" t="s">
        <v>53</v>
      </c>
      <c r="AH9" s="15" t="s">
        <v>112</v>
      </c>
      <c r="AI9" s="45" t="s">
        <v>96</v>
      </c>
      <c r="AJ9" s="9" t="s">
        <v>51</v>
      </c>
      <c r="AK9" s="9" t="s">
        <v>52</v>
      </c>
      <c r="AL9" s="45" t="s">
        <v>111</v>
      </c>
      <c r="AM9" s="15">
        <v>13500</v>
      </c>
      <c r="AN9" s="45">
        <v>13848</v>
      </c>
      <c r="AO9" s="45"/>
      <c r="AP9" s="42"/>
      <c r="AQ9" s="42"/>
      <c r="AR9" s="44">
        <v>13900</v>
      </c>
      <c r="AS9" s="43">
        <v>13848</v>
      </c>
      <c r="AT9" s="42"/>
      <c r="AU9" s="42"/>
      <c r="AV9" s="42"/>
      <c r="AW9" s="42"/>
      <c r="AX9" s="44"/>
      <c r="AY9" s="43"/>
      <c r="AZ9" s="42"/>
      <c r="BA9" s="42"/>
      <c r="BB9" s="42"/>
      <c r="BC9" s="42"/>
      <c r="BD9" s="44"/>
      <c r="BE9" s="43"/>
      <c r="BF9" s="42" t="s">
        <v>92</v>
      </c>
    </row>
    <row r="10" spans="1:59" ht="162" x14ac:dyDescent="0.25">
      <c r="A10" s="42">
        <v>3257</v>
      </c>
      <c r="B10" s="42">
        <v>21121</v>
      </c>
      <c r="C10" s="42" t="s">
        <v>106</v>
      </c>
      <c r="D10" s="48">
        <v>12</v>
      </c>
      <c r="E10" s="42" t="s">
        <v>105</v>
      </c>
      <c r="F10" s="46">
        <v>51</v>
      </c>
      <c r="G10" s="42" t="s">
        <v>55</v>
      </c>
      <c r="H10" s="47">
        <v>261</v>
      </c>
      <c r="I10" s="42" t="s">
        <v>55</v>
      </c>
      <c r="J10" s="42">
        <v>2</v>
      </c>
      <c r="K10" s="42" t="s">
        <v>104</v>
      </c>
      <c r="L10" s="42">
        <v>5</v>
      </c>
      <c r="M10" s="42" t="s">
        <v>102</v>
      </c>
      <c r="N10" s="42">
        <v>3</v>
      </c>
      <c r="O10" s="42" t="s">
        <v>29</v>
      </c>
      <c r="P10" s="42">
        <v>3</v>
      </c>
      <c r="Q10" s="42" t="s">
        <v>103</v>
      </c>
      <c r="R10" s="42">
        <v>3</v>
      </c>
      <c r="S10" s="42" t="s">
        <v>102</v>
      </c>
      <c r="T10" s="42" t="s">
        <v>101</v>
      </c>
      <c r="U10" s="42" t="s">
        <v>100</v>
      </c>
      <c r="V10" s="46">
        <v>395</v>
      </c>
      <c r="W10" s="42" t="s">
        <v>99</v>
      </c>
      <c r="X10" s="42"/>
      <c r="Y10" s="9" t="s">
        <v>24</v>
      </c>
      <c r="Z10" s="41">
        <v>60764552</v>
      </c>
      <c r="AA10" s="9" t="s">
        <v>27</v>
      </c>
      <c r="AB10" s="9" t="s">
        <v>28</v>
      </c>
      <c r="AC10" s="9" t="s">
        <v>29</v>
      </c>
      <c r="AD10" s="9" t="s">
        <v>30</v>
      </c>
      <c r="AE10" s="9" t="s">
        <v>23</v>
      </c>
      <c r="AF10" s="9" t="s">
        <v>25</v>
      </c>
      <c r="AG10" s="9" t="s">
        <v>26</v>
      </c>
      <c r="AH10" s="15" t="s">
        <v>110</v>
      </c>
      <c r="AI10" s="45" t="s">
        <v>96</v>
      </c>
      <c r="AJ10" s="45" t="s">
        <v>109</v>
      </c>
      <c r="AK10" s="45" t="s">
        <v>108</v>
      </c>
      <c r="AL10" s="45" t="s">
        <v>107</v>
      </c>
      <c r="AM10" s="45">
        <v>1.75</v>
      </c>
      <c r="AN10" s="45">
        <v>1.8</v>
      </c>
      <c r="AO10" s="45"/>
      <c r="AP10" s="42"/>
      <c r="AQ10" s="42"/>
      <c r="AR10" s="44">
        <v>1.8</v>
      </c>
      <c r="AS10" s="43">
        <v>1.8</v>
      </c>
      <c r="AT10" s="42"/>
      <c r="AU10" s="42"/>
      <c r="AV10" s="42"/>
      <c r="AW10" s="42"/>
      <c r="AX10" s="44"/>
      <c r="AY10" s="43"/>
      <c r="AZ10" s="42"/>
      <c r="BA10" s="42"/>
      <c r="BB10" s="42"/>
      <c r="BC10" s="42"/>
      <c r="BD10" s="44"/>
      <c r="BE10" s="43"/>
      <c r="BF10" s="42" t="s">
        <v>92</v>
      </c>
    </row>
    <row r="11" spans="1:59" ht="127.5" x14ac:dyDescent="0.25">
      <c r="A11" s="42">
        <v>3260</v>
      </c>
      <c r="B11" s="42">
        <v>21121</v>
      </c>
      <c r="C11" s="42" t="s">
        <v>106</v>
      </c>
      <c r="D11" s="48">
        <v>12</v>
      </c>
      <c r="E11" s="42" t="s">
        <v>105</v>
      </c>
      <c r="F11" s="46">
        <v>51</v>
      </c>
      <c r="G11" s="42" t="s">
        <v>55</v>
      </c>
      <c r="H11" s="47">
        <v>261</v>
      </c>
      <c r="I11" s="42" t="s">
        <v>55</v>
      </c>
      <c r="J11" s="42">
        <v>2</v>
      </c>
      <c r="K11" s="42" t="s">
        <v>104</v>
      </c>
      <c r="L11" s="42">
        <v>5</v>
      </c>
      <c r="M11" s="42" t="s">
        <v>102</v>
      </c>
      <c r="N11" s="42">
        <v>3</v>
      </c>
      <c r="O11" s="42" t="s">
        <v>29</v>
      </c>
      <c r="P11" s="42">
        <v>3</v>
      </c>
      <c r="Q11" s="42" t="s">
        <v>103</v>
      </c>
      <c r="R11" s="42">
        <v>3</v>
      </c>
      <c r="S11" s="42" t="s">
        <v>102</v>
      </c>
      <c r="T11" s="42" t="s">
        <v>101</v>
      </c>
      <c r="U11" s="42" t="s">
        <v>100</v>
      </c>
      <c r="V11" s="46">
        <v>395</v>
      </c>
      <c r="W11" s="42" t="s">
        <v>99</v>
      </c>
      <c r="X11" s="42"/>
      <c r="Y11" s="9" t="s">
        <v>32</v>
      </c>
      <c r="Z11" s="41" t="s">
        <v>98</v>
      </c>
      <c r="AA11" s="9" t="s">
        <v>34</v>
      </c>
      <c r="AB11" s="9" t="s">
        <v>28</v>
      </c>
      <c r="AC11" s="9" t="s">
        <v>29</v>
      </c>
      <c r="AD11" s="9" t="s">
        <v>35</v>
      </c>
      <c r="AE11" s="9" t="s">
        <v>31</v>
      </c>
      <c r="AF11" s="9" t="s">
        <v>25</v>
      </c>
      <c r="AG11" s="9" t="s">
        <v>33</v>
      </c>
      <c r="AH11" s="14" t="s">
        <v>97</v>
      </c>
      <c r="AI11" s="45" t="s">
        <v>96</v>
      </c>
      <c r="AJ11" s="45" t="s">
        <v>95</v>
      </c>
      <c r="AK11" s="45" t="s">
        <v>94</v>
      </c>
      <c r="AL11" s="45" t="s">
        <v>93</v>
      </c>
      <c r="AM11" s="45">
        <v>4250</v>
      </c>
      <c r="AN11" s="45">
        <v>3795</v>
      </c>
      <c r="AO11" s="45"/>
      <c r="AP11" s="42"/>
      <c r="AQ11" s="42"/>
      <c r="AR11" s="44">
        <v>3750</v>
      </c>
      <c r="AS11" s="43">
        <v>3795</v>
      </c>
      <c r="AT11" s="42"/>
      <c r="AU11" s="42"/>
      <c r="AV11" s="42"/>
      <c r="AW11" s="42"/>
      <c r="AX11" s="44"/>
      <c r="AY11" s="43"/>
      <c r="AZ11" s="42"/>
      <c r="BA11" s="42"/>
      <c r="BB11" s="42"/>
      <c r="BC11" s="42"/>
      <c r="BD11" s="44"/>
      <c r="BE11" s="43"/>
      <c r="BF11" s="42" t="s">
        <v>92</v>
      </c>
    </row>
    <row r="19" spans="27:31" ht="25.5" x14ac:dyDescent="0.25">
      <c r="AA19" s="41">
        <v>60764552</v>
      </c>
      <c r="AB19" s="13" t="s">
        <v>27</v>
      </c>
      <c r="AC19" s="13" t="s">
        <v>28</v>
      </c>
      <c r="AD19" s="13" t="s">
        <v>29</v>
      </c>
      <c r="AE19" s="13" t="s">
        <v>30</v>
      </c>
    </row>
    <row r="20" spans="27:31" ht="25.5" x14ac:dyDescent="0.25">
      <c r="AA20" s="41"/>
      <c r="AB20" s="13" t="s">
        <v>34</v>
      </c>
      <c r="AC20" s="13" t="s">
        <v>28</v>
      </c>
      <c r="AD20" s="13" t="s">
        <v>29</v>
      </c>
      <c r="AE20" s="13" t="s">
        <v>35</v>
      </c>
    </row>
  </sheetData>
  <dataValidations count="1">
    <dataValidation type="decimal" allowBlank="1" showInputMessage="1" showErrorMessage="1" sqref="AN6:BE11">
      <formula1>-9.99999999999999E+22</formula1>
      <formula2>9.99999999999999E+28</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J135"/>
  <sheetViews>
    <sheetView tabSelected="1" topLeftCell="A53" workbookViewId="0">
      <selection activeCell="B127" sqref="B127:D129"/>
    </sheetView>
  </sheetViews>
  <sheetFormatPr baseColWidth="10" defaultRowHeight="12" x14ac:dyDescent="0.2"/>
  <cols>
    <col min="1" max="4" width="11.42578125" style="37"/>
    <col min="5" max="5" width="15.7109375" style="37" customWidth="1"/>
    <col min="6" max="6" width="18.28515625" style="37" customWidth="1"/>
    <col min="7" max="7" width="15.85546875" style="37" customWidth="1"/>
    <col min="8" max="8" width="17" style="37" customWidth="1"/>
    <col min="9" max="9" width="17.140625" style="37" customWidth="1"/>
    <col min="10" max="10" width="16.7109375" style="37" customWidth="1"/>
    <col min="11" max="16384" width="11.42578125" style="37"/>
  </cols>
  <sheetData>
    <row r="2" spans="2:10" x14ac:dyDescent="0.2">
      <c r="B2" s="88"/>
      <c r="C2" s="89"/>
      <c r="D2" s="89"/>
      <c r="E2" s="89"/>
      <c r="F2" s="89"/>
      <c r="G2" s="89"/>
      <c r="H2" s="89"/>
      <c r="I2" s="89"/>
      <c r="J2" s="90"/>
    </row>
    <row r="3" spans="2:10" x14ac:dyDescent="0.2">
      <c r="B3" s="88" t="s">
        <v>55</v>
      </c>
      <c r="C3" s="89"/>
      <c r="D3" s="89"/>
      <c r="E3" s="89"/>
      <c r="F3" s="89"/>
      <c r="G3" s="89"/>
      <c r="H3" s="89"/>
      <c r="I3" s="89"/>
      <c r="J3" s="90"/>
    </row>
    <row r="4" spans="2:10" x14ac:dyDescent="0.2">
      <c r="B4" s="91" t="s">
        <v>71</v>
      </c>
      <c r="C4" s="92"/>
      <c r="D4" s="92"/>
      <c r="E4" s="92"/>
      <c r="F4" s="92"/>
      <c r="G4" s="92"/>
      <c r="H4" s="92"/>
      <c r="I4" s="92"/>
      <c r="J4" s="93"/>
    </row>
    <row r="5" spans="2:10" x14ac:dyDescent="0.2">
      <c r="B5" s="78" t="s">
        <v>85</v>
      </c>
      <c r="C5" s="79"/>
      <c r="D5" s="79"/>
      <c r="E5" s="79"/>
      <c r="F5" s="79"/>
      <c r="G5" s="79"/>
      <c r="H5" s="79"/>
      <c r="I5" s="79"/>
      <c r="J5" s="80"/>
    </row>
    <row r="6" spans="2:10" x14ac:dyDescent="0.2">
      <c r="B6" s="34"/>
      <c r="C6" s="34"/>
      <c r="D6" s="34"/>
      <c r="E6" s="35"/>
      <c r="F6" s="36"/>
      <c r="G6" s="36"/>
      <c r="H6" s="36"/>
      <c r="I6" s="36"/>
      <c r="J6" s="36"/>
    </row>
    <row r="7" spans="2:10" x14ac:dyDescent="0.2">
      <c r="B7" s="81" t="s">
        <v>73</v>
      </c>
      <c r="C7" s="82"/>
      <c r="D7" s="82"/>
      <c r="E7" s="84" t="s">
        <v>56</v>
      </c>
      <c r="F7" s="85"/>
      <c r="G7" s="85"/>
      <c r="H7" s="85"/>
      <c r="I7" s="86"/>
      <c r="J7" s="87" t="s">
        <v>57</v>
      </c>
    </row>
    <row r="8" spans="2:10" ht="24" x14ac:dyDescent="0.2">
      <c r="B8" s="82"/>
      <c r="C8" s="82"/>
      <c r="D8" s="82"/>
      <c r="E8" s="16" t="s">
        <v>58</v>
      </c>
      <c r="F8" s="17" t="s">
        <v>59</v>
      </c>
      <c r="G8" s="16" t="s">
        <v>60</v>
      </c>
      <c r="H8" s="16" t="s">
        <v>61</v>
      </c>
      <c r="I8" s="16" t="s">
        <v>62</v>
      </c>
      <c r="J8" s="87"/>
    </row>
    <row r="9" spans="2:10" x14ac:dyDescent="0.2">
      <c r="B9" s="83"/>
      <c r="C9" s="83"/>
      <c r="D9" s="83"/>
      <c r="E9" s="18" t="s">
        <v>63</v>
      </c>
      <c r="F9" s="18" t="s">
        <v>64</v>
      </c>
      <c r="G9" s="18" t="s">
        <v>65</v>
      </c>
      <c r="H9" s="18" t="s">
        <v>66</v>
      </c>
      <c r="I9" s="18" t="s">
        <v>67</v>
      </c>
      <c r="J9" s="18" t="s">
        <v>68</v>
      </c>
    </row>
    <row r="10" spans="2:10" x14ac:dyDescent="0.2">
      <c r="B10" s="19"/>
      <c r="C10" s="20"/>
      <c r="D10" s="21"/>
      <c r="E10" s="22"/>
      <c r="F10" s="23"/>
      <c r="G10" s="23"/>
      <c r="H10" s="23"/>
      <c r="I10" s="23"/>
      <c r="J10" s="23"/>
    </row>
    <row r="11" spans="2:10" x14ac:dyDescent="0.2">
      <c r="B11" s="71" t="s">
        <v>74</v>
      </c>
      <c r="C11" s="72"/>
      <c r="D11" s="73"/>
      <c r="E11" s="24">
        <f>E23+E35+E47+E59</f>
        <v>9238584.6799999997</v>
      </c>
      <c r="F11" s="24">
        <f t="shared" ref="F11:I11" si="0">F23+F35+F47+F59</f>
        <v>900744</v>
      </c>
      <c r="G11" s="24">
        <f t="shared" si="0"/>
        <v>10139328.68</v>
      </c>
      <c r="H11" s="24">
        <f t="shared" si="0"/>
        <v>7632022</v>
      </c>
      <c r="I11" s="24">
        <f t="shared" si="0"/>
        <v>7632022</v>
      </c>
      <c r="J11" s="25">
        <f>I11-E11</f>
        <v>-1606562.6799999997</v>
      </c>
    </row>
    <row r="12" spans="2:10" x14ac:dyDescent="0.2">
      <c r="B12" s="71" t="s">
        <v>75</v>
      </c>
      <c r="C12" s="72"/>
      <c r="D12" s="73"/>
      <c r="E12" s="24">
        <f>E24+E36+E48+E60</f>
        <v>6777025.2400000002</v>
      </c>
      <c r="F12" s="24">
        <f t="shared" ref="F12:I12" si="1">F24+F36+F48+F60</f>
        <v>9853382</v>
      </c>
      <c r="G12" s="24">
        <f t="shared" si="1"/>
        <v>16630407.24</v>
      </c>
      <c r="H12" s="24">
        <f t="shared" si="1"/>
        <v>16847272.009999998</v>
      </c>
      <c r="I12" s="24">
        <f t="shared" si="1"/>
        <v>16847272.009999998</v>
      </c>
      <c r="J12" s="25">
        <f>I12-E12</f>
        <v>10070246.769999998</v>
      </c>
    </row>
    <row r="13" spans="2:10" x14ac:dyDescent="0.2">
      <c r="B13" s="26"/>
      <c r="C13" s="27"/>
      <c r="D13" s="28"/>
      <c r="E13" s="29"/>
      <c r="F13" s="29"/>
      <c r="G13" s="29"/>
      <c r="H13" s="29"/>
      <c r="I13" s="29"/>
      <c r="J13" s="29"/>
    </row>
    <row r="14" spans="2:10" x14ac:dyDescent="0.2">
      <c r="B14" s="30"/>
      <c r="C14" s="31"/>
      <c r="D14" s="32" t="s">
        <v>69</v>
      </c>
      <c r="E14" s="33">
        <f>E11+E12</f>
        <v>16015609.92</v>
      </c>
      <c r="F14" s="33">
        <f t="shared" ref="F14:I14" si="2">F11+F12</f>
        <v>10754126</v>
      </c>
      <c r="G14" s="33">
        <f t="shared" si="2"/>
        <v>26769735.920000002</v>
      </c>
      <c r="H14" s="33">
        <f t="shared" si="2"/>
        <v>24479294.009999998</v>
      </c>
      <c r="I14" s="33">
        <f t="shared" si="2"/>
        <v>24479294.009999998</v>
      </c>
      <c r="J14" s="74">
        <f>J11+J12</f>
        <v>8463684.089999998</v>
      </c>
    </row>
    <row r="15" spans="2:10" x14ac:dyDescent="0.2">
      <c r="E15" s="38"/>
      <c r="F15" s="38"/>
      <c r="G15" s="38"/>
      <c r="H15" s="76" t="s">
        <v>70</v>
      </c>
      <c r="I15" s="77"/>
      <c r="J15" s="75"/>
    </row>
    <row r="18" spans="2:10" x14ac:dyDescent="0.2">
      <c r="B18" s="78" t="s">
        <v>72</v>
      </c>
      <c r="C18" s="79"/>
      <c r="D18" s="79"/>
      <c r="E18" s="79"/>
      <c r="F18" s="79"/>
      <c r="G18" s="79"/>
      <c r="H18" s="79"/>
      <c r="I18" s="79"/>
      <c r="J18" s="80"/>
    </row>
    <row r="19" spans="2:10" x14ac:dyDescent="0.2">
      <c r="B19" s="81" t="s">
        <v>73</v>
      </c>
      <c r="C19" s="82"/>
      <c r="D19" s="82"/>
      <c r="E19" s="84" t="s">
        <v>56</v>
      </c>
      <c r="F19" s="85"/>
      <c r="G19" s="85"/>
      <c r="H19" s="85"/>
      <c r="I19" s="86"/>
      <c r="J19" s="87" t="s">
        <v>57</v>
      </c>
    </row>
    <row r="20" spans="2:10" ht="24" x14ac:dyDescent="0.2">
      <c r="B20" s="82"/>
      <c r="C20" s="82"/>
      <c r="D20" s="82"/>
      <c r="E20" s="16" t="s">
        <v>58</v>
      </c>
      <c r="F20" s="17" t="s">
        <v>59</v>
      </c>
      <c r="G20" s="16" t="s">
        <v>60</v>
      </c>
      <c r="H20" s="16" t="s">
        <v>61</v>
      </c>
      <c r="I20" s="16" t="s">
        <v>62</v>
      </c>
      <c r="J20" s="87"/>
    </row>
    <row r="21" spans="2:10" x14ac:dyDescent="0.2">
      <c r="B21" s="83"/>
      <c r="C21" s="83"/>
      <c r="D21" s="83"/>
      <c r="E21" s="18" t="s">
        <v>63</v>
      </c>
      <c r="F21" s="18" t="s">
        <v>64</v>
      </c>
      <c r="G21" s="18" t="s">
        <v>65</v>
      </c>
      <c r="H21" s="18" t="s">
        <v>66</v>
      </c>
      <c r="I21" s="18" t="s">
        <v>67</v>
      </c>
      <c r="J21" s="18" t="s">
        <v>68</v>
      </c>
    </row>
    <row r="22" spans="2:10" x14ac:dyDescent="0.2">
      <c r="B22" s="19"/>
      <c r="C22" s="20"/>
      <c r="D22" s="21"/>
      <c r="E22" s="22"/>
      <c r="F22" s="23"/>
      <c r="G22" s="23"/>
      <c r="H22" s="23"/>
      <c r="I22" s="23"/>
      <c r="J22" s="23"/>
    </row>
    <row r="23" spans="2:10" x14ac:dyDescent="0.2">
      <c r="B23" s="71" t="s">
        <v>74</v>
      </c>
      <c r="C23" s="72"/>
      <c r="D23" s="73"/>
      <c r="E23" s="24">
        <v>2309646.17</v>
      </c>
      <c r="F23" s="24"/>
      <c r="G23" s="25">
        <f>E23+F23</f>
        <v>2309646.17</v>
      </c>
      <c r="H23" s="24">
        <v>2778934</v>
      </c>
      <c r="I23" s="24">
        <v>2778934</v>
      </c>
      <c r="J23" s="25">
        <f>I23-E23</f>
        <v>469287.83000000007</v>
      </c>
    </row>
    <row r="24" spans="2:10" x14ac:dyDescent="0.2">
      <c r="B24" s="71" t="s">
        <v>75</v>
      </c>
      <c r="C24" s="72"/>
      <c r="D24" s="73"/>
      <c r="E24" s="24">
        <v>1694256.31</v>
      </c>
      <c r="F24" s="24"/>
      <c r="G24" s="25">
        <f>E24+F24</f>
        <v>1694256.31</v>
      </c>
      <c r="H24" s="24">
        <v>1694256.32</v>
      </c>
      <c r="I24" s="24">
        <v>1694256.32</v>
      </c>
      <c r="J24" s="25">
        <f>I24-E24</f>
        <v>1.0000000009313226E-2</v>
      </c>
    </row>
    <row r="25" spans="2:10" x14ac:dyDescent="0.2">
      <c r="B25" s="26"/>
      <c r="C25" s="27"/>
      <c r="D25" s="28"/>
      <c r="E25" s="29"/>
      <c r="F25" s="29"/>
      <c r="G25" s="29"/>
      <c r="H25" s="29"/>
      <c r="I25" s="29"/>
      <c r="J25" s="29"/>
    </row>
    <row r="26" spans="2:10" x14ac:dyDescent="0.2">
      <c r="B26" s="30"/>
      <c r="C26" s="31"/>
      <c r="D26" s="32" t="s">
        <v>69</v>
      </c>
      <c r="E26" s="33">
        <f>E23+E24</f>
        <v>4003902.48</v>
      </c>
      <c r="F26" s="33">
        <f t="shared" ref="F26:I26" si="3">F23+F24</f>
        <v>0</v>
      </c>
      <c r="G26" s="33">
        <f t="shared" si="3"/>
        <v>4003902.48</v>
      </c>
      <c r="H26" s="33">
        <f t="shared" si="3"/>
        <v>4473190.32</v>
      </c>
      <c r="I26" s="33">
        <f t="shared" si="3"/>
        <v>4473190.32</v>
      </c>
      <c r="J26" s="74">
        <f>J23+J24</f>
        <v>469287.84000000008</v>
      </c>
    </row>
    <row r="27" spans="2:10" x14ac:dyDescent="0.2">
      <c r="E27" s="38"/>
      <c r="F27" s="38"/>
      <c r="G27" s="38"/>
      <c r="H27" s="76" t="s">
        <v>70</v>
      </c>
      <c r="I27" s="77"/>
      <c r="J27" s="75"/>
    </row>
    <row r="30" spans="2:10" x14ac:dyDescent="0.2">
      <c r="B30" s="78" t="s">
        <v>83</v>
      </c>
      <c r="C30" s="79"/>
      <c r="D30" s="79"/>
      <c r="E30" s="79"/>
      <c r="F30" s="79"/>
      <c r="G30" s="79"/>
      <c r="H30" s="79"/>
      <c r="I30" s="79"/>
      <c r="J30" s="80"/>
    </row>
    <row r="31" spans="2:10" x14ac:dyDescent="0.2">
      <c r="B31" s="81" t="s">
        <v>73</v>
      </c>
      <c r="C31" s="82"/>
      <c r="D31" s="82"/>
      <c r="E31" s="84" t="s">
        <v>56</v>
      </c>
      <c r="F31" s="85"/>
      <c r="G31" s="85"/>
      <c r="H31" s="85"/>
      <c r="I31" s="86"/>
      <c r="J31" s="87" t="s">
        <v>57</v>
      </c>
    </row>
    <row r="32" spans="2:10" ht="24" x14ac:dyDescent="0.2">
      <c r="B32" s="82"/>
      <c r="C32" s="82"/>
      <c r="D32" s="82"/>
      <c r="E32" s="16" t="s">
        <v>58</v>
      </c>
      <c r="F32" s="17" t="s">
        <v>59</v>
      </c>
      <c r="G32" s="16" t="s">
        <v>60</v>
      </c>
      <c r="H32" s="16" t="s">
        <v>61</v>
      </c>
      <c r="I32" s="16" t="s">
        <v>62</v>
      </c>
      <c r="J32" s="87"/>
    </row>
    <row r="33" spans="2:10" x14ac:dyDescent="0.2">
      <c r="B33" s="83"/>
      <c r="C33" s="83"/>
      <c r="D33" s="83"/>
      <c r="E33" s="18" t="s">
        <v>63</v>
      </c>
      <c r="F33" s="18" t="s">
        <v>64</v>
      </c>
      <c r="G33" s="18" t="s">
        <v>65</v>
      </c>
      <c r="H33" s="18" t="s">
        <v>66</v>
      </c>
      <c r="I33" s="18" t="s">
        <v>67</v>
      </c>
      <c r="J33" s="18" t="s">
        <v>68</v>
      </c>
    </row>
    <row r="34" spans="2:10" x14ac:dyDescent="0.2">
      <c r="B34" s="19"/>
      <c r="C34" s="20"/>
      <c r="D34" s="21"/>
      <c r="E34" s="22"/>
      <c r="F34" s="23"/>
      <c r="G34" s="23"/>
      <c r="H34" s="23"/>
      <c r="I34" s="23"/>
      <c r="J34" s="23"/>
    </row>
    <row r="35" spans="2:10" x14ac:dyDescent="0.2">
      <c r="B35" s="71" t="s">
        <v>74</v>
      </c>
      <c r="C35" s="72"/>
      <c r="D35" s="73"/>
      <c r="E35" s="24">
        <v>2309646.17</v>
      </c>
      <c r="F35" s="24"/>
      <c r="G35" s="25">
        <f>E35+F35</f>
        <v>2309646.17</v>
      </c>
      <c r="H35" s="24">
        <v>1913894</v>
      </c>
      <c r="I35" s="24">
        <v>1913894</v>
      </c>
      <c r="J35" s="25">
        <f>I35-E35</f>
        <v>-395752.16999999993</v>
      </c>
    </row>
    <row r="36" spans="2:10" x14ac:dyDescent="0.2">
      <c r="B36" s="71" t="s">
        <v>75</v>
      </c>
      <c r="C36" s="72"/>
      <c r="D36" s="73"/>
      <c r="E36" s="24">
        <v>1694256.31</v>
      </c>
      <c r="F36" s="24"/>
      <c r="G36" s="25">
        <f>E36+F36</f>
        <v>1694256.31</v>
      </c>
      <c r="H36" s="24">
        <v>2246849.44</v>
      </c>
      <c r="I36" s="24">
        <v>2246849.44</v>
      </c>
      <c r="J36" s="25">
        <f>I36-E36</f>
        <v>552593.12999999989</v>
      </c>
    </row>
    <row r="37" spans="2:10" x14ac:dyDescent="0.2">
      <c r="B37" s="26"/>
      <c r="C37" s="27"/>
      <c r="D37" s="28"/>
      <c r="E37" s="29"/>
      <c r="F37" s="29"/>
      <c r="G37" s="29"/>
      <c r="H37" s="29"/>
      <c r="I37" s="29"/>
      <c r="J37" s="29"/>
    </row>
    <row r="38" spans="2:10" x14ac:dyDescent="0.2">
      <c r="B38" s="30"/>
      <c r="C38" s="31"/>
      <c r="D38" s="32" t="s">
        <v>69</v>
      </c>
      <c r="E38" s="33">
        <f>E35+E36</f>
        <v>4003902.48</v>
      </c>
      <c r="F38" s="33">
        <f t="shared" ref="F38:I38" si="4">F35+F36</f>
        <v>0</v>
      </c>
      <c r="G38" s="33">
        <f t="shared" si="4"/>
        <v>4003902.48</v>
      </c>
      <c r="H38" s="33">
        <f t="shared" si="4"/>
        <v>4160743.44</v>
      </c>
      <c r="I38" s="33">
        <f t="shared" si="4"/>
        <v>4160743.44</v>
      </c>
      <c r="J38" s="74">
        <f>J35+J36</f>
        <v>156840.95999999996</v>
      </c>
    </row>
    <row r="39" spans="2:10" x14ac:dyDescent="0.2">
      <c r="E39" s="38"/>
      <c r="F39" s="38"/>
      <c r="G39" s="38"/>
      <c r="H39" s="76" t="s">
        <v>70</v>
      </c>
      <c r="I39" s="77"/>
      <c r="J39" s="75"/>
    </row>
    <row r="42" spans="2:10" x14ac:dyDescent="0.2">
      <c r="B42" s="78" t="s">
        <v>84</v>
      </c>
      <c r="C42" s="79"/>
      <c r="D42" s="79"/>
      <c r="E42" s="79"/>
      <c r="F42" s="79"/>
      <c r="G42" s="79"/>
      <c r="H42" s="79"/>
      <c r="I42" s="79"/>
      <c r="J42" s="80"/>
    </row>
    <row r="43" spans="2:10" x14ac:dyDescent="0.2">
      <c r="B43" s="81" t="s">
        <v>73</v>
      </c>
      <c r="C43" s="82"/>
      <c r="D43" s="82"/>
      <c r="E43" s="84" t="s">
        <v>56</v>
      </c>
      <c r="F43" s="85"/>
      <c r="G43" s="85"/>
      <c r="H43" s="85"/>
      <c r="I43" s="86"/>
      <c r="J43" s="87" t="s">
        <v>57</v>
      </c>
    </row>
    <row r="44" spans="2:10" ht="24" x14ac:dyDescent="0.2">
      <c r="B44" s="82"/>
      <c r="C44" s="82"/>
      <c r="D44" s="82"/>
      <c r="E44" s="16" t="s">
        <v>58</v>
      </c>
      <c r="F44" s="17" t="s">
        <v>59</v>
      </c>
      <c r="G44" s="16" t="s">
        <v>60</v>
      </c>
      <c r="H44" s="16" t="s">
        <v>61</v>
      </c>
      <c r="I44" s="16" t="s">
        <v>62</v>
      </c>
      <c r="J44" s="87"/>
    </row>
    <row r="45" spans="2:10" x14ac:dyDescent="0.2">
      <c r="B45" s="83"/>
      <c r="C45" s="83"/>
      <c r="D45" s="83"/>
      <c r="E45" s="18" t="s">
        <v>63</v>
      </c>
      <c r="F45" s="18" t="s">
        <v>64</v>
      </c>
      <c r="G45" s="18" t="s">
        <v>65</v>
      </c>
      <c r="H45" s="18" t="s">
        <v>66</v>
      </c>
      <c r="I45" s="18" t="s">
        <v>67</v>
      </c>
      <c r="J45" s="18" t="s">
        <v>68</v>
      </c>
    </row>
    <row r="46" spans="2:10" x14ac:dyDescent="0.2">
      <c r="B46" s="19"/>
      <c r="C46" s="20"/>
      <c r="D46" s="21"/>
      <c r="E46" s="22"/>
      <c r="F46" s="23"/>
      <c r="G46" s="23"/>
      <c r="H46" s="23"/>
      <c r="I46" s="23"/>
      <c r="J46" s="23"/>
    </row>
    <row r="47" spans="2:10" x14ac:dyDescent="0.2">
      <c r="B47" s="71" t="s">
        <v>74</v>
      </c>
      <c r="C47" s="72"/>
      <c r="D47" s="73"/>
      <c r="E47" s="24">
        <v>2309646.17</v>
      </c>
      <c r="F47" s="24">
        <v>900744</v>
      </c>
      <c r="G47" s="25">
        <f>E47+F47</f>
        <v>3210390.17</v>
      </c>
      <c r="H47" s="24">
        <v>2939194</v>
      </c>
      <c r="I47" s="24">
        <v>2939194</v>
      </c>
      <c r="J47" s="25">
        <f>I47-E47</f>
        <v>629547.83000000007</v>
      </c>
    </row>
    <row r="48" spans="2:10" x14ac:dyDescent="0.2">
      <c r="B48" s="71" t="s">
        <v>75</v>
      </c>
      <c r="C48" s="72"/>
      <c r="D48" s="73"/>
      <c r="E48" s="24">
        <v>1694256.31</v>
      </c>
      <c r="F48" s="24">
        <v>514190</v>
      </c>
      <c r="G48" s="25">
        <f>E48+F48</f>
        <v>2208446.31</v>
      </c>
      <c r="H48" s="24">
        <v>1768803.58</v>
      </c>
      <c r="I48" s="24">
        <v>1768803.58</v>
      </c>
      <c r="J48" s="25">
        <f>I48-E48</f>
        <v>74547.270000000019</v>
      </c>
    </row>
    <row r="49" spans="2:10" x14ac:dyDescent="0.2">
      <c r="B49" s="26"/>
      <c r="C49" s="27"/>
      <c r="D49" s="28"/>
      <c r="E49" s="29"/>
      <c r="F49" s="29"/>
      <c r="G49" s="29"/>
      <c r="H49" s="29"/>
      <c r="I49" s="29"/>
      <c r="J49" s="29"/>
    </row>
    <row r="50" spans="2:10" x14ac:dyDescent="0.2">
      <c r="B50" s="30"/>
      <c r="C50" s="31"/>
      <c r="D50" s="32" t="s">
        <v>69</v>
      </c>
      <c r="E50" s="33">
        <f>E47+E48</f>
        <v>4003902.48</v>
      </c>
      <c r="F50" s="33">
        <f t="shared" ref="F50:I50" si="5">F47+F48</f>
        <v>1414934</v>
      </c>
      <c r="G50" s="33">
        <f t="shared" si="5"/>
        <v>5418836.4800000004</v>
      </c>
      <c r="H50" s="33">
        <f t="shared" si="5"/>
        <v>4707997.58</v>
      </c>
      <c r="I50" s="33">
        <f t="shared" si="5"/>
        <v>4707997.58</v>
      </c>
      <c r="J50" s="74">
        <f>J47+J48</f>
        <v>704095.10000000009</v>
      </c>
    </row>
    <row r="51" spans="2:10" x14ac:dyDescent="0.2">
      <c r="E51" s="38"/>
      <c r="F51" s="38"/>
      <c r="G51" s="38"/>
      <c r="H51" s="76" t="s">
        <v>70</v>
      </c>
      <c r="I51" s="77"/>
      <c r="J51" s="75"/>
    </row>
    <row r="54" spans="2:10" x14ac:dyDescent="0.2">
      <c r="B54" s="78" t="s">
        <v>176</v>
      </c>
      <c r="C54" s="79"/>
      <c r="D54" s="79"/>
      <c r="E54" s="79"/>
      <c r="F54" s="79"/>
      <c r="G54" s="79"/>
      <c r="H54" s="79"/>
      <c r="I54" s="79"/>
      <c r="J54" s="80"/>
    </row>
    <row r="55" spans="2:10" x14ac:dyDescent="0.2">
      <c r="B55" s="81" t="s">
        <v>73</v>
      </c>
      <c r="C55" s="82"/>
      <c r="D55" s="82"/>
      <c r="E55" s="84" t="s">
        <v>56</v>
      </c>
      <c r="F55" s="85"/>
      <c r="G55" s="85"/>
      <c r="H55" s="85"/>
      <c r="I55" s="86"/>
      <c r="J55" s="87" t="s">
        <v>57</v>
      </c>
    </row>
    <row r="56" spans="2:10" ht="24" x14ac:dyDescent="0.2">
      <c r="B56" s="82"/>
      <c r="C56" s="82"/>
      <c r="D56" s="82"/>
      <c r="E56" s="16" t="s">
        <v>58</v>
      </c>
      <c r="F56" s="17" t="s">
        <v>59</v>
      </c>
      <c r="G56" s="16" t="s">
        <v>60</v>
      </c>
      <c r="H56" s="16" t="s">
        <v>61</v>
      </c>
      <c r="I56" s="16" t="s">
        <v>62</v>
      </c>
      <c r="J56" s="87"/>
    </row>
    <row r="57" spans="2:10" x14ac:dyDescent="0.2">
      <c r="B57" s="83"/>
      <c r="C57" s="83"/>
      <c r="D57" s="83"/>
      <c r="E57" s="18" t="s">
        <v>63</v>
      </c>
      <c r="F57" s="18" t="s">
        <v>64</v>
      </c>
      <c r="G57" s="18" t="s">
        <v>65</v>
      </c>
      <c r="H57" s="18" t="s">
        <v>66</v>
      </c>
      <c r="I57" s="18" t="s">
        <v>67</v>
      </c>
      <c r="J57" s="18" t="s">
        <v>68</v>
      </c>
    </row>
    <row r="58" spans="2:10" x14ac:dyDescent="0.2">
      <c r="B58" s="19"/>
      <c r="C58" s="20"/>
      <c r="D58" s="21"/>
      <c r="E58" s="22"/>
      <c r="F58" s="23"/>
      <c r="G58" s="23"/>
      <c r="H58" s="23"/>
      <c r="I58" s="23"/>
      <c r="J58" s="23"/>
    </row>
    <row r="59" spans="2:10" x14ac:dyDescent="0.2">
      <c r="B59" s="71" t="s">
        <v>74</v>
      </c>
      <c r="C59" s="72"/>
      <c r="D59" s="73"/>
      <c r="E59" s="24">
        <v>2309646.17</v>
      </c>
      <c r="F59" s="24">
        <v>0</v>
      </c>
      <c r="G59" s="25">
        <f>E59+F59</f>
        <v>2309646.17</v>
      </c>
      <c r="H59" s="24">
        <v>0</v>
      </c>
      <c r="I59" s="24">
        <v>0</v>
      </c>
      <c r="J59" s="25">
        <f>I59-E59</f>
        <v>-2309646.17</v>
      </c>
    </row>
    <row r="60" spans="2:10" x14ac:dyDescent="0.2">
      <c r="B60" s="71" t="s">
        <v>75</v>
      </c>
      <c r="C60" s="72"/>
      <c r="D60" s="73"/>
      <c r="E60" s="24">
        <v>1694256.31</v>
      </c>
      <c r="F60" s="24">
        <v>9339192</v>
      </c>
      <c r="G60" s="25">
        <f>E60+F60</f>
        <v>11033448.310000001</v>
      </c>
      <c r="H60" s="24">
        <v>11137362.67</v>
      </c>
      <c r="I60" s="24">
        <v>11137362.67</v>
      </c>
      <c r="J60" s="25">
        <f>I60-E60</f>
        <v>9443106.3599999994</v>
      </c>
    </row>
    <row r="61" spans="2:10" x14ac:dyDescent="0.2">
      <c r="B61" s="26"/>
      <c r="C61" s="27"/>
      <c r="D61" s="28"/>
      <c r="E61" s="29"/>
      <c r="F61" s="29"/>
      <c r="G61" s="29"/>
      <c r="H61" s="29"/>
      <c r="I61" s="29"/>
      <c r="J61" s="29"/>
    </row>
    <row r="62" spans="2:10" x14ac:dyDescent="0.2">
      <c r="B62" s="30"/>
      <c r="C62" s="31"/>
      <c r="D62" s="32" t="s">
        <v>69</v>
      </c>
      <c r="E62" s="33">
        <f>E59+E60</f>
        <v>4003902.48</v>
      </c>
      <c r="F62" s="33">
        <f t="shared" ref="F62:I62" si="6">F59+F60</f>
        <v>9339192</v>
      </c>
      <c r="G62" s="33">
        <f t="shared" si="6"/>
        <v>13343094.48</v>
      </c>
      <c r="H62" s="33">
        <f t="shared" si="6"/>
        <v>11137362.67</v>
      </c>
      <c r="I62" s="33">
        <f t="shared" si="6"/>
        <v>11137362.67</v>
      </c>
      <c r="J62" s="74">
        <f>J59+J60</f>
        <v>7133460.1899999995</v>
      </c>
    </row>
    <row r="63" spans="2:10" x14ac:dyDescent="0.2">
      <c r="E63" s="38"/>
      <c r="F63" s="38"/>
      <c r="G63" s="38"/>
      <c r="H63" s="76" t="s">
        <v>70</v>
      </c>
      <c r="I63" s="77"/>
      <c r="J63" s="75"/>
    </row>
    <row r="66" spans="2:10" x14ac:dyDescent="0.2">
      <c r="B66" s="78" t="s">
        <v>175</v>
      </c>
      <c r="C66" s="79"/>
      <c r="D66" s="79"/>
      <c r="E66" s="79"/>
      <c r="F66" s="79"/>
      <c r="G66" s="79"/>
      <c r="H66" s="79"/>
      <c r="I66" s="79"/>
      <c r="J66" s="80"/>
    </row>
    <row r="67" spans="2:10" x14ac:dyDescent="0.2">
      <c r="B67" s="81" t="s">
        <v>73</v>
      </c>
      <c r="C67" s="82"/>
      <c r="D67" s="82"/>
      <c r="E67" s="84" t="s">
        <v>56</v>
      </c>
      <c r="F67" s="85"/>
      <c r="G67" s="85"/>
      <c r="H67" s="85"/>
      <c r="I67" s="86"/>
      <c r="J67" s="87" t="s">
        <v>57</v>
      </c>
    </row>
    <row r="68" spans="2:10" ht="24" x14ac:dyDescent="0.2">
      <c r="B68" s="82"/>
      <c r="C68" s="82"/>
      <c r="D68" s="82"/>
      <c r="E68" s="16" t="s">
        <v>58</v>
      </c>
      <c r="F68" s="17" t="s">
        <v>59</v>
      </c>
      <c r="G68" s="16" t="s">
        <v>60</v>
      </c>
      <c r="H68" s="16" t="s">
        <v>61</v>
      </c>
      <c r="I68" s="16" t="s">
        <v>62</v>
      </c>
      <c r="J68" s="87"/>
    </row>
    <row r="69" spans="2:10" x14ac:dyDescent="0.2">
      <c r="B69" s="83"/>
      <c r="C69" s="83"/>
      <c r="D69" s="83"/>
      <c r="E69" s="18" t="s">
        <v>63</v>
      </c>
      <c r="F69" s="18" t="s">
        <v>64</v>
      </c>
      <c r="G69" s="18" t="s">
        <v>65</v>
      </c>
      <c r="H69" s="18" t="s">
        <v>66</v>
      </c>
      <c r="I69" s="18" t="s">
        <v>67</v>
      </c>
      <c r="J69" s="18" t="s">
        <v>68</v>
      </c>
    </row>
    <row r="70" spans="2:10" x14ac:dyDescent="0.2">
      <c r="B70" s="19"/>
      <c r="C70" s="20"/>
      <c r="D70" s="21"/>
      <c r="E70" s="22"/>
      <c r="F70" s="23"/>
      <c r="G70" s="23"/>
      <c r="H70" s="23"/>
      <c r="I70" s="23"/>
      <c r="J70" s="23"/>
    </row>
    <row r="71" spans="2:10" x14ac:dyDescent="0.2">
      <c r="B71" s="71" t="s">
        <v>74</v>
      </c>
      <c r="C71" s="72"/>
      <c r="D71" s="73"/>
      <c r="E71" s="24">
        <v>2309646.17</v>
      </c>
      <c r="F71" s="24">
        <v>0</v>
      </c>
      <c r="G71" s="25">
        <f>E71+F71</f>
        <v>2309646.17</v>
      </c>
      <c r="H71" s="24">
        <v>4169554</v>
      </c>
      <c r="I71" s="24">
        <v>4169554</v>
      </c>
      <c r="J71" s="25">
        <f>I71-E71</f>
        <v>1859907.83</v>
      </c>
    </row>
    <row r="72" spans="2:10" x14ac:dyDescent="0.2">
      <c r="B72" s="71" t="s">
        <v>75</v>
      </c>
      <c r="C72" s="72"/>
      <c r="D72" s="73"/>
      <c r="E72" s="24">
        <v>1694256.31</v>
      </c>
      <c r="F72" s="24">
        <v>0</v>
      </c>
      <c r="G72" s="25">
        <f>E72+F72</f>
        <v>1694256.31</v>
      </c>
      <c r="H72" s="24">
        <v>1838832.82</v>
      </c>
      <c r="I72" s="24">
        <v>1838832.82</v>
      </c>
      <c r="J72" s="25">
        <f>I72-E72</f>
        <v>144576.51</v>
      </c>
    </row>
    <row r="73" spans="2:10" x14ac:dyDescent="0.2">
      <c r="B73" s="26"/>
      <c r="C73" s="27"/>
      <c r="D73" s="28"/>
      <c r="E73" s="29"/>
      <c r="F73" s="29"/>
      <c r="G73" s="29"/>
      <c r="H73" s="29"/>
      <c r="I73" s="29"/>
      <c r="J73" s="29"/>
    </row>
    <row r="74" spans="2:10" x14ac:dyDescent="0.2">
      <c r="B74" s="30"/>
      <c r="C74" s="31"/>
      <c r="D74" s="32" t="s">
        <v>69</v>
      </c>
      <c r="E74" s="33">
        <f>E71+E72</f>
        <v>4003902.48</v>
      </c>
      <c r="F74" s="33">
        <f t="shared" ref="F74:I74" si="7">F71+F72</f>
        <v>0</v>
      </c>
      <c r="G74" s="33">
        <f t="shared" si="7"/>
        <v>4003902.48</v>
      </c>
      <c r="H74" s="33">
        <f t="shared" si="7"/>
        <v>6008386.8200000003</v>
      </c>
      <c r="I74" s="33">
        <f t="shared" si="7"/>
        <v>6008386.8200000003</v>
      </c>
      <c r="J74" s="74">
        <f>J71+J72</f>
        <v>2004484.34</v>
      </c>
    </row>
    <row r="75" spans="2:10" x14ac:dyDescent="0.2">
      <c r="E75" s="38"/>
      <c r="F75" s="38"/>
      <c r="G75" s="38"/>
      <c r="H75" s="76" t="s">
        <v>70</v>
      </c>
      <c r="I75" s="77"/>
      <c r="J75" s="75"/>
    </row>
    <row r="76" spans="2:10" x14ac:dyDescent="0.2">
      <c r="E76" s="38"/>
      <c r="F76" s="38"/>
      <c r="G76" s="38"/>
      <c r="H76" s="66"/>
      <c r="I76" s="66"/>
      <c r="J76" s="67"/>
    </row>
    <row r="78" spans="2:10" x14ac:dyDescent="0.2">
      <c r="B78" s="78" t="s">
        <v>177</v>
      </c>
      <c r="C78" s="79"/>
      <c r="D78" s="79"/>
      <c r="E78" s="79"/>
      <c r="F78" s="79"/>
      <c r="G78" s="79"/>
      <c r="H78" s="79"/>
      <c r="I78" s="79"/>
      <c r="J78" s="80"/>
    </row>
    <row r="79" spans="2:10" x14ac:dyDescent="0.2">
      <c r="B79" s="81" t="s">
        <v>73</v>
      </c>
      <c r="C79" s="82"/>
      <c r="D79" s="82"/>
      <c r="E79" s="84" t="s">
        <v>56</v>
      </c>
      <c r="F79" s="85"/>
      <c r="G79" s="85"/>
      <c r="H79" s="85"/>
      <c r="I79" s="86"/>
      <c r="J79" s="87" t="s">
        <v>57</v>
      </c>
    </row>
    <row r="80" spans="2:10" ht="24" x14ac:dyDescent="0.2">
      <c r="B80" s="82"/>
      <c r="C80" s="82"/>
      <c r="D80" s="82"/>
      <c r="E80" s="16" t="s">
        <v>58</v>
      </c>
      <c r="F80" s="17" t="s">
        <v>59</v>
      </c>
      <c r="G80" s="16" t="s">
        <v>60</v>
      </c>
      <c r="H80" s="16" t="s">
        <v>61</v>
      </c>
      <c r="I80" s="16" t="s">
        <v>62</v>
      </c>
      <c r="J80" s="87"/>
    </row>
    <row r="81" spans="2:10" x14ac:dyDescent="0.2">
      <c r="B81" s="83"/>
      <c r="C81" s="83"/>
      <c r="D81" s="83"/>
      <c r="E81" s="18" t="s">
        <v>63</v>
      </c>
      <c r="F81" s="18" t="s">
        <v>64</v>
      </c>
      <c r="G81" s="18" t="s">
        <v>65</v>
      </c>
      <c r="H81" s="18" t="s">
        <v>66</v>
      </c>
      <c r="I81" s="18" t="s">
        <v>67</v>
      </c>
      <c r="J81" s="18" t="s">
        <v>68</v>
      </c>
    </row>
    <row r="82" spans="2:10" x14ac:dyDescent="0.2">
      <c r="B82" s="19"/>
      <c r="C82" s="20"/>
      <c r="D82" s="21"/>
      <c r="E82" s="22"/>
      <c r="F82" s="23"/>
      <c r="G82" s="23"/>
      <c r="H82" s="23"/>
      <c r="I82" s="23"/>
      <c r="J82" s="23"/>
    </row>
    <row r="83" spans="2:10" x14ac:dyDescent="0.2">
      <c r="B83" s="71" t="s">
        <v>74</v>
      </c>
      <c r="C83" s="72"/>
      <c r="D83" s="73"/>
      <c r="E83" s="24">
        <v>2309646.17</v>
      </c>
      <c r="F83" s="24">
        <v>0</v>
      </c>
      <c r="G83" s="25">
        <f>E83+F83</f>
        <v>2309646.17</v>
      </c>
      <c r="H83" s="24">
        <v>2050600</v>
      </c>
      <c r="I83" s="24">
        <v>2050600</v>
      </c>
      <c r="J83" s="25">
        <f>I83-E83</f>
        <v>-259046.16999999993</v>
      </c>
    </row>
    <row r="84" spans="2:10" x14ac:dyDescent="0.2">
      <c r="B84" s="71" t="s">
        <v>75</v>
      </c>
      <c r="C84" s="72"/>
      <c r="D84" s="73"/>
      <c r="E84" s="24">
        <v>1694256.31</v>
      </c>
      <c r="F84" s="24">
        <v>0</v>
      </c>
      <c r="G84" s="25">
        <f>E84+F84</f>
        <v>1694256.31</v>
      </c>
      <c r="H84" s="24">
        <v>1874976.98</v>
      </c>
      <c r="I84" s="24">
        <v>1874976.98</v>
      </c>
      <c r="J84" s="25">
        <f>I84-E84</f>
        <v>180720.66999999993</v>
      </c>
    </row>
    <row r="85" spans="2:10" x14ac:dyDescent="0.2">
      <c r="B85" s="26"/>
      <c r="C85" s="27"/>
      <c r="D85" s="28"/>
      <c r="E85" s="29"/>
      <c r="F85" s="29"/>
      <c r="G85" s="29"/>
      <c r="H85" s="29"/>
      <c r="I85" s="29"/>
      <c r="J85" s="29"/>
    </row>
    <row r="86" spans="2:10" x14ac:dyDescent="0.2">
      <c r="B86" s="30"/>
      <c r="C86" s="31"/>
      <c r="D86" s="32" t="s">
        <v>69</v>
      </c>
      <c r="E86" s="33">
        <f>E83+E84</f>
        <v>4003902.48</v>
      </c>
      <c r="F86" s="33">
        <f t="shared" ref="F86:I86" si="8">F83+F84</f>
        <v>0</v>
      </c>
      <c r="G86" s="33">
        <f t="shared" si="8"/>
        <v>4003902.48</v>
      </c>
      <c r="H86" s="33">
        <f t="shared" si="8"/>
        <v>3925576.98</v>
      </c>
      <c r="I86" s="33">
        <f t="shared" si="8"/>
        <v>3925576.98</v>
      </c>
      <c r="J86" s="74">
        <f>J83+J84</f>
        <v>-78325.5</v>
      </c>
    </row>
    <row r="87" spans="2:10" x14ac:dyDescent="0.2">
      <c r="E87" s="38"/>
      <c r="F87" s="38"/>
      <c r="G87" s="38"/>
      <c r="H87" s="76" t="s">
        <v>70</v>
      </c>
      <c r="I87" s="77"/>
      <c r="J87" s="75"/>
    </row>
    <row r="90" spans="2:10" x14ac:dyDescent="0.2">
      <c r="B90" s="78" t="s">
        <v>178</v>
      </c>
      <c r="C90" s="79"/>
      <c r="D90" s="79"/>
      <c r="E90" s="79"/>
      <c r="F90" s="79"/>
      <c r="G90" s="79"/>
      <c r="H90" s="79"/>
      <c r="I90" s="79"/>
      <c r="J90" s="80"/>
    </row>
    <row r="91" spans="2:10" x14ac:dyDescent="0.2">
      <c r="B91" s="81" t="s">
        <v>73</v>
      </c>
      <c r="C91" s="82"/>
      <c r="D91" s="82"/>
      <c r="E91" s="84" t="s">
        <v>56</v>
      </c>
      <c r="F91" s="85"/>
      <c r="G91" s="85"/>
      <c r="H91" s="85"/>
      <c r="I91" s="86"/>
      <c r="J91" s="87" t="s">
        <v>57</v>
      </c>
    </row>
    <row r="92" spans="2:10" ht="24" x14ac:dyDescent="0.2">
      <c r="B92" s="82"/>
      <c r="C92" s="82"/>
      <c r="D92" s="82"/>
      <c r="E92" s="16" t="s">
        <v>58</v>
      </c>
      <c r="F92" s="17" t="s">
        <v>59</v>
      </c>
      <c r="G92" s="16" t="s">
        <v>60</v>
      </c>
      <c r="H92" s="16" t="s">
        <v>61</v>
      </c>
      <c r="I92" s="16" t="s">
        <v>62</v>
      </c>
      <c r="J92" s="87"/>
    </row>
    <row r="93" spans="2:10" x14ac:dyDescent="0.2">
      <c r="B93" s="83"/>
      <c r="C93" s="83"/>
      <c r="D93" s="83"/>
      <c r="E93" s="18" t="s">
        <v>63</v>
      </c>
      <c r="F93" s="18" t="s">
        <v>64</v>
      </c>
      <c r="G93" s="18" t="s">
        <v>65</v>
      </c>
      <c r="H93" s="18" t="s">
        <v>66</v>
      </c>
      <c r="I93" s="18" t="s">
        <v>67</v>
      </c>
      <c r="J93" s="18" t="s">
        <v>68</v>
      </c>
    </row>
    <row r="94" spans="2:10" x14ac:dyDescent="0.2">
      <c r="B94" s="19"/>
      <c r="C94" s="20"/>
      <c r="D94" s="21"/>
      <c r="E94" s="22"/>
      <c r="F94" s="23"/>
      <c r="G94" s="23"/>
      <c r="H94" s="23"/>
      <c r="I94" s="23"/>
      <c r="J94" s="23"/>
    </row>
    <row r="95" spans="2:10" x14ac:dyDescent="0.2">
      <c r="B95" s="71" t="s">
        <v>74</v>
      </c>
      <c r="C95" s="72"/>
      <c r="D95" s="73"/>
      <c r="E95" s="24">
        <v>2309646.17</v>
      </c>
      <c r="F95" s="24">
        <v>0</v>
      </c>
      <c r="G95" s="25">
        <f>E95+F95</f>
        <v>2309646.17</v>
      </c>
      <c r="H95" s="24">
        <v>2118954</v>
      </c>
      <c r="I95" s="24">
        <v>2118954</v>
      </c>
      <c r="J95" s="25">
        <f>I95-E95</f>
        <v>-190692.16999999993</v>
      </c>
    </row>
    <row r="96" spans="2:10" x14ac:dyDescent="0.2">
      <c r="B96" s="71" t="s">
        <v>75</v>
      </c>
      <c r="C96" s="72"/>
      <c r="D96" s="73"/>
      <c r="E96" s="24">
        <v>1694256.31</v>
      </c>
      <c r="F96" s="24">
        <v>0</v>
      </c>
      <c r="G96" s="25">
        <f>E96+F96</f>
        <v>1694256.31</v>
      </c>
      <c r="H96" s="24">
        <v>1874976.98</v>
      </c>
      <c r="I96" s="24">
        <v>1874976.98</v>
      </c>
      <c r="J96" s="25">
        <f>I96-E96</f>
        <v>180720.66999999993</v>
      </c>
    </row>
    <row r="97" spans="2:10" x14ac:dyDescent="0.2">
      <c r="B97" s="26"/>
      <c r="C97" s="27"/>
      <c r="D97" s="28"/>
      <c r="E97" s="29"/>
      <c r="F97" s="29"/>
      <c r="G97" s="29"/>
      <c r="H97" s="29"/>
      <c r="I97" s="29"/>
      <c r="J97" s="29"/>
    </row>
    <row r="98" spans="2:10" x14ac:dyDescent="0.2">
      <c r="B98" s="30"/>
      <c r="C98" s="31"/>
      <c r="D98" s="32" t="s">
        <v>69</v>
      </c>
      <c r="E98" s="33">
        <f>E95+E96</f>
        <v>4003902.48</v>
      </c>
      <c r="F98" s="33">
        <f t="shared" ref="F98:I98" si="9">F95+F96</f>
        <v>0</v>
      </c>
      <c r="G98" s="33">
        <f t="shared" si="9"/>
        <v>4003902.48</v>
      </c>
      <c r="H98" s="33">
        <f t="shared" si="9"/>
        <v>3993930.98</v>
      </c>
      <c r="I98" s="33">
        <f t="shared" si="9"/>
        <v>3993930.98</v>
      </c>
      <c r="J98" s="74">
        <f>J95+J96</f>
        <v>-9971.5</v>
      </c>
    </row>
    <row r="99" spans="2:10" x14ac:dyDescent="0.2">
      <c r="E99" s="38"/>
      <c r="F99" s="38"/>
      <c r="G99" s="38"/>
      <c r="H99" s="76" t="s">
        <v>70</v>
      </c>
      <c r="I99" s="77"/>
      <c r="J99" s="75"/>
    </row>
    <row r="102" spans="2:10" x14ac:dyDescent="0.2">
      <c r="B102" s="78" t="s">
        <v>179</v>
      </c>
      <c r="C102" s="79"/>
      <c r="D102" s="79"/>
      <c r="E102" s="79"/>
      <c r="F102" s="79"/>
      <c r="G102" s="79"/>
      <c r="H102" s="79"/>
      <c r="I102" s="79"/>
      <c r="J102" s="80"/>
    </row>
    <row r="103" spans="2:10" x14ac:dyDescent="0.2">
      <c r="B103" s="81" t="s">
        <v>73</v>
      </c>
      <c r="C103" s="82"/>
      <c r="D103" s="82"/>
      <c r="E103" s="84" t="s">
        <v>56</v>
      </c>
      <c r="F103" s="85"/>
      <c r="G103" s="85"/>
      <c r="H103" s="85"/>
      <c r="I103" s="86"/>
      <c r="J103" s="87" t="s">
        <v>57</v>
      </c>
    </row>
    <row r="104" spans="2:10" ht="24" x14ac:dyDescent="0.2">
      <c r="B104" s="82"/>
      <c r="C104" s="82"/>
      <c r="D104" s="82"/>
      <c r="E104" s="16" t="s">
        <v>58</v>
      </c>
      <c r="F104" s="17" t="s">
        <v>59</v>
      </c>
      <c r="G104" s="16" t="s">
        <v>60</v>
      </c>
      <c r="H104" s="16" t="s">
        <v>61</v>
      </c>
      <c r="I104" s="16" t="s">
        <v>62</v>
      </c>
      <c r="J104" s="87"/>
    </row>
    <row r="105" spans="2:10" x14ac:dyDescent="0.2">
      <c r="B105" s="83"/>
      <c r="C105" s="83"/>
      <c r="D105" s="83"/>
      <c r="E105" s="18" t="s">
        <v>63</v>
      </c>
      <c r="F105" s="18" t="s">
        <v>64</v>
      </c>
      <c r="G105" s="18" t="s">
        <v>65</v>
      </c>
      <c r="H105" s="18" t="s">
        <v>66</v>
      </c>
      <c r="I105" s="18" t="s">
        <v>67</v>
      </c>
      <c r="J105" s="18" t="s">
        <v>68</v>
      </c>
    </row>
    <row r="106" spans="2:10" x14ac:dyDescent="0.2">
      <c r="B106" s="19"/>
      <c r="C106" s="20"/>
      <c r="D106" s="21"/>
      <c r="E106" s="22"/>
      <c r="F106" s="23"/>
      <c r="G106" s="23"/>
      <c r="H106" s="23"/>
      <c r="I106" s="23"/>
      <c r="J106" s="23"/>
    </row>
    <row r="107" spans="2:10" x14ac:dyDescent="0.2">
      <c r="B107" s="71" t="s">
        <v>74</v>
      </c>
      <c r="C107" s="72"/>
      <c r="D107" s="73"/>
      <c r="E107" s="24">
        <v>2309646.17</v>
      </c>
      <c r="F107" s="24">
        <v>0</v>
      </c>
      <c r="G107" s="25">
        <f>E107+F107</f>
        <v>2309646.17</v>
      </c>
      <c r="H107" s="24">
        <v>2597411</v>
      </c>
      <c r="I107" s="24">
        <v>2597411</v>
      </c>
      <c r="J107" s="25">
        <f>I107-E107</f>
        <v>287764.83000000007</v>
      </c>
    </row>
    <row r="108" spans="2:10" x14ac:dyDescent="0.2">
      <c r="B108" s="71" t="s">
        <v>75</v>
      </c>
      <c r="C108" s="72"/>
      <c r="D108" s="73"/>
      <c r="E108" s="24">
        <v>1694256.31</v>
      </c>
      <c r="F108" s="24">
        <v>0</v>
      </c>
      <c r="G108" s="25">
        <f>E108+F108</f>
        <v>1694256.31</v>
      </c>
      <c r="H108" s="24">
        <v>1902085.07</v>
      </c>
      <c r="I108" s="24">
        <v>1902085.07</v>
      </c>
      <c r="J108" s="25">
        <f>I108-E108</f>
        <v>207828.76</v>
      </c>
    </row>
    <row r="109" spans="2:10" x14ac:dyDescent="0.2">
      <c r="B109" s="26"/>
      <c r="C109" s="27"/>
      <c r="D109" s="28"/>
      <c r="E109" s="29"/>
      <c r="F109" s="29"/>
      <c r="G109" s="29"/>
      <c r="H109" s="29"/>
      <c r="I109" s="29"/>
      <c r="J109" s="29"/>
    </row>
    <row r="110" spans="2:10" x14ac:dyDescent="0.2">
      <c r="B110" s="30"/>
      <c r="C110" s="31"/>
      <c r="D110" s="32" t="s">
        <v>69</v>
      </c>
      <c r="E110" s="33">
        <f>E107+E108</f>
        <v>4003902.48</v>
      </c>
      <c r="F110" s="33">
        <f t="shared" ref="F110:I110" si="10">F107+F108</f>
        <v>0</v>
      </c>
      <c r="G110" s="33">
        <f t="shared" si="10"/>
        <v>4003902.48</v>
      </c>
      <c r="H110" s="33">
        <f t="shared" si="10"/>
        <v>4499496.07</v>
      </c>
      <c r="I110" s="33">
        <f t="shared" si="10"/>
        <v>4499496.07</v>
      </c>
      <c r="J110" s="74">
        <f>J107+J108</f>
        <v>495593.59000000008</v>
      </c>
    </row>
    <row r="111" spans="2:10" x14ac:dyDescent="0.2">
      <c r="E111" s="38"/>
      <c r="F111" s="38"/>
      <c r="G111" s="38"/>
      <c r="H111" s="76" t="s">
        <v>70</v>
      </c>
      <c r="I111" s="77"/>
      <c r="J111" s="75"/>
    </row>
    <row r="114" spans="2:10" x14ac:dyDescent="0.2">
      <c r="B114" s="78" t="s">
        <v>180</v>
      </c>
      <c r="C114" s="79"/>
      <c r="D114" s="79"/>
      <c r="E114" s="79"/>
      <c r="F114" s="79"/>
      <c r="G114" s="79"/>
      <c r="H114" s="79"/>
      <c r="I114" s="79"/>
      <c r="J114" s="80"/>
    </row>
    <row r="115" spans="2:10" x14ac:dyDescent="0.2">
      <c r="B115" s="81" t="s">
        <v>73</v>
      </c>
      <c r="C115" s="82"/>
      <c r="D115" s="82"/>
      <c r="E115" s="84" t="s">
        <v>56</v>
      </c>
      <c r="F115" s="85"/>
      <c r="G115" s="85"/>
      <c r="H115" s="85"/>
      <c r="I115" s="86"/>
      <c r="J115" s="87" t="s">
        <v>57</v>
      </c>
    </row>
    <row r="116" spans="2:10" ht="24" x14ac:dyDescent="0.2">
      <c r="B116" s="82"/>
      <c r="C116" s="82"/>
      <c r="D116" s="82"/>
      <c r="E116" s="16" t="s">
        <v>58</v>
      </c>
      <c r="F116" s="17" t="s">
        <v>59</v>
      </c>
      <c r="G116" s="16" t="s">
        <v>60</v>
      </c>
      <c r="H116" s="16" t="s">
        <v>61</v>
      </c>
      <c r="I116" s="16" t="s">
        <v>62</v>
      </c>
      <c r="J116" s="87"/>
    </row>
    <row r="117" spans="2:10" x14ac:dyDescent="0.2">
      <c r="B117" s="83"/>
      <c r="C117" s="83"/>
      <c r="D117" s="83"/>
      <c r="E117" s="18" t="s">
        <v>63</v>
      </c>
      <c r="F117" s="18" t="s">
        <v>64</v>
      </c>
      <c r="G117" s="18" t="s">
        <v>65</v>
      </c>
      <c r="H117" s="18" t="s">
        <v>66</v>
      </c>
      <c r="I117" s="18" t="s">
        <v>67</v>
      </c>
      <c r="J117" s="18" t="s">
        <v>68</v>
      </c>
    </row>
    <row r="118" spans="2:10" x14ac:dyDescent="0.2">
      <c r="B118" s="19"/>
      <c r="C118" s="20"/>
      <c r="D118" s="21"/>
      <c r="E118" s="22"/>
      <c r="F118" s="23"/>
      <c r="G118" s="23"/>
      <c r="H118" s="23"/>
      <c r="I118" s="23"/>
      <c r="J118" s="23"/>
    </row>
    <row r="119" spans="2:10" x14ac:dyDescent="0.2">
      <c r="B119" s="71" t="s">
        <v>74</v>
      </c>
      <c r="C119" s="72"/>
      <c r="D119" s="73"/>
      <c r="E119" s="24">
        <v>2309646.17</v>
      </c>
      <c r="F119" s="24">
        <v>0</v>
      </c>
      <c r="G119" s="25">
        <f>E119+F119</f>
        <v>2309646.17</v>
      </c>
      <c r="H119" s="24">
        <v>0</v>
      </c>
      <c r="I119" s="24">
        <v>0</v>
      </c>
      <c r="J119" s="25">
        <f>I119-E119</f>
        <v>-2309646.17</v>
      </c>
    </row>
    <row r="120" spans="2:10" x14ac:dyDescent="0.2">
      <c r="B120" s="71" t="s">
        <v>75</v>
      </c>
      <c r="C120" s="72"/>
      <c r="D120" s="73"/>
      <c r="E120" s="24">
        <v>1694256.31</v>
      </c>
      <c r="F120" s="24">
        <v>0</v>
      </c>
      <c r="G120" s="25">
        <f>E120+F120</f>
        <v>1694256.31</v>
      </c>
      <c r="H120" s="24">
        <v>1976632.37</v>
      </c>
      <c r="I120" s="24">
        <v>1976632.37</v>
      </c>
      <c r="J120" s="25">
        <f>I120-E120</f>
        <v>282376.06000000006</v>
      </c>
    </row>
    <row r="121" spans="2:10" x14ac:dyDescent="0.2">
      <c r="B121" s="26"/>
      <c r="C121" s="27"/>
      <c r="D121" s="28"/>
      <c r="E121" s="29"/>
      <c r="F121" s="29"/>
      <c r="G121" s="29"/>
      <c r="H121" s="29"/>
      <c r="I121" s="29"/>
      <c r="J121" s="29"/>
    </row>
    <row r="122" spans="2:10" x14ac:dyDescent="0.2">
      <c r="B122" s="30"/>
      <c r="C122" s="31"/>
      <c r="D122" s="32" t="s">
        <v>69</v>
      </c>
      <c r="E122" s="33">
        <f>E119+E120</f>
        <v>4003902.48</v>
      </c>
      <c r="F122" s="33">
        <f t="shared" ref="F122:I122" si="11">F119+F120</f>
        <v>0</v>
      </c>
      <c r="G122" s="33">
        <f t="shared" si="11"/>
        <v>4003902.48</v>
      </c>
      <c r="H122" s="33">
        <f t="shared" si="11"/>
        <v>1976632.37</v>
      </c>
      <c r="I122" s="33">
        <f t="shared" si="11"/>
        <v>1976632.37</v>
      </c>
      <c r="J122" s="74">
        <f>J119+J120</f>
        <v>-2027270.1099999999</v>
      </c>
    </row>
    <row r="123" spans="2:10" x14ac:dyDescent="0.2">
      <c r="E123" s="38"/>
      <c r="F123" s="38"/>
      <c r="G123" s="38"/>
      <c r="H123" s="76" t="s">
        <v>70</v>
      </c>
      <c r="I123" s="77"/>
      <c r="J123" s="75"/>
    </row>
    <row r="126" spans="2:10" x14ac:dyDescent="0.2">
      <c r="B126" s="78" t="s">
        <v>181</v>
      </c>
      <c r="C126" s="79"/>
      <c r="D126" s="79"/>
      <c r="E126" s="79"/>
      <c r="F126" s="79"/>
      <c r="G126" s="79"/>
      <c r="H126" s="79"/>
      <c r="I126" s="79"/>
      <c r="J126" s="80"/>
    </row>
    <row r="127" spans="2:10" x14ac:dyDescent="0.2">
      <c r="B127" s="81" t="s">
        <v>73</v>
      </c>
      <c r="C127" s="82"/>
      <c r="D127" s="82"/>
      <c r="E127" s="84" t="s">
        <v>56</v>
      </c>
      <c r="F127" s="85"/>
      <c r="G127" s="85"/>
      <c r="H127" s="85"/>
      <c r="I127" s="86"/>
      <c r="J127" s="87" t="s">
        <v>57</v>
      </c>
    </row>
    <row r="128" spans="2:10" ht="24" x14ac:dyDescent="0.2">
      <c r="B128" s="82"/>
      <c r="C128" s="82"/>
      <c r="D128" s="82"/>
      <c r="E128" s="16" t="s">
        <v>58</v>
      </c>
      <c r="F128" s="17" t="s">
        <v>59</v>
      </c>
      <c r="G128" s="16" t="s">
        <v>60</v>
      </c>
      <c r="H128" s="16" t="s">
        <v>61</v>
      </c>
      <c r="I128" s="16" t="s">
        <v>62</v>
      </c>
      <c r="J128" s="87"/>
    </row>
    <row r="129" spans="2:10" x14ac:dyDescent="0.2">
      <c r="B129" s="83"/>
      <c r="C129" s="83"/>
      <c r="D129" s="83"/>
      <c r="E129" s="18" t="s">
        <v>63</v>
      </c>
      <c r="F129" s="18" t="s">
        <v>64</v>
      </c>
      <c r="G129" s="18" t="s">
        <v>65</v>
      </c>
      <c r="H129" s="18" t="s">
        <v>66</v>
      </c>
      <c r="I129" s="18" t="s">
        <v>67</v>
      </c>
      <c r="J129" s="18" t="s">
        <v>68</v>
      </c>
    </row>
    <row r="130" spans="2:10" x14ac:dyDescent="0.2">
      <c r="B130" s="19"/>
      <c r="C130" s="20"/>
      <c r="D130" s="21"/>
      <c r="E130" s="22"/>
      <c r="F130" s="23"/>
      <c r="G130" s="23"/>
      <c r="H130" s="23"/>
      <c r="I130" s="23"/>
      <c r="J130" s="23"/>
    </row>
    <row r="131" spans="2:10" x14ac:dyDescent="0.2">
      <c r="B131" s="71" t="s">
        <v>74</v>
      </c>
      <c r="C131" s="72"/>
      <c r="D131" s="73"/>
      <c r="E131" s="24">
        <v>2309646.17</v>
      </c>
      <c r="F131" s="24">
        <v>0</v>
      </c>
      <c r="G131" s="25">
        <f>E131+F131</f>
        <v>2309646.17</v>
      </c>
      <c r="H131" s="24">
        <v>0</v>
      </c>
      <c r="I131" s="24">
        <v>0</v>
      </c>
      <c r="J131" s="25">
        <f>I131-E131</f>
        <v>-2309646.17</v>
      </c>
    </row>
    <row r="132" spans="2:10" x14ac:dyDescent="0.2">
      <c r="B132" s="71" t="s">
        <v>75</v>
      </c>
      <c r="C132" s="72"/>
      <c r="D132" s="73"/>
      <c r="E132" s="24">
        <v>1694256.31</v>
      </c>
      <c r="F132" s="24">
        <v>0</v>
      </c>
      <c r="G132" s="25">
        <f>E132+F132</f>
        <v>1694256.31</v>
      </c>
      <c r="H132" s="24">
        <v>1994704.42</v>
      </c>
      <c r="I132" s="24">
        <f>H132</f>
        <v>1994704.42</v>
      </c>
      <c r="J132" s="25">
        <f>I132-E132</f>
        <v>300448.10999999987</v>
      </c>
    </row>
    <row r="133" spans="2:10" x14ac:dyDescent="0.2">
      <c r="B133" s="26"/>
      <c r="C133" s="27"/>
      <c r="D133" s="28"/>
      <c r="E133" s="29"/>
      <c r="F133" s="29"/>
      <c r="G133" s="29"/>
      <c r="H133" s="29"/>
      <c r="I133" s="29"/>
      <c r="J133" s="29"/>
    </row>
    <row r="134" spans="2:10" x14ac:dyDescent="0.2">
      <c r="B134" s="30"/>
      <c r="C134" s="31"/>
      <c r="D134" s="32" t="s">
        <v>69</v>
      </c>
      <c r="E134" s="33">
        <f>E131+E132</f>
        <v>4003902.48</v>
      </c>
      <c r="F134" s="33">
        <f t="shared" ref="F134:I134" si="12">F131+F132</f>
        <v>0</v>
      </c>
      <c r="G134" s="33">
        <f t="shared" si="12"/>
        <v>4003902.48</v>
      </c>
      <c r="H134" s="33">
        <f t="shared" si="12"/>
        <v>1994704.42</v>
      </c>
      <c r="I134" s="33">
        <f t="shared" si="12"/>
        <v>1994704.42</v>
      </c>
      <c r="J134" s="74">
        <f>J131+J132</f>
        <v>-2009198.06</v>
      </c>
    </row>
    <row r="135" spans="2:10" x14ac:dyDescent="0.2">
      <c r="E135" s="38"/>
      <c r="F135" s="38"/>
      <c r="G135" s="38"/>
      <c r="H135" s="76" t="s">
        <v>70</v>
      </c>
      <c r="I135" s="77"/>
      <c r="J135" s="75"/>
    </row>
  </sheetData>
  <mergeCells count="91">
    <mergeCell ref="B120:D120"/>
    <mergeCell ref="J122:J123"/>
    <mergeCell ref="H123:I123"/>
    <mergeCell ref="B114:J114"/>
    <mergeCell ref="B115:D117"/>
    <mergeCell ref="E115:I115"/>
    <mergeCell ref="J115:J116"/>
    <mergeCell ref="B119:D119"/>
    <mergeCell ref="B96:D96"/>
    <mergeCell ref="J98:J99"/>
    <mergeCell ref="H99:I99"/>
    <mergeCell ref="B90:J90"/>
    <mergeCell ref="B91:D93"/>
    <mergeCell ref="E91:I91"/>
    <mergeCell ref="J91:J92"/>
    <mergeCell ref="B95:D95"/>
    <mergeCell ref="B72:D72"/>
    <mergeCell ref="J74:J75"/>
    <mergeCell ref="H75:I75"/>
    <mergeCell ref="B66:J66"/>
    <mergeCell ref="B67:D69"/>
    <mergeCell ref="E67:I67"/>
    <mergeCell ref="J67:J68"/>
    <mergeCell ref="B71:D71"/>
    <mergeCell ref="B36:D36"/>
    <mergeCell ref="J38:J39"/>
    <mergeCell ref="H39:I39"/>
    <mergeCell ref="B30:J30"/>
    <mergeCell ref="B31:D33"/>
    <mergeCell ref="E31:I31"/>
    <mergeCell ref="J31:J32"/>
    <mergeCell ref="B35:D35"/>
    <mergeCell ref="B23:D23"/>
    <mergeCell ref="B24:D24"/>
    <mergeCell ref="J26:J27"/>
    <mergeCell ref="H27:I27"/>
    <mergeCell ref="B18:J18"/>
    <mergeCell ref="B19:D21"/>
    <mergeCell ref="E19:I19"/>
    <mergeCell ref="J19:J20"/>
    <mergeCell ref="J14:J15"/>
    <mergeCell ref="H15:I15"/>
    <mergeCell ref="B11:D11"/>
    <mergeCell ref="B12:D12"/>
    <mergeCell ref="B2:J2"/>
    <mergeCell ref="B3:J3"/>
    <mergeCell ref="B4:J4"/>
    <mergeCell ref="B5:J5"/>
    <mergeCell ref="B7:D9"/>
    <mergeCell ref="E7:I7"/>
    <mergeCell ref="J7:J8"/>
    <mergeCell ref="B48:D48"/>
    <mergeCell ref="J50:J51"/>
    <mergeCell ref="H51:I51"/>
    <mergeCell ref="B42:J42"/>
    <mergeCell ref="B43:D45"/>
    <mergeCell ref="E43:I43"/>
    <mergeCell ref="J43:J44"/>
    <mergeCell ref="B47:D47"/>
    <mergeCell ref="B60:D60"/>
    <mergeCell ref="J62:J63"/>
    <mergeCell ref="H63:I63"/>
    <mergeCell ref="B54:J54"/>
    <mergeCell ref="B55:D57"/>
    <mergeCell ref="E55:I55"/>
    <mergeCell ref="J55:J56"/>
    <mergeCell ref="B59:D59"/>
    <mergeCell ref="B84:D84"/>
    <mergeCell ref="J86:J87"/>
    <mergeCell ref="H87:I87"/>
    <mergeCell ref="B78:J78"/>
    <mergeCell ref="B79:D81"/>
    <mergeCell ref="E79:I79"/>
    <mergeCell ref="J79:J80"/>
    <mergeCell ref="B83:D83"/>
    <mergeCell ref="B108:D108"/>
    <mergeCell ref="J110:J111"/>
    <mergeCell ref="H111:I111"/>
    <mergeCell ref="B102:J102"/>
    <mergeCell ref="B103:D105"/>
    <mergeCell ref="E103:I103"/>
    <mergeCell ref="J103:J104"/>
    <mergeCell ref="B107:D107"/>
    <mergeCell ref="B132:D132"/>
    <mergeCell ref="J134:J135"/>
    <mergeCell ref="H135:I135"/>
    <mergeCell ref="B126:J126"/>
    <mergeCell ref="B127:D129"/>
    <mergeCell ref="E127:I127"/>
    <mergeCell ref="J127:J128"/>
    <mergeCell ref="B131:D1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Subsidios Otorgados</vt:lpstr>
      <vt:lpstr>Subsidios Recibidos</vt:lpstr>
      <vt:lpstr> Indicadores (MIR)</vt:lpstr>
      <vt:lpstr>Programación Presupuestal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amd</dc:creator>
  <cp:lastModifiedBy>amd</cp:lastModifiedBy>
  <dcterms:created xsi:type="dcterms:W3CDTF">2016-02-17T16:00:40Z</dcterms:created>
  <dcterms:modified xsi:type="dcterms:W3CDTF">2016-11-09T15:27:12Z</dcterms:modified>
</cp:coreProperties>
</file>