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655" windowHeight="5385"/>
  </bookViews>
  <sheets>
    <sheet name="2016" sheetId="1" r:id="rId1"/>
    <sheet name="2015" sheetId="2" r:id="rId2"/>
  </sheets>
  <calcPr calcId="125725"/>
</workbook>
</file>

<file path=xl/calcChain.xml><?xml version="1.0" encoding="utf-8"?>
<calcChain xmlns="http://schemas.openxmlformats.org/spreadsheetml/2006/main">
  <c r="J49" i="2"/>
  <c r="J48"/>
  <c r="J168"/>
  <c r="J167"/>
  <c r="J166"/>
  <c r="J165"/>
  <c r="J164"/>
  <c r="J163"/>
  <c r="J162"/>
  <c r="J161"/>
  <c r="J160"/>
  <c r="J159"/>
  <c r="J158"/>
  <c r="J157"/>
  <c r="J156"/>
  <c r="J155"/>
  <c r="J153"/>
  <c r="J152"/>
  <c r="J151"/>
  <c r="J150"/>
  <c r="J149"/>
  <c r="J148"/>
  <c r="J147"/>
  <c r="J146"/>
  <c r="J144"/>
  <c r="J145"/>
  <c r="J143"/>
  <c r="J142"/>
  <c r="J141"/>
  <c r="J140"/>
  <c r="J139"/>
  <c r="J132"/>
  <c r="J137"/>
  <c r="J136"/>
  <c r="J135"/>
  <c r="J134"/>
  <c r="J133"/>
  <c r="J131"/>
  <c r="J130"/>
  <c r="J129"/>
  <c r="J128"/>
  <c r="J127"/>
  <c r="J126"/>
  <c r="J125"/>
  <c r="J124"/>
  <c r="J123"/>
  <c r="J122"/>
  <c r="J121"/>
  <c r="J120"/>
  <c r="J119"/>
  <c r="J116" l="1"/>
  <c r="J115"/>
  <c r="J114"/>
  <c r="J113"/>
  <c r="J112"/>
  <c r="J111"/>
  <c r="J110"/>
  <c r="J109"/>
  <c r="J108"/>
  <c r="J107"/>
  <c r="J105"/>
  <c r="J104"/>
  <c r="J103"/>
  <c r="J106"/>
  <c r="J101"/>
  <c r="J100"/>
  <c r="J99"/>
  <c r="J98"/>
  <c r="J97"/>
  <c r="J96"/>
  <c r="J95"/>
  <c r="J94"/>
  <c r="J93"/>
  <c r="J92"/>
  <c r="J91"/>
  <c r="J90"/>
  <c r="J89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8"/>
  <c r="J67"/>
  <c r="J66"/>
  <c r="J65"/>
  <c r="J64"/>
  <c r="J63"/>
  <c r="J62"/>
  <c r="J61"/>
  <c r="J60"/>
  <c r="J59"/>
  <c r="J58"/>
  <c r="J57"/>
  <c r="J56"/>
  <c r="J54"/>
  <c r="J53"/>
  <c r="J52"/>
  <c r="J51"/>
  <c r="J50"/>
  <c r="J47"/>
  <c r="J46"/>
  <c r="J45"/>
  <c r="J44"/>
  <c r="J42"/>
  <c r="J43"/>
  <c r="J18"/>
  <c r="J17"/>
  <c r="J208"/>
  <c r="A208"/>
  <c r="J207"/>
  <c r="J205"/>
  <c r="A205"/>
  <c r="J204"/>
  <c r="J202"/>
  <c r="A202"/>
  <c r="J201"/>
  <c r="J199"/>
  <c r="A199"/>
  <c r="J198"/>
  <c r="J196"/>
  <c r="A196"/>
  <c r="J195"/>
  <c r="J193"/>
  <c r="A193"/>
  <c r="J192"/>
  <c r="J190"/>
  <c r="A190"/>
  <c r="J189"/>
  <c r="J187"/>
  <c r="A187"/>
  <c r="J186"/>
  <c r="J184"/>
  <c r="A184"/>
  <c r="J183"/>
  <c r="J181"/>
  <c r="A181"/>
  <c r="J180"/>
  <c r="J178"/>
  <c r="A178"/>
  <c r="J177"/>
  <c r="J175"/>
  <c r="A175"/>
  <c r="J174"/>
  <c r="J172"/>
  <c r="J170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04"/>
  <c r="A105" s="1"/>
  <c r="A106" s="1"/>
  <c r="A107" s="1"/>
  <c r="A108" s="1"/>
  <c r="A109" s="1"/>
  <c r="A110" s="1"/>
  <c r="A111" s="1"/>
  <c r="A112" s="1"/>
  <c r="A113" s="1"/>
  <c r="A114" s="1"/>
  <c r="A115" s="1"/>
  <c r="A90"/>
  <c r="A91" s="1"/>
  <c r="A92" s="1"/>
  <c r="A93" s="1"/>
  <c r="A94" s="1"/>
  <c r="A95" s="1"/>
  <c r="A96" s="1"/>
  <c r="A97" s="1"/>
  <c r="A98" s="1"/>
  <c r="A99" s="1"/>
  <c r="A100" s="1"/>
  <c r="A101" s="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57"/>
  <c r="A58" s="1"/>
  <c r="A59" s="1"/>
  <c r="A60" s="1"/>
  <c r="A61" s="1"/>
  <c r="A62" s="1"/>
  <c r="A63" s="1"/>
  <c r="A64" s="1"/>
  <c r="A65" s="1"/>
  <c r="A66" s="1"/>
  <c r="A67" s="1"/>
  <c r="A68" s="1"/>
  <c r="A43"/>
  <c r="A44" s="1"/>
  <c r="A45" s="1"/>
  <c r="A46" s="1"/>
  <c r="A47" s="1"/>
  <c r="A48" s="1"/>
  <c r="A49" s="1"/>
  <c r="A50" s="1"/>
  <c r="A51" s="1"/>
  <c r="A52" s="1"/>
  <c r="A53" s="1"/>
  <c r="A54" s="1"/>
  <c r="J39"/>
  <c r="J38"/>
  <c r="J37"/>
  <c r="J36"/>
  <c r="J35"/>
  <c r="J34"/>
  <c r="J33"/>
  <c r="J32"/>
  <c r="J31"/>
  <c r="J30"/>
  <c r="J29"/>
  <c r="J28"/>
  <c r="A28"/>
  <c r="A29" s="1"/>
  <c r="A30" s="1"/>
  <c r="A31" s="1"/>
  <c r="A32" s="1"/>
  <c r="A33" s="1"/>
  <c r="A34" s="1"/>
  <c r="A35" s="1"/>
  <c r="A36" s="1"/>
  <c r="A37" s="1"/>
  <c r="A38" s="1"/>
  <c r="A39" s="1"/>
  <c r="J27"/>
  <c r="J25"/>
  <c r="J24"/>
  <c r="J23"/>
  <c r="J22"/>
  <c r="J21"/>
  <c r="A21"/>
  <c r="A22" s="1"/>
  <c r="A23" s="1"/>
  <c r="A24" s="1"/>
  <c r="A25" s="1"/>
  <c r="J20"/>
  <c r="J16"/>
  <c r="J15"/>
  <c r="J14"/>
  <c r="J13"/>
  <c r="J12"/>
  <c r="J11"/>
  <c r="J10"/>
  <c r="J9"/>
  <c r="J8"/>
  <c r="J7"/>
  <c r="A7"/>
  <c r="A8" s="1"/>
  <c r="A9" s="1"/>
  <c r="A10" s="1"/>
  <c r="A11" s="1"/>
  <c r="A12" s="1"/>
  <c r="A13" s="1"/>
  <c r="A14" s="1"/>
  <c r="A15" s="1"/>
  <c r="A16" s="1"/>
  <c r="A17" s="1"/>
  <c r="A18" s="1"/>
  <c r="A210" s="1"/>
  <c r="J6"/>
  <c r="J203" i="1"/>
  <c r="A203"/>
  <c r="J202"/>
  <c r="J200"/>
  <c r="A200"/>
  <c r="J199"/>
  <c r="J197"/>
  <c r="A197"/>
  <c r="J196"/>
  <c r="J194"/>
  <c r="A194"/>
  <c r="J193"/>
  <c r="J191"/>
  <c r="A191"/>
  <c r="J190"/>
  <c r="J188"/>
  <c r="A188"/>
  <c r="J187"/>
  <c r="J185"/>
  <c r="J183"/>
  <c r="A183"/>
  <c r="J182"/>
  <c r="J180"/>
  <c r="A180"/>
  <c r="J179"/>
  <c r="J177"/>
  <c r="J175"/>
  <c r="A175"/>
  <c r="J174"/>
  <c r="J172"/>
  <c r="A172"/>
  <c r="J171"/>
  <c r="J169"/>
  <c r="A169"/>
  <c r="J168"/>
  <c r="J166"/>
  <c r="A166"/>
  <c r="J165"/>
  <c r="J163"/>
  <c r="J161"/>
  <c r="J159"/>
  <c r="J158"/>
  <c r="J157"/>
  <c r="J156"/>
  <c r="J155"/>
  <c r="J154"/>
  <c r="J153"/>
  <c r="J152"/>
  <c r="J151"/>
  <c r="J150"/>
  <c r="J149"/>
  <c r="J148"/>
  <c r="A148"/>
  <c r="A149" s="1"/>
  <c r="A150" s="1"/>
  <c r="A151" s="1"/>
  <c r="A152" s="1"/>
  <c r="A153" s="1"/>
  <c r="A154" s="1"/>
  <c r="A155" s="1"/>
  <c r="A156" s="1"/>
  <c r="A157" s="1"/>
  <c r="A158" s="1"/>
  <c r="A159" s="1"/>
  <c r="J147"/>
  <c r="J145"/>
  <c r="J144"/>
  <c r="J143"/>
  <c r="J142"/>
  <c r="J141"/>
  <c r="J140"/>
  <c r="J139"/>
  <c r="J138"/>
  <c r="J137"/>
  <c r="J136"/>
  <c r="J135"/>
  <c r="J134"/>
  <c r="A134"/>
  <c r="A135" s="1"/>
  <c r="A136" s="1"/>
  <c r="A137" s="1"/>
  <c r="A138" s="1"/>
  <c r="A139" s="1"/>
  <c r="A140" s="1"/>
  <c r="A141" s="1"/>
  <c r="A142" s="1"/>
  <c r="A143" s="1"/>
  <c r="A144" s="1"/>
  <c r="A145" s="1"/>
  <c r="J133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J114"/>
  <c r="J112"/>
  <c r="J111"/>
  <c r="J110"/>
  <c r="J109"/>
  <c r="J108"/>
  <c r="J107"/>
  <c r="J106"/>
  <c r="J105"/>
  <c r="J104"/>
  <c r="J103"/>
  <c r="J102"/>
  <c r="J101"/>
  <c r="A101"/>
  <c r="A102" s="1"/>
  <c r="A103" s="1"/>
  <c r="A104" s="1"/>
  <c r="A105" s="1"/>
  <c r="A106" s="1"/>
  <c r="A107" s="1"/>
  <c r="A108" s="1"/>
  <c r="A109" s="1"/>
  <c r="A110" s="1"/>
  <c r="A111" s="1"/>
  <c r="A112" s="1"/>
  <c r="J100"/>
  <c r="J98"/>
  <c r="J97"/>
  <c r="J96"/>
  <c r="J95"/>
  <c r="J94"/>
  <c r="J93"/>
  <c r="J92"/>
  <c r="J91"/>
  <c r="J90"/>
  <c r="J89"/>
  <c r="J88"/>
  <c r="J87"/>
  <c r="A87"/>
  <c r="A88" s="1"/>
  <c r="A89" s="1"/>
  <c r="A90" s="1"/>
  <c r="A91" s="1"/>
  <c r="A92" s="1"/>
  <c r="A93" s="1"/>
  <c r="A94" s="1"/>
  <c r="A95" s="1"/>
  <c r="A96" s="1"/>
  <c r="A97" s="1"/>
  <c r="A98" s="1"/>
  <c r="J86"/>
  <c r="J84"/>
  <c r="J83"/>
  <c r="J82"/>
  <c r="J81"/>
  <c r="J80"/>
  <c r="J79"/>
  <c r="J78"/>
  <c r="J77"/>
  <c r="J76"/>
  <c r="J75"/>
  <c r="J74"/>
  <c r="J73"/>
  <c r="J72"/>
  <c r="J71"/>
  <c r="J70"/>
  <c r="J69"/>
  <c r="J68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J67"/>
  <c r="J65"/>
  <c r="J64"/>
  <c r="J63"/>
  <c r="J62"/>
  <c r="J61"/>
  <c r="J60"/>
  <c r="J59"/>
  <c r="J58"/>
  <c r="J57"/>
  <c r="J56"/>
  <c r="J55"/>
  <c r="J54"/>
  <c r="A54"/>
  <c r="A55" s="1"/>
  <c r="A56" s="1"/>
  <c r="A57" s="1"/>
  <c r="A58" s="1"/>
  <c r="A59" s="1"/>
  <c r="A60" s="1"/>
  <c r="A61" s="1"/>
  <c r="A62" s="1"/>
  <c r="A63" s="1"/>
  <c r="A64" s="1"/>
  <c r="A65" s="1"/>
  <c r="J53"/>
  <c r="J51"/>
  <c r="J50"/>
  <c r="J49"/>
  <c r="J48"/>
  <c r="J47"/>
  <c r="J46"/>
  <c r="J45"/>
  <c r="J44"/>
  <c r="J43"/>
  <c r="A43"/>
  <c r="A44" s="1"/>
  <c r="A45" s="1"/>
  <c r="A46" s="1"/>
  <c r="A47" s="1"/>
  <c r="A48" s="1"/>
  <c r="A49" s="1"/>
  <c r="A50" s="1"/>
  <c r="A51" s="1"/>
  <c r="J42"/>
  <c r="J39"/>
  <c r="J38"/>
  <c r="J37"/>
  <c r="J36"/>
  <c r="J35"/>
  <c r="J34"/>
  <c r="J33"/>
  <c r="J32"/>
  <c r="J31"/>
  <c r="J30"/>
  <c r="J29"/>
  <c r="J28"/>
  <c r="A28"/>
  <c r="A29" s="1"/>
  <c r="A30" s="1"/>
  <c r="A31" s="1"/>
  <c r="A32" s="1"/>
  <c r="A33" s="1"/>
  <c r="A34" s="1"/>
  <c r="A35" s="1"/>
  <c r="A36" s="1"/>
  <c r="A37" s="1"/>
  <c r="A38" s="1"/>
  <c r="A39" s="1"/>
  <c r="J27"/>
  <c r="J25"/>
  <c r="J24"/>
  <c r="J23"/>
  <c r="J22"/>
  <c r="J21"/>
  <c r="A21"/>
  <c r="A22" s="1"/>
  <c r="A23" s="1"/>
  <c r="A24" s="1"/>
  <c r="A25" s="1"/>
  <c r="J20"/>
  <c r="J18"/>
  <c r="J17"/>
  <c r="J16"/>
  <c r="J15"/>
  <c r="J14"/>
  <c r="J13"/>
  <c r="J12"/>
  <c r="J11"/>
  <c r="J10"/>
  <c r="J9"/>
  <c r="J8"/>
  <c r="J7"/>
  <c r="A7"/>
  <c r="A8" s="1"/>
  <c r="A9" s="1"/>
  <c r="A10" s="1"/>
  <c r="A11" s="1"/>
  <c r="A12" s="1"/>
  <c r="A13" s="1"/>
  <c r="A14" s="1"/>
  <c r="A15" s="1"/>
  <c r="A16" s="1"/>
  <c r="A17" s="1"/>
  <c r="A18" s="1"/>
  <c r="J6"/>
  <c r="A205" l="1"/>
</calcChain>
</file>

<file path=xl/sharedStrings.xml><?xml version="1.0" encoding="utf-8"?>
<sst xmlns="http://schemas.openxmlformats.org/spreadsheetml/2006/main" count="1072" uniqueCount="242">
  <si>
    <t>SECRETARÍA DE MEDIO AMBIENTE Y DESARROLLO TERRITORIAL</t>
  </si>
  <si>
    <t xml:space="preserve">                                                                                                                                                DIRECCIÓN GENERAL FORESTAL Y SUSTENTABILIDAD</t>
  </si>
  <si>
    <t xml:space="preserve"> CONSECUTIVO </t>
  </si>
  <si>
    <t xml:space="preserve">NOMBRE </t>
  </si>
  <si>
    <t>CARGO</t>
  </si>
  <si>
    <t xml:space="preserve">  SUELDO DIARIO  </t>
  </si>
  <si>
    <t>UBICACIÓN</t>
  </si>
  <si>
    <t>ALTA</t>
  </si>
  <si>
    <t>BAJA</t>
  </si>
  <si>
    <t>REANUDA CONTRATO</t>
  </si>
  <si>
    <t>FECHA DE BAJA</t>
  </si>
  <si>
    <t>DIAS DE CONTRATACIÓN</t>
  </si>
  <si>
    <t>CARRION PEREZ JOSE CARLOS</t>
  </si>
  <si>
    <t>COMBATIENTE</t>
  </si>
  <si>
    <t>BRIGADA INCENDIOS  Centro, Zapopan, Jal.</t>
  </si>
  <si>
    <t>CORONA GALLO JUAN JOSE</t>
  </si>
  <si>
    <t>JEFE DE BRIGADA</t>
  </si>
  <si>
    <t>DE LA ROSA NAVARRO MAURICIO</t>
  </si>
  <si>
    <t>FLORES NAVARRO FERNANDO</t>
  </si>
  <si>
    <t>FLORES NAVARRO J FELIX</t>
  </si>
  <si>
    <t>FLORES NAVARRO MIGUEL</t>
  </si>
  <si>
    <t>HERNANDEZ PALACIOS JOSE ANTONIO</t>
  </si>
  <si>
    <t>LOPEZ CORONA ALEJANDRO</t>
  </si>
  <si>
    <t>NAVARRO ZARATE MIGUEL</t>
  </si>
  <si>
    <t>RODRIGUEZ GUTIERREZ J ISAAC</t>
  </si>
  <si>
    <t>ZARATE CARREON HUGO ALEJANDRO</t>
  </si>
  <si>
    <t>ZAVALA PEREZ LUIS ANDRES</t>
  </si>
  <si>
    <t>VALTIERRA LOPEZ JUAN GILBERTO</t>
  </si>
  <si>
    <t>CHOFER</t>
  </si>
  <si>
    <t>GOMEZ QUIROGA JORGE ARMANDO</t>
  </si>
  <si>
    <t>INCENDIOS MOTOBOMBA Ctro. Zapopan, Jal.</t>
  </si>
  <si>
    <t>HERNANDEZ GOMEZ J GUADALUPE</t>
  </si>
  <si>
    <t>MARTÍNEZ CRUZ RAMIRO</t>
  </si>
  <si>
    <t>PEREZ GOMEZ DIEGO ARMANDO</t>
  </si>
  <si>
    <t>RAMIREZ GARCIA ANICETO</t>
  </si>
  <si>
    <t>ZARATE CARRION MARCOS</t>
  </si>
  <si>
    <t>CORONA CRUZ JOSUE ADAN</t>
  </si>
  <si>
    <t>BRIGADA INCENDIOS  Santa Ana, Zapopan, Jal.</t>
  </si>
  <si>
    <t>CORONA GARCIA J SANTOS</t>
  </si>
  <si>
    <t>CORONA HUERTA JOSE ANTONIO</t>
  </si>
  <si>
    <t>CORONA RAMIREZ ALBERTO TOLENTINO</t>
  </si>
  <si>
    <t>CORONA RAMIREZ VICTOR MIGUEL</t>
  </si>
  <si>
    <t>HERNANDEZ SANCHEZ J ASENCION</t>
  </si>
  <si>
    <t>LOPEZ CARRANZA RUBEN DARIO</t>
  </si>
  <si>
    <t>LOPEZ CASTILLEJO JOSE ANGEL</t>
  </si>
  <si>
    <t>MURILLO FLORES NOE</t>
  </si>
  <si>
    <t>NAVARRO SANTILLAN J JESUS</t>
  </si>
  <si>
    <t>NAVARRO SEVILLA PEDRO GUSTAVO</t>
  </si>
  <si>
    <t>PEREZ MONTOYA LISANDRO</t>
  </si>
  <si>
    <t>VACA JURADO JOSE ANTONIO</t>
  </si>
  <si>
    <t>CHINO BAUTISTA SALVADOR</t>
  </si>
  <si>
    <t>BRIGADA INCENDIOS  Norte, Bolaños, Jal.</t>
  </si>
  <si>
    <t>DE LA CRUZ GONZALEZ SIMON</t>
  </si>
  <si>
    <t>ENRIQUEZ CARRILLO DANIEL</t>
  </si>
  <si>
    <t>ENRIQUEZ CARRILLO DAVID</t>
  </si>
  <si>
    <t>ENRIQUEZ CARRILLO JOSE MANUEL</t>
  </si>
  <si>
    <t>GONZALEZ CHINO ANGEL</t>
  </si>
  <si>
    <t>LOPEZ ARELLANO FELIPE DE JESUS</t>
  </si>
  <si>
    <t>UREÑA GONZALEZ SAUL</t>
  </si>
  <si>
    <t>VAZQUEZ ENRIQUEZ LUIS MIGUEL</t>
  </si>
  <si>
    <t>VAZQUEZ VAZQUEZ EVARISTO OSCAR</t>
  </si>
  <si>
    <t>DE JESUS PARTIDA ALEJANDRO</t>
  </si>
  <si>
    <t xml:space="preserve">BRIGADA INCENDIOS  Costa Nte. Cabo Corrientes, Jal. </t>
  </si>
  <si>
    <t>DE JESUS PARTIDA RICARDO</t>
  </si>
  <si>
    <t>GARCIA PALOMARES IGNACIO</t>
  </si>
  <si>
    <t>GONZALEZ RODRIGUEZ MARCO ALEJANDRO</t>
  </si>
  <si>
    <t>GUITRON VALENCIA LUIS ALBERTO</t>
  </si>
  <si>
    <t>IBARRA RODRIGUEZ GABRIEL</t>
  </si>
  <si>
    <t>MORFIN BERNAL DANIEL</t>
  </si>
  <si>
    <t>PEREZ DE JESUS VICTOR GABRIEL</t>
  </si>
  <si>
    <t>ROBLES GARCIA MARIO ALEJANDRO</t>
  </si>
  <si>
    <t>ROBLES RODRIGUEZ JUAN</t>
  </si>
  <si>
    <t>RODRIGUEZ HERNANDEZ FELIPE</t>
  </si>
  <si>
    <t>RUIZ GONZALEZ RITO</t>
  </si>
  <si>
    <t>VARGAS RODRIGUEZ JUAN CARLOS</t>
  </si>
  <si>
    <t>CANALES MEZA JOSE ANASTACIO</t>
  </si>
  <si>
    <t>BRIGADA INCENDIOS Occtal. I, Talpa de Allende, Jal.</t>
  </si>
  <si>
    <t>OCHOA LÓPEZ JUAN CARLOS</t>
  </si>
  <si>
    <t>CANALES RUELAS JOSE MOISES</t>
  </si>
  <si>
    <t>CASTILLO GARCIA HERIBERTO</t>
  </si>
  <si>
    <t>CASTILLO GARCIA JUAN DANIEL</t>
  </si>
  <si>
    <t>CASTILLO TORRES EFRAIN MARTIN</t>
  </si>
  <si>
    <t>OCHOA CANALES JOSE GUADALUPE</t>
  </si>
  <si>
    <t>OCHOA CASTILLO JOSE GUADALUPE</t>
  </si>
  <si>
    <t>OCHOA LOPEZ HECTOR MANUEL</t>
  </si>
  <si>
    <t>OCHOA MADRIGAL GERARDO</t>
  </si>
  <si>
    <t>OCHOA RUELAS DANIEL</t>
  </si>
  <si>
    <t>OCHOA VAZQUEZ ISIDRO</t>
  </si>
  <si>
    <t>OCHOA VELASCO CRUZ FRANCISCO</t>
  </si>
  <si>
    <t>OCHOA VELASCO GILDARDO</t>
  </si>
  <si>
    <t>UREÑA CANALES AGUSTIN</t>
  </si>
  <si>
    <t>UREÑA CANALES JOSE CANDELARIO</t>
  </si>
  <si>
    <t>UREÑA CANALES JOSE DE JESUS</t>
  </si>
  <si>
    <t>UREÑA CANALES MIGUEL</t>
  </si>
  <si>
    <t>CRUZ RAMOS JAIME DANIEL</t>
  </si>
  <si>
    <t>BRIGADA INCENDIOS Occtal. II, Atenguillo, Jal.</t>
  </si>
  <si>
    <t>CURIEL CHAVEZ LIBERATO</t>
  </si>
  <si>
    <t>CURIEL FREGOSO JORGE</t>
  </si>
  <si>
    <t>CURIEL LOPEZ JOSE EMIR</t>
  </si>
  <si>
    <t>CURIEL SANCHEZ NORBERTO</t>
  </si>
  <si>
    <t>DUEÑAS GOMEZ J. ASCENSION</t>
  </si>
  <si>
    <t>ESPINO PEÑA RUBEN</t>
  </si>
  <si>
    <t>FREGOSO DUEÑAS J GILDARDO DE JESUS</t>
  </si>
  <si>
    <t>LOPEZ SANCHEZ ALVARO</t>
  </si>
  <si>
    <t>PEÑA DE LEON CLAUDIO FABIAN</t>
  </si>
  <si>
    <t>PEÑA DE LEON CRISTOBAL ANTONIO</t>
  </si>
  <si>
    <t>RAMOS RAMOS FLORENTINO</t>
  </si>
  <si>
    <t>RIVERA GOMEZ JUAN CARLOS</t>
  </si>
  <si>
    <t>CASTOLO HERNANDEZ JOSE DE JESUS</t>
  </si>
  <si>
    <t>BRIGADA INCENDIOS  Sur,  Zapotlan el Grande, Jal.</t>
  </si>
  <si>
    <t>CEJA GARCIA EDUARDO</t>
  </si>
  <si>
    <t>ALONSO NIEVES MIGUEL ANGEL</t>
  </si>
  <si>
    <t>LARIOS PALACIOS ALFREDO</t>
  </si>
  <si>
    <t>LARIOS PALACIOS JOSE LUIS</t>
  </si>
  <si>
    <t>LARIOS PRECIADO LUIS JAIRO</t>
  </si>
  <si>
    <t>MENDOZA CARDENAS ROGELIO</t>
  </si>
  <si>
    <t>NIEVES ROLON JOSE REYES</t>
  </si>
  <si>
    <t>NIEVES ROLON PEDRO</t>
  </si>
  <si>
    <t>NUÑEZ GUZMAN JUAN CARLOS</t>
  </si>
  <si>
    <t>NUÑEZ VIRGEN HIPOLITO</t>
  </si>
  <si>
    <t>SOLANO GOMEZ ISAAC</t>
  </si>
  <si>
    <t>TORRES GARCÍA JOSE LUIS</t>
  </si>
  <si>
    <t>BASILIO MAGALLANEZ MANUEL</t>
  </si>
  <si>
    <t>BRIGADA INCENDIOS  Lagunas, Tapalpa, Jal.</t>
  </si>
  <si>
    <t>BASILIO SANCHEZ MARCOS</t>
  </si>
  <si>
    <t>LÓPEZ MARÍA GUSTAVO</t>
  </si>
  <si>
    <t>MAGALLANEZ BASILIO ADRIAN</t>
  </si>
  <si>
    <t>MAGALLANEZ BASILIO ISRAEL</t>
  </si>
  <si>
    <t>MAGALLANEZ HERNANDEZ LUIS</t>
  </si>
  <si>
    <t>MAGALLANEZ MARTINEZ GUSTAVO</t>
  </si>
  <si>
    <t>MAGALLANEZ MARTINEZ JOSE</t>
  </si>
  <si>
    <t>MAGALLANEZ MARTINEZ JOSE ANGEL</t>
  </si>
  <si>
    <t>MAGALLANEZ MARTINEZ MARTIN</t>
  </si>
  <si>
    <t>MAGALLANEZ SANCHEZ HUMBERTO</t>
  </si>
  <si>
    <t>MAGALLANEZ SANCHEZ JUAN CARLOS</t>
  </si>
  <si>
    <t>MAGALLANEZ SANCHEZ JUAN PABLO</t>
  </si>
  <si>
    <t>MAGALLANEZ BASILIO JOSE LUIS</t>
  </si>
  <si>
    <t>MAGALLANEZ MARTÍNEZ ADAN</t>
  </si>
  <si>
    <t>RAMIREZ RAMOS PABLO</t>
  </si>
  <si>
    <t>DANIEL DANIEL IGNACIO</t>
  </si>
  <si>
    <t>SANCHEZ FELICIANO FELIPE</t>
  </si>
  <si>
    <t>ARIAS BARAJAS J JESUS</t>
  </si>
  <si>
    <t>BRIGADA INCENDIOS  Sureste, Tamazula, Jal.</t>
  </si>
  <si>
    <t>ARIAS VILLA J JESUS</t>
  </si>
  <si>
    <t>ARREGUIN ALVARADO LUIS ALFREDO</t>
  </si>
  <si>
    <t>ARREGUIN ALVARADO SANTIAGO</t>
  </si>
  <si>
    <t>AVALOS CHAVEZ ARNULFO</t>
  </si>
  <si>
    <t>HERNÁNDEZ RODRÍGUEZ MARTÍN</t>
  </si>
  <si>
    <t>LARIOS CEJA J. JESUS</t>
  </si>
  <si>
    <t>MAGAÑA RAMOS DIEGO ARMANDO</t>
  </si>
  <si>
    <t>PEÑA ZÁRRAGA HERIBERTO</t>
  </si>
  <si>
    <t>PEÑA SANCHEZ FRANCISCO</t>
  </si>
  <si>
    <t>RODRIGUEZ ZUÑIGA ROGELIO</t>
  </si>
  <si>
    <t>SANCHEZ RODRIGUEZ JAVIER</t>
  </si>
  <si>
    <t>SILVA BARBARIN RAFAEL</t>
  </si>
  <si>
    <t>CARRILLO GARCIA PEDRO</t>
  </si>
  <si>
    <t>BRIGADA INCENDIOS  Valles, Magdalena, Jal.</t>
  </si>
  <si>
    <t>CORONEL CARRILLO ZACARIAS</t>
  </si>
  <si>
    <t>CORONEL HERNANDEZ RICARDO</t>
  </si>
  <si>
    <t>HERNANDEZ RAMOS EFREN</t>
  </si>
  <si>
    <t>MONTES ARJON ROBERTO</t>
  </si>
  <si>
    <t>MONTES CASTAÑEDA IRAEL</t>
  </si>
  <si>
    <t>PALACIOS CASTAÑEDA JESUS</t>
  </si>
  <si>
    <t>PARRA MORA RAFAEL</t>
  </si>
  <si>
    <t>SAYAVEDRA MORA EMMANUEL</t>
  </si>
  <si>
    <t>SAYAVEDRA MORA LEONARDO DANIEL</t>
  </si>
  <si>
    <t>ZUÑIGA ESPINOZA EVERARDO</t>
  </si>
  <si>
    <t>ZUÑIGA GARCIA OCTAVIO</t>
  </si>
  <si>
    <t>ZUÑIGA LANDA MANUEL GERARDO</t>
  </si>
  <si>
    <t>ORTIZ GARCÍA ALFONSO</t>
  </si>
  <si>
    <t>TEC. ESPECIALIZADO</t>
  </si>
  <si>
    <t>TORRE CENTRO ESTATAL, Zapopan, Jal.</t>
  </si>
  <si>
    <t>SANCHEZ ANGEL FLORENCIO</t>
  </si>
  <si>
    <t>TORRERO</t>
  </si>
  <si>
    <t>TORRE EL FARO, Atenguillo, Jal.</t>
  </si>
  <si>
    <t>ARREDONDO ULLOA RAFAEL</t>
  </si>
  <si>
    <t xml:space="preserve">TORRE  LA BUFA, San Sebastián del Oeste, Jal. </t>
  </si>
  <si>
    <t>ULLOA ARREDONDO ANGEL</t>
  </si>
  <si>
    <t xml:space="preserve">CARRANZA CARDENAS ABEL               </t>
  </si>
  <si>
    <t>TORRE BASE NEVADO, Zapotlán El Grande, Jal.</t>
  </si>
  <si>
    <t>JIMÉNEZ GONZÁLEZ MARTIN FELIPE</t>
  </si>
  <si>
    <t>ESCOBEDO CARRILLO HILDEFONSO</t>
  </si>
  <si>
    <t>TORRE CERRO FRIO, Bolaños, Jal.</t>
  </si>
  <si>
    <t xml:space="preserve">ESCOBEDO CHICO JOSÉ                         </t>
  </si>
  <si>
    <t>CEJA ESCOBAR CLAUDIA KAROLINA</t>
  </si>
  <si>
    <t>TORRE CERRO PRIETO, Concepción de Buenos Aires, Jal.</t>
  </si>
  <si>
    <t>PEÑA JACOBO SANTIAGO</t>
  </si>
  <si>
    <t>CURIEL CASAS ARISTEO</t>
  </si>
  <si>
    <t>TORRE EL CAIMAN, Bolaños, Jal.</t>
  </si>
  <si>
    <t>CONTRERAS TOVAR HELIODORO</t>
  </si>
  <si>
    <t>TORRE EL CINCO, Ayutla, Jal.</t>
  </si>
  <si>
    <t>GOMEZ LEPE JUVENAL</t>
  </si>
  <si>
    <t>IBARRA DIAZ JOSE DARIEL</t>
  </si>
  <si>
    <t xml:space="preserve">TORRE EL TAMBOR, Cabo Corrientes, Jal. </t>
  </si>
  <si>
    <t>IBARRA DIAZ JOSE GUADALUPE</t>
  </si>
  <si>
    <t>PEÑA PEÑA JOSE JOAQUIN</t>
  </si>
  <si>
    <t>TORRE ESPIRITU SANTO, Mascota, Jal.</t>
  </si>
  <si>
    <t>MARTINEZ MAGALLANEZ JOSE</t>
  </si>
  <si>
    <t>TORRE IXTEPEME, Tapalpa, Jal.</t>
  </si>
  <si>
    <t>SÁNCHEZ MARTÍNEZ EUSEBIO</t>
  </si>
  <si>
    <t>DIAZ LAZARIT RUBEN</t>
  </si>
  <si>
    <t xml:space="preserve">TORRE LA RESBALOSA, Tecalitlán, Jal. </t>
  </si>
  <si>
    <t>LARIOS DENIZ RICARDO</t>
  </si>
  <si>
    <t>MEDINA RAMIREZ LEONARDO</t>
  </si>
  <si>
    <t>TORRE OLOLTICO, Gómez Farías, Jal.</t>
  </si>
  <si>
    <t>MEDINA RAMIREZ MARCO ANTONIO</t>
  </si>
  <si>
    <t>SANCHEZ REZA NICOLÁS</t>
  </si>
  <si>
    <t>TORRE PEÑITAS, Mezqutic, Jal.</t>
  </si>
  <si>
    <t>DIAZ CHEMA FERNANDO</t>
  </si>
  <si>
    <t>GIL MENDEZ CANDIDO</t>
  </si>
  <si>
    <t>TORRE TERREROS, Tomatlán, Jal.</t>
  </si>
  <si>
    <t>GIL ZAVALZA ALBERTO</t>
  </si>
  <si>
    <t xml:space="preserve">CANALES OCHOA MANUEL                 </t>
  </si>
  <si>
    <t>TORRE TORREON, Talpa de Allende, Jal.</t>
  </si>
  <si>
    <t>ESPINO GARCÍA LUIS ENRIQUE</t>
  </si>
  <si>
    <t>TOTAL DE COMBATIENTES Y TORREROS</t>
  </si>
  <si>
    <t>CANALES OCHOA JOSE ANGEL</t>
  </si>
  <si>
    <t>OCHOA VAZQUEZ HUGO GUADALUPE</t>
  </si>
  <si>
    <t>OCHOA RUELAS SAÚL</t>
  </si>
  <si>
    <t>DE LA CRUZ DE LA CRUZ CONSTANTINO</t>
  </si>
  <si>
    <t>ESCOBEDO CHICO JOSE</t>
  </si>
  <si>
    <t>ENRIQUEZ GONZÁLEZ RAIMUNDO</t>
  </si>
  <si>
    <t>CISNEROS MAGAÑA JULIO CESAR</t>
  </si>
  <si>
    <t>BRIGADA INCENDIOS  Sur II, Tapalpa, Jal.</t>
  </si>
  <si>
    <t>BRIGADA INCENDIOS  Sur I,  Zapotlan el Grande, Jal.</t>
  </si>
  <si>
    <t>MARTÍNEZ MAGALLANEZ IVAN ISAÍAS</t>
  </si>
  <si>
    <t>MARTÍNEZ RAMOS JOSE LUIS</t>
  </si>
  <si>
    <t>RAMOS BASILIO ARCENIO</t>
  </si>
  <si>
    <t>MELCHOR CLAUSTRO ANTONIO</t>
  </si>
  <si>
    <t>GUTIÉRREZ CUEVAS LUIS ROBERTO</t>
  </si>
  <si>
    <t>ZUÑIGA VEJAR MANUEL GERARDO</t>
  </si>
  <si>
    <t>VALTIERRA LÓPEZ JUAN GILBERTO</t>
  </si>
  <si>
    <t>DE LA CRUZ GARCÍA MARCOS</t>
  </si>
  <si>
    <t>SERIO CHINO FELIPE</t>
  </si>
  <si>
    <t>FELICIANO ARROYO MIGUEL ANGEL</t>
  </si>
  <si>
    <t>DÍAZ ALVAREZ ZENOVIO</t>
  </si>
  <si>
    <t>MARTÍNEZ MAGALLANEZ ANASTACIO</t>
  </si>
  <si>
    <t>HERNÁNDEZ RODRÍGUEZ MARTIN</t>
  </si>
  <si>
    <t>ZÚÑIGA GARCÍA OCTAVIO</t>
  </si>
  <si>
    <t xml:space="preserve">                                                                                                                                      DIRECCIÓN GENERAL FORESTAL Y SUSTENTABILIDAD</t>
  </si>
  <si>
    <t xml:space="preserve"> PROGRAMA ANUAL DE CONTRATACIONES DE PERSONAL COMBATIENTE DE INCENDIOS FORESTALES, REALIZADO DURANTE EL EJERCICIO 2015 </t>
  </si>
  <si>
    <t xml:space="preserve"> PROGRAMA ANUAL DE CONTRATACIONES DE PERSONAL COMBATIENTE DE INCENDIOS FORESTALES, CORRESPONDIENTE AL EJERCICIO 2016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</si>
</sst>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/>
    <xf numFmtId="14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 applyBorder="1"/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workbookViewId="0">
      <selection activeCell="B3" sqref="B3:I3"/>
    </sheetView>
  </sheetViews>
  <sheetFormatPr baseColWidth="10" defaultRowHeight="15"/>
  <cols>
    <col min="1" max="1" width="7.5703125" customWidth="1"/>
    <col min="2" max="2" width="43" customWidth="1"/>
    <col min="3" max="3" width="22.7109375" customWidth="1"/>
    <col min="5" max="5" width="49.28515625" customWidth="1"/>
  </cols>
  <sheetData>
    <row r="1" spans="1:10">
      <c r="B1" s="36" t="s">
        <v>0</v>
      </c>
      <c r="C1" s="36"/>
      <c r="D1" s="36"/>
      <c r="E1" s="36"/>
      <c r="F1" s="36"/>
      <c r="G1" s="36"/>
      <c r="H1" s="36"/>
      <c r="I1" s="36"/>
    </row>
    <row r="2" spans="1:10">
      <c r="B2" s="37" t="s">
        <v>1</v>
      </c>
      <c r="C2" s="37"/>
      <c r="D2" s="37"/>
      <c r="E2" s="37"/>
      <c r="F2" s="37"/>
      <c r="G2" s="1"/>
      <c r="H2" s="1"/>
      <c r="I2" s="1"/>
    </row>
    <row r="3" spans="1:10">
      <c r="B3" s="36" t="s">
        <v>241</v>
      </c>
      <c r="C3" s="36"/>
      <c r="D3" s="36"/>
      <c r="E3" s="36"/>
      <c r="F3" s="36"/>
      <c r="G3" s="36"/>
      <c r="H3" s="36"/>
      <c r="I3" s="36"/>
    </row>
    <row r="4" spans="1:10">
      <c r="B4" s="36"/>
      <c r="C4" s="36"/>
      <c r="D4" s="36"/>
      <c r="E4" s="36"/>
      <c r="F4" s="36"/>
      <c r="G4" s="36"/>
      <c r="H4" s="36"/>
      <c r="I4" s="36"/>
    </row>
    <row r="5" spans="1:10" ht="46.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>
      <c r="A6" s="3">
        <v>1</v>
      </c>
      <c r="B6" s="4" t="s">
        <v>12</v>
      </c>
      <c r="C6" s="4" t="s">
        <v>13</v>
      </c>
      <c r="D6" s="5">
        <v>260.72000000000003</v>
      </c>
      <c r="E6" s="4" t="s">
        <v>14</v>
      </c>
      <c r="F6" s="6">
        <v>42371</v>
      </c>
      <c r="G6" s="6">
        <v>42735</v>
      </c>
      <c r="H6" s="7"/>
      <c r="I6" s="7"/>
      <c r="J6" s="8">
        <f t="shared" ref="J6:J39" si="0">(G6-F6)+1</f>
        <v>365</v>
      </c>
    </row>
    <row r="7" spans="1:10">
      <c r="A7" s="3">
        <f>A6+1</f>
        <v>2</v>
      </c>
      <c r="B7" s="4" t="s">
        <v>15</v>
      </c>
      <c r="C7" s="4" t="s">
        <v>16</v>
      </c>
      <c r="D7" s="5">
        <v>293.16999999999996</v>
      </c>
      <c r="E7" s="4" t="s">
        <v>14</v>
      </c>
      <c r="F7" s="6">
        <v>42371</v>
      </c>
      <c r="G7" s="6">
        <v>42735</v>
      </c>
      <c r="H7" s="7"/>
      <c r="I7" s="7"/>
      <c r="J7" s="8">
        <f t="shared" si="0"/>
        <v>365</v>
      </c>
    </row>
    <row r="8" spans="1:10">
      <c r="A8" s="3">
        <f t="shared" ref="A8:A18" si="1">A7+1</f>
        <v>3</v>
      </c>
      <c r="B8" s="4" t="s">
        <v>17</v>
      </c>
      <c r="C8" s="4" t="s">
        <v>13</v>
      </c>
      <c r="D8" s="5">
        <v>260.72000000000003</v>
      </c>
      <c r="E8" s="4" t="s">
        <v>14</v>
      </c>
      <c r="F8" s="6">
        <v>42371</v>
      </c>
      <c r="G8" s="6">
        <v>42735</v>
      </c>
      <c r="H8" s="7"/>
      <c r="I8" s="7"/>
      <c r="J8" s="8">
        <f t="shared" si="0"/>
        <v>365</v>
      </c>
    </row>
    <row r="9" spans="1:10">
      <c r="A9" s="3">
        <f t="shared" si="1"/>
        <v>4</v>
      </c>
      <c r="B9" s="4" t="s">
        <v>18</v>
      </c>
      <c r="C9" s="4" t="s">
        <v>13</v>
      </c>
      <c r="D9" s="5">
        <v>260.72000000000003</v>
      </c>
      <c r="E9" s="4" t="s">
        <v>14</v>
      </c>
      <c r="F9" s="6">
        <v>42371</v>
      </c>
      <c r="G9" s="6">
        <v>42735</v>
      </c>
      <c r="H9" s="7"/>
      <c r="I9" s="7"/>
      <c r="J9" s="8">
        <f t="shared" si="0"/>
        <v>365</v>
      </c>
    </row>
    <row r="10" spans="1:10">
      <c r="A10" s="3">
        <f t="shared" si="1"/>
        <v>5</v>
      </c>
      <c r="B10" s="4" t="s">
        <v>19</v>
      </c>
      <c r="C10" s="4" t="s">
        <v>13</v>
      </c>
      <c r="D10" s="5">
        <v>260.72000000000003</v>
      </c>
      <c r="E10" s="4" t="s">
        <v>14</v>
      </c>
      <c r="F10" s="6">
        <v>42371</v>
      </c>
      <c r="G10" s="6">
        <v>42735</v>
      </c>
      <c r="H10" s="7"/>
      <c r="I10" s="7"/>
      <c r="J10" s="8">
        <f t="shared" si="0"/>
        <v>365</v>
      </c>
    </row>
    <row r="11" spans="1:10">
      <c r="A11" s="3">
        <f t="shared" si="1"/>
        <v>6</v>
      </c>
      <c r="B11" s="4" t="s">
        <v>20</v>
      </c>
      <c r="C11" s="4" t="s">
        <v>13</v>
      </c>
      <c r="D11" s="5">
        <v>260.72000000000003</v>
      </c>
      <c r="E11" s="4" t="s">
        <v>14</v>
      </c>
      <c r="F11" s="6">
        <v>42371</v>
      </c>
      <c r="G11" s="6">
        <v>42735</v>
      </c>
      <c r="H11" s="7"/>
      <c r="I11" s="7"/>
      <c r="J11" s="8">
        <f t="shared" si="0"/>
        <v>365</v>
      </c>
    </row>
    <row r="12" spans="1:10">
      <c r="A12" s="3">
        <f t="shared" si="1"/>
        <v>7</v>
      </c>
      <c r="B12" s="4" t="s">
        <v>21</v>
      </c>
      <c r="C12" s="4" t="s">
        <v>13</v>
      </c>
      <c r="D12" s="5">
        <v>260.72000000000003</v>
      </c>
      <c r="E12" s="4" t="s">
        <v>14</v>
      </c>
      <c r="F12" s="6">
        <v>42371</v>
      </c>
      <c r="G12" s="6">
        <v>42735</v>
      </c>
      <c r="H12" s="7"/>
      <c r="I12" s="7"/>
      <c r="J12" s="8">
        <f t="shared" si="0"/>
        <v>365</v>
      </c>
    </row>
    <row r="13" spans="1:10">
      <c r="A13" s="3">
        <f t="shared" si="1"/>
        <v>8</v>
      </c>
      <c r="B13" s="4" t="s">
        <v>22</v>
      </c>
      <c r="C13" s="4" t="s">
        <v>13</v>
      </c>
      <c r="D13" s="5">
        <v>260.72000000000003</v>
      </c>
      <c r="E13" s="4" t="s">
        <v>14</v>
      </c>
      <c r="F13" s="6">
        <v>42371</v>
      </c>
      <c r="G13" s="6">
        <v>42735</v>
      </c>
      <c r="H13" s="7"/>
      <c r="I13" s="7"/>
      <c r="J13" s="8">
        <f t="shared" si="0"/>
        <v>365</v>
      </c>
    </row>
    <row r="14" spans="1:10">
      <c r="A14" s="3">
        <f t="shared" si="1"/>
        <v>9</v>
      </c>
      <c r="B14" s="4" t="s">
        <v>23</v>
      </c>
      <c r="C14" s="4" t="s">
        <v>13</v>
      </c>
      <c r="D14" s="5">
        <v>260.72000000000003</v>
      </c>
      <c r="E14" s="4" t="s">
        <v>14</v>
      </c>
      <c r="F14" s="6">
        <v>42371</v>
      </c>
      <c r="G14" s="6">
        <v>42735</v>
      </c>
      <c r="H14" s="7"/>
      <c r="I14" s="7"/>
      <c r="J14" s="8">
        <f t="shared" si="0"/>
        <v>365</v>
      </c>
    </row>
    <row r="15" spans="1:10">
      <c r="A15" s="3">
        <f t="shared" si="1"/>
        <v>10</v>
      </c>
      <c r="B15" s="4" t="s">
        <v>24</v>
      </c>
      <c r="C15" s="4" t="s">
        <v>13</v>
      </c>
      <c r="D15" s="5">
        <v>260.72000000000003</v>
      </c>
      <c r="E15" s="4" t="s">
        <v>14</v>
      </c>
      <c r="F15" s="6">
        <v>42371</v>
      </c>
      <c r="G15" s="6">
        <v>42735</v>
      </c>
      <c r="H15" s="7"/>
      <c r="I15" s="7"/>
      <c r="J15" s="8">
        <f t="shared" si="0"/>
        <v>365</v>
      </c>
    </row>
    <row r="16" spans="1:10">
      <c r="A16" s="3">
        <f t="shared" si="1"/>
        <v>11</v>
      </c>
      <c r="B16" s="4" t="s">
        <v>25</v>
      </c>
      <c r="C16" s="4" t="s">
        <v>13</v>
      </c>
      <c r="D16" s="5">
        <v>260.72000000000003</v>
      </c>
      <c r="E16" s="4" t="s">
        <v>14</v>
      </c>
      <c r="F16" s="6">
        <v>42371</v>
      </c>
      <c r="G16" s="6">
        <v>42735</v>
      </c>
      <c r="H16" s="7"/>
      <c r="I16" s="7"/>
      <c r="J16" s="8">
        <f t="shared" si="0"/>
        <v>365</v>
      </c>
    </row>
    <row r="17" spans="1:10">
      <c r="A17" s="3">
        <f t="shared" si="1"/>
        <v>12</v>
      </c>
      <c r="B17" s="9" t="s">
        <v>26</v>
      </c>
      <c r="C17" s="9" t="s">
        <v>13</v>
      </c>
      <c r="D17" s="10">
        <v>260.72000000000003</v>
      </c>
      <c r="E17" s="4" t="s">
        <v>14</v>
      </c>
      <c r="F17" s="11">
        <v>42401</v>
      </c>
      <c r="G17" s="11">
        <v>42547</v>
      </c>
      <c r="H17" s="12"/>
      <c r="I17" s="12"/>
      <c r="J17" s="13">
        <f>(G17-F17)+1</f>
        <v>147</v>
      </c>
    </row>
    <row r="18" spans="1:10">
      <c r="A18" s="14">
        <f t="shared" si="1"/>
        <v>13</v>
      </c>
      <c r="B18" s="9" t="s">
        <v>27</v>
      </c>
      <c r="C18" s="9" t="s">
        <v>28</v>
      </c>
      <c r="D18" s="10">
        <v>293.16999999999996</v>
      </c>
      <c r="E18" s="4" t="s">
        <v>14</v>
      </c>
      <c r="F18" s="11">
        <v>42371</v>
      </c>
      <c r="G18" s="11">
        <v>42735</v>
      </c>
      <c r="H18" s="12"/>
      <c r="I18" s="12"/>
      <c r="J18" s="13">
        <f>(G18-F18)+1</f>
        <v>365</v>
      </c>
    </row>
    <row r="19" spans="1:10">
      <c r="A19" s="3"/>
      <c r="B19" s="4"/>
      <c r="C19" s="4"/>
      <c r="D19" s="5"/>
      <c r="E19" s="4"/>
      <c r="F19" s="6"/>
      <c r="G19" s="6"/>
      <c r="H19" s="7"/>
      <c r="I19" s="7"/>
      <c r="J19" s="8"/>
    </row>
    <row r="20" spans="1:10">
      <c r="A20" s="3">
        <v>1</v>
      </c>
      <c r="B20" s="4" t="s">
        <v>29</v>
      </c>
      <c r="C20" s="4" t="s">
        <v>28</v>
      </c>
      <c r="D20" s="5">
        <v>293.16999999999996</v>
      </c>
      <c r="E20" s="4" t="s">
        <v>30</v>
      </c>
      <c r="F20" s="6">
        <v>42371</v>
      </c>
      <c r="G20" s="6">
        <v>42735</v>
      </c>
      <c r="H20" s="7"/>
      <c r="I20" s="7"/>
      <c r="J20" s="8">
        <f t="shared" si="0"/>
        <v>365</v>
      </c>
    </row>
    <row r="21" spans="1:10">
      <c r="A21" s="3">
        <f>A20+1</f>
        <v>2</v>
      </c>
      <c r="B21" s="4" t="s">
        <v>31</v>
      </c>
      <c r="C21" s="4" t="s">
        <v>28</v>
      </c>
      <c r="D21" s="5">
        <v>293.16999999999996</v>
      </c>
      <c r="E21" s="4" t="s">
        <v>30</v>
      </c>
      <c r="F21" s="6">
        <v>42371</v>
      </c>
      <c r="G21" s="6">
        <v>42735</v>
      </c>
      <c r="H21" s="7"/>
      <c r="I21" s="7"/>
      <c r="J21" s="8">
        <f t="shared" si="0"/>
        <v>365</v>
      </c>
    </row>
    <row r="22" spans="1:10">
      <c r="A22" s="3">
        <f t="shared" ref="A22:A25" si="2">A21+1</f>
        <v>3</v>
      </c>
      <c r="B22" s="9" t="s">
        <v>32</v>
      </c>
      <c r="C22" s="9" t="s">
        <v>13</v>
      </c>
      <c r="D22" s="10">
        <v>260.72000000000003</v>
      </c>
      <c r="E22" s="4" t="s">
        <v>30</v>
      </c>
      <c r="F22" s="11">
        <v>42401</v>
      </c>
      <c r="G22" s="11">
        <v>42547</v>
      </c>
      <c r="H22" s="12"/>
      <c r="I22" s="12"/>
      <c r="J22" s="13">
        <f>(G22-F22)+1</f>
        <v>147</v>
      </c>
    </row>
    <row r="23" spans="1:10">
      <c r="A23" s="3">
        <f t="shared" si="2"/>
        <v>4</v>
      </c>
      <c r="B23" s="4" t="s">
        <v>33</v>
      </c>
      <c r="C23" s="4" t="s">
        <v>13</v>
      </c>
      <c r="D23" s="5">
        <v>260.72000000000003</v>
      </c>
      <c r="E23" s="4" t="s">
        <v>30</v>
      </c>
      <c r="F23" s="6">
        <v>42371</v>
      </c>
      <c r="G23" s="6">
        <v>42735</v>
      </c>
      <c r="H23" s="7"/>
      <c r="I23" s="7"/>
      <c r="J23" s="8">
        <f t="shared" si="0"/>
        <v>365</v>
      </c>
    </row>
    <row r="24" spans="1:10">
      <c r="A24" s="3">
        <f t="shared" si="2"/>
        <v>5</v>
      </c>
      <c r="B24" s="4" t="s">
        <v>34</v>
      </c>
      <c r="C24" s="4" t="s">
        <v>13</v>
      </c>
      <c r="D24" s="5">
        <v>260.72000000000003</v>
      </c>
      <c r="E24" s="4" t="s">
        <v>30</v>
      </c>
      <c r="F24" s="6">
        <v>42371</v>
      </c>
      <c r="G24" s="6">
        <v>42735</v>
      </c>
      <c r="H24" s="7"/>
      <c r="I24" s="7"/>
      <c r="J24" s="8">
        <f t="shared" si="0"/>
        <v>365</v>
      </c>
    </row>
    <row r="25" spans="1:10">
      <c r="A25" s="14">
        <f t="shared" si="2"/>
        <v>6</v>
      </c>
      <c r="B25" s="9" t="s">
        <v>35</v>
      </c>
      <c r="C25" s="9" t="s">
        <v>13</v>
      </c>
      <c r="D25" s="10">
        <v>260.72000000000003</v>
      </c>
      <c r="E25" s="4" t="s">
        <v>30</v>
      </c>
      <c r="F25" s="11">
        <v>42401</v>
      </c>
      <c r="G25" s="11">
        <v>42547</v>
      </c>
      <c r="H25" s="12"/>
      <c r="I25" s="12"/>
      <c r="J25" s="13">
        <f>(G25-F25)+1</f>
        <v>147</v>
      </c>
    </row>
    <row r="27" spans="1:10">
      <c r="A27" s="3">
        <v>1</v>
      </c>
      <c r="B27" s="4" t="s">
        <v>36</v>
      </c>
      <c r="C27" s="4" t="s">
        <v>13</v>
      </c>
      <c r="D27" s="5">
        <v>260.72000000000003</v>
      </c>
      <c r="E27" s="4" t="s">
        <v>37</v>
      </c>
      <c r="F27" s="6">
        <v>42371</v>
      </c>
      <c r="G27" s="6">
        <v>42735</v>
      </c>
      <c r="H27" s="7"/>
      <c r="I27" s="7"/>
      <c r="J27" s="8">
        <f t="shared" si="0"/>
        <v>365</v>
      </c>
    </row>
    <row r="28" spans="1:10">
      <c r="A28" s="3">
        <f>A27+1</f>
        <v>2</v>
      </c>
      <c r="B28" s="4" t="s">
        <v>38</v>
      </c>
      <c r="C28" s="4" t="s">
        <v>13</v>
      </c>
      <c r="D28" s="5">
        <v>260.72000000000003</v>
      </c>
      <c r="E28" s="4" t="s">
        <v>37</v>
      </c>
      <c r="F28" s="6">
        <v>42371</v>
      </c>
      <c r="G28" s="6">
        <v>42735</v>
      </c>
      <c r="H28" s="7"/>
      <c r="I28" s="7"/>
      <c r="J28" s="8">
        <f t="shared" si="0"/>
        <v>365</v>
      </c>
    </row>
    <row r="29" spans="1:10">
      <c r="A29" s="3">
        <f t="shared" ref="A29:A39" si="3">A28+1</f>
        <v>3</v>
      </c>
      <c r="B29" s="4" t="s">
        <v>39</v>
      </c>
      <c r="C29" s="4" t="s">
        <v>13</v>
      </c>
      <c r="D29" s="5">
        <v>260.72000000000003</v>
      </c>
      <c r="E29" s="4" t="s">
        <v>37</v>
      </c>
      <c r="F29" s="6">
        <v>42371</v>
      </c>
      <c r="G29" s="6">
        <v>42735</v>
      </c>
      <c r="H29" s="7"/>
      <c r="I29" s="7"/>
      <c r="J29" s="8">
        <f t="shared" si="0"/>
        <v>365</v>
      </c>
    </row>
    <row r="30" spans="1:10">
      <c r="A30" s="3">
        <f t="shared" si="3"/>
        <v>4</v>
      </c>
      <c r="B30" s="4" t="s">
        <v>40</v>
      </c>
      <c r="C30" s="4" t="s">
        <v>28</v>
      </c>
      <c r="D30" s="5">
        <v>293.16999999999996</v>
      </c>
      <c r="E30" s="4" t="s">
        <v>37</v>
      </c>
      <c r="F30" s="6">
        <v>42371</v>
      </c>
      <c r="G30" s="6">
        <v>42735</v>
      </c>
      <c r="H30" s="7"/>
      <c r="I30" s="7"/>
      <c r="J30" s="8">
        <f t="shared" si="0"/>
        <v>365</v>
      </c>
    </row>
    <row r="31" spans="1:10">
      <c r="A31" s="3">
        <f t="shared" si="3"/>
        <v>5</v>
      </c>
      <c r="B31" s="4" t="s">
        <v>41</v>
      </c>
      <c r="C31" s="4" t="s">
        <v>13</v>
      </c>
      <c r="D31" s="5">
        <v>260.72000000000003</v>
      </c>
      <c r="E31" s="4" t="s">
        <v>37</v>
      </c>
      <c r="F31" s="6">
        <v>42371</v>
      </c>
      <c r="G31" s="6">
        <v>42735</v>
      </c>
      <c r="H31" s="7"/>
      <c r="I31" s="7"/>
      <c r="J31" s="8">
        <f t="shared" si="0"/>
        <v>365</v>
      </c>
    </row>
    <row r="32" spans="1:10">
      <c r="A32" s="3">
        <f t="shared" si="3"/>
        <v>6</v>
      </c>
      <c r="B32" s="4" t="s">
        <v>42</v>
      </c>
      <c r="C32" s="4" t="s">
        <v>13</v>
      </c>
      <c r="D32" s="5">
        <v>260.72000000000003</v>
      </c>
      <c r="E32" s="4" t="s">
        <v>37</v>
      </c>
      <c r="F32" s="6">
        <v>42371</v>
      </c>
      <c r="G32" s="6">
        <v>42735</v>
      </c>
      <c r="H32" s="7"/>
      <c r="I32" s="7"/>
      <c r="J32" s="8">
        <f t="shared" si="0"/>
        <v>365</v>
      </c>
    </row>
    <row r="33" spans="1:10">
      <c r="A33" s="3">
        <f t="shared" si="3"/>
        <v>7</v>
      </c>
      <c r="B33" s="4" t="s">
        <v>43</v>
      </c>
      <c r="C33" s="4" t="s">
        <v>13</v>
      </c>
      <c r="D33" s="5">
        <v>260.72000000000003</v>
      </c>
      <c r="E33" s="4" t="s">
        <v>37</v>
      </c>
      <c r="F33" s="6">
        <v>42371</v>
      </c>
      <c r="G33" s="6">
        <v>42735</v>
      </c>
      <c r="H33" s="7"/>
      <c r="I33" s="7"/>
      <c r="J33" s="8">
        <f t="shared" si="0"/>
        <v>365</v>
      </c>
    </row>
    <row r="34" spans="1:10">
      <c r="A34" s="3">
        <f t="shared" si="3"/>
        <v>8</v>
      </c>
      <c r="B34" s="4" t="s">
        <v>44</v>
      </c>
      <c r="C34" s="4" t="s">
        <v>13</v>
      </c>
      <c r="D34" s="5">
        <v>260.72000000000003</v>
      </c>
      <c r="E34" s="4" t="s">
        <v>37</v>
      </c>
      <c r="F34" s="6">
        <v>42371</v>
      </c>
      <c r="G34" s="6">
        <v>42735</v>
      </c>
      <c r="H34" s="7"/>
      <c r="I34" s="7"/>
      <c r="J34" s="8">
        <f t="shared" si="0"/>
        <v>365</v>
      </c>
    </row>
    <row r="35" spans="1:10">
      <c r="A35" s="3">
        <f t="shared" si="3"/>
        <v>9</v>
      </c>
      <c r="B35" s="4" t="s">
        <v>45</v>
      </c>
      <c r="C35" s="4" t="s">
        <v>13</v>
      </c>
      <c r="D35" s="5">
        <v>260.72000000000003</v>
      </c>
      <c r="E35" s="4" t="s">
        <v>37</v>
      </c>
      <c r="F35" s="6">
        <v>42371</v>
      </c>
      <c r="G35" s="6">
        <v>42735</v>
      </c>
      <c r="H35" s="7"/>
      <c r="I35" s="7"/>
      <c r="J35" s="8">
        <f t="shared" si="0"/>
        <v>365</v>
      </c>
    </row>
    <row r="36" spans="1:10">
      <c r="A36" s="3">
        <f t="shared" si="3"/>
        <v>10</v>
      </c>
      <c r="B36" s="4" t="s">
        <v>46</v>
      </c>
      <c r="C36" s="4" t="s">
        <v>16</v>
      </c>
      <c r="D36" s="5">
        <v>293.16999999999996</v>
      </c>
      <c r="E36" s="4" t="s">
        <v>37</v>
      </c>
      <c r="F36" s="6">
        <v>42371</v>
      </c>
      <c r="G36" s="6">
        <v>42735</v>
      </c>
      <c r="H36" s="7"/>
      <c r="I36" s="7"/>
      <c r="J36" s="8">
        <f t="shared" si="0"/>
        <v>365</v>
      </c>
    </row>
    <row r="37" spans="1:10">
      <c r="A37" s="3">
        <f t="shared" si="3"/>
        <v>11</v>
      </c>
      <c r="B37" s="4" t="s">
        <v>47</v>
      </c>
      <c r="C37" s="4" t="s">
        <v>13</v>
      </c>
      <c r="D37" s="5">
        <v>260.72000000000003</v>
      </c>
      <c r="E37" s="4" t="s">
        <v>37</v>
      </c>
      <c r="F37" s="6">
        <v>42371</v>
      </c>
      <c r="G37" s="6">
        <v>42735</v>
      </c>
      <c r="H37" s="7"/>
      <c r="I37" s="7"/>
      <c r="J37" s="8">
        <f t="shared" si="0"/>
        <v>365</v>
      </c>
    </row>
    <row r="38" spans="1:10">
      <c r="A38" s="3">
        <f t="shared" si="3"/>
        <v>12</v>
      </c>
      <c r="B38" s="4" t="s">
        <v>48</v>
      </c>
      <c r="C38" s="4" t="s">
        <v>13</v>
      </c>
      <c r="D38" s="5">
        <v>260.72000000000003</v>
      </c>
      <c r="E38" s="4" t="s">
        <v>37</v>
      </c>
      <c r="F38" s="6">
        <v>42371</v>
      </c>
      <c r="G38" s="6">
        <v>42735</v>
      </c>
      <c r="H38" s="7"/>
      <c r="I38" s="7"/>
      <c r="J38" s="8">
        <f t="shared" si="0"/>
        <v>365</v>
      </c>
    </row>
    <row r="39" spans="1:10">
      <c r="A39" s="14">
        <f t="shared" si="3"/>
        <v>13</v>
      </c>
      <c r="B39" s="4" t="s">
        <v>49</v>
      </c>
      <c r="C39" s="4" t="s">
        <v>13</v>
      </c>
      <c r="D39" s="5">
        <v>260.72000000000003</v>
      </c>
      <c r="E39" s="4" t="s">
        <v>37</v>
      </c>
      <c r="F39" s="6">
        <v>42371</v>
      </c>
      <c r="G39" s="6">
        <v>42735</v>
      </c>
      <c r="H39" s="7"/>
      <c r="I39" s="7"/>
      <c r="J39" s="8">
        <f t="shared" si="0"/>
        <v>365</v>
      </c>
    </row>
    <row r="40" spans="1:10">
      <c r="A40" s="15"/>
      <c r="B40" s="16"/>
      <c r="C40" s="17"/>
      <c r="D40" s="18"/>
      <c r="E40" s="4"/>
      <c r="F40" s="6"/>
      <c r="G40" s="6"/>
      <c r="H40" s="7"/>
      <c r="I40" s="7"/>
      <c r="J40" s="8"/>
    </row>
    <row r="41" spans="1:10">
      <c r="B41" s="19"/>
      <c r="C41" s="4"/>
      <c r="D41" s="7"/>
      <c r="E41" s="4"/>
      <c r="F41" s="7"/>
      <c r="G41" s="7"/>
      <c r="H41" s="7"/>
      <c r="I41" s="7"/>
      <c r="J41" s="20"/>
    </row>
    <row r="42" spans="1:10">
      <c r="A42" s="3">
        <v>1</v>
      </c>
      <c r="B42" s="4" t="s">
        <v>50</v>
      </c>
      <c r="C42" s="4" t="s">
        <v>13</v>
      </c>
      <c r="D42" s="5">
        <v>260.72000000000003</v>
      </c>
      <c r="E42" s="4" t="s">
        <v>51</v>
      </c>
      <c r="F42" s="6">
        <v>42371</v>
      </c>
      <c r="G42" s="6">
        <v>42547</v>
      </c>
      <c r="H42" s="21">
        <v>42675</v>
      </c>
      <c r="I42" s="21">
        <v>42735</v>
      </c>
      <c r="J42" s="8">
        <f>(G42-F42)+1+61</f>
        <v>238</v>
      </c>
    </row>
    <row r="43" spans="1:10">
      <c r="A43" s="3">
        <f>A42+1</f>
        <v>2</v>
      </c>
      <c r="B43" s="4" t="s">
        <v>52</v>
      </c>
      <c r="C43" s="4" t="s">
        <v>16</v>
      </c>
      <c r="D43" s="5">
        <v>293.16999999999996</v>
      </c>
      <c r="E43" s="4" t="s">
        <v>51</v>
      </c>
      <c r="F43" s="6">
        <v>42371</v>
      </c>
      <c r="G43" s="6">
        <v>42547</v>
      </c>
      <c r="H43" s="21">
        <v>42675</v>
      </c>
      <c r="I43" s="21">
        <v>42735</v>
      </c>
      <c r="J43" s="8">
        <f t="shared" ref="J43:J107" si="4">(G43-F43)+1+61</f>
        <v>238</v>
      </c>
    </row>
    <row r="44" spans="1:10">
      <c r="A44" s="3">
        <f t="shared" ref="A44:A51" si="5">A43+1</f>
        <v>3</v>
      </c>
      <c r="B44" s="4" t="s">
        <v>53</v>
      </c>
      <c r="C44" s="4" t="s">
        <v>13</v>
      </c>
      <c r="D44" s="5">
        <v>260.72000000000003</v>
      </c>
      <c r="E44" s="4" t="s">
        <v>51</v>
      </c>
      <c r="F44" s="6">
        <v>42371</v>
      </c>
      <c r="G44" s="6">
        <v>42547</v>
      </c>
      <c r="H44" s="21">
        <v>42675</v>
      </c>
      <c r="I44" s="21">
        <v>42735</v>
      </c>
      <c r="J44" s="8">
        <f t="shared" si="4"/>
        <v>238</v>
      </c>
    </row>
    <row r="45" spans="1:10">
      <c r="A45" s="3">
        <f t="shared" si="5"/>
        <v>4</v>
      </c>
      <c r="B45" s="4" t="s">
        <v>54</v>
      </c>
      <c r="C45" s="4" t="s">
        <v>13</v>
      </c>
      <c r="D45" s="5">
        <v>260.72000000000003</v>
      </c>
      <c r="E45" s="4" t="s">
        <v>51</v>
      </c>
      <c r="F45" s="6">
        <v>42371</v>
      </c>
      <c r="G45" s="6">
        <v>42547</v>
      </c>
      <c r="H45" s="21">
        <v>42675</v>
      </c>
      <c r="I45" s="21">
        <v>42735</v>
      </c>
      <c r="J45" s="8">
        <f t="shared" si="4"/>
        <v>238</v>
      </c>
    </row>
    <row r="46" spans="1:10">
      <c r="A46" s="3">
        <f t="shared" si="5"/>
        <v>5</v>
      </c>
      <c r="B46" s="4" t="s">
        <v>55</v>
      </c>
      <c r="C46" s="4" t="s">
        <v>13</v>
      </c>
      <c r="D46" s="5">
        <v>260.72000000000003</v>
      </c>
      <c r="E46" s="4" t="s">
        <v>51</v>
      </c>
      <c r="F46" s="6">
        <v>42371</v>
      </c>
      <c r="G46" s="6">
        <v>42547</v>
      </c>
      <c r="H46" s="21">
        <v>42675</v>
      </c>
      <c r="I46" s="21">
        <v>42735</v>
      </c>
      <c r="J46" s="8">
        <f t="shared" si="4"/>
        <v>238</v>
      </c>
    </row>
    <row r="47" spans="1:10">
      <c r="A47" s="3">
        <f>A46+1</f>
        <v>6</v>
      </c>
      <c r="B47" s="4" t="s">
        <v>56</v>
      </c>
      <c r="C47" s="4" t="s">
        <v>13</v>
      </c>
      <c r="D47" s="5">
        <v>260.72000000000003</v>
      </c>
      <c r="E47" s="4" t="s">
        <v>51</v>
      </c>
      <c r="F47" s="6">
        <v>42371</v>
      </c>
      <c r="G47" s="6">
        <v>42547</v>
      </c>
      <c r="H47" s="21">
        <v>42675</v>
      </c>
      <c r="I47" s="21">
        <v>42735</v>
      </c>
      <c r="J47" s="8">
        <f t="shared" si="4"/>
        <v>238</v>
      </c>
    </row>
    <row r="48" spans="1:10">
      <c r="A48" s="3">
        <f t="shared" si="5"/>
        <v>7</v>
      </c>
      <c r="B48" s="4" t="s">
        <v>57</v>
      </c>
      <c r="C48" s="4" t="s">
        <v>13</v>
      </c>
      <c r="D48" s="5">
        <v>260.72000000000003</v>
      </c>
      <c r="E48" s="4" t="s">
        <v>51</v>
      </c>
      <c r="F48" s="6">
        <v>42371</v>
      </c>
      <c r="G48" s="6">
        <v>42547</v>
      </c>
      <c r="H48" s="21">
        <v>42675</v>
      </c>
      <c r="I48" s="21">
        <v>42735</v>
      </c>
      <c r="J48" s="8">
        <f t="shared" si="4"/>
        <v>238</v>
      </c>
    </row>
    <row r="49" spans="1:10">
      <c r="A49" s="3">
        <f t="shared" si="5"/>
        <v>8</v>
      </c>
      <c r="B49" s="4" t="s">
        <v>58</v>
      </c>
      <c r="C49" s="4" t="s">
        <v>13</v>
      </c>
      <c r="D49" s="5">
        <v>260.72000000000003</v>
      </c>
      <c r="E49" s="4" t="s">
        <v>51</v>
      </c>
      <c r="F49" s="6">
        <v>42371</v>
      </c>
      <c r="G49" s="6">
        <v>42547</v>
      </c>
      <c r="H49" s="21">
        <v>42675</v>
      </c>
      <c r="I49" s="21">
        <v>42735</v>
      </c>
      <c r="J49" s="8">
        <f t="shared" si="4"/>
        <v>238</v>
      </c>
    </row>
    <row r="50" spans="1:10">
      <c r="A50" s="3">
        <f t="shared" si="5"/>
        <v>9</v>
      </c>
      <c r="B50" s="4" t="s">
        <v>59</v>
      </c>
      <c r="C50" s="4" t="s">
        <v>13</v>
      </c>
      <c r="D50" s="5">
        <v>260.72000000000003</v>
      </c>
      <c r="E50" s="4" t="s">
        <v>51</v>
      </c>
      <c r="F50" s="6">
        <v>42371</v>
      </c>
      <c r="G50" s="6">
        <v>42547</v>
      </c>
      <c r="H50" s="21">
        <v>42675</v>
      </c>
      <c r="I50" s="21">
        <v>42735</v>
      </c>
      <c r="J50" s="8">
        <f t="shared" si="4"/>
        <v>238</v>
      </c>
    </row>
    <row r="51" spans="1:10">
      <c r="A51" s="14">
        <f t="shared" si="5"/>
        <v>10</v>
      </c>
      <c r="B51" s="4" t="s">
        <v>60</v>
      </c>
      <c r="C51" s="4" t="s">
        <v>13</v>
      </c>
      <c r="D51" s="5">
        <v>260.72000000000003</v>
      </c>
      <c r="E51" s="4" t="s">
        <v>51</v>
      </c>
      <c r="F51" s="6">
        <v>42371</v>
      </c>
      <c r="G51" s="6">
        <v>42547</v>
      </c>
      <c r="H51" s="21">
        <v>42675</v>
      </c>
      <c r="I51" s="21">
        <v>42735</v>
      </c>
      <c r="J51" s="8">
        <f t="shared" si="4"/>
        <v>238</v>
      </c>
    </row>
    <row r="52" spans="1:10">
      <c r="A52" s="3"/>
      <c r="B52" s="4"/>
      <c r="C52" s="4"/>
      <c r="D52" s="5"/>
      <c r="E52" s="4"/>
      <c r="F52" s="6"/>
      <c r="G52" s="6"/>
      <c r="H52" s="21"/>
      <c r="I52" s="21"/>
      <c r="J52" s="8"/>
    </row>
    <row r="53" spans="1:10">
      <c r="A53" s="3">
        <v>1</v>
      </c>
      <c r="B53" s="4" t="s">
        <v>61</v>
      </c>
      <c r="C53" s="4" t="s">
        <v>13</v>
      </c>
      <c r="D53" s="5">
        <v>260.72000000000003</v>
      </c>
      <c r="E53" s="4" t="s">
        <v>62</v>
      </c>
      <c r="F53" s="6">
        <v>42371</v>
      </c>
      <c r="G53" s="6">
        <v>42547</v>
      </c>
      <c r="H53" s="21">
        <v>42675</v>
      </c>
      <c r="I53" s="21">
        <v>42735</v>
      </c>
      <c r="J53" s="8">
        <f t="shared" si="4"/>
        <v>238</v>
      </c>
    </row>
    <row r="54" spans="1:10">
      <c r="A54" s="3">
        <f t="shared" ref="A54:A117" si="6">A53+1</f>
        <v>2</v>
      </c>
      <c r="B54" s="4" t="s">
        <v>63</v>
      </c>
      <c r="C54" s="4" t="s">
        <v>13</v>
      </c>
      <c r="D54" s="5">
        <v>260.72000000000003</v>
      </c>
      <c r="E54" s="4" t="s">
        <v>62</v>
      </c>
      <c r="F54" s="6">
        <v>42371</v>
      </c>
      <c r="G54" s="6">
        <v>42547</v>
      </c>
      <c r="H54" s="21">
        <v>42675</v>
      </c>
      <c r="I54" s="21">
        <v>42735</v>
      </c>
      <c r="J54" s="8">
        <f t="shared" si="4"/>
        <v>238</v>
      </c>
    </row>
    <row r="55" spans="1:10">
      <c r="A55" s="3">
        <f t="shared" si="6"/>
        <v>3</v>
      </c>
      <c r="B55" s="4" t="s">
        <v>64</v>
      </c>
      <c r="C55" s="4" t="s">
        <v>16</v>
      </c>
      <c r="D55" s="5">
        <v>293.16999999999996</v>
      </c>
      <c r="E55" s="4" t="s">
        <v>62</v>
      </c>
      <c r="F55" s="6">
        <v>42371</v>
      </c>
      <c r="G55" s="6">
        <v>42547</v>
      </c>
      <c r="H55" s="21">
        <v>42675</v>
      </c>
      <c r="I55" s="21">
        <v>42735</v>
      </c>
      <c r="J55" s="8">
        <f t="shared" si="4"/>
        <v>238</v>
      </c>
    </row>
    <row r="56" spans="1:10">
      <c r="A56" s="3">
        <f t="shared" si="6"/>
        <v>4</v>
      </c>
      <c r="B56" s="4" t="s">
        <v>65</v>
      </c>
      <c r="C56" s="4" t="s">
        <v>13</v>
      </c>
      <c r="D56" s="5">
        <v>260.72000000000003</v>
      </c>
      <c r="E56" s="4" t="s">
        <v>62</v>
      </c>
      <c r="F56" s="6">
        <v>42371</v>
      </c>
      <c r="G56" s="6">
        <v>42547</v>
      </c>
      <c r="H56" s="21">
        <v>42675</v>
      </c>
      <c r="I56" s="21">
        <v>42735</v>
      </c>
      <c r="J56" s="8">
        <f t="shared" si="4"/>
        <v>238</v>
      </c>
    </row>
    <row r="57" spans="1:10">
      <c r="A57" s="3">
        <f t="shared" si="6"/>
        <v>5</v>
      </c>
      <c r="B57" s="4" t="s">
        <v>66</v>
      </c>
      <c r="C57" s="4" t="s">
        <v>13</v>
      </c>
      <c r="D57" s="5">
        <v>260.72000000000003</v>
      </c>
      <c r="E57" s="4" t="s">
        <v>62</v>
      </c>
      <c r="F57" s="6">
        <v>42371</v>
      </c>
      <c r="G57" s="6">
        <v>42547</v>
      </c>
      <c r="H57" s="21">
        <v>42675</v>
      </c>
      <c r="I57" s="21">
        <v>42735</v>
      </c>
      <c r="J57" s="8">
        <f t="shared" si="4"/>
        <v>238</v>
      </c>
    </row>
    <row r="58" spans="1:10">
      <c r="A58" s="3">
        <f t="shared" si="6"/>
        <v>6</v>
      </c>
      <c r="B58" s="4" t="s">
        <v>67</v>
      </c>
      <c r="C58" s="4" t="s">
        <v>13</v>
      </c>
      <c r="D58" s="5">
        <v>260.72000000000003</v>
      </c>
      <c r="E58" s="4" t="s">
        <v>62</v>
      </c>
      <c r="F58" s="6">
        <v>42371</v>
      </c>
      <c r="G58" s="6">
        <v>42547</v>
      </c>
      <c r="H58" s="21">
        <v>42675</v>
      </c>
      <c r="I58" s="21">
        <v>42735</v>
      </c>
      <c r="J58" s="8">
        <f t="shared" si="4"/>
        <v>238</v>
      </c>
    </row>
    <row r="59" spans="1:10">
      <c r="A59" s="3">
        <f t="shared" si="6"/>
        <v>7</v>
      </c>
      <c r="B59" s="4" t="s">
        <v>68</v>
      </c>
      <c r="C59" s="4" t="s">
        <v>13</v>
      </c>
      <c r="D59" s="5">
        <v>260.72000000000003</v>
      </c>
      <c r="E59" s="4" t="s">
        <v>62</v>
      </c>
      <c r="F59" s="6">
        <v>42371</v>
      </c>
      <c r="G59" s="6">
        <v>42547</v>
      </c>
      <c r="H59" s="21">
        <v>42675</v>
      </c>
      <c r="I59" s="21">
        <v>42735</v>
      </c>
      <c r="J59" s="8">
        <f t="shared" si="4"/>
        <v>238</v>
      </c>
    </row>
    <row r="60" spans="1:10">
      <c r="A60" s="3">
        <f t="shared" si="6"/>
        <v>8</v>
      </c>
      <c r="B60" s="4" t="s">
        <v>69</v>
      </c>
      <c r="C60" s="4" t="s">
        <v>13</v>
      </c>
      <c r="D60" s="5">
        <v>260.72000000000003</v>
      </c>
      <c r="E60" s="4" t="s">
        <v>62</v>
      </c>
      <c r="F60" s="6">
        <v>42371</v>
      </c>
      <c r="G60" s="6">
        <v>42547</v>
      </c>
      <c r="H60" s="21">
        <v>42675</v>
      </c>
      <c r="I60" s="21">
        <v>42735</v>
      </c>
      <c r="J60" s="8">
        <f t="shared" si="4"/>
        <v>238</v>
      </c>
    </row>
    <row r="61" spans="1:10">
      <c r="A61" s="3">
        <f t="shared" si="6"/>
        <v>9</v>
      </c>
      <c r="B61" s="4" t="s">
        <v>70</v>
      </c>
      <c r="C61" s="4" t="s">
        <v>13</v>
      </c>
      <c r="D61" s="5">
        <v>260.72000000000003</v>
      </c>
      <c r="E61" s="4" t="s">
        <v>62</v>
      </c>
      <c r="F61" s="6">
        <v>42371</v>
      </c>
      <c r="G61" s="6">
        <v>42547</v>
      </c>
      <c r="H61" s="21">
        <v>42675</v>
      </c>
      <c r="I61" s="21">
        <v>42735</v>
      </c>
      <c r="J61" s="8">
        <f t="shared" si="4"/>
        <v>238</v>
      </c>
    </row>
    <row r="62" spans="1:10">
      <c r="A62" s="3">
        <f t="shared" si="6"/>
        <v>10</v>
      </c>
      <c r="B62" s="4" t="s">
        <v>71</v>
      </c>
      <c r="C62" s="4" t="s">
        <v>13</v>
      </c>
      <c r="D62" s="5">
        <v>260.72000000000003</v>
      </c>
      <c r="E62" s="4" t="s">
        <v>62</v>
      </c>
      <c r="F62" s="6">
        <v>42371</v>
      </c>
      <c r="G62" s="6">
        <v>42547</v>
      </c>
      <c r="H62" s="21">
        <v>42675</v>
      </c>
      <c r="I62" s="21">
        <v>42735</v>
      </c>
      <c r="J62" s="8">
        <f t="shared" si="4"/>
        <v>238</v>
      </c>
    </row>
    <row r="63" spans="1:10">
      <c r="A63" s="3">
        <f t="shared" si="6"/>
        <v>11</v>
      </c>
      <c r="B63" s="4" t="s">
        <v>72</v>
      </c>
      <c r="C63" s="4" t="s">
        <v>13</v>
      </c>
      <c r="D63" s="5">
        <v>260.72000000000003</v>
      </c>
      <c r="E63" s="4" t="s">
        <v>62</v>
      </c>
      <c r="F63" s="6">
        <v>42371</v>
      </c>
      <c r="G63" s="6">
        <v>42547</v>
      </c>
      <c r="H63" s="21">
        <v>42675</v>
      </c>
      <c r="I63" s="21">
        <v>42735</v>
      </c>
      <c r="J63" s="8">
        <f t="shared" si="4"/>
        <v>238</v>
      </c>
    </row>
    <row r="64" spans="1:10">
      <c r="A64" s="3">
        <f t="shared" si="6"/>
        <v>12</v>
      </c>
      <c r="B64" s="4" t="s">
        <v>73</v>
      </c>
      <c r="C64" s="4" t="s">
        <v>13</v>
      </c>
      <c r="D64" s="5">
        <v>260.72000000000003</v>
      </c>
      <c r="E64" s="4" t="s">
        <v>62</v>
      </c>
      <c r="F64" s="6">
        <v>42371</v>
      </c>
      <c r="G64" s="6">
        <v>42547</v>
      </c>
      <c r="H64" s="21">
        <v>42675</v>
      </c>
      <c r="I64" s="21">
        <v>42735</v>
      </c>
      <c r="J64" s="8">
        <f t="shared" si="4"/>
        <v>238</v>
      </c>
    </row>
    <row r="65" spans="1:10">
      <c r="A65" s="14">
        <f t="shared" si="6"/>
        <v>13</v>
      </c>
      <c r="B65" s="4" t="s">
        <v>74</v>
      </c>
      <c r="C65" s="4" t="s">
        <v>13</v>
      </c>
      <c r="D65" s="5">
        <v>260.72000000000003</v>
      </c>
      <c r="E65" s="4" t="s">
        <v>62</v>
      </c>
      <c r="F65" s="6">
        <v>42371</v>
      </c>
      <c r="G65" s="6">
        <v>42547</v>
      </c>
      <c r="H65" s="21">
        <v>42675</v>
      </c>
      <c r="I65" s="21">
        <v>42735</v>
      </c>
      <c r="J65" s="8">
        <f t="shared" si="4"/>
        <v>238</v>
      </c>
    </row>
    <row r="66" spans="1:10">
      <c r="A66" s="3"/>
      <c r="B66" s="4"/>
      <c r="C66" s="4"/>
      <c r="D66" s="5"/>
      <c r="E66" s="4"/>
      <c r="F66" s="6"/>
      <c r="G66" s="6"/>
      <c r="H66" s="21"/>
      <c r="I66" s="21"/>
      <c r="J66" s="8"/>
    </row>
    <row r="67" spans="1:10">
      <c r="A67" s="3">
        <v>1</v>
      </c>
      <c r="B67" s="4" t="s">
        <v>75</v>
      </c>
      <c r="C67" s="4" t="s">
        <v>13</v>
      </c>
      <c r="D67" s="5">
        <v>260.72000000000003</v>
      </c>
      <c r="E67" s="4" t="s">
        <v>76</v>
      </c>
      <c r="F67" s="6">
        <v>42371</v>
      </c>
      <c r="G67" s="6">
        <v>42547</v>
      </c>
      <c r="H67" s="21">
        <v>42675</v>
      </c>
      <c r="I67" s="21">
        <v>42735</v>
      </c>
      <c r="J67" s="8">
        <f t="shared" si="4"/>
        <v>238</v>
      </c>
    </row>
    <row r="68" spans="1:10">
      <c r="A68" s="3">
        <f t="shared" si="6"/>
        <v>2</v>
      </c>
      <c r="B68" s="4" t="s">
        <v>77</v>
      </c>
      <c r="C68" s="4" t="s">
        <v>13</v>
      </c>
      <c r="D68" s="5">
        <v>260.72000000000003</v>
      </c>
      <c r="E68" s="4" t="s">
        <v>76</v>
      </c>
      <c r="F68" s="6">
        <v>42371</v>
      </c>
      <c r="G68" s="6">
        <v>42547</v>
      </c>
      <c r="H68" s="21">
        <v>42675</v>
      </c>
      <c r="I68" s="21">
        <v>42735</v>
      </c>
      <c r="J68" s="8">
        <f t="shared" si="4"/>
        <v>238</v>
      </c>
    </row>
    <row r="69" spans="1:10">
      <c r="A69" s="3">
        <f t="shared" si="6"/>
        <v>3</v>
      </c>
      <c r="B69" s="4" t="s">
        <v>78</v>
      </c>
      <c r="C69" s="4" t="s">
        <v>13</v>
      </c>
      <c r="D69" s="5">
        <v>260.72000000000003</v>
      </c>
      <c r="E69" s="4" t="s">
        <v>76</v>
      </c>
      <c r="F69" s="6">
        <v>42371</v>
      </c>
      <c r="G69" s="6">
        <v>42547</v>
      </c>
      <c r="H69" s="21">
        <v>42675</v>
      </c>
      <c r="I69" s="21">
        <v>42735</v>
      </c>
      <c r="J69" s="8">
        <f t="shared" si="4"/>
        <v>238</v>
      </c>
    </row>
    <row r="70" spans="1:10">
      <c r="A70" s="3">
        <f t="shared" si="6"/>
        <v>4</v>
      </c>
      <c r="B70" s="4" t="s">
        <v>79</v>
      </c>
      <c r="C70" s="4" t="s">
        <v>13</v>
      </c>
      <c r="D70" s="5">
        <v>260.72000000000003</v>
      </c>
      <c r="E70" s="4" t="s">
        <v>76</v>
      </c>
      <c r="F70" s="6">
        <v>42371</v>
      </c>
      <c r="G70" s="6">
        <v>42547</v>
      </c>
      <c r="H70" s="21">
        <v>42675</v>
      </c>
      <c r="I70" s="21">
        <v>42735</v>
      </c>
      <c r="J70" s="8">
        <f t="shared" si="4"/>
        <v>238</v>
      </c>
    </row>
    <row r="71" spans="1:10">
      <c r="A71" s="3">
        <f t="shared" si="6"/>
        <v>5</v>
      </c>
      <c r="B71" s="4" t="s">
        <v>80</v>
      </c>
      <c r="C71" s="4" t="s">
        <v>13</v>
      </c>
      <c r="D71" s="5">
        <v>260.72000000000003</v>
      </c>
      <c r="E71" s="4" t="s">
        <v>76</v>
      </c>
      <c r="F71" s="6">
        <v>42371</v>
      </c>
      <c r="G71" s="6">
        <v>42547</v>
      </c>
      <c r="H71" s="21">
        <v>42675</v>
      </c>
      <c r="I71" s="21">
        <v>42735</v>
      </c>
      <c r="J71" s="8">
        <f t="shared" si="4"/>
        <v>238</v>
      </c>
    </row>
    <row r="72" spans="1:10">
      <c r="A72" s="3">
        <f t="shared" si="6"/>
        <v>6</v>
      </c>
      <c r="B72" s="4" t="s">
        <v>81</v>
      </c>
      <c r="C72" s="4" t="s">
        <v>13</v>
      </c>
      <c r="D72" s="5">
        <v>260.72000000000003</v>
      </c>
      <c r="E72" s="4" t="s">
        <v>76</v>
      </c>
      <c r="F72" s="6">
        <v>42371</v>
      </c>
      <c r="G72" s="6">
        <v>42547</v>
      </c>
      <c r="H72" s="21">
        <v>42675</v>
      </c>
      <c r="I72" s="21">
        <v>42735</v>
      </c>
      <c r="J72" s="8">
        <f t="shared" si="4"/>
        <v>238</v>
      </c>
    </row>
    <row r="73" spans="1:10">
      <c r="A73" s="3">
        <f t="shared" si="6"/>
        <v>7</v>
      </c>
      <c r="B73" s="4" t="s">
        <v>82</v>
      </c>
      <c r="C73" s="4" t="s">
        <v>16</v>
      </c>
      <c r="D73" s="5">
        <v>293.16999999999996</v>
      </c>
      <c r="E73" s="4" t="s">
        <v>76</v>
      </c>
      <c r="F73" s="6">
        <v>42371</v>
      </c>
      <c r="G73" s="6">
        <v>42547</v>
      </c>
      <c r="H73" s="21">
        <v>42675</v>
      </c>
      <c r="I73" s="21">
        <v>42735</v>
      </c>
      <c r="J73" s="8">
        <f t="shared" si="4"/>
        <v>238</v>
      </c>
    </row>
    <row r="74" spans="1:10">
      <c r="A74" s="3">
        <f t="shared" si="6"/>
        <v>8</v>
      </c>
      <c r="B74" s="4" t="s">
        <v>83</v>
      </c>
      <c r="C74" s="4" t="s">
        <v>13</v>
      </c>
      <c r="D74" s="5">
        <v>260.72000000000003</v>
      </c>
      <c r="E74" s="4" t="s">
        <v>76</v>
      </c>
      <c r="F74" s="6">
        <v>42371</v>
      </c>
      <c r="G74" s="6">
        <v>42547</v>
      </c>
      <c r="H74" s="21">
        <v>42675</v>
      </c>
      <c r="I74" s="21">
        <v>42735</v>
      </c>
      <c r="J74" s="8">
        <f t="shared" si="4"/>
        <v>238</v>
      </c>
    </row>
    <row r="75" spans="1:10">
      <c r="A75" s="3">
        <f t="shared" si="6"/>
        <v>9</v>
      </c>
      <c r="B75" s="4" t="s">
        <v>84</v>
      </c>
      <c r="C75" s="4" t="s">
        <v>13</v>
      </c>
      <c r="D75" s="5">
        <v>260.72000000000003</v>
      </c>
      <c r="E75" s="4" t="s">
        <v>76</v>
      </c>
      <c r="F75" s="6">
        <v>42371</v>
      </c>
      <c r="G75" s="6">
        <v>42547</v>
      </c>
      <c r="H75" s="21">
        <v>42675</v>
      </c>
      <c r="I75" s="21">
        <v>42735</v>
      </c>
      <c r="J75" s="8">
        <f t="shared" si="4"/>
        <v>238</v>
      </c>
    </row>
    <row r="76" spans="1:10">
      <c r="A76" s="3">
        <f t="shared" si="6"/>
        <v>10</v>
      </c>
      <c r="B76" s="4" t="s">
        <v>85</v>
      </c>
      <c r="C76" s="4" t="s">
        <v>13</v>
      </c>
      <c r="D76" s="5">
        <v>260.72000000000003</v>
      </c>
      <c r="E76" s="4" t="s">
        <v>76</v>
      </c>
      <c r="F76" s="6">
        <v>42371</v>
      </c>
      <c r="G76" s="6">
        <v>42547</v>
      </c>
      <c r="H76" s="21">
        <v>42675</v>
      </c>
      <c r="I76" s="21">
        <v>42735</v>
      </c>
      <c r="J76" s="8">
        <f t="shared" si="4"/>
        <v>238</v>
      </c>
    </row>
    <row r="77" spans="1:10">
      <c r="A77" s="3">
        <f t="shared" si="6"/>
        <v>11</v>
      </c>
      <c r="B77" s="4" t="s">
        <v>86</v>
      </c>
      <c r="C77" s="4" t="s">
        <v>13</v>
      </c>
      <c r="D77" s="5">
        <v>260.72000000000003</v>
      </c>
      <c r="E77" s="4" t="s">
        <v>76</v>
      </c>
      <c r="F77" s="6">
        <v>42371</v>
      </c>
      <c r="G77" s="6">
        <v>42547</v>
      </c>
      <c r="H77" s="21">
        <v>42675</v>
      </c>
      <c r="I77" s="21">
        <v>42735</v>
      </c>
      <c r="J77" s="8">
        <f t="shared" si="4"/>
        <v>238</v>
      </c>
    </row>
    <row r="78" spans="1:10">
      <c r="A78" s="3">
        <f t="shared" si="6"/>
        <v>12</v>
      </c>
      <c r="B78" s="4" t="s">
        <v>87</v>
      </c>
      <c r="C78" s="4" t="s">
        <v>28</v>
      </c>
      <c r="D78" s="5">
        <v>293.16999999999996</v>
      </c>
      <c r="E78" s="4" t="s">
        <v>76</v>
      </c>
      <c r="F78" s="6">
        <v>42371</v>
      </c>
      <c r="G78" s="6">
        <v>42547</v>
      </c>
      <c r="H78" s="21">
        <v>42675</v>
      </c>
      <c r="I78" s="21">
        <v>42735</v>
      </c>
      <c r="J78" s="8">
        <f t="shared" si="4"/>
        <v>238</v>
      </c>
    </row>
    <row r="79" spans="1:10">
      <c r="A79" s="3">
        <f t="shared" si="6"/>
        <v>13</v>
      </c>
      <c r="B79" s="4" t="s">
        <v>88</v>
      </c>
      <c r="C79" s="4" t="s">
        <v>13</v>
      </c>
      <c r="D79" s="5">
        <v>260.72000000000003</v>
      </c>
      <c r="E79" s="4" t="s">
        <v>76</v>
      </c>
      <c r="F79" s="6">
        <v>42371</v>
      </c>
      <c r="G79" s="6">
        <v>42547</v>
      </c>
      <c r="H79" s="21">
        <v>42675</v>
      </c>
      <c r="I79" s="21">
        <v>42735</v>
      </c>
      <c r="J79" s="8">
        <f t="shared" si="4"/>
        <v>238</v>
      </c>
    </row>
    <row r="80" spans="1:10">
      <c r="A80" s="3">
        <f t="shared" si="6"/>
        <v>14</v>
      </c>
      <c r="B80" s="4" t="s">
        <v>89</v>
      </c>
      <c r="C80" s="4" t="s">
        <v>13</v>
      </c>
      <c r="D80" s="5">
        <v>260.72000000000003</v>
      </c>
      <c r="E80" s="4" t="s">
        <v>76</v>
      </c>
      <c r="F80" s="6">
        <v>42371</v>
      </c>
      <c r="G80" s="6">
        <v>42547</v>
      </c>
      <c r="H80" s="21">
        <v>42675</v>
      </c>
      <c r="I80" s="21">
        <v>42735</v>
      </c>
      <c r="J80" s="8">
        <f t="shared" si="4"/>
        <v>238</v>
      </c>
    </row>
    <row r="81" spans="1:10">
      <c r="A81" s="3">
        <f t="shared" si="6"/>
        <v>15</v>
      </c>
      <c r="B81" s="4" t="s">
        <v>90</v>
      </c>
      <c r="C81" s="4" t="s">
        <v>13</v>
      </c>
      <c r="D81" s="5">
        <v>260.72000000000003</v>
      </c>
      <c r="E81" s="4" t="s">
        <v>76</v>
      </c>
      <c r="F81" s="6">
        <v>42371</v>
      </c>
      <c r="G81" s="6">
        <v>42547</v>
      </c>
      <c r="H81" s="21">
        <v>42675</v>
      </c>
      <c r="I81" s="21">
        <v>42735</v>
      </c>
      <c r="J81" s="8">
        <f t="shared" si="4"/>
        <v>238</v>
      </c>
    </row>
    <row r="82" spans="1:10">
      <c r="A82" s="3">
        <f t="shared" si="6"/>
        <v>16</v>
      </c>
      <c r="B82" s="4" t="s">
        <v>91</v>
      </c>
      <c r="C82" s="4" t="s">
        <v>13</v>
      </c>
      <c r="D82" s="5">
        <v>260.72000000000003</v>
      </c>
      <c r="E82" s="4" t="s">
        <v>76</v>
      </c>
      <c r="F82" s="6">
        <v>42371</v>
      </c>
      <c r="G82" s="6">
        <v>42547</v>
      </c>
      <c r="H82" s="21">
        <v>42675</v>
      </c>
      <c r="I82" s="21">
        <v>42735</v>
      </c>
      <c r="J82" s="8">
        <f t="shared" si="4"/>
        <v>238</v>
      </c>
    </row>
    <row r="83" spans="1:10">
      <c r="A83" s="3">
        <f t="shared" si="6"/>
        <v>17</v>
      </c>
      <c r="B83" s="4" t="s">
        <v>92</v>
      </c>
      <c r="C83" s="4" t="s">
        <v>13</v>
      </c>
      <c r="D83" s="5">
        <v>260.72000000000003</v>
      </c>
      <c r="E83" s="4" t="s">
        <v>76</v>
      </c>
      <c r="F83" s="6">
        <v>42371</v>
      </c>
      <c r="G83" s="6">
        <v>42547</v>
      </c>
      <c r="H83" s="21">
        <v>42675</v>
      </c>
      <c r="I83" s="21">
        <v>42735</v>
      </c>
      <c r="J83" s="8">
        <f t="shared" si="4"/>
        <v>238</v>
      </c>
    </row>
    <row r="84" spans="1:10">
      <c r="A84" s="14">
        <f t="shared" si="6"/>
        <v>18</v>
      </c>
      <c r="B84" s="4" t="s">
        <v>93</v>
      </c>
      <c r="C84" s="4" t="s">
        <v>13</v>
      </c>
      <c r="D84" s="5">
        <v>260.72000000000003</v>
      </c>
      <c r="E84" s="4" t="s">
        <v>76</v>
      </c>
      <c r="F84" s="6">
        <v>42371</v>
      </c>
      <c r="G84" s="6">
        <v>42547</v>
      </c>
      <c r="H84" s="21">
        <v>42675</v>
      </c>
      <c r="I84" s="21">
        <v>42735</v>
      </c>
      <c r="J84" s="8">
        <f t="shared" si="4"/>
        <v>238</v>
      </c>
    </row>
    <row r="85" spans="1:10">
      <c r="A85" s="3"/>
      <c r="B85" s="4"/>
      <c r="C85" s="4"/>
      <c r="D85" s="5"/>
      <c r="E85" s="4"/>
      <c r="F85" s="6"/>
      <c r="G85" s="6"/>
      <c r="H85" s="21"/>
      <c r="I85" s="21"/>
      <c r="J85" s="8"/>
    </row>
    <row r="86" spans="1:10">
      <c r="A86" s="3">
        <v>1</v>
      </c>
      <c r="B86" s="4" t="s">
        <v>94</v>
      </c>
      <c r="C86" s="4" t="s">
        <v>13</v>
      </c>
      <c r="D86" s="5">
        <v>260.72000000000003</v>
      </c>
      <c r="E86" s="4" t="s">
        <v>95</v>
      </c>
      <c r="F86" s="6">
        <v>42371</v>
      </c>
      <c r="G86" s="6">
        <v>42547</v>
      </c>
      <c r="H86" s="21">
        <v>42675</v>
      </c>
      <c r="I86" s="21">
        <v>42735</v>
      </c>
      <c r="J86" s="8">
        <f t="shared" si="4"/>
        <v>238</v>
      </c>
    </row>
    <row r="87" spans="1:10">
      <c r="A87" s="3">
        <f t="shared" si="6"/>
        <v>2</v>
      </c>
      <c r="B87" s="4" t="s">
        <v>96</v>
      </c>
      <c r="C87" s="4" t="s">
        <v>13</v>
      </c>
      <c r="D87" s="5">
        <v>260.72000000000003</v>
      </c>
      <c r="E87" s="4" t="s">
        <v>95</v>
      </c>
      <c r="F87" s="6">
        <v>42371</v>
      </c>
      <c r="G87" s="6">
        <v>42547</v>
      </c>
      <c r="H87" s="21">
        <v>42675</v>
      </c>
      <c r="I87" s="21">
        <v>42735</v>
      </c>
      <c r="J87" s="8">
        <f t="shared" si="4"/>
        <v>238</v>
      </c>
    </row>
    <row r="88" spans="1:10">
      <c r="A88" s="3">
        <f t="shared" si="6"/>
        <v>3</v>
      </c>
      <c r="B88" s="4" t="s">
        <v>97</v>
      </c>
      <c r="C88" s="4" t="s">
        <v>13</v>
      </c>
      <c r="D88" s="5">
        <v>260.72000000000003</v>
      </c>
      <c r="E88" s="4" t="s">
        <v>95</v>
      </c>
      <c r="F88" s="6">
        <v>42371</v>
      </c>
      <c r="G88" s="6">
        <v>42547</v>
      </c>
      <c r="H88" s="21">
        <v>42675</v>
      </c>
      <c r="I88" s="21">
        <v>42735</v>
      </c>
      <c r="J88" s="8">
        <f t="shared" si="4"/>
        <v>238</v>
      </c>
    </row>
    <row r="89" spans="1:10">
      <c r="A89" s="3">
        <f t="shared" si="6"/>
        <v>4</v>
      </c>
      <c r="B89" s="4" t="s">
        <v>98</v>
      </c>
      <c r="C89" s="4" t="s">
        <v>16</v>
      </c>
      <c r="D89" s="5">
        <v>293.16999999999996</v>
      </c>
      <c r="E89" s="4" t="s">
        <v>95</v>
      </c>
      <c r="F89" s="6">
        <v>42371</v>
      </c>
      <c r="G89" s="6">
        <v>42547</v>
      </c>
      <c r="H89" s="21">
        <v>42675</v>
      </c>
      <c r="I89" s="21">
        <v>42735</v>
      </c>
      <c r="J89" s="8">
        <f t="shared" si="4"/>
        <v>238</v>
      </c>
    </row>
    <row r="90" spans="1:10">
      <c r="A90" s="3">
        <f t="shared" si="6"/>
        <v>5</v>
      </c>
      <c r="B90" s="4" t="s">
        <v>99</v>
      </c>
      <c r="C90" s="4" t="s">
        <v>13</v>
      </c>
      <c r="D90" s="5">
        <v>260.72000000000003</v>
      </c>
      <c r="E90" s="4" t="s">
        <v>95</v>
      </c>
      <c r="F90" s="6">
        <v>42371</v>
      </c>
      <c r="G90" s="6">
        <v>42547</v>
      </c>
      <c r="H90" s="21">
        <v>42675</v>
      </c>
      <c r="I90" s="21">
        <v>42735</v>
      </c>
      <c r="J90" s="8">
        <f t="shared" si="4"/>
        <v>238</v>
      </c>
    </row>
    <row r="91" spans="1:10">
      <c r="A91" s="3">
        <f t="shared" si="6"/>
        <v>6</v>
      </c>
      <c r="B91" s="4" t="s">
        <v>100</v>
      </c>
      <c r="C91" s="4" t="s">
        <v>13</v>
      </c>
      <c r="D91" s="5">
        <v>260.72000000000003</v>
      </c>
      <c r="E91" s="4" t="s">
        <v>95</v>
      </c>
      <c r="F91" s="6">
        <v>42371</v>
      </c>
      <c r="G91" s="6">
        <v>42547</v>
      </c>
      <c r="H91" s="21">
        <v>42675</v>
      </c>
      <c r="I91" s="21">
        <v>42735</v>
      </c>
      <c r="J91" s="8">
        <f t="shared" si="4"/>
        <v>238</v>
      </c>
    </row>
    <row r="92" spans="1:10">
      <c r="A92" s="3">
        <f t="shared" si="6"/>
        <v>7</v>
      </c>
      <c r="B92" s="4" t="s">
        <v>101</v>
      </c>
      <c r="C92" s="4" t="s">
        <v>13</v>
      </c>
      <c r="D92" s="5">
        <v>260.72000000000003</v>
      </c>
      <c r="E92" s="4" t="s">
        <v>95</v>
      </c>
      <c r="F92" s="6">
        <v>42371</v>
      </c>
      <c r="G92" s="6">
        <v>42547</v>
      </c>
      <c r="H92" s="21">
        <v>42675</v>
      </c>
      <c r="I92" s="21">
        <v>42735</v>
      </c>
      <c r="J92" s="8">
        <f t="shared" si="4"/>
        <v>238</v>
      </c>
    </row>
    <row r="93" spans="1:10">
      <c r="A93" s="3">
        <f t="shared" si="6"/>
        <v>8</v>
      </c>
      <c r="B93" s="4" t="s">
        <v>102</v>
      </c>
      <c r="C93" s="4" t="s">
        <v>13</v>
      </c>
      <c r="D93" s="5">
        <v>260.72000000000003</v>
      </c>
      <c r="E93" s="4" t="s">
        <v>95</v>
      </c>
      <c r="F93" s="6">
        <v>42371</v>
      </c>
      <c r="G93" s="6">
        <v>42547</v>
      </c>
      <c r="H93" s="21">
        <v>42675</v>
      </c>
      <c r="I93" s="21">
        <v>42735</v>
      </c>
      <c r="J93" s="8">
        <f t="shared" si="4"/>
        <v>238</v>
      </c>
    </row>
    <row r="94" spans="1:10">
      <c r="A94" s="3">
        <f t="shared" si="6"/>
        <v>9</v>
      </c>
      <c r="B94" s="4" t="s">
        <v>103</v>
      </c>
      <c r="C94" s="4" t="s">
        <v>13</v>
      </c>
      <c r="D94" s="5">
        <v>260.72000000000003</v>
      </c>
      <c r="E94" s="4" t="s">
        <v>95</v>
      </c>
      <c r="F94" s="6">
        <v>42371</v>
      </c>
      <c r="G94" s="6">
        <v>42547</v>
      </c>
      <c r="H94" s="21">
        <v>42675</v>
      </c>
      <c r="I94" s="21">
        <v>42735</v>
      </c>
      <c r="J94" s="8">
        <f t="shared" si="4"/>
        <v>238</v>
      </c>
    </row>
    <row r="95" spans="1:10">
      <c r="A95" s="3">
        <f t="shared" si="6"/>
        <v>10</v>
      </c>
      <c r="B95" s="4" t="s">
        <v>104</v>
      </c>
      <c r="C95" s="4" t="s">
        <v>13</v>
      </c>
      <c r="D95" s="5">
        <v>260.72000000000003</v>
      </c>
      <c r="E95" s="4" t="s">
        <v>95</v>
      </c>
      <c r="F95" s="6">
        <v>42371</v>
      </c>
      <c r="G95" s="6">
        <v>42547</v>
      </c>
      <c r="H95" s="21">
        <v>42675</v>
      </c>
      <c r="I95" s="21">
        <v>42735</v>
      </c>
      <c r="J95" s="8">
        <f t="shared" si="4"/>
        <v>238</v>
      </c>
    </row>
    <row r="96" spans="1:10">
      <c r="A96" s="3">
        <f t="shared" si="6"/>
        <v>11</v>
      </c>
      <c r="B96" s="4" t="s">
        <v>105</v>
      </c>
      <c r="C96" s="4" t="s">
        <v>13</v>
      </c>
      <c r="D96" s="5">
        <v>260.72000000000003</v>
      </c>
      <c r="E96" s="4" t="s">
        <v>95</v>
      </c>
      <c r="F96" s="6">
        <v>42371</v>
      </c>
      <c r="G96" s="6">
        <v>42547</v>
      </c>
      <c r="H96" s="21">
        <v>42675</v>
      </c>
      <c r="I96" s="21">
        <v>42735</v>
      </c>
      <c r="J96" s="8">
        <f t="shared" si="4"/>
        <v>238</v>
      </c>
    </row>
    <row r="97" spans="1:10">
      <c r="A97" s="3">
        <f t="shared" si="6"/>
        <v>12</v>
      </c>
      <c r="B97" s="4" t="s">
        <v>106</v>
      </c>
      <c r="C97" s="4" t="s">
        <v>13</v>
      </c>
      <c r="D97" s="5">
        <v>260.72000000000003</v>
      </c>
      <c r="E97" s="4" t="s">
        <v>95</v>
      </c>
      <c r="F97" s="6">
        <v>42371</v>
      </c>
      <c r="G97" s="6">
        <v>42547</v>
      </c>
      <c r="H97" s="21">
        <v>42675</v>
      </c>
      <c r="I97" s="21">
        <v>42735</v>
      </c>
      <c r="J97" s="8">
        <f t="shared" si="4"/>
        <v>238</v>
      </c>
    </row>
    <row r="98" spans="1:10">
      <c r="A98" s="14">
        <f t="shared" si="6"/>
        <v>13</v>
      </c>
      <c r="B98" s="4" t="s">
        <v>107</v>
      </c>
      <c r="C98" s="4" t="s">
        <v>13</v>
      </c>
      <c r="D98" s="5">
        <v>260.72000000000003</v>
      </c>
      <c r="E98" s="4" t="s">
        <v>95</v>
      </c>
      <c r="F98" s="6">
        <v>42371</v>
      </c>
      <c r="G98" s="6">
        <v>42547</v>
      </c>
      <c r="H98" s="21">
        <v>42675</v>
      </c>
      <c r="I98" s="21">
        <v>42735</v>
      </c>
      <c r="J98" s="8">
        <f t="shared" si="4"/>
        <v>238</v>
      </c>
    </row>
    <row r="99" spans="1:10">
      <c r="A99" s="3"/>
      <c r="B99" s="4"/>
      <c r="C99" s="4"/>
      <c r="D99" s="5"/>
      <c r="E99" s="4"/>
      <c r="F99" s="6"/>
      <c r="G99" s="6"/>
      <c r="H99" s="21"/>
      <c r="I99" s="21"/>
      <c r="J99" s="8"/>
    </row>
    <row r="100" spans="1:10">
      <c r="A100" s="3">
        <v>1</v>
      </c>
      <c r="B100" s="4" t="s">
        <v>108</v>
      </c>
      <c r="C100" s="4" t="s">
        <v>13</v>
      </c>
      <c r="D100" s="5">
        <v>260.72000000000003</v>
      </c>
      <c r="E100" s="4" t="s">
        <v>109</v>
      </c>
      <c r="F100" s="6">
        <v>42371</v>
      </c>
      <c r="G100" s="6">
        <v>42547</v>
      </c>
      <c r="H100" s="21">
        <v>42675</v>
      </c>
      <c r="I100" s="21">
        <v>42735</v>
      </c>
      <c r="J100" s="8">
        <f t="shared" si="4"/>
        <v>238</v>
      </c>
    </row>
    <row r="101" spans="1:10">
      <c r="A101" s="3">
        <f t="shared" si="6"/>
        <v>2</v>
      </c>
      <c r="B101" s="4" t="s">
        <v>110</v>
      </c>
      <c r="C101" s="4" t="s">
        <v>13</v>
      </c>
      <c r="D101" s="5">
        <v>260.72000000000003</v>
      </c>
      <c r="E101" s="4" t="s">
        <v>109</v>
      </c>
      <c r="F101" s="6">
        <v>42371</v>
      </c>
      <c r="G101" s="6">
        <v>42547</v>
      </c>
      <c r="H101" s="21">
        <v>42675</v>
      </c>
      <c r="I101" s="21">
        <v>42735</v>
      </c>
      <c r="J101" s="8">
        <f t="shared" si="4"/>
        <v>238</v>
      </c>
    </row>
    <row r="102" spans="1:10">
      <c r="A102" s="3">
        <f t="shared" si="6"/>
        <v>3</v>
      </c>
      <c r="B102" s="4" t="s">
        <v>111</v>
      </c>
      <c r="C102" s="4" t="s">
        <v>13</v>
      </c>
      <c r="D102" s="5">
        <v>260.72000000000003</v>
      </c>
      <c r="E102" s="4" t="s">
        <v>109</v>
      </c>
      <c r="F102" s="6">
        <v>42371</v>
      </c>
      <c r="G102" s="6">
        <v>42547</v>
      </c>
      <c r="H102" s="21">
        <v>42675</v>
      </c>
      <c r="I102" s="21">
        <v>42735</v>
      </c>
      <c r="J102" s="8">
        <f t="shared" si="4"/>
        <v>238</v>
      </c>
    </row>
    <row r="103" spans="1:10">
      <c r="A103" s="3">
        <f t="shared" si="6"/>
        <v>4</v>
      </c>
      <c r="B103" s="4" t="s">
        <v>112</v>
      </c>
      <c r="C103" s="4" t="s">
        <v>13</v>
      </c>
      <c r="D103" s="5">
        <v>260.72000000000003</v>
      </c>
      <c r="E103" s="4" t="s">
        <v>109</v>
      </c>
      <c r="F103" s="6">
        <v>42371</v>
      </c>
      <c r="G103" s="6">
        <v>42547</v>
      </c>
      <c r="H103" s="21">
        <v>42675</v>
      </c>
      <c r="I103" s="21">
        <v>42735</v>
      </c>
      <c r="J103" s="8">
        <f t="shared" si="4"/>
        <v>238</v>
      </c>
    </row>
    <row r="104" spans="1:10">
      <c r="A104" s="3">
        <f t="shared" si="6"/>
        <v>5</v>
      </c>
      <c r="B104" s="4" t="s">
        <v>113</v>
      </c>
      <c r="C104" s="4" t="s">
        <v>13</v>
      </c>
      <c r="D104" s="5">
        <v>260.72000000000003</v>
      </c>
      <c r="E104" s="4" t="s">
        <v>109</v>
      </c>
      <c r="F104" s="6">
        <v>42371</v>
      </c>
      <c r="G104" s="6">
        <v>42547</v>
      </c>
      <c r="H104" s="21">
        <v>42675</v>
      </c>
      <c r="I104" s="21">
        <v>42735</v>
      </c>
      <c r="J104" s="8">
        <f t="shared" si="4"/>
        <v>238</v>
      </c>
    </row>
    <row r="105" spans="1:10">
      <c r="A105" s="3">
        <f t="shared" si="6"/>
        <v>6</v>
      </c>
      <c r="B105" s="4" t="s">
        <v>114</v>
      </c>
      <c r="C105" s="4" t="s">
        <v>13</v>
      </c>
      <c r="D105" s="5">
        <v>260.72000000000003</v>
      </c>
      <c r="E105" s="4" t="s">
        <v>109</v>
      </c>
      <c r="F105" s="6">
        <v>42371</v>
      </c>
      <c r="G105" s="6">
        <v>42547</v>
      </c>
      <c r="H105" s="21">
        <v>42675</v>
      </c>
      <c r="I105" s="21">
        <v>42735</v>
      </c>
      <c r="J105" s="8">
        <f t="shared" si="4"/>
        <v>238</v>
      </c>
    </row>
    <row r="106" spans="1:10">
      <c r="A106" s="3">
        <f t="shared" si="6"/>
        <v>7</v>
      </c>
      <c r="B106" s="4" t="s">
        <v>115</v>
      </c>
      <c r="C106" s="4" t="s">
        <v>13</v>
      </c>
      <c r="D106" s="5">
        <v>260.72000000000003</v>
      </c>
      <c r="E106" s="4" t="s">
        <v>109</v>
      </c>
      <c r="F106" s="6">
        <v>42371</v>
      </c>
      <c r="G106" s="6">
        <v>42547</v>
      </c>
      <c r="H106" s="21">
        <v>42675</v>
      </c>
      <c r="I106" s="21">
        <v>42735</v>
      </c>
      <c r="J106" s="8">
        <f t="shared" si="4"/>
        <v>238</v>
      </c>
    </row>
    <row r="107" spans="1:10">
      <c r="A107" s="3">
        <f t="shared" si="6"/>
        <v>8</v>
      </c>
      <c r="B107" s="4" t="s">
        <v>116</v>
      </c>
      <c r="C107" s="4" t="s">
        <v>13</v>
      </c>
      <c r="D107" s="5">
        <v>260.72000000000003</v>
      </c>
      <c r="E107" s="4" t="s">
        <v>109</v>
      </c>
      <c r="F107" s="6">
        <v>42371</v>
      </c>
      <c r="G107" s="6">
        <v>42547</v>
      </c>
      <c r="H107" s="21">
        <v>42675</v>
      </c>
      <c r="I107" s="21">
        <v>42735</v>
      </c>
      <c r="J107" s="8">
        <f t="shared" si="4"/>
        <v>238</v>
      </c>
    </row>
    <row r="108" spans="1:10">
      <c r="A108" s="3">
        <f t="shared" si="6"/>
        <v>9</v>
      </c>
      <c r="B108" s="4" t="s">
        <v>117</v>
      </c>
      <c r="C108" s="4" t="s">
        <v>16</v>
      </c>
      <c r="D108" s="5">
        <v>293.16999999999996</v>
      </c>
      <c r="E108" s="4" t="s">
        <v>109</v>
      </c>
      <c r="F108" s="6">
        <v>42371</v>
      </c>
      <c r="G108" s="6">
        <v>42547</v>
      </c>
      <c r="H108" s="21">
        <v>42675</v>
      </c>
      <c r="I108" s="21">
        <v>42735</v>
      </c>
      <c r="J108" s="8">
        <f t="shared" ref="J108:J159" si="7">(G108-F108)+1+61</f>
        <v>238</v>
      </c>
    </row>
    <row r="109" spans="1:10">
      <c r="A109" s="3">
        <f t="shared" si="6"/>
        <v>10</v>
      </c>
      <c r="B109" s="4" t="s">
        <v>118</v>
      </c>
      <c r="C109" s="4" t="s">
        <v>13</v>
      </c>
      <c r="D109" s="5">
        <v>260.72000000000003</v>
      </c>
      <c r="E109" s="4" t="s">
        <v>109</v>
      </c>
      <c r="F109" s="6">
        <v>42371</v>
      </c>
      <c r="G109" s="6">
        <v>42547</v>
      </c>
      <c r="H109" s="21">
        <v>42675</v>
      </c>
      <c r="I109" s="21">
        <v>42735</v>
      </c>
      <c r="J109" s="8">
        <f t="shared" si="7"/>
        <v>238</v>
      </c>
    </row>
    <row r="110" spans="1:10">
      <c r="A110" s="3">
        <f t="shared" si="6"/>
        <v>11</v>
      </c>
      <c r="B110" s="4" t="s">
        <v>119</v>
      </c>
      <c r="C110" s="4" t="s">
        <v>13</v>
      </c>
      <c r="D110" s="5">
        <v>260.72000000000003</v>
      </c>
      <c r="E110" s="4" t="s">
        <v>109</v>
      </c>
      <c r="F110" s="6">
        <v>42371</v>
      </c>
      <c r="G110" s="6">
        <v>42547</v>
      </c>
      <c r="H110" s="21">
        <v>42675</v>
      </c>
      <c r="I110" s="21">
        <v>42735</v>
      </c>
      <c r="J110" s="8">
        <f t="shared" si="7"/>
        <v>238</v>
      </c>
    </row>
    <row r="111" spans="1:10">
      <c r="A111" s="3">
        <f t="shared" si="6"/>
        <v>12</v>
      </c>
      <c r="B111" s="4" t="s">
        <v>120</v>
      </c>
      <c r="C111" s="4" t="s">
        <v>13</v>
      </c>
      <c r="D111" s="5">
        <v>260.72000000000003</v>
      </c>
      <c r="E111" s="4" t="s">
        <v>109</v>
      </c>
      <c r="F111" s="6">
        <v>42371</v>
      </c>
      <c r="G111" s="6">
        <v>42547</v>
      </c>
      <c r="H111" s="21">
        <v>42675</v>
      </c>
      <c r="I111" s="21">
        <v>42735</v>
      </c>
      <c r="J111" s="8">
        <f t="shared" si="7"/>
        <v>238</v>
      </c>
    </row>
    <row r="112" spans="1:10">
      <c r="A112" s="14">
        <f t="shared" si="6"/>
        <v>13</v>
      </c>
      <c r="B112" s="4" t="s">
        <v>121</v>
      </c>
      <c r="C112" s="4" t="s">
        <v>13</v>
      </c>
      <c r="D112" s="5">
        <v>260.72000000000003</v>
      </c>
      <c r="E112" s="4" t="s">
        <v>109</v>
      </c>
      <c r="F112" s="6">
        <v>42371</v>
      </c>
      <c r="G112" s="6">
        <v>42547</v>
      </c>
      <c r="H112" s="21">
        <v>42675</v>
      </c>
      <c r="I112" s="21">
        <v>42735</v>
      </c>
      <c r="J112" s="8">
        <f t="shared" si="7"/>
        <v>238</v>
      </c>
    </row>
    <row r="113" spans="1:10">
      <c r="A113" s="3"/>
      <c r="B113" s="4"/>
      <c r="C113" s="4"/>
      <c r="D113" s="5"/>
      <c r="E113" s="4"/>
      <c r="F113" s="6"/>
      <c r="G113" s="6"/>
      <c r="H113" s="21"/>
      <c r="I113" s="21"/>
      <c r="J113" s="8"/>
    </row>
    <row r="114" spans="1:10">
      <c r="A114" s="3">
        <v>1</v>
      </c>
      <c r="B114" s="4" t="s">
        <v>122</v>
      </c>
      <c r="C114" s="4" t="s">
        <v>13</v>
      </c>
      <c r="D114" s="5">
        <v>260.72000000000003</v>
      </c>
      <c r="E114" s="4" t="s">
        <v>123</v>
      </c>
      <c r="F114" s="6">
        <v>42371</v>
      </c>
      <c r="G114" s="6">
        <v>42547</v>
      </c>
      <c r="H114" s="21">
        <v>42675</v>
      </c>
      <c r="I114" s="21">
        <v>42735</v>
      </c>
      <c r="J114" s="8">
        <f t="shared" si="7"/>
        <v>238</v>
      </c>
    </row>
    <row r="115" spans="1:10">
      <c r="A115" s="3">
        <f t="shared" si="6"/>
        <v>2</v>
      </c>
      <c r="B115" s="4" t="s">
        <v>124</v>
      </c>
      <c r="C115" s="4" t="s">
        <v>13</v>
      </c>
      <c r="D115" s="5">
        <v>260.72000000000003</v>
      </c>
      <c r="E115" s="4" t="s">
        <v>123</v>
      </c>
      <c r="F115" s="6">
        <v>42371</v>
      </c>
      <c r="G115" s="6">
        <v>42547</v>
      </c>
      <c r="H115" s="21">
        <v>42675</v>
      </c>
      <c r="I115" s="21">
        <v>42735</v>
      </c>
      <c r="J115" s="8">
        <f t="shared" si="7"/>
        <v>238</v>
      </c>
    </row>
    <row r="116" spans="1:10">
      <c r="A116" s="3">
        <f t="shared" si="6"/>
        <v>3</v>
      </c>
      <c r="B116" s="4" t="s">
        <v>125</v>
      </c>
      <c r="C116" s="4" t="s">
        <v>13</v>
      </c>
      <c r="D116" s="5">
        <v>260.72000000000003</v>
      </c>
      <c r="E116" s="4" t="s">
        <v>123</v>
      </c>
      <c r="F116" s="6">
        <v>42371</v>
      </c>
      <c r="G116" s="6">
        <v>42547</v>
      </c>
      <c r="H116" s="21">
        <v>42675</v>
      </c>
      <c r="I116" s="21">
        <v>42735</v>
      </c>
      <c r="J116" s="8">
        <f t="shared" si="7"/>
        <v>238</v>
      </c>
    </row>
    <row r="117" spans="1:10">
      <c r="A117" s="3">
        <f t="shared" si="6"/>
        <v>4</v>
      </c>
      <c r="B117" s="4" t="s">
        <v>126</v>
      </c>
      <c r="C117" s="4" t="s">
        <v>13</v>
      </c>
      <c r="D117" s="5">
        <v>260.72000000000003</v>
      </c>
      <c r="E117" s="4" t="s">
        <v>123</v>
      </c>
      <c r="F117" s="6">
        <v>42371</v>
      </c>
      <c r="G117" s="6">
        <v>42547</v>
      </c>
      <c r="H117" s="21">
        <v>42675</v>
      </c>
      <c r="I117" s="21">
        <v>42735</v>
      </c>
      <c r="J117" s="8">
        <f t="shared" si="7"/>
        <v>238</v>
      </c>
    </row>
    <row r="118" spans="1:10">
      <c r="A118" s="3">
        <f t="shared" ref="A118:A159" si="8">A117+1</f>
        <v>5</v>
      </c>
      <c r="B118" s="4" t="s">
        <v>127</v>
      </c>
      <c r="C118" s="4" t="s">
        <v>13</v>
      </c>
      <c r="D118" s="5">
        <v>260.72000000000003</v>
      </c>
      <c r="E118" s="4" t="s">
        <v>123</v>
      </c>
      <c r="F118" s="6">
        <v>42371</v>
      </c>
      <c r="G118" s="6">
        <v>42547</v>
      </c>
      <c r="H118" s="21">
        <v>42675</v>
      </c>
      <c r="I118" s="21">
        <v>42735</v>
      </c>
      <c r="J118" s="8">
        <f t="shared" si="7"/>
        <v>238</v>
      </c>
    </row>
    <row r="119" spans="1:10">
      <c r="A119" s="3">
        <f t="shared" si="8"/>
        <v>6</v>
      </c>
      <c r="B119" s="4" t="s">
        <v>128</v>
      </c>
      <c r="C119" s="4" t="s">
        <v>16</v>
      </c>
      <c r="D119" s="5">
        <v>293.16999999999996</v>
      </c>
      <c r="E119" s="4" t="s">
        <v>123</v>
      </c>
      <c r="F119" s="6">
        <v>42371</v>
      </c>
      <c r="G119" s="6">
        <v>42547</v>
      </c>
      <c r="H119" s="21">
        <v>42675</v>
      </c>
      <c r="I119" s="21">
        <v>42735</v>
      </c>
      <c r="J119" s="8">
        <f t="shared" si="7"/>
        <v>238</v>
      </c>
    </row>
    <row r="120" spans="1:10">
      <c r="A120" s="3">
        <f t="shared" si="8"/>
        <v>7</v>
      </c>
      <c r="B120" s="4" t="s">
        <v>129</v>
      </c>
      <c r="C120" s="4" t="s">
        <v>13</v>
      </c>
      <c r="D120" s="5">
        <v>260.72000000000003</v>
      </c>
      <c r="E120" s="4" t="s">
        <v>123</v>
      </c>
      <c r="F120" s="6">
        <v>42371</v>
      </c>
      <c r="G120" s="6">
        <v>42547</v>
      </c>
      <c r="H120" s="21">
        <v>42675</v>
      </c>
      <c r="I120" s="21">
        <v>42735</v>
      </c>
      <c r="J120" s="8">
        <f t="shared" si="7"/>
        <v>238</v>
      </c>
    </row>
    <row r="121" spans="1:10">
      <c r="A121" s="3">
        <f t="shared" si="8"/>
        <v>8</v>
      </c>
      <c r="B121" s="4" t="s">
        <v>130</v>
      </c>
      <c r="C121" s="4" t="s">
        <v>28</v>
      </c>
      <c r="D121" s="5">
        <v>293.16999999999996</v>
      </c>
      <c r="E121" s="4" t="s">
        <v>123</v>
      </c>
      <c r="F121" s="6">
        <v>42371</v>
      </c>
      <c r="G121" s="6">
        <v>42547</v>
      </c>
      <c r="H121" s="21">
        <v>42675</v>
      </c>
      <c r="I121" s="21">
        <v>42735</v>
      </c>
      <c r="J121" s="8">
        <f t="shared" si="7"/>
        <v>238</v>
      </c>
    </row>
    <row r="122" spans="1:10">
      <c r="A122" s="3">
        <f t="shared" si="8"/>
        <v>9</v>
      </c>
      <c r="B122" s="4" t="s">
        <v>131</v>
      </c>
      <c r="C122" s="4" t="s">
        <v>13</v>
      </c>
      <c r="D122" s="5">
        <v>260.72000000000003</v>
      </c>
      <c r="E122" s="4" t="s">
        <v>123</v>
      </c>
      <c r="F122" s="6">
        <v>42371</v>
      </c>
      <c r="G122" s="6">
        <v>42547</v>
      </c>
      <c r="H122" s="21">
        <v>42675</v>
      </c>
      <c r="I122" s="21">
        <v>42735</v>
      </c>
      <c r="J122" s="8">
        <f t="shared" si="7"/>
        <v>238</v>
      </c>
    </row>
    <row r="123" spans="1:10">
      <c r="A123" s="3">
        <f t="shared" si="8"/>
        <v>10</v>
      </c>
      <c r="B123" s="4" t="s">
        <v>132</v>
      </c>
      <c r="C123" s="4" t="s">
        <v>13</v>
      </c>
      <c r="D123" s="5">
        <v>260.72000000000003</v>
      </c>
      <c r="E123" s="4" t="s">
        <v>123</v>
      </c>
      <c r="F123" s="6">
        <v>42371</v>
      </c>
      <c r="G123" s="6">
        <v>42547</v>
      </c>
      <c r="H123" s="21">
        <v>42675</v>
      </c>
      <c r="I123" s="21">
        <v>42735</v>
      </c>
      <c r="J123" s="8">
        <f t="shared" si="7"/>
        <v>238</v>
      </c>
    </row>
    <row r="124" spans="1:10">
      <c r="A124" s="3">
        <f t="shared" si="8"/>
        <v>11</v>
      </c>
      <c r="B124" s="4" t="s">
        <v>133</v>
      </c>
      <c r="C124" s="4" t="s">
        <v>13</v>
      </c>
      <c r="D124" s="5">
        <v>260.72000000000003</v>
      </c>
      <c r="E124" s="4" t="s">
        <v>123</v>
      </c>
      <c r="F124" s="6">
        <v>42371</v>
      </c>
      <c r="G124" s="6">
        <v>42547</v>
      </c>
      <c r="H124" s="21">
        <v>42675</v>
      </c>
      <c r="I124" s="21">
        <v>42735</v>
      </c>
      <c r="J124" s="8">
        <f t="shared" si="7"/>
        <v>238</v>
      </c>
    </row>
    <row r="125" spans="1:10">
      <c r="A125" s="3">
        <f t="shared" si="8"/>
        <v>12</v>
      </c>
      <c r="B125" s="4" t="s">
        <v>134</v>
      </c>
      <c r="C125" s="4" t="s">
        <v>13</v>
      </c>
      <c r="D125" s="5">
        <v>260.72000000000003</v>
      </c>
      <c r="E125" s="4" t="s">
        <v>123</v>
      </c>
      <c r="F125" s="6">
        <v>42371</v>
      </c>
      <c r="G125" s="6">
        <v>42547</v>
      </c>
      <c r="H125" s="21">
        <v>42675</v>
      </c>
      <c r="I125" s="21">
        <v>42735</v>
      </c>
      <c r="J125" s="8">
        <f t="shared" si="7"/>
        <v>238</v>
      </c>
    </row>
    <row r="126" spans="1:10">
      <c r="A126" s="3">
        <f t="shared" si="8"/>
        <v>13</v>
      </c>
      <c r="B126" s="4" t="s">
        <v>135</v>
      </c>
      <c r="C126" s="4" t="s">
        <v>13</v>
      </c>
      <c r="D126" s="5">
        <v>260.72000000000003</v>
      </c>
      <c r="E126" s="4" t="s">
        <v>123</v>
      </c>
      <c r="F126" s="6">
        <v>42371</v>
      </c>
      <c r="G126" s="6">
        <v>42547</v>
      </c>
      <c r="H126" s="21">
        <v>42675</v>
      </c>
      <c r="I126" s="21">
        <v>42735</v>
      </c>
      <c r="J126" s="8">
        <f t="shared" si="7"/>
        <v>238</v>
      </c>
    </row>
    <row r="127" spans="1:10">
      <c r="A127" s="3">
        <f t="shared" si="8"/>
        <v>14</v>
      </c>
      <c r="B127" s="4" t="s">
        <v>136</v>
      </c>
      <c r="C127" s="4" t="s">
        <v>13</v>
      </c>
      <c r="D127" s="5">
        <v>260.72000000000003</v>
      </c>
      <c r="E127" s="4" t="s">
        <v>123</v>
      </c>
      <c r="F127" s="6">
        <v>42371</v>
      </c>
      <c r="G127" s="6">
        <v>42547</v>
      </c>
      <c r="H127" s="21">
        <v>42675</v>
      </c>
      <c r="I127" s="21">
        <v>42735</v>
      </c>
      <c r="J127" s="8">
        <f t="shared" si="7"/>
        <v>238</v>
      </c>
    </row>
    <row r="128" spans="1:10">
      <c r="A128" s="3">
        <f t="shared" si="8"/>
        <v>15</v>
      </c>
      <c r="B128" s="4" t="s">
        <v>137</v>
      </c>
      <c r="C128" s="4" t="s">
        <v>13</v>
      </c>
      <c r="D128" s="5">
        <v>260.72000000000003</v>
      </c>
      <c r="E128" s="4" t="s">
        <v>123</v>
      </c>
      <c r="F128" s="6">
        <v>42371</v>
      </c>
      <c r="G128" s="6">
        <v>42547</v>
      </c>
      <c r="H128" s="21">
        <v>42675</v>
      </c>
      <c r="I128" s="21">
        <v>42735</v>
      </c>
      <c r="J128" s="8">
        <f t="shared" si="7"/>
        <v>238</v>
      </c>
    </row>
    <row r="129" spans="1:10">
      <c r="A129" s="3">
        <f t="shared" si="8"/>
        <v>16</v>
      </c>
      <c r="B129" s="4" t="s">
        <v>138</v>
      </c>
      <c r="C129" s="4" t="s">
        <v>13</v>
      </c>
      <c r="D129" s="5">
        <v>260.72000000000003</v>
      </c>
      <c r="E129" s="4" t="s">
        <v>123</v>
      </c>
      <c r="F129" s="6">
        <v>42371</v>
      </c>
      <c r="G129" s="6">
        <v>42547</v>
      </c>
      <c r="H129" s="21">
        <v>42675</v>
      </c>
      <c r="I129" s="21">
        <v>42735</v>
      </c>
      <c r="J129" s="8">
        <f t="shared" si="7"/>
        <v>238</v>
      </c>
    </row>
    <row r="130" spans="1:10">
      <c r="A130" s="3">
        <f t="shared" si="8"/>
        <v>17</v>
      </c>
      <c r="B130" s="4" t="s">
        <v>139</v>
      </c>
      <c r="C130" s="4" t="s">
        <v>13</v>
      </c>
      <c r="D130" s="5">
        <v>260.72000000000003</v>
      </c>
      <c r="E130" s="4" t="s">
        <v>123</v>
      </c>
      <c r="F130" s="6">
        <v>42371</v>
      </c>
      <c r="G130" s="6">
        <v>42547</v>
      </c>
      <c r="H130" s="21">
        <v>42675</v>
      </c>
      <c r="I130" s="21">
        <v>42735</v>
      </c>
      <c r="J130" s="8">
        <f t="shared" si="7"/>
        <v>238</v>
      </c>
    </row>
    <row r="131" spans="1:10">
      <c r="A131" s="14">
        <f t="shared" si="8"/>
        <v>18</v>
      </c>
      <c r="B131" s="4" t="s">
        <v>140</v>
      </c>
      <c r="C131" s="4" t="s">
        <v>13</v>
      </c>
      <c r="D131" s="5">
        <v>260.72000000000003</v>
      </c>
      <c r="E131" s="4" t="s">
        <v>123</v>
      </c>
      <c r="F131" s="6">
        <v>42371</v>
      </c>
      <c r="G131" s="6">
        <v>42547</v>
      </c>
      <c r="H131" s="21">
        <v>42675</v>
      </c>
      <c r="I131" s="21">
        <v>42735</v>
      </c>
      <c r="J131" s="8">
        <f t="shared" si="7"/>
        <v>238</v>
      </c>
    </row>
    <row r="132" spans="1:10">
      <c r="A132" s="3"/>
      <c r="B132" s="4"/>
      <c r="C132" s="4"/>
      <c r="D132" s="5"/>
      <c r="E132" s="4"/>
      <c r="F132" s="6"/>
      <c r="G132" s="6"/>
      <c r="H132" s="21"/>
      <c r="I132" s="21"/>
      <c r="J132" s="8"/>
    </row>
    <row r="133" spans="1:10">
      <c r="A133" s="3">
        <v>1</v>
      </c>
      <c r="B133" s="4" t="s">
        <v>141</v>
      </c>
      <c r="C133" s="4" t="s">
        <v>13</v>
      </c>
      <c r="D133" s="5">
        <v>260.72000000000003</v>
      </c>
      <c r="E133" s="4" t="s">
        <v>142</v>
      </c>
      <c r="F133" s="6">
        <v>42371</v>
      </c>
      <c r="G133" s="6">
        <v>42547</v>
      </c>
      <c r="H133" s="21">
        <v>42675</v>
      </c>
      <c r="I133" s="21">
        <v>42735</v>
      </c>
      <c r="J133" s="8">
        <f t="shared" si="7"/>
        <v>238</v>
      </c>
    </row>
    <row r="134" spans="1:10">
      <c r="A134" s="3">
        <f t="shared" si="8"/>
        <v>2</v>
      </c>
      <c r="B134" s="4" t="s">
        <v>143</v>
      </c>
      <c r="C134" s="4" t="s">
        <v>13</v>
      </c>
      <c r="D134" s="5">
        <v>260.72000000000003</v>
      </c>
      <c r="E134" s="4" t="s">
        <v>142</v>
      </c>
      <c r="F134" s="6">
        <v>42371</v>
      </c>
      <c r="G134" s="6">
        <v>42547</v>
      </c>
      <c r="H134" s="21">
        <v>42675</v>
      </c>
      <c r="I134" s="21">
        <v>42735</v>
      </c>
      <c r="J134" s="8">
        <f t="shared" si="7"/>
        <v>238</v>
      </c>
    </row>
    <row r="135" spans="1:10">
      <c r="A135" s="3">
        <f t="shared" si="8"/>
        <v>3</v>
      </c>
      <c r="B135" s="4" t="s">
        <v>144</v>
      </c>
      <c r="C135" s="4" t="s">
        <v>13</v>
      </c>
      <c r="D135" s="5">
        <v>260.72000000000003</v>
      </c>
      <c r="E135" s="4" t="s">
        <v>142</v>
      </c>
      <c r="F135" s="6">
        <v>42371</v>
      </c>
      <c r="G135" s="6">
        <v>42547</v>
      </c>
      <c r="H135" s="21">
        <v>42675</v>
      </c>
      <c r="I135" s="21">
        <v>42735</v>
      </c>
      <c r="J135" s="8">
        <f t="shared" si="7"/>
        <v>238</v>
      </c>
    </row>
    <row r="136" spans="1:10">
      <c r="A136" s="3">
        <f t="shared" si="8"/>
        <v>4</v>
      </c>
      <c r="B136" s="4" t="s">
        <v>145</v>
      </c>
      <c r="C136" s="4" t="s">
        <v>13</v>
      </c>
      <c r="D136" s="5">
        <v>260.72000000000003</v>
      </c>
      <c r="E136" s="4" t="s">
        <v>142</v>
      </c>
      <c r="F136" s="6">
        <v>42371</v>
      </c>
      <c r="G136" s="6">
        <v>42547</v>
      </c>
      <c r="H136" s="21">
        <v>42675</v>
      </c>
      <c r="I136" s="21">
        <v>42735</v>
      </c>
      <c r="J136" s="8">
        <f t="shared" si="7"/>
        <v>238</v>
      </c>
    </row>
    <row r="137" spans="1:10">
      <c r="A137" s="3">
        <f t="shared" si="8"/>
        <v>5</v>
      </c>
      <c r="B137" s="4" t="s">
        <v>146</v>
      </c>
      <c r="C137" s="4" t="s">
        <v>13</v>
      </c>
      <c r="D137" s="5">
        <v>260.72000000000003</v>
      </c>
      <c r="E137" s="4" t="s">
        <v>142</v>
      </c>
      <c r="F137" s="6">
        <v>42371</v>
      </c>
      <c r="G137" s="6">
        <v>42547</v>
      </c>
      <c r="H137" s="21">
        <v>42675</v>
      </c>
      <c r="I137" s="21">
        <v>42735</v>
      </c>
      <c r="J137" s="8">
        <f t="shared" si="7"/>
        <v>238</v>
      </c>
    </row>
    <row r="138" spans="1:10">
      <c r="A138" s="3">
        <f t="shared" si="8"/>
        <v>6</v>
      </c>
      <c r="B138" s="4" t="s">
        <v>147</v>
      </c>
      <c r="C138" s="4" t="s">
        <v>13</v>
      </c>
      <c r="D138" s="5">
        <v>260.72000000000003</v>
      </c>
      <c r="E138" s="4" t="s">
        <v>142</v>
      </c>
      <c r="F138" s="6">
        <v>42371</v>
      </c>
      <c r="G138" s="6">
        <v>42547</v>
      </c>
      <c r="H138" s="21">
        <v>42675</v>
      </c>
      <c r="I138" s="21">
        <v>42735</v>
      </c>
      <c r="J138" s="8">
        <f t="shared" si="7"/>
        <v>238</v>
      </c>
    </row>
    <row r="139" spans="1:10">
      <c r="A139" s="3">
        <f t="shared" si="8"/>
        <v>7</v>
      </c>
      <c r="B139" s="4" t="s">
        <v>148</v>
      </c>
      <c r="C139" s="4" t="s">
        <v>13</v>
      </c>
      <c r="D139" s="5">
        <v>260.72000000000003</v>
      </c>
      <c r="E139" s="4" t="s">
        <v>142</v>
      </c>
      <c r="F139" s="6">
        <v>42371</v>
      </c>
      <c r="G139" s="6">
        <v>42547</v>
      </c>
      <c r="H139" s="21">
        <v>42675</v>
      </c>
      <c r="I139" s="21">
        <v>42735</v>
      </c>
      <c r="J139" s="8">
        <f t="shared" si="7"/>
        <v>238</v>
      </c>
    </row>
    <row r="140" spans="1:10">
      <c r="A140" s="3">
        <f t="shared" si="8"/>
        <v>8</v>
      </c>
      <c r="B140" s="4" t="s">
        <v>149</v>
      </c>
      <c r="C140" s="4" t="s">
        <v>13</v>
      </c>
      <c r="D140" s="5">
        <v>260.72000000000003</v>
      </c>
      <c r="E140" s="4" t="s">
        <v>142</v>
      </c>
      <c r="F140" s="6">
        <v>42371</v>
      </c>
      <c r="G140" s="6">
        <v>42547</v>
      </c>
      <c r="H140" s="21">
        <v>42675</v>
      </c>
      <c r="I140" s="21">
        <v>42735</v>
      </c>
      <c r="J140" s="8">
        <f t="shared" si="7"/>
        <v>238</v>
      </c>
    </row>
    <row r="141" spans="1:10">
      <c r="A141" s="3">
        <f t="shared" si="8"/>
        <v>9</v>
      </c>
      <c r="B141" s="9" t="s">
        <v>150</v>
      </c>
      <c r="C141" s="4" t="s">
        <v>13</v>
      </c>
      <c r="D141" s="5">
        <v>260.72000000000003</v>
      </c>
      <c r="E141" s="4" t="s">
        <v>142</v>
      </c>
      <c r="F141" s="6">
        <v>42371</v>
      </c>
      <c r="G141" s="6">
        <v>42547</v>
      </c>
      <c r="H141" s="21">
        <v>42675</v>
      </c>
      <c r="I141" s="21">
        <v>42735</v>
      </c>
      <c r="J141" s="8">
        <f t="shared" si="7"/>
        <v>238</v>
      </c>
    </row>
    <row r="142" spans="1:10">
      <c r="A142" s="3">
        <f t="shared" si="8"/>
        <v>10</v>
      </c>
      <c r="B142" s="4" t="s">
        <v>151</v>
      </c>
      <c r="C142" s="4" t="s">
        <v>16</v>
      </c>
      <c r="D142" s="5">
        <v>293.17</v>
      </c>
      <c r="E142" s="4" t="s">
        <v>142</v>
      </c>
      <c r="F142" s="6">
        <v>42371</v>
      </c>
      <c r="G142" s="6">
        <v>42547</v>
      </c>
      <c r="H142" s="21">
        <v>42675</v>
      </c>
      <c r="I142" s="21">
        <v>42735</v>
      </c>
      <c r="J142" s="8">
        <f t="shared" si="7"/>
        <v>238</v>
      </c>
    </row>
    <row r="143" spans="1:10">
      <c r="A143" s="3">
        <f t="shared" si="8"/>
        <v>11</v>
      </c>
      <c r="B143" s="4" t="s">
        <v>152</v>
      </c>
      <c r="C143" s="4" t="s">
        <v>13</v>
      </c>
      <c r="D143" s="5">
        <v>260.72000000000003</v>
      </c>
      <c r="E143" s="4" t="s">
        <v>142</v>
      </c>
      <c r="F143" s="6">
        <v>42371</v>
      </c>
      <c r="G143" s="6">
        <v>42547</v>
      </c>
      <c r="H143" s="21">
        <v>42675</v>
      </c>
      <c r="I143" s="21">
        <v>42735</v>
      </c>
      <c r="J143" s="8">
        <f t="shared" si="7"/>
        <v>238</v>
      </c>
    </row>
    <row r="144" spans="1:10">
      <c r="A144" s="3">
        <f t="shared" si="8"/>
        <v>12</v>
      </c>
      <c r="B144" s="4" t="s">
        <v>153</v>
      </c>
      <c r="C144" s="4" t="s">
        <v>13</v>
      </c>
      <c r="D144" s="5">
        <v>260.72000000000003</v>
      </c>
      <c r="E144" s="4" t="s">
        <v>142</v>
      </c>
      <c r="F144" s="6">
        <v>42371</v>
      </c>
      <c r="G144" s="6">
        <v>42547</v>
      </c>
      <c r="H144" s="21">
        <v>42675</v>
      </c>
      <c r="I144" s="21">
        <v>42735</v>
      </c>
      <c r="J144" s="8">
        <f t="shared" si="7"/>
        <v>238</v>
      </c>
    </row>
    <row r="145" spans="1:10">
      <c r="A145" s="14">
        <f t="shared" si="8"/>
        <v>13</v>
      </c>
      <c r="B145" s="4" t="s">
        <v>154</v>
      </c>
      <c r="C145" s="4" t="s">
        <v>13</v>
      </c>
      <c r="D145" s="5">
        <v>260.72000000000003</v>
      </c>
      <c r="E145" s="4" t="s">
        <v>142</v>
      </c>
      <c r="F145" s="6">
        <v>42371</v>
      </c>
      <c r="G145" s="6">
        <v>42547</v>
      </c>
      <c r="H145" s="21">
        <v>42675</v>
      </c>
      <c r="I145" s="21">
        <v>42735</v>
      </c>
      <c r="J145" s="8">
        <f t="shared" si="7"/>
        <v>238</v>
      </c>
    </row>
    <row r="146" spans="1:10">
      <c r="A146" s="3"/>
      <c r="B146" s="4"/>
      <c r="C146" s="4"/>
      <c r="D146" s="5"/>
      <c r="E146" s="4"/>
      <c r="F146" s="6"/>
      <c r="G146" s="6"/>
      <c r="H146" s="21"/>
      <c r="I146" s="21"/>
      <c r="J146" s="8"/>
    </row>
    <row r="147" spans="1:10">
      <c r="A147" s="3">
        <v>1</v>
      </c>
      <c r="B147" s="4" t="s">
        <v>155</v>
      </c>
      <c r="C147" s="4" t="s">
        <v>13</v>
      </c>
      <c r="D147" s="5">
        <v>260.72000000000003</v>
      </c>
      <c r="E147" s="4" t="s">
        <v>156</v>
      </c>
      <c r="F147" s="6">
        <v>42371</v>
      </c>
      <c r="G147" s="6">
        <v>42547</v>
      </c>
      <c r="H147" s="21">
        <v>42675</v>
      </c>
      <c r="I147" s="21">
        <v>42735</v>
      </c>
      <c r="J147" s="8">
        <f t="shared" si="7"/>
        <v>238</v>
      </c>
    </row>
    <row r="148" spans="1:10">
      <c r="A148" s="3">
        <f t="shared" si="8"/>
        <v>2</v>
      </c>
      <c r="B148" s="4" t="s">
        <v>157</v>
      </c>
      <c r="C148" s="4" t="s">
        <v>13</v>
      </c>
      <c r="D148" s="5">
        <v>260.72000000000003</v>
      </c>
      <c r="E148" s="4" t="s">
        <v>156</v>
      </c>
      <c r="F148" s="6">
        <v>42371</v>
      </c>
      <c r="G148" s="6">
        <v>42547</v>
      </c>
      <c r="H148" s="21">
        <v>42675</v>
      </c>
      <c r="I148" s="21">
        <v>42735</v>
      </c>
      <c r="J148" s="8">
        <f t="shared" si="7"/>
        <v>238</v>
      </c>
    </row>
    <row r="149" spans="1:10">
      <c r="A149" s="3">
        <f t="shared" si="8"/>
        <v>3</v>
      </c>
      <c r="B149" s="4" t="s">
        <v>158</v>
      </c>
      <c r="C149" s="4" t="s">
        <v>13</v>
      </c>
      <c r="D149" s="5">
        <v>260.72000000000003</v>
      </c>
      <c r="E149" s="4" t="s">
        <v>156</v>
      </c>
      <c r="F149" s="6">
        <v>42371</v>
      </c>
      <c r="G149" s="6">
        <v>42547</v>
      </c>
      <c r="H149" s="21">
        <v>42675</v>
      </c>
      <c r="I149" s="21">
        <v>42735</v>
      </c>
      <c r="J149" s="8">
        <f t="shared" si="7"/>
        <v>238</v>
      </c>
    </row>
    <row r="150" spans="1:10">
      <c r="A150" s="3">
        <f t="shared" si="8"/>
        <v>4</v>
      </c>
      <c r="B150" s="4" t="s">
        <v>159</v>
      </c>
      <c r="C150" s="4" t="s">
        <v>16</v>
      </c>
      <c r="D150" s="5">
        <v>293.16999999999996</v>
      </c>
      <c r="E150" s="4" t="s">
        <v>156</v>
      </c>
      <c r="F150" s="6">
        <v>42371</v>
      </c>
      <c r="G150" s="6">
        <v>42547</v>
      </c>
      <c r="H150" s="21">
        <v>42675</v>
      </c>
      <c r="I150" s="21">
        <v>42735</v>
      </c>
      <c r="J150" s="8">
        <f t="shared" si="7"/>
        <v>238</v>
      </c>
    </row>
    <row r="151" spans="1:10">
      <c r="A151" s="3">
        <f t="shared" si="8"/>
        <v>5</v>
      </c>
      <c r="B151" s="4" t="s">
        <v>160</v>
      </c>
      <c r="C151" s="4" t="s">
        <v>13</v>
      </c>
      <c r="D151" s="5">
        <v>260.72000000000003</v>
      </c>
      <c r="E151" s="4" t="s">
        <v>156</v>
      </c>
      <c r="F151" s="6">
        <v>42371</v>
      </c>
      <c r="G151" s="6">
        <v>42547</v>
      </c>
      <c r="H151" s="21">
        <v>42675</v>
      </c>
      <c r="I151" s="21">
        <v>42735</v>
      </c>
      <c r="J151" s="8">
        <f t="shared" si="7"/>
        <v>238</v>
      </c>
    </row>
    <row r="152" spans="1:10">
      <c r="A152" s="3">
        <f t="shared" si="8"/>
        <v>6</v>
      </c>
      <c r="B152" s="4" t="s">
        <v>161</v>
      </c>
      <c r="C152" s="4" t="s">
        <v>13</v>
      </c>
      <c r="D152" s="5">
        <v>260.72000000000003</v>
      </c>
      <c r="E152" s="4" t="s">
        <v>156</v>
      </c>
      <c r="F152" s="6">
        <v>42371</v>
      </c>
      <c r="G152" s="6">
        <v>42547</v>
      </c>
      <c r="H152" s="21">
        <v>42675</v>
      </c>
      <c r="I152" s="21">
        <v>42735</v>
      </c>
      <c r="J152" s="8">
        <f t="shared" si="7"/>
        <v>238</v>
      </c>
    </row>
    <row r="153" spans="1:10">
      <c r="A153" s="3">
        <f t="shared" si="8"/>
        <v>7</v>
      </c>
      <c r="B153" s="4" t="s">
        <v>162</v>
      </c>
      <c r="C153" s="4" t="s">
        <v>13</v>
      </c>
      <c r="D153" s="5">
        <v>260.72000000000003</v>
      </c>
      <c r="E153" s="4" t="s">
        <v>156</v>
      </c>
      <c r="F153" s="6">
        <v>42371</v>
      </c>
      <c r="G153" s="6">
        <v>42547</v>
      </c>
      <c r="H153" s="21">
        <v>42675</v>
      </c>
      <c r="I153" s="21">
        <v>42735</v>
      </c>
      <c r="J153" s="8">
        <f t="shared" si="7"/>
        <v>238</v>
      </c>
    </row>
    <row r="154" spans="1:10">
      <c r="A154" s="3">
        <f t="shared" si="8"/>
        <v>8</v>
      </c>
      <c r="B154" s="4" t="s">
        <v>163</v>
      </c>
      <c r="C154" s="4" t="s">
        <v>13</v>
      </c>
      <c r="D154" s="5">
        <v>260.72000000000003</v>
      </c>
      <c r="E154" s="4" t="s">
        <v>156</v>
      </c>
      <c r="F154" s="6">
        <v>42371</v>
      </c>
      <c r="G154" s="6">
        <v>42547</v>
      </c>
      <c r="H154" s="21">
        <v>42675</v>
      </c>
      <c r="I154" s="21">
        <v>42735</v>
      </c>
      <c r="J154" s="8">
        <f t="shared" si="7"/>
        <v>238</v>
      </c>
    </row>
    <row r="155" spans="1:10">
      <c r="A155" s="3">
        <f t="shared" si="8"/>
        <v>9</v>
      </c>
      <c r="B155" s="4" t="s">
        <v>164</v>
      </c>
      <c r="C155" s="4" t="s">
        <v>13</v>
      </c>
      <c r="D155" s="5">
        <v>260.72000000000003</v>
      </c>
      <c r="E155" s="4" t="s">
        <v>156</v>
      </c>
      <c r="F155" s="6">
        <v>42371</v>
      </c>
      <c r="G155" s="6">
        <v>42547</v>
      </c>
      <c r="H155" s="21">
        <v>42675</v>
      </c>
      <c r="I155" s="21">
        <v>42735</v>
      </c>
      <c r="J155" s="8">
        <f t="shared" si="7"/>
        <v>238</v>
      </c>
    </row>
    <row r="156" spans="1:10">
      <c r="A156" s="3">
        <f t="shared" si="8"/>
        <v>10</v>
      </c>
      <c r="B156" s="4" t="s">
        <v>165</v>
      </c>
      <c r="C156" s="4" t="s">
        <v>13</v>
      </c>
      <c r="D156" s="5">
        <v>260.72000000000003</v>
      </c>
      <c r="E156" s="4" t="s">
        <v>156</v>
      </c>
      <c r="F156" s="6">
        <v>42371</v>
      </c>
      <c r="G156" s="6">
        <v>42547</v>
      </c>
      <c r="H156" s="21">
        <v>42675</v>
      </c>
      <c r="I156" s="21">
        <v>42735</v>
      </c>
      <c r="J156" s="8">
        <f t="shared" si="7"/>
        <v>238</v>
      </c>
    </row>
    <row r="157" spans="1:10">
      <c r="A157" s="3">
        <f t="shared" si="8"/>
        <v>11</v>
      </c>
      <c r="B157" s="4" t="s">
        <v>166</v>
      </c>
      <c r="C157" s="4" t="s">
        <v>13</v>
      </c>
      <c r="D157" s="5">
        <v>260.72000000000003</v>
      </c>
      <c r="E157" s="4" t="s">
        <v>156</v>
      </c>
      <c r="F157" s="6">
        <v>42371</v>
      </c>
      <c r="G157" s="6">
        <v>42547</v>
      </c>
      <c r="H157" s="21">
        <v>42675</v>
      </c>
      <c r="I157" s="21">
        <v>42735</v>
      </c>
      <c r="J157" s="8">
        <f t="shared" si="7"/>
        <v>238</v>
      </c>
    </row>
    <row r="158" spans="1:10">
      <c r="A158" s="3">
        <f t="shared" si="8"/>
        <v>12</v>
      </c>
      <c r="B158" s="4" t="s">
        <v>167</v>
      </c>
      <c r="C158" s="4" t="s">
        <v>13</v>
      </c>
      <c r="D158" s="5">
        <v>260.72000000000003</v>
      </c>
      <c r="E158" s="4" t="s">
        <v>156</v>
      </c>
      <c r="F158" s="6">
        <v>42371</v>
      </c>
      <c r="G158" s="6">
        <v>42547</v>
      </c>
      <c r="H158" s="21">
        <v>42675</v>
      </c>
      <c r="I158" s="21">
        <v>42735</v>
      </c>
      <c r="J158" s="8">
        <f t="shared" si="7"/>
        <v>238</v>
      </c>
    </row>
    <row r="159" spans="1:10">
      <c r="A159" s="14">
        <f t="shared" si="8"/>
        <v>13</v>
      </c>
      <c r="B159" s="4" t="s">
        <v>168</v>
      </c>
      <c r="C159" s="4" t="s">
        <v>13</v>
      </c>
      <c r="D159" s="5">
        <v>260.72000000000003</v>
      </c>
      <c r="E159" s="4" t="s">
        <v>156</v>
      </c>
      <c r="F159" s="6">
        <v>42371</v>
      </c>
      <c r="G159" s="6">
        <v>42547</v>
      </c>
      <c r="H159" s="21">
        <v>42675</v>
      </c>
      <c r="I159" s="21">
        <v>42735</v>
      </c>
      <c r="J159" s="8">
        <f t="shared" si="7"/>
        <v>238</v>
      </c>
    </row>
    <row r="160" spans="1:10">
      <c r="A160" s="22"/>
      <c r="B160" s="23"/>
      <c r="D160" s="24"/>
    </row>
    <row r="161" spans="1:10">
      <c r="A161" s="14">
        <v>1</v>
      </c>
      <c r="B161" s="9" t="s">
        <v>169</v>
      </c>
      <c r="C161" s="9" t="s">
        <v>170</v>
      </c>
      <c r="D161" s="10">
        <v>404.72</v>
      </c>
      <c r="E161" s="9" t="s">
        <v>171</v>
      </c>
      <c r="F161" s="11">
        <v>42401</v>
      </c>
      <c r="G161" s="11">
        <v>42582</v>
      </c>
      <c r="H161" s="12"/>
      <c r="I161" s="12"/>
      <c r="J161" s="13">
        <f t="shared" ref="J161:J203" si="9">(G161-F161)+1</f>
        <v>182</v>
      </c>
    </row>
    <row r="163" spans="1:10">
      <c r="A163" s="14">
        <v>1</v>
      </c>
      <c r="B163" s="4" t="s">
        <v>172</v>
      </c>
      <c r="C163" s="4" t="s">
        <v>173</v>
      </c>
      <c r="D163" s="5">
        <v>231.95000000000002</v>
      </c>
      <c r="E163" s="4" t="s">
        <v>174</v>
      </c>
      <c r="F163" s="11">
        <v>42445</v>
      </c>
      <c r="G163" s="6">
        <v>42547</v>
      </c>
      <c r="H163" s="7"/>
      <c r="I163" s="7"/>
      <c r="J163" s="8">
        <f t="shared" si="9"/>
        <v>103</v>
      </c>
    </row>
    <row r="164" spans="1:10">
      <c r="A164" s="25"/>
      <c r="B164" s="4"/>
      <c r="C164" s="4"/>
      <c r="D164" s="5"/>
      <c r="E164" s="4"/>
      <c r="F164" s="11"/>
      <c r="G164" s="6"/>
      <c r="H164" s="7"/>
      <c r="I164" s="7"/>
      <c r="J164" s="8"/>
    </row>
    <row r="165" spans="1:10">
      <c r="A165" s="25">
        <v>1</v>
      </c>
      <c r="B165" s="4" t="s">
        <v>175</v>
      </c>
      <c r="C165" s="4" t="s">
        <v>173</v>
      </c>
      <c r="D165" s="5">
        <v>231.95000000000002</v>
      </c>
      <c r="E165" s="4" t="s">
        <v>176</v>
      </c>
      <c r="F165" s="6">
        <v>42430</v>
      </c>
      <c r="G165" s="6">
        <v>42547</v>
      </c>
      <c r="H165" s="7"/>
      <c r="I165" s="7"/>
      <c r="J165" s="8">
        <f t="shared" si="9"/>
        <v>118</v>
      </c>
    </row>
    <row r="166" spans="1:10">
      <c r="A166" s="26">
        <f t="shared" ref="A166:A203" si="10">A165+1</f>
        <v>2</v>
      </c>
      <c r="B166" s="4" t="s">
        <v>177</v>
      </c>
      <c r="C166" s="4" t="s">
        <v>173</v>
      </c>
      <c r="D166" s="5">
        <v>231.95000000000002</v>
      </c>
      <c r="E166" s="4" t="s">
        <v>176</v>
      </c>
      <c r="F166" s="6">
        <v>42430</v>
      </c>
      <c r="G166" s="6">
        <v>42547</v>
      </c>
      <c r="H166" s="7"/>
      <c r="I166" s="7"/>
      <c r="J166" s="8">
        <f t="shared" si="9"/>
        <v>118</v>
      </c>
    </row>
    <row r="167" spans="1:10">
      <c r="A167" s="25"/>
      <c r="B167" s="4"/>
      <c r="C167" s="4"/>
      <c r="D167" s="5"/>
      <c r="E167" s="4"/>
      <c r="F167" s="6"/>
      <c r="G167" s="6"/>
      <c r="H167" s="7"/>
      <c r="I167" s="7"/>
      <c r="J167" s="8"/>
    </row>
    <row r="168" spans="1:10">
      <c r="A168" s="27">
        <v>1</v>
      </c>
      <c r="B168" s="9" t="s">
        <v>178</v>
      </c>
      <c r="C168" s="9" t="s">
        <v>173</v>
      </c>
      <c r="D168" s="10">
        <v>231.95000000000002</v>
      </c>
      <c r="E168" s="9" t="s">
        <v>179</v>
      </c>
      <c r="F168" s="11">
        <v>42401</v>
      </c>
      <c r="G168" s="11">
        <v>42547</v>
      </c>
      <c r="H168" s="12"/>
      <c r="I168" s="12"/>
      <c r="J168" s="13">
        <f t="shared" si="9"/>
        <v>147</v>
      </c>
    </row>
    <row r="169" spans="1:10">
      <c r="A169" s="26">
        <f t="shared" si="10"/>
        <v>2</v>
      </c>
      <c r="B169" s="9" t="s">
        <v>180</v>
      </c>
      <c r="C169" s="9" t="s">
        <v>173</v>
      </c>
      <c r="D169" s="10">
        <v>231.95000000000002</v>
      </c>
      <c r="E169" s="9" t="s">
        <v>179</v>
      </c>
      <c r="F169" s="11">
        <v>42401</v>
      </c>
      <c r="G169" s="11">
        <v>42547</v>
      </c>
      <c r="H169" s="12"/>
      <c r="I169" s="12"/>
      <c r="J169" s="13">
        <f t="shared" si="9"/>
        <v>147</v>
      </c>
    </row>
    <row r="170" spans="1:10">
      <c r="A170" s="27"/>
      <c r="B170" s="9"/>
      <c r="C170" s="9"/>
      <c r="D170" s="10"/>
      <c r="E170" s="9"/>
      <c r="F170" s="11"/>
      <c r="G170" s="11"/>
      <c r="H170" s="12"/>
      <c r="I170" s="12"/>
      <c r="J170" s="13"/>
    </row>
    <row r="171" spans="1:10">
      <c r="A171" s="27">
        <v>1</v>
      </c>
      <c r="B171" s="9" t="s">
        <v>181</v>
      </c>
      <c r="C171" s="9" t="s">
        <v>173</v>
      </c>
      <c r="D171" s="10">
        <v>231.95000000000002</v>
      </c>
      <c r="E171" s="9" t="s">
        <v>182</v>
      </c>
      <c r="F171" s="11">
        <v>42401</v>
      </c>
      <c r="G171" s="11">
        <v>42547</v>
      </c>
      <c r="H171" s="12"/>
      <c r="I171" s="12"/>
      <c r="J171" s="13">
        <f t="shared" si="9"/>
        <v>147</v>
      </c>
    </row>
    <row r="172" spans="1:10">
      <c r="A172" s="26">
        <f t="shared" si="10"/>
        <v>2</v>
      </c>
      <c r="B172" s="9" t="s">
        <v>183</v>
      </c>
      <c r="C172" s="9" t="s">
        <v>173</v>
      </c>
      <c r="D172" s="10">
        <v>231.95000000000002</v>
      </c>
      <c r="E172" s="9" t="s">
        <v>182</v>
      </c>
      <c r="F172" s="11">
        <v>42401</v>
      </c>
      <c r="G172" s="11">
        <v>42547</v>
      </c>
      <c r="H172" s="12"/>
      <c r="I172" s="12"/>
      <c r="J172" s="13">
        <f t="shared" si="9"/>
        <v>147</v>
      </c>
    </row>
    <row r="173" spans="1:10">
      <c r="A173" s="27"/>
      <c r="B173" s="9"/>
      <c r="C173" s="9"/>
      <c r="D173" s="10"/>
      <c r="E173" s="9"/>
      <c r="F173" s="11"/>
      <c r="G173" s="11"/>
      <c r="H173" s="12"/>
      <c r="I173" s="12"/>
      <c r="J173" s="13"/>
    </row>
    <row r="174" spans="1:10">
      <c r="A174" s="27">
        <v>1</v>
      </c>
      <c r="B174" s="4" t="s">
        <v>184</v>
      </c>
      <c r="C174" s="4" t="s">
        <v>173</v>
      </c>
      <c r="D174" s="5">
        <v>231.95000000000002</v>
      </c>
      <c r="E174" s="4" t="s">
        <v>185</v>
      </c>
      <c r="F174" s="6">
        <v>42430</v>
      </c>
      <c r="G174" s="6">
        <v>42547</v>
      </c>
      <c r="H174" s="7"/>
      <c r="I174" s="7"/>
      <c r="J174" s="8">
        <f t="shared" si="9"/>
        <v>118</v>
      </c>
    </row>
    <row r="175" spans="1:10">
      <c r="A175" s="26">
        <f t="shared" si="10"/>
        <v>2</v>
      </c>
      <c r="B175" s="4" t="s">
        <v>186</v>
      </c>
      <c r="C175" s="4" t="s">
        <v>173</v>
      </c>
      <c r="D175" s="5">
        <v>231.95000000000002</v>
      </c>
      <c r="E175" s="4" t="s">
        <v>185</v>
      </c>
      <c r="F175" s="6">
        <v>42430</v>
      </c>
      <c r="G175" s="6">
        <v>42547</v>
      </c>
      <c r="H175" s="7"/>
      <c r="I175" s="7"/>
      <c r="J175" s="8">
        <f t="shared" si="9"/>
        <v>118</v>
      </c>
    </row>
    <row r="176" spans="1:10">
      <c r="A176" s="27"/>
      <c r="B176" s="4"/>
      <c r="C176" s="4"/>
      <c r="D176" s="5"/>
      <c r="E176" s="4"/>
      <c r="F176" s="6"/>
      <c r="G176" s="6"/>
      <c r="H176" s="7"/>
      <c r="I176" s="7"/>
      <c r="J176" s="8"/>
    </row>
    <row r="177" spans="1:10">
      <c r="A177" s="26">
        <v>1</v>
      </c>
      <c r="B177" s="9" t="s">
        <v>187</v>
      </c>
      <c r="C177" s="4" t="s">
        <v>173</v>
      </c>
      <c r="D177" s="10">
        <v>231.95000000000002</v>
      </c>
      <c r="E177" s="9" t="s">
        <v>188</v>
      </c>
      <c r="F177" s="11">
        <v>42491</v>
      </c>
      <c r="G177" s="11">
        <v>42547</v>
      </c>
      <c r="H177" s="12"/>
      <c r="I177" s="12"/>
      <c r="J177" s="13">
        <f t="shared" si="9"/>
        <v>57</v>
      </c>
    </row>
    <row r="178" spans="1:10">
      <c r="A178" s="27"/>
      <c r="B178" s="28"/>
      <c r="C178" s="9"/>
      <c r="D178" s="10"/>
      <c r="E178" s="9"/>
      <c r="F178" s="11"/>
      <c r="G178" s="11"/>
      <c r="H178" s="12"/>
      <c r="I178" s="12"/>
      <c r="J178" s="13"/>
    </row>
    <row r="179" spans="1:10">
      <c r="A179" s="27">
        <v>1</v>
      </c>
      <c r="B179" s="9" t="s">
        <v>189</v>
      </c>
      <c r="C179" s="9" t="s">
        <v>173</v>
      </c>
      <c r="D179" s="10">
        <v>231.95000000000002</v>
      </c>
      <c r="E179" s="9" t="s">
        <v>190</v>
      </c>
      <c r="F179" s="11">
        <v>42445</v>
      </c>
      <c r="G179" s="11">
        <v>42547</v>
      </c>
      <c r="H179" s="12"/>
      <c r="I179" s="12"/>
      <c r="J179" s="13">
        <f t="shared" si="9"/>
        <v>103</v>
      </c>
    </row>
    <row r="180" spans="1:10">
      <c r="A180" s="26">
        <f t="shared" si="10"/>
        <v>2</v>
      </c>
      <c r="B180" s="9" t="s">
        <v>191</v>
      </c>
      <c r="C180" s="9" t="s">
        <v>173</v>
      </c>
      <c r="D180" s="10">
        <v>231.95000000000002</v>
      </c>
      <c r="E180" s="9" t="s">
        <v>190</v>
      </c>
      <c r="F180" s="11">
        <v>42445</v>
      </c>
      <c r="G180" s="11">
        <v>42547</v>
      </c>
      <c r="H180" s="12"/>
      <c r="I180" s="12"/>
      <c r="J180" s="13">
        <f t="shared" si="9"/>
        <v>103</v>
      </c>
    </row>
    <row r="181" spans="1:10">
      <c r="A181" s="27"/>
      <c r="B181" s="9"/>
      <c r="C181" s="9"/>
      <c r="D181" s="10"/>
      <c r="E181" s="9"/>
      <c r="F181" s="11"/>
      <c r="G181" s="11"/>
      <c r="H181" s="12"/>
      <c r="I181" s="12"/>
      <c r="J181" s="13"/>
    </row>
    <row r="182" spans="1:10">
      <c r="A182" s="27">
        <v>1</v>
      </c>
      <c r="B182" s="9" t="s">
        <v>192</v>
      </c>
      <c r="C182" s="9" t="s">
        <v>173</v>
      </c>
      <c r="D182" s="10">
        <v>231.95000000000002</v>
      </c>
      <c r="E182" s="9" t="s">
        <v>193</v>
      </c>
      <c r="F182" s="11">
        <v>42430</v>
      </c>
      <c r="G182" s="11">
        <v>42547</v>
      </c>
      <c r="H182" s="12"/>
      <c r="I182" s="12"/>
      <c r="J182" s="13">
        <f t="shared" si="9"/>
        <v>118</v>
      </c>
    </row>
    <row r="183" spans="1:10">
      <c r="A183" s="26">
        <f t="shared" si="10"/>
        <v>2</v>
      </c>
      <c r="B183" s="9" t="s">
        <v>194</v>
      </c>
      <c r="C183" s="9" t="s">
        <v>173</v>
      </c>
      <c r="D183" s="10">
        <v>231.95000000000002</v>
      </c>
      <c r="E183" s="9" t="s">
        <v>193</v>
      </c>
      <c r="F183" s="11">
        <v>42430</v>
      </c>
      <c r="G183" s="11">
        <v>42547</v>
      </c>
      <c r="H183" s="12"/>
      <c r="I183" s="12"/>
      <c r="J183" s="13">
        <f t="shared" si="9"/>
        <v>118</v>
      </c>
    </row>
    <row r="184" spans="1:10">
      <c r="A184" s="27"/>
      <c r="B184" s="9"/>
      <c r="C184" s="9"/>
      <c r="D184" s="10"/>
      <c r="E184" s="9"/>
      <c r="F184" s="11"/>
      <c r="G184" s="11"/>
      <c r="H184" s="12"/>
      <c r="I184" s="12"/>
      <c r="J184" s="13"/>
    </row>
    <row r="185" spans="1:10">
      <c r="A185" s="26">
        <v>1</v>
      </c>
      <c r="B185" s="29" t="s">
        <v>195</v>
      </c>
      <c r="C185" s="9" t="s">
        <v>173</v>
      </c>
      <c r="D185" s="10">
        <v>231.95000000000002</v>
      </c>
      <c r="E185" s="9" t="s">
        <v>196</v>
      </c>
      <c r="F185" s="11">
        <v>42461</v>
      </c>
      <c r="G185" s="11">
        <v>42547</v>
      </c>
      <c r="H185" s="12"/>
      <c r="I185" s="12"/>
      <c r="J185" s="13">
        <f t="shared" si="9"/>
        <v>87</v>
      </c>
    </row>
    <row r="186" spans="1:10">
      <c r="A186" s="27"/>
      <c r="B186" s="28"/>
      <c r="C186" s="9"/>
      <c r="D186" s="10"/>
      <c r="E186" s="9"/>
      <c r="F186" s="11"/>
      <c r="G186" s="11"/>
      <c r="H186" s="12"/>
      <c r="I186" s="12"/>
      <c r="J186" s="13"/>
    </row>
    <row r="187" spans="1:10">
      <c r="A187" s="27">
        <v>1</v>
      </c>
      <c r="B187" s="9" t="s">
        <v>197</v>
      </c>
      <c r="C187" s="9" t="s">
        <v>173</v>
      </c>
      <c r="D187" s="10">
        <v>231.95000000000002</v>
      </c>
      <c r="E187" s="9" t="s">
        <v>198</v>
      </c>
      <c r="F187" s="11">
        <v>42430</v>
      </c>
      <c r="G187" s="11">
        <v>42547</v>
      </c>
      <c r="H187" s="12"/>
      <c r="I187" s="12"/>
      <c r="J187" s="13">
        <f t="shared" si="9"/>
        <v>118</v>
      </c>
    </row>
    <row r="188" spans="1:10">
      <c r="A188" s="26">
        <f t="shared" si="10"/>
        <v>2</v>
      </c>
      <c r="B188" s="9" t="s">
        <v>199</v>
      </c>
      <c r="C188" s="9" t="s">
        <v>173</v>
      </c>
      <c r="D188" s="10">
        <v>231.95000000000002</v>
      </c>
      <c r="E188" s="9" t="s">
        <v>198</v>
      </c>
      <c r="F188" s="11">
        <v>42430</v>
      </c>
      <c r="G188" s="11">
        <v>42547</v>
      </c>
      <c r="H188" s="12"/>
      <c r="I188" s="12"/>
      <c r="J188" s="13">
        <f t="shared" si="9"/>
        <v>118</v>
      </c>
    </row>
    <row r="189" spans="1:10">
      <c r="A189" s="27"/>
      <c r="B189" s="9"/>
      <c r="C189" s="9"/>
      <c r="D189" s="10"/>
      <c r="E189" s="9"/>
      <c r="F189" s="11"/>
      <c r="G189" s="11"/>
      <c r="H189" s="12"/>
      <c r="I189" s="12"/>
      <c r="J189" s="13"/>
    </row>
    <row r="190" spans="1:10">
      <c r="A190" s="27">
        <v>1</v>
      </c>
      <c r="B190" s="9" t="s">
        <v>200</v>
      </c>
      <c r="C190" s="9" t="s">
        <v>173</v>
      </c>
      <c r="D190" s="10">
        <v>231.95000000000002</v>
      </c>
      <c r="E190" s="9" t="s">
        <v>201</v>
      </c>
      <c r="F190" s="11">
        <v>42430</v>
      </c>
      <c r="G190" s="11">
        <v>42547</v>
      </c>
      <c r="H190" s="12"/>
      <c r="I190" s="12"/>
      <c r="J190" s="13">
        <f t="shared" si="9"/>
        <v>118</v>
      </c>
    </row>
    <row r="191" spans="1:10">
      <c r="A191" s="26">
        <f t="shared" si="10"/>
        <v>2</v>
      </c>
      <c r="B191" s="9" t="s">
        <v>202</v>
      </c>
      <c r="C191" s="9" t="s">
        <v>173</v>
      </c>
      <c r="D191" s="10">
        <v>231.95000000000002</v>
      </c>
      <c r="E191" s="9" t="s">
        <v>201</v>
      </c>
      <c r="F191" s="11">
        <v>42445</v>
      </c>
      <c r="G191" s="11">
        <v>42547</v>
      </c>
      <c r="H191" s="12"/>
      <c r="I191" s="12"/>
      <c r="J191" s="13">
        <f t="shared" si="9"/>
        <v>103</v>
      </c>
    </row>
    <row r="192" spans="1:10">
      <c r="A192" s="27"/>
      <c r="B192" s="9"/>
      <c r="C192" s="9"/>
      <c r="D192" s="10"/>
      <c r="E192" s="9"/>
      <c r="F192" s="11"/>
      <c r="G192" s="11"/>
      <c r="H192" s="12"/>
      <c r="I192" s="12"/>
      <c r="J192" s="13"/>
    </row>
    <row r="193" spans="1:10">
      <c r="A193" s="27">
        <v>1</v>
      </c>
      <c r="B193" s="9" t="s">
        <v>203</v>
      </c>
      <c r="C193" s="9" t="s">
        <v>173</v>
      </c>
      <c r="D193" s="10">
        <v>231.95000000000002</v>
      </c>
      <c r="E193" s="9" t="s">
        <v>204</v>
      </c>
      <c r="F193" s="11">
        <v>42445</v>
      </c>
      <c r="G193" s="11">
        <v>42547</v>
      </c>
      <c r="H193" s="12"/>
      <c r="I193" s="12"/>
      <c r="J193" s="13">
        <f t="shared" si="9"/>
        <v>103</v>
      </c>
    </row>
    <row r="194" spans="1:10">
      <c r="A194" s="26">
        <f t="shared" si="10"/>
        <v>2</v>
      </c>
      <c r="B194" s="9" t="s">
        <v>205</v>
      </c>
      <c r="C194" s="9" t="s">
        <v>173</v>
      </c>
      <c r="D194" s="10">
        <v>231.95000000000002</v>
      </c>
      <c r="E194" s="9" t="s">
        <v>204</v>
      </c>
      <c r="F194" s="11">
        <v>42445</v>
      </c>
      <c r="G194" s="11">
        <v>42547</v>
      </c>
      <c r="H194" s="12"/>
      <c r="I194" s="12"/>
      <c r="J194" s="13">
        <f t="shared" si="9"/>
        <v>103</v>
      </c>
    </row>
    <row r="195" spans="1:10">
      <c r="A195" s="27"/>
      <c r="B195" s="9"/>
      <c r="C195" s="9"/>
      <c r="D195" s="10"/>
      <c r="E195" s="9"/>
      <c r="F195" s="11"/>
      <c r="G195" s="11"/>
      <c r="H195" s="12"/>
      <c r="I195" s="12"/>
      <c r="J195" s="13"/>
    </row>
    <row r="196" spans="1:10">
      <c r="A196" s="27">
        <v>1</v>
      </c>
      <c r="B196" s="9" t="s">
        <v>206</v>
      </c>
      <c r="C196" s="9" t="s">
        <v>173</v>
      </c>
      <c r="D196" s="10">
        <v>231.95000000000002</v>
      </c>
      <c r="E196" s="9" t="s">
        <v>207</v>
      </c>
      <c r="F196" s="11">
        <v>42430</v>
      </c>
      <c r="G196" s="11">
        <v>42547</v>
      </c>
      <c r="H196" s="12"/>
      <c r="I196" s="12"/>
      <c r="J196" s="13">
        <f t="shared" si="9"/>
        <v>118</v>
      </c>
    </row>
    <row r="197" spans="1:10">
      <c r="A197" s="26">
        <f t="shared" si="10"/>
        <v>2</v>
      </c>
      <c r="B197" s="9" t="s">
        <v>208</v>
      </c>
      <c r="C197" s="9" t="s">
        <v>173</v>
      </c>
      <c r="D197" s="10">
        <v>231.95000000000002</v>
      </c>
      <c r="E197" s="9" t="s">
        <v>207</v>
      </c>
      <c r="F197" s="11">
        <v>42430</v>
      </c>
      <c r="G197" s="11">
        <v>42547</v>
      </c>
      <c r="H197" s="12"/>
      <c r="I197" s="12"/>
      <c r="J197" s="13">
        <f t="shared" si="9"/>
        <v>118</v>
      </c>
    </row>
    <row r="198" spans="1:10">
      <c r="A198" s="27"/>
      <c r="B198" s="9"/>
      <c r="C198" s="9"/>
      <c r="D198" s="10"/>
      <c r="E198" s="9"/>
      <c r="F198" s="11"/>
      <c r="G198" s="11"/>
      <c r="H198" s="12"/>
      <c r="I198" s="12"/>
      <c r="J198" s="13"/>
    </row>
    <row r="199" spans="1:10">
      <c r="A199" s="27">
        <v>1</v>
      </c>
      <c r="B199" s="9" t="s">
        <v>209</v>
      </c>
      <c r="C199" s="9" t="s">
        <v>173</v>
      </c>
      <c r="D199" s="10">
        <v>231.95000000000002</v>
      </c>
      <c r="E199" s="9" t="s">
        <v>210</v>
      </c>
      <c r="F199" s="11">
        <v>42430</v>
      </c>
      <c r="G199" s="11">
        <v>42547</v>
      </c>
      <c r="H199" s="12"/>
      <c r="I199" s="12"/>
      <c r="J199" s="13">
        <f t="shared" si="9"/>
        <v>118</v>
      </c>
    </row>
    <row r="200" spans="1:10">
      <c r="A200" s="26">
        <f t="shared" si="10"/>
        <v>2</v>
      </c>
      <c r="B200" s="9" t="s">
        <v>211</v>
      </c>
      <c r="C200" s="9" t="s">
        <v>173</v>
      </c>
      <c r="D200" s="10">
        <v>231.95000000000002</v>
      </c>
      <c r="E200" s="9" t="s">
        <v>210</v>
      </c>
      <c r="F200" s="11">
        <v>42430</v>
      </c>
      <c r="G200" s="11">
        <v>42547</v>
      </c>
      <c r="H200" s="12"/>
      <c r="I200" s="12"/>
      <c r="J200" s="13">
        <f t="shared" si="9"/>
        <v>118</v>
      </c>
    </row>
    <row r="201" spans="1:10">
      <c r="A201" s="27"/>
      <c r="B201" s="9"/>
      <c r="C201" s="9"/>
      <c r="D201" s="10"/>
      <c r="E201" s="9"/>
      <c r="F201" s="11"/>
      <c r="G201" s="11"/>
      <c r="H201" s="12"/>
      <c r="I201" s="12"/>
      <c r="J201" s="13"/>
    </row>
    <row r="202" spans="1:10">
      <c r="A202" s="27">
        <v>1</v>
      </c>
      <c r="B202" s="9" t="s">
        <v>212</v>
      </c>
      <c r="C202" s="9" t="s">
        <v>173</v>
      </c>
      <c r="D202" s="10">
        <v>231.95000000000002</v>
      </c>
      <c r="E202" s="9" t="s">
        <v>213</v>
      </c>
      <c r="F202" s="11">
        <v>42401</v>
      </c>
      <c r="G202" s="11">
        <v>42582</v>
      </c>
      <c r="H202" s="12"/>
      <c r="I202" s="12"/>
      <c r="J202" s="13">
        <f t="shared" si="9"/>
        <v>182</v>
      </c>
    </row>
    <row r="203" spans="1:10">
      <c r="A203" s="26">
        <f t="shared" si="10"/>
        <v>2</v>
      </c>
      <c r="B203" s="29" t="s">
        <v>214</v>
      </c>
      <c r="C203" s="9" t="s">
        <v>173</v>
      </c>
      <c r="D203" s="10">
        <v>231.95000000000002</v>
      </c>
      <c r="E203" s="9" t="s">
        <v>213</v>
      </c>
      <c r="F203" s="11">
        <v>42445</v>
      </c>
      <c r="G203" s="11">
        <v>42582</v>
      </c>
      <c r="H203" s="12"/>
      <c r="I203" s="12"/>
      <c r="J203" s="13">
        <f t="shared" si="9"/>
        <v>138</v>
      </c>
    </row>
    <row r="204" spans="1:10">
      <c r="A204" s="22"/>
      <c r="B204" s="30"/>
    </row>
    <row r="205" spans="1:10">
      <c r="A205" s="22">
        <f>A18+A25+A39+A51+A65+A84+A98+A112+A131+A145+A159+A161+A163+A166+A169+A172+A175+A177+A180+A183+A185+A188+A191+A194+A197+A200+A203</f>
        <v>171</v>
      </c>
      <c r="B205" s="30" t="s">
        <v>215</v>
      </c>
    </row>
    <row r="206" spans="1:10">
      <c r="A206" s="22"/>
      <c r="B206" s="30"/>
    </row>
  </sheetData>
  <mergeCells count="4">
    <mergeCell ref="B1:I1"/>
    <mergeCell ref="B2:F2"/>
    <mergeCell ref="B3:I3"/>
    <mergeCell ref="B4:I4"/>
  </mergeCells>
  <pageMargins left="0.70866141732283472" right="0.31496062992125984" top="0.74803149606299213" bottom="0.74803149606299213" header="0.31496062992125984" footer="0.31496062992125984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0"/>
  <sheetViews>
    <sheetView workbookViewId="0">
      <selection activeCell="L29" sqref="L29:L30"/>
    </sheetView>
  </sheetViews>
  <sheetFormatPr baseColWidth="10" defaultRowHeight="15"/>
  <cols>
    <col min="1" max="1" width="7.5703125" customWidth="1"/>
    <col min="2" max="2" width="38.5703125" customWidth="1"/>
    <col min="3" max="3" width="18.7109375" customWidth="1"/>
    <col min="4" max="4" width="8.7109375" customWidth="1"/>
    <col min="5" max="5" width="49.28515625" customWidth="1"/>
    <col min="10" max="10" width="9.5703125" customWidth="1"/>
  </cols>
  <sheetData>
    <row r="1" spans="1:10">
      <c r="B1" s="36" t="s">
        <v>0</v>
      </c>
      <c r="C1" s="36"/>
      <c r="D1" s="36"/>
      <c r="E1" s="36"/>
      <c r="F1" s="36"/>
      <c r="G1" s="36"/>
      <c r="H1" s="36"/>
      <c r="I1" s="36"/>
    </row>
    <row r="2" spans="1:10">
      <c r="B2" s="37" t="s">
        <v>239</v>
      </c>
      <c r="C2" s="37"/>
      <c r="D2" s="37"/>
      <c r="E2" s="37"/>
      <c r="F2" s="37"/>
      <c r="G2" s="34"/>
      <c r="H2" s="34"/>
      <c r="I2" s="34"/>
    </row>
    <row r="3" spans="1:10">
      <c r="B3" s="36" t="s">
        <v>240</v>
      </c>
      <c r="C3" s="36"/>
      <c r="D3" s="36"/>
      <c r="E3" s="36"/>
      <c r="F3" s="36"/>
      <c r="G3" s="36"/>
      <c r="H3" s="36"/>
      <c r="I3" s="36"/>
    </row>
    <row r="4" spans="1:10">
      <c r="B4" s="36"/>
      <c r="C4" s="36"/>
      <c r="D4" s="36"/>
      <c r="E4" s="36"/>
      <c r="F4" s="36"/>
      <c r="G4" s="36"/>
      <c r="H4" s="36"/>
      <c r="I4" s="36"/>
    </row>
    <row r="5" spans="1:10" ht="45.7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1:10">
      <c r="A6" s="3">
        <v>1</v>
      </c>
      <c r="B6" s="4" t="s">
        <v>12</v>
      </c>
      <c r="C6" s="4" t="s">
        <v>13</v>
      </c>
      <c r="D6" s="5">
        <v>250.22</v>
      </c>
      <c r="E6" s="4" t="s">
        <v>14</v>
      </c>
      <c r="F6" s="6">
        <v>42005</v>
      </c>
      <c r="G6" s="6">
        <v>42369</v>
      </c>
      <c r="H6" s="7"/>
      <c r="I6" s="7"/>
      <c r="J6" s="8">
        <f t="shared" ref="J6:J16" si="0">(G6-F6)+1</f>
        <v>365</v>
      </c>
    </row>
    <row r="7" spans="1:10">
      <c r="A7" s="3">
        <f>A6+1</f>
        <v>2</v>
      </c>
      <c r="B7" s="4" t="s">
        <v>15</v>
      </c>
      <c r="C7" s="4" t="s">
        <v>16</v>
      </c>
      <c r="D7" s="5">
        <v>283.14999999999998</v>
      </c>
      <c r="E7" s="4" t="s">
        <v>14</v>
      </c>
      <c r="F7" s="6">
        <v>42005</v>
      </c>
      <c r="G7" s="6">
        <v>42369</v>
      </c>
      <c r="H7" s="7"/>
      <c r="I7" s="7"/>
      <c r="J7" s="8">
        <f t="shared" si="0"/>
        <v>365</v>
      </c>
    </row>
    <row r="8" spans="1:10">
      <c r="A8" s="3">
        <f t="shared" ref="A8:A18" si="1">A7+1</f>
        <v>3</v>
      </c>
      <c r="B8" s="4" t="s">
        <v>17</v>
      </c>
      <c r="C8" s="4" t="s">
        <v>13</v>
      </c>
      <c r="D8" s="5">
        <v>250.22</v>
      </c>
      <c r="E8" s="4" t="s">
        <v>14</v>
      </c>
      <c r="F8" s="6">
        <v>42005</v>
      </c>
      <c r="G8" s="6">
        <v>42369</v>
      </c>
      <c r="H8" s="7"/>
      <c r="I8" s="7"/>
      <c r="J8" s="8">
        <f t="shared" si="0"/>
        <v>365</v>
      </c>
    </row>
    <row r="9" spans="1:10">
      <c r="A9" s="3">
        <f t="shared" si="1"/>
        <v>4</v>
      </c>
      <c r="B9" s="4" t="s">
        <v>18</v>
      </c>
      <c r="C9" s="4" t="s">
        <v>13</v>
      </c>
      <c r="D9" s="5">
        <v>250.22</v>
      </c>
      <c r="E9" s="4" t="s">
        <v>14</v>
      </c>
      <c r="F9" s="6">
        <v>42005</v>
      </c>
      <c r="G9" s="6">
        <v>42369</v>
      </c>
      <c r="H9" s="7"/>
      <c r="I9" s="7"/>
      <c r="J9" s="8">
        <f t="shared" si="0"/>
        <v>365</v>
      </c>
    </row>
    <row r="10" spans="1:10">
      <c r="A10" s="3">
        <f t="shared" si="1"/>
        <v>5</v>
      </c>
      <c r="B10" s="4" t="s">
        <v>19</v>
      </c>
      <c r="C10" s="4" t="s">
        <v>13</v>
      </c>
      <c r="D10" s="5">
        <v>250.22</v>
      </c>
      <c r="E10" s="4" t="s">
        <v>14</v>
      </c>
      <c r="F10" s="6">
        <v>42005</v>
      </c>
      <c r="G10" s="6">
        <v>42369</v>
      </c>
      <c r="H10" s="7"/>
      <c r="I10" s="7"/>
      <c r="J10" s="8">
        <f t="shared" si="0"/>
        <v>365</v>
      </c>
    </row>
    <row r="11" spans="1:10">
      <c r="A11" s="3">
        <f t="shared" si="1"/>
        <v>6</v>
      </c>
      <c r="B11" s="4" t="s">
        <v>20</v>
      </c>
      <c r="C11" s="4" t="s">
        <v>13</v>
      </c>
      <c r="D11" s="5">
        <v>250.22</v>
      </c>
      <c r="E11" s="4" t="s">
        <v>14</v>
      </c>
      <c r="F11" s="6">
        <v>42005</v>
      </c>
      <c r="G11" s="6">
        <v>42369</v>
      </c>
      <c r="H11" s="7"/>
      <c r="I11" s="7"/>
      <c r="J11" s="8">
        <f t="shared" si="0"/>
        <v>365</v>
      </c>
    </row>
    <row r="12" spans="1:10">
      <c r="A12" s="3">
        <f t="shared" si="1"/>
        <v>7</v>
      </c>
      <c r="B12" s="4" t="s">
        <v>21</v>
      </c>
      <c r="C12" s="4" t="s">
        <v>13</v>
      </c>
      <c r="D12" s="5">
        <v>250.22</v>
      </c>
      <c r="E12" s="4" t="s">
        <v>14</v>
      </c>
      <c r="F12" s="6">
        <v>42005</v>
      </c>
      <c r="G12" s="6">
        <v>42369</v>
      </c>
      <c r="H12" s="7"/>
      <c r="I12" s="7"/>
      <c r="J12" s="8">
        <f t="shared" si="0"/>
        <v>365</v>
      </c>
    </row>
    <row r="13" spans="1:10">
      <c r="A13" s="3">
        <f t="shared" si="1"/>
        <v>8</v>
      </c>
      <c r="B13" s="4" t="s">
        <v>22</v>
      </c>
      <c r="C13" s="4" t="s">
        <v>13</v>
      </c>
      <c r="D13" s="5">
        <v>250.22</v>
      </c>
      <c r="E13" s="4" t="s">
        <v>14</v>
      </c>
      <c r="F13" s="6">
        <v>42005</v>
      </c>
      <c r="G13" s="6">
        <v>42369</v>
      </c>
      <c r="H13" s="7"/>
      <c r="I13" s="7"/>
      <c r="J13" s="8">
        <f t="shared" si="0"/>
        <v>365</v>
      </c>
    </row>
    <row r="14" spans="1:10">
      <c r="A14" s="3">
        <f t="shared" si="1"/>
        <v>9</v>
      </c>
      <c r="B14" s="4" t="s">
        <v>23</v>
      </c>
      <c r="C14" s="4" t="s">
        <v>13</v>
      </c>
      <c r="D14" s="5">
        <v>250.22</v>
      </c>
      <c r="E14" s="4" t="s">
        <v>14</v>
      </c>
      <c r="F14" s="6">
        <v>42005</v>
      </c>
      <c r="G14" s="6">
        <v>42369</v>
      </c>
      <c r="H14" s="7"/>
      <c r="I14" s="7"/>
      <c r="J14" s="8">
        <f t="shared" si="0"/>
        <v>365</v>
      </c>
    </row>
    <row r="15" spans="1:10">
      <c r="A15" s="3">
        <f t="shared" si="1"/>
        <v>10</v>
      </c>
      <c r="B15" s="4" t="s">
        <v>24</v>
      </c>
      <c r="C15" s="4" t="s">
        <v>13</v>
      </c>
      <c r="D15" s="5">
        <v>250.22</v>
      </c>
      <c r="E15" s="4" t="s">
        <v>14</v>
      </c>
      <c r="F15" s="6">
        <v>42005</v>
      </c>
      <c r="G15" s="6">
        <v>42369</v>
      </c>
      <c r="H15" s="7"/>
      <c r="I15" s="7"/>
      <c r="J15" s="8">
        <f t="shared" si="0"/>
        <v>365</v>
      </c>
    </row>
    <row r="16" spans="1:10">
      <c r="A16" s="3">
        <f t="shared" si="1"/>
        <v>11</v>
      </c>
      <c r="B16" s="4" t="s">
        <v>25</v>
      </c>
      <c r="C16" s="4" t="s">
        <v>13</v>
      </c>
      <c r="D16" s="5">
        <v>250.22</v>
      </c>
      <c r="E16" s="4" t="s">
        <v>14</v>
      </c>
      <c r="F16" s="6">
        <v>42005</v>
      </c>
      <c r="G16" s="6">
        <v>42369</v>
      </c>
      <c r="H16" s="7"/>
      <c r="I16" s="7"/>
      <c r="J16" s="8">
        <f t="shared" si="0"/>
        <v>365</v>
      </c>
    </row>
    <row r="17" spans="1:10">
      <c r="A17" s="3">
        <f t="shared" si="1"/>
        <v>12</v>
      </c>
      <c r="B17" s="9" t="s">
        <v>26</v>
      </c>
      <c r="C17" s="9" t="s">
        <v>13</v>
      </c>
      <c r="D17" s="5">
        <v>250.22</v>
      </c>
      <c r="E17" s="4" t="s">
        <v>14</v>
      </c>
      <c r="F17" s="11">
        <v>42036</v>
      </c>
      <c r="G17" s="11">
        <v>42185</v>
      </c>
      <c r="H17" s="32">
        <v>42313</v>
      </c>
      <c r="I17" s="32">
        <v>42369</v>
      </c>
      <c r="J17" s="13">
        <f>(G17-F17)+1+57</f>
        <v>207</v>
      </c>
    </row>
    <row r="18" spans="1:10">
      <c r="A18" s="33">
        <f t="shared" si="1"/>
        <v>13</v>
      </c>
      <c r="B18" s="9" t="s">
        <v>32</v>
      </c>
      <c r="C18" s="9" t="s">
        <v>13</v>
      </c>
      <c r="D18" s="5">
        <v>250.22</v>
      </c>
      <c r="E18" s="4" t="s">
        <v>14</v>
      </c>
      <c r="F18" s="11">
        <v>42095</v>
      </c>
      <c r="G18" s="11">
        <v>42185</v>
      </c>
      <c r="H18" s="32">
        <v>42313</v>
      </c>
      <c r="I18" s="32">
        <v>42369</v>
      </c>
      <c r="J18" s="13">
        <f>(G18-F18)+1+57</f>
        <v>148</v>
      </c>
    </row>
    <row r="19" spans="1:10">
      <c r="A19" s="3"/>
      <c r="B19" s="4"/>
      <c r="C19" s="4"/>
      <c r="D19" s="5"/>
      <c r="E19" s="4"/>
      <c r="F19" s="6"/>
      <c r="G19" s="6"/>
      <c r="H19" s="7"/>
      <c r="I19" s="7"/>
      <c r="J19" s="8"/>
    </row>
    <row r="20" spans="1:10">
      <c r="A20" s="3">
        <v>1</v>
      </c>
      <c r="B20" s="4" t="s">
        <v>29</v>
      </c>
      <c r="C20" s="4" t="s">
        <v>28</v>
      </c>
      <c r="D20" s="5">
        <v>283.14999999999998</v>
      </c>
      <c r="E20" s="4" t="s">
        <v>30</v>
      </c>
      <c r="F20" s="6">
        <v>42005</v>
      </c>
      <c r="G20" s="6">
        <v>42369</v>
      </c>
      <c r="H20" s="7"/>
      <c r="I20" s="7"/>
      <c r="J20" s="8">
        <f t="shared" ref="J20:J21" si="2">(G20-F20)+1</f>
        <v>365</v>
      </c>
    </row>
    <row r="21" spans="1:10">
      <c r="A21" s="3">
        <f>A20+1</f>
        <v>2</v>
      </c>
      <c r="B21" s="4" t="s">
        <v>31</v>
      </c>
      <c r="C21" s="4" t="s">
        <v>28</v>
      </c>
      <c r="D21" s="5">
        <v>283.14999999999998</v>
      </c>
      <c r="E21" s="4" t="s">
        <v>30</v>
      </c>
      <c r="F21" s="6">
        <v>42005</v>
      </c>
      <c r="G21" s="6">
        <v>42369</v>
      </c>
      <c r="H21" s="7"/>
      <c r="I21" s="7"/>
      <c r="J21" s="8">
        <f t="shared" si="2"/>
        <v>365</v>
      </c>
    </row>
    <row r="22" spans="1:10">
      <c r="A22" s="3">
        <f t="shared" ref="A22:A25" si="3">A21+1</f>
        <v>3</v>
      </c>
      <c r="B22" s="9" t="s">
        <v>231</v>
      </c>
      <c r="C22" s="9" t="s">
        <v>13</v>
      </c>
      <c r="D22" s="5">
        <v>250.22</v>
      </c>
      <c r="E22" s="4" t="s">
        <v>30</v>
      </c>
      <c r="F22" s="6">
        <v>42005</v>
      </c>
      <c r="G22" s="6">
        <v>42369</v>
      </c>
      <c r="H22" s="12"/>
      <c r="I22" s="12"/>
      <c r="J22" s="13">
        <f>(G22-F22)+1</f>
        <v>365</v>
      </c>
    </row>
    <row r="23" spans="1:10">
      <c r="A23" s="3">
        <f t="shared" si="3"/>
        <v>4</v>
      </c>
      <c r="B23" s="4" t="s">
        <v>33</v>
      </c>
      <c r="C23" s="4" t="s">
        <v>13</v>
      </c>
      <c r="D23" s="5">
        <v>250.22</v>
      </c>
      <c r="E23" s="4" t="s">
        <v>30</v>
      </c>
      <c r="F23" s="6">
        <v>42005</v>
      </c>
      <c r="G23" s="6">
        <v>42369</v>
      </c>
      <c r="H23" s="7"/>
      <c r="I23" s="7"/>
      <c r="J23" s="8">
        <f t="shared" ref="J23:J24" si="4">(G23-F23)+1</f>
        <v>365</v>
      </c>
    </row>
    <row r="24" spans="1:10">
      <c r="A24" s="3">
        <f t="shared" si="3"/>
        <v>5</v>
      </c>
      <c r="B24" s="4" t="s">
        <v>34</v>
      </c>
      <c r="C24" s="4" t="s">
        <v>13</v>
      </c>
      <c r="D24" s="5">
        <v>250.22</v>
      </c>
      <c r="E24" s="4" t="s">
        <v>30</v>
      </c>
      <c r="F24" s="6">
        <v>42005</v>
      </c>
      <c r="G24" s="6">
        <v>42369</v>
      </c>
      <c r="H24" s="7"/>
      <c r="I24" s="7"/>
      <c r="J24" s="8">
        <f t="shared" si="4"/>
        <v>365</v>
      </c>
    </row>
    <row r="25" spans="1:10">
      <c r="A25" s="33">
        <f t="shared" si="3"/>
        <v>6</v>
      </c>
      <c r="B25" s="9" t="s">
        <v>35</v>
      </c>
      <c r="C25" s="9" t="s">
        <v>13</v>
      </c>
      <c r="D25" s="5">
        <v>250.22</v>
      </c>
      <c r="E25" s="4" t="s">
        <v>30</v>
      </c>
      <c r="F25" s="11">
        <v>42095</v>
      </c>
      <c r="G25" s="11">
        <v>42183</v>
      </c>
      <c r="H25" s="12"/>
      <c r="I25" s="12"/>
      <c r="J25" s="13">
        <f>(G25-F25)+1</f>
        <v>89</v>
      </c>
    </row>
    <row r="27" spans="1:10">
      <c r="A27" s="3">
        <v>1</v>
      </c>
      <c r="B27" s="4" t="s">
        <v>36</v>
      </c>
      <c r="C27" s="4" t="s">
        <v>13</v>
      </c>
      <c r="D27" s="5">
        <v>250.22</v>
      </c>
      <c r="E27" s="4" t="s">
        <v>37</v>
      </c>
      <c r="F27" s="6">
        <v>42005</v>
      </c>
      <c r="G27" s="6">
        <v>42369</v>
      </c>
      <c r="H27" s="7"/>
      <c r="I27" s="7"/>
      <c r="J27" s="8">
        <f t="shared" ref="J27:J39" si="5">(G27-F27)+1</f>
        <v>365</v>
      </c>
    </row>
    <row r="28" spans="1:10">
      <c r="A28" s="3">
        <f>A27+1</f>
        <v>2</v>
      </c>
      <c r="B28" s="4" t="s">
        <v>38</v>
      </c>
      <c r="C28" s="4" t="s">
        <v>13</v>
      </c>
      <c r="D28" s="5">
        <v>250.22</v>
      </c>
      <c r="E28" s="4" t="s">
        <v>37</v>
      </c>
      <c r="F28" s="6">
        <v>42005</v>
      </c>
      <c r="G28" s="6">
        <v>42369</v>
      </c>
      <c r="H28" s="7"/>
      <c r="I28" s="7"/>
      <c r="J28" s="8">
        <f t="shared" si="5"/>
        <v>365</v>
      </c>
    </row>
    <row r="29" spans="1:10">
      <c r="A29" s="3">
        <f t="shared" ref="A29:A39" si="6">A28+1</f>
        <v>3</v>
      </c>
      <c r="B29" s="4" t="s">
        <v>39</v>
      </c>
      <c r="C29" s="4" t="s">
        <v>13</v>
      </c>
      <c r="D29" s="5">
        <v>250.22</v>
      </c>
      <c r="E29" s="4" t="s">
        <v>37</v>
      </c>
      <c r="F29" s="6">
        <v>42005</v>
      </c>
      <c r="G29" s="6">
        <v>42369</v>
      </c>
      <c r="H29" s="7"/>
      <c r="I29" s="7"/>
      <c r="J29" s="8">
        <f t="shared" si="5"/>
        <v>365</v>
      </c>
    </row>
    <row r="30" spans="1:10">
      <c r="A30" s="3">
        <f t="shared" si="6"/>
        <v>4</v>
      </c>
      <c r="B30" s="4" t="s">
        <v>40</v>
      </c>
      <c r="C30" s="4" t="s">
        <v>28</v>
      </c>
      <c r="D30" s="5">
        <v>283.14999999999998</v>
      </c>
      <c r="E30" s="4" t="s">
        <v>37</v>
      </c>
      <c r="F30" s="6">
        <v>42005</v>
      </c>
      <c r="G30" s="6">
        <v>42369</v>
      </c>
      <c r="H30" s="7"/>
      <c r="I30" s="7"/>
      <c r="J30" s="8">
        <f t="shared" si="5"/>
        <v>365</v>
      </c>
    </row>
    <row r="31" spans="1:10">
      <c r="A31" s="3">
        <f t="shared" si="6"/>
        <v>5</v>
      </c>
      <c r="B31" s="4" t="s">
        <v>41</v>
      </c>
      <c r="C31" s="4" t="s">
        <v>13</v>
      </c>
      <c r="D31" s="5">
        <v>250.22</v>
      </c>
      <c r="E31" s="4" t="s">
        <v>37</v>
      </c>
      <c r="F31" s="6">
        <v>42005</v>
      </c>
      <c r="G31" s="6">
        <v>42369</v>
      </c>
      <c r="H31" s="7"/>
      <c r="I31" s="7"/>
      <c r="J31" s="8">
        <f t="shared" si="5"/>
        <v>365</v>
      </c>
    </row>
    <row r="32" spans="1:10">
      <c r="A32" s="3">
        <f t="shared" si="6"/>
        <v>6</v>
      </c>
      <c r="B32" s="4" t="s">
        <v>42</v>
      </c>
      <c r="C32" s="4" t="s">
        <v>13</v>
      </c>
      <c r="D32" s="5">
        <v>250.22</v>
      </c>
      <c r="E32" s="4" t="s">
        <v>37</v>
      </c>
      <c r="F32" s="6">
        <v>42005</v>
      </c>
      <c r="G32" s="6">
        <v>42369</v>
      </c>
      <c r="H32" s="7"/>
      <c r="I32" s="7"/>
      <c r="J32" s="8">
        <f t="shared" si="5"/>
        <v>365</v>
      </c>
    </row>
    <row r="33" spans="1:10">
      <c r="A33" s="3">
        <f t="shared" si="6"/>
        <v>7</v>
      </c>
      <c r="B33" s="4" t="s">
        <v>43</v>
      </c>
      <c r="C33" s="4" t="s">
        <v>13</v>
      </c>
      <c r="D33" s="5">
        <v>250.22</v>
      </c>
      <c r="E33" s="4" t="s">
        <v>37</v>
      </c>
      <c r="F33" s="6">
        <v>42005</v>
      </c>
      <c r="G33" s="6">
        <v>42369</v>
      </c>
      <c r="H33" s="7"/>
      <c r="I33" s="7"/>
      <c r="J33" s="8">
        <f t="shared" si="5"/>
        <v>365</v>
      </c>
    </row>
    <row r="34" spans="1:10">
      <c r="A34" s="3">
        <f t="shared" si="6"/>
        <v>8</v>
      </c>
      <c r="B34" s="4" t="s">
        <v>44</v>
      </c>
      <c r="C34" s="4" t="s">
        <v>13</v>
      </c>
      <c r="D34" s="5">
        <v>250.22</v>
      </c>
      <c r="E34" s="4" t="s">
        <v>37</v>
      </c>
      <c r="F34" s="6">
        <v>42005</v>
      </c>
      <c r="G34" s="6">
        <v>42369</v>
      </c>
      <c r="H34" s="7"/>
      <c r="I34" s="7"/>
      <c r="J34" s="8">
        <f t="shared" si="5"/>
        <v>365</v>
      </c>
    </row>
    <row r="35" spans="1:10">
      <c r="A35" s="3">
        <f t="shared" si="6"/>
        <v>9</v>
      </c>
      <c r="B35" s="4" t="s">
        <v>45</v>
      </c>
      <c r="C35" s="4" t="s">
        <v>13</v>
      </c>
      <c r="D35" s="5">
        <v>250.22</v>
      </c>
      <c r="E35" s="4" t="s">
        <v>37</v>
      </c>
      <c r="F35" s="6">
        <v>42005</v>
      </c>
      <c r="G35" s="6">
        <v>42369</v>
      </c>
      <c r="H35" s="7"/>
      <c r="I35" s="7"/>
      <c r="J35" s="8">
        <f t="shared" si="5"/>
        <v>365</v>
      </c>
    </row>
    <row r="36" spans="1:10">
      <c r="A36" s="3">
        <f t="shared" si="6"/>
        <v>10</v>
      </c>
      <c r="B36" s="4" t="s">
        <v>46</v>
      </c>
      <c r="C36" s="4" t="s">
        <v>16</v>
      </c>
      <c r="D36" s="5">
        <v>283.14999999999998</v>
      </c>
      <c r="E36" s="4" t="s">
        <v>37</v>
      </c>
      <c r="F36" s="6">
        <v>42005</v>
      </c>
      <c r="G36" s="6">
        <v>42369</v>
      </c>
      <c r="H36" s="7"/>
      <c r="I36" s="7"/>
      <c r="J36" s="8">
        <f t="shared" si="5"/>
        <v>365</v>
      </c>
    </row>
    <row r="37" spans="1:10">
      <c r="A37" s="3">
        <f t="shared" si="6"/>
        <v>11</v>
      </c>
      <c r="B37" s="4" t="s">
        <v>47</v>
      </c>
      <c r="C37" s="4" t="s">
        <v>13</v>
      </c>
      <c r="D37" s="5">
        <v>250.22</v>
      </c>
      <c r="E37" s="4" t="s">
        <v>37</v>
      </c>
      <c r="F37" s="6">
        <v>42005</v>
      </c>
      <c r="G37" s="6">
        <v>42369</v>
      </c>
      <c r="H37" s="7"/>
      <c r="I37" s="7"/>
      <c r="J37" s="8">
        <f t="shared" si="5"/>
        <v>365</v>
      </c>
    </row>
    <row r="38" spans="1:10">
      <c r="A38" s="3">
        <f t="shared" si="6"/>
        <v>12</v>
      </c>
      <c r="B38" s="4" t="s">
        <v>48</v>
      </c>
      <c r="C38" s="4" t="s">
        <v>13</v>
      </c>
      <c r="D38" s="5">
        <v>250.22</v>
      </c>
      <c r="E38" s="4" t="s">
        <v>37</v>
      </c>
      <c r="F38" s="6">
        <v>42005</v>
      </c>
      <c r="G38" s="6">
        <v>42369</v>
      </c>
      <c r="H38" s="7"/>
      <c r="I38" s="7"/>
      <c r="J38" s="8">
        <f t="shared" si="5"/>
        <v>365</v>
      </c>
    </row>
    <row r="39" spans="1:10">
      <c r="A39" s="33">
        <f t="shared" si="6"/>
        <v>13</v>
      </c>
      <c r="B39" s="4" t="s">
        <v>49</v>
      </c>
      <c r="C39" s="4" t="s">
        <v>13</v>
      </c>
      <c r="D39" s="5">
        <v>250.22</v>
      </c>
      <c r="E39" s="4" t="s">
        <v>37</v>
      </c>
      <c r="F39" s="6">
        <v>42005</v>
      </c>
      <c r="G39" s="6">
        <v>42369</v>
      </c>
      <c r="H39" s="7"/>
      <c r="I39" s="7"/>
      <c r="J39" s="8">
        <f t="shared" si="5"/>
        <v>365</v>
      </c>
    </row>
    <row r="40" spans="1:10">
      <c r="A40" s="15"/>
      <c r="B40" s="16"/>
      <c r="C40" s="17"/>
      <c r="D40" s="18"/>
      <c r="E40" s="4"/>
      <c r="F40" s="6"/>
      <c r="G40" s="6"/>
      <c r="H40" s="7"/>
      <c r="I40" s="7"/>
      <c r="J40" s="8"/>
    </row>
    <row r="41" spans="1:10">
      <c r="B41" s="19"/>
      <c r="C41" s="4"/>
      <c r="D41" s="7"/>
      <c r="E41" s="4"/>
      <c r="F41" s="7"/>
      <c r="G41" s="7"/>
      <c r="H41" s="7"/>
      <c r="I41" s="7"/>
      <c r="J41" s="20"/>
    </row>
    <row r="42" spans="1:10">
      <c r="A42" s="3">
        <v>1</v>
      </c>
      <c r="B42" s="4" t="s">
        <v>50</v>
      </c>
      <c r="C42" s="4" t="s">
        <v>13</v>
      </c>
      <c r="D42" s="5">
        <v>250.22</v>
      </c>
      <c r="E42" s="4" t="s">
        <v>51</v>
      </c>
      <c r="F42" s="6">
        <v>42005</v>
      </c>
      <c r="G42" s="11">
        <v>42185</v>
      </c>
      <c r="H42" s="32">
        <v>42313</v>
      </c>
      <c r="I42" s="32">
        <v>42369</v>
      </c>
      <c r="J42" s="8">
        <f>(G42-F42)+1+57</f>
        <v>238</v>
      </c>
    </row>
    <row r="43" spans="1:10">
      <c r="A43" s="3">
        <f>A42+1</f>
        <v>2</v>
      </c>
      <c r="B43" s="4" t="s">
        <v>219</v>
      </c>
      <c r="C43" s="4" t="s">
        <v>13</v>
      </c>
      <c r="D43" s="5">
        <v>250.22</v>
      </c>
      <c r="E43" s="4" t="s">
        <v>51</v>
      </c>
      <c r="F43" s="6">
        <v>42005</v>
      </c>
      <c r="G43" s="11">
        <v>42185</v>
      </c>
      <c r="H43" s="32"/>
      <c r="I43" s="32"/>
      <c r="J43" s="8">
        <f>(G43-F43)+1</f>
        <v>181</v>
      </c>
    </row>
    <row r="44" spans="1:10">
      <c r="A44" s="3">
        <f>A43+1</f>
        <v>3</v>
      </c>
      <c r="B44" s="4" t="s">
        <v>52</v>
      </c>
      <c r="C44" s="4" t="s">
        <v>16</v>
      </c>
      <c r="D44" s="5">
        <v>283.14999999999998</v>
      </c>
      <c r="E44" s="4" t="s">
        <v>51</v>
      </c>
      <c r="F44" s="6">
        <v>42005</v>
      </c>
      <c r="G44" s="11">
        <v>42185</v>
      </c>
      <c r="H44" s="32">
        <v>42313</v>
      </c>
      <c r="I44" s="32">
        <v>42369</v>
      </c>
      <c r="J44" s="8">
        <f t="shared" ref="J44:J47" si="7">(G44-F44)+1+57</f>
        <v>238</v>
      </c>
    </row>
    <row r="45" spans="1:10">
      <c r="A45" s="3">
        <f t="shared" ref="A45:A54" si="8">A44+1</f>
        <v>4</v>
      </c>
      <c r="B45" s="4" t="s">
        <v>53</v>
      </c>
      <c r="C45" s="4" t="s">
        <v>13</v>
      </c>
      <c r="D45" s="5">
        <v>250.22</v>
      </c>
      <c r="E45" s="4" t="s">
        <v>51</v>
      </c>
      <c r="F45" s="6">
        <v>42005</v>
      </c>
      <c r="G45" s="11">
        <v>42185</v>
      </c>
      <c r="H45" s="32">
        <v>42313</v>
      </c>
      <c r="I45" s="32">
        <v>42369</v>
      </c>
      <c r="J45" s="8">
        <f t="shared" si="7"/>
        <v>238</v>
      </c>
    </row>
    <row r="46" spans="1:10">
      <c r="A46" s="3">
        <f t="shared" si="8"/>
        <v>5</v>
      </c>
      <c r="B46" s="9" t="s">
        <v>54</v>
      </c>
      <c r="C46" s="4" t="s">
        <v>13</v>
      </c>
      <c r="D46" s="5">
        <v>250.22</v>
      </c>
      <c r="E46" s="4" t="s">
        <v>51</v>
      </c>
      <c r="F46" s="6">
        <v>42064</v>
      </c>
      <c r="G46" s="11">
        <v>42185</v>
      </c>
      <c r="H46" s="32">
        <v>42313</v>
      </c>
      <c r="I46" s="32">
        <v>42369</v>
      </c>
      <c r="J46" s="8">
        <f t="shared" si="7"/>
        <v>179</v>
      </c>
    </row>
    <row r="47" spans="1:10">
      <c r="A47" s="3">
        <f t="shared" si="8"/>
        <v>6</v>
      </c>
      <c r="B47" s="9" t="s">
        <v>55</v>
      </c>
      <c r="C47" s="4" t="s">
        <v>13</v>
      </c>
      <c r="D47" s="5">
        <v>250.22</v>
      </c>
      <c r="E47" s="4" t="s">
        <v>51</v>
      </c>
      <c r="F47" s="6">
        <v>42005</v>
      </c>
      <c r="G47" s="11">
        <v>42185</v>
      </c>
      <c r="H47" s="32">
        <v>42313</v>
      </c>
      <c r="I47" s="32">
        <v>42369</v>
      </c>
      <c r="J47" s="8">
        <f t="shared" si="7"/>
        <v>238</v>
      </c>
    </row>
    <row r="48" spans="1:10">
      <c r="A48" s="3">
        <f t="shared" si="8"/>
        <v>7</v>
      </c>
      <c r="B48" s="9" t="s">
        <v>221</v>
      </c>
      <c r="C48" s="4" t="s">
        <v>13</v>
      </c>
      <c r="D48" s="5">
        <v>250.22</v>
      </c>
      <c r="E48" s="4" t="s">
        <v>51</v>
      </c>
      <c r="F48" s="6">
        <v>42005</v>
      </c>
      <c r="G48" s="11">
        <v>42185</v>
      </c>
      <c r="H48" s="32"/>
      <c r="I48" s="32"/>
      <c r="J48" s="8">
        <f t="shared" ref="J48:J49" si="9">(G48-F48)+1</f>
        <v>181</v>
      </c>
    </row>
    <row r="49" spans="1:10">
      <c r="A49" s="3">
        <f t="shared" si="8"/>
        <v>8</v>
      </c>
      <c r="B49" s="9" t="s">
        <v>220</v>
      </c>
      <c r="C49" s="4" t="s">
        <v>13</v>
      </c>
      <c r="D49" s="5">
        <v>250.22</v>
      </c>
      <c r="E49" s="4" t="s">
        <v>51</v>
      </c>
      <c r="F49" s="6">
        <v>42005</v>
      </c>
      <c r="G49" s="11">
        <v>42185</v>
      </c>
      <c r="H49" s="32"/>
      <c r="I49" s="32"/>
      <c r="J49" s="8">
        <f t="shared" si="9"/>
        <v>181</v>
      </c>
    </row>
    <row r="50" spans="1:10">
      <c r="A50" s="3">
        <f t="shared" si="8"/>
        <v>9</v>
      </c>
      <c r="B50" s="9" t="s">
        <v>56</v>
      </c>
      <c r="C50" s="4" t="s">
        <v>13</v>
      </c>
      <c r="D50" s="5">
        <v>250.22</v>
      </c>
      <c r="E50" s="4" t="s">
        <v>51</v>
      </c>
      <c r="F50" s="6">
        <v>42064</v>
      </c>
      <c r="G50" s="11">
        <v>42185</v>
      </c>
      <c r="H50" s="32">
        <v>42313</v>
      </c>
      <c r="I50" s="32">
        <v>42369</v>
      </c>
      <c r="J50" s="8">
        <f t="shared" ref="J50:J113" si="10">(G50-F50)+1+57</f>
        <v>179</v>
      </c>
    </row>
    <row r="51" spans="1:10">
      <c r="A51" s="3">
        <f t="shared" si="8"/>
        <v>10</v>
      </c>
      <c r="B51" s="4" t="s">
        <v>57</v>
      </c>
      <c r="C51" s="4" t="s">
        <v>13</v>
      </c>
      <c r="D51" s="5">
        <v>250.22</v>
      </c>
      <c r="E51" s="4" t="s">
        <v>51</v>
      </c>
      <c r="F51" s="6">
        <v>42005</v>
      </c>
      <c r="G51" s="11">
        <v>42185</v>
      </c>
      <c r="H51" s="32">
        <v>42313</v>
      </c>
      <c r="I51" s="32">
        <v>42369</v>
      </c>
      <c r="J51" s="8">
        <f t="shared" si="10"/>
        <v>238</v>
      </c>
    </row>
    <row r="52" spans="1:10">
      <c r="A52" s="3">
        <f t="shared" si="8"/>
        <v>11</v>
      </c>
      <c r="B52" s="4" t="s">
        <v>58</v>
      </c>
      <c r="C52" s="4" t="s">
        <v>13</v>
      </c>
      <c r="D52" s="5">
        <v>250.22</v>
      </c>
      <c r="E52" s="4" t="s">
        <v>51</v>
      </c>
      <c r="F52" s="6">
        <v>42005</v>
      </c>
      <c r="G52" s="11">
        <v>42185</v>
      </c>
      <c r="H52" s="32">
        <v>42313</v>
      </c>
      <c r="I52" s="32">
        <v>42369</v>
      </c>
      <c r="J52" s="8">
        <f t="shared" si="10"/>
        <v>238</v>
      </c>
    </row>
    <row r="53" spans="1:10">
      <c r="A53" s="3">
        <f t="shared" si="8"/>
        <v>12</v>
      </c>
      <c r="B53" s="4" t="s">
        <v>59</v>
      </c>
      <c r="C53" s="4" t="s">
        <v>13</v>
      </c>
      <c r="D53" s="5">
        <v>250.22</v>
      </c>
      <c r="E53" s="4" t="s">
        <v>51</v>
      </c>
      <c r="F53" s="6">
        <v>42005</v>
      </c>
      <c r="G53" s="11">
        <v>42185</v>
      </c>
      <c r="H53" s="32">
        <v>42313</v>
      </c>
      <c r="I53" s="32">
        <v>42369</v>
      </c>
      <c r="J53" s="8">
        <f t="shared" si="10"/>
        <v>238</v>
      </c>
    </row>
    <row r="54" spans="1:10">
      <c r="A54" s="33">
        <f t="shared" si="8"/>
        <v>13</v>
      </c>
      <c r="B54" s="9" t="s">
        <v>60</v>
      </c>
      <c r="C54" s="4" t="s">
        <v>13</v>
      </c>
      <c r="D54" s="5">
        <v>250.22</v>
      </c>
      <c r="E54" s="4" t="s">
        <v>51</v>
      </c>
      <c r="F54" s="6">
        <v>42005</v>
      </c>
      <c r="G54" s="11">
        <v>42185</v>
      </c>
      <c r="H54" s="32">
        <v>42313</v>
      </c>
      <c r="I54" s="32">
        <v>42369</v>
      </c>
      <c r="J54" s="8">
        <f t="shared" si="10"/>
        <v>238</v>
      </c>
    </row>
    <row r="55" spans="1:10">
      <c r="A55" s="33"/>
      <c r="B55" s="9"/>
      <c r="C55" s="4"/>
      <c r="D55" s="5"/>
      <c r="E55" s="4"/>
      <c r="F55" s="6"/>
      <c r="G55" s="6"/>
      <c r="H55" s="21"/>
      <c r="I55" s="21"/>
      <c r="J55" s="8"/>
    </row>
    <row r="56" spans="1:10">
      <c r="A56" s="33">
        <v>1</v>
      </c>
      <c r="B56" s="9" t="s">
        <v>61</v>
      </c>
      <c r="C56" s="4" t="s">
        <v>13</v>
      </c>
      <c r="D56" s="5">
        <v>250.22</v>
      </c>
      <c r="E56" s="4" t="s">
        <v>62</v>
      </c>
      <c r="F56" s="6">
        <v>42005</v>
      </c>
      <c r="G56" s="11">
        <v>42185</v>
      </c>
      <c r="H56" s="32">
        <v>42313</v>
      </c>
      <c r="I56" s="32">
        <v>42369</v>
      </c>
      <c r="J56" s="8">
        <f t="shared" si="10"/>
        <v>238</v>
      </c>
    </row>
    <row r="57" spans="1:10">
      <c r="A57" s="33">
        <f t="shared" ref="A57:A122" si="11">A56+1</f>
        <v>2</v>
      </c>
      <c r="B57" s="9" t="s">
        <v>63</v>
      </c>
      <c r="C57" s="4" t="s">
        <v>13</v>
      </c>
      <c r="D57" s="5">
        <v>250.22</v>
      </c>
      <c r="E57" s="4" t="s">
        <v>62</v>
      </c>
      <c r="F57" s="6">
        <v>42005</v>
      </c>
      <c r="G57" s="11">
        <v>42185</v>
      </c>
      <c r="H57" s="32">
        <v>42313</v>
      </c>
      <c r="I57" s="32">
        <v>42369</v>
      </c>
      <c r="J57" s="8">
        <f t="shared" si="10"/>
        <v>238</v>
      </c>
    </row>
    <row r="58" spans="1:10">
      <c r="A58" s="33">
        <f t="shared" si="11"/>
        <v>3</v>
      </c>
      <c r="B58" s="9" t="s">
        <v>64</v>
      </c>
      <c r="C58" s="4" t="s">
        <v>16</v>
      </c>
      <c r="D58" s="5">
        <v>283.14999999999998</v>
      </c>
      <c r="E58" s="4" t="s">
        <v>62</v>
      </c>
      <c r="F58" s="6">
        <v>42005</v>
      </c>
      <c r="G58" s="11">
        <v>42185</v>
      </c>
      <c r="H58" s="32">
        <v>42313</v>
      </c>
      <c r="I58" s="32">
        <v>42369</v>
      </c>
      <c r="J58" s="8">
        <f t="shared" si="10"/>
        <v>238</v>
      </c>
    </row>
    <row r="59" spans="1:10">
      <c r="A59" s="33">
        <f t="shared" si="11"/>
        <v>4</v>
      </c>
      <c r="B59" s="9" t="s">
        <v>65</v>
      </c>
      <c r="C59" s="4" t="s">
        <v>13</v>
      </c>
      <c r="D59" s="5">
        <v>250.22</v>
      </c>
      <c r="E59" s="4" t="s">
        <v>62</v>
      </c>
      <c r="F59" s="6">
        <v>42005</v>
      </c>
      <c r="G59" s="11">
        <v>42185</v>
      </c>
      <c r="H59" s="32">
        <v>42313</v>
      </c>
      <c r="I59" s="32">
        <v>42369</v>
      </c>
      <c r="J59" s="8">
        <f t="shared" si="10"/>
        <v>238</v>
      </c>
    </row>
    <row r="60" spans="1:10">
      <c r="A60" s="33">
        <f t="shared" si="11"/>
        <v>5</v>
      </c>
      <c r="B60" s="9" t="s">
        <v>66</v>
      </c>
      <c r="C60" s="4" t="s">
        <v>13</v>
      </c>
      <c r="D60" s="5">
        <v>250.22</v>
      </c>
      <c r="E60" s="4" t="s">
        <v>62</v>
      </c>
      <c r="F60" s="6">
        <v>42005</v>
      </c>
      <c r="G60" s="11">
        <v>42185</v>
      </c>
      <c r="H60" s="32">
        <v>42313</v>
      </c>
      <c r="I60" s="32">
        <v>42369</v>
      </c>
      <c r="J60" s="8">
        <f t="shared" si="10"/>
        <v>238</v>
      </c>
    </row>
    <row r="61" spans="1:10">
      <c r="A61" s="33">
        <f t="shared" si="11"/>
        <v>6</v>
      </c>
      <c r="B61" s="9" t="s">
        <v>67</v>
      </c>
      <c r="C61" s="4" t="s">
        <v>13</v>
      </c>
      <c r="D61" s="5">
        <v>250.22</v>
      </c>
      <c r="E61" s="4" t="s">
        <v>62</v>
      </c>
      <c r="F61" s="6">
        <v>42005</v>
      </c>
      <c r="G61" s="11">
        <v>42185</v>
      </c>
      <c r="H61" s="32">
        <v>42313</v>
      </c>
      <c r="I61" s="32">
        <v>42369</v>
      </c>
      <c r="J61" s="8">
        <f t="shared" si="10"/>
        <v>238</v>
      </c>
    </row>
    <row r="62" spans="1:10">
      <c r="A62" s="33">
        <f t="shared" si="11"/>
        <v>7</v>
      </c>
      <c r="B62" s="9" t="s">
        <v>68</v>
      </c>
      <c r="C62" s="4" t="s">
        <v>13</v>
      </c>
      <c r="D62" s="5">
        <v>250.22</v>
      </c>
      <c r="E62" s="4" t="s">
        <v>62</v>
      </c>
      <c r="F62" s="6">
        <v>42005</v>
      </c>
      <c r="G62" s="11">
        <v>42185</v>
      </c>
      <c r="H62" s="32">
        <v>42313</v>
      </c>
      <c r="I62" s="32">
        <v>42369</v>
      </c>
      <c r="J62" s="8">
        <f t="shared" si="10"/>
        <v>238</v>
      </c>
    </row>
    <row r="63" spans="1:10">
      <c r="A63" s="33">
        <f t="shared" si="11"/>
        <v>8</v>
      </c>
      <c r="B63" s="9" t="s">
        <v>69</v>
      </c>
      <c r="C63" s="4" t="s">
        <v>13</v>
      </c>
      <c r="D63" s="5">
        <v>250.22</v>
      </c>
      <c r="E63" s="4" t="s">
        <v>62</v>
      </c>
      <c r="F63" s="6">
        <v>42005</v>
      </c>
      <c r="G63" s="11">
        <v>42185</v>
      </c>
      <c r="H63" s="32">
        <v>42313</v>
      </c>
      <c r="I63" s="32">
        <v>42369</v>
      </c>
      <c r="J63" s="8">
        <f t="shared" si="10"/>
        <v>238</v>
      </c>
    </row>
    <row r="64" spans="1:10">
      <c r="A64" s="33">
        <f t="shared" si="11"/>
        <v>9</v>
      </c>
      <c r="B64" s="9" t="s">
        <v>70</v>
      </c>
      <c r="C64" s="4" t="s">
        <v>13</v>
      </c>
      <c r="D64" s="5">
        <v>250.22</v>
      </c>
      <c r="E64" s="4" t="s">
        <v>62</v>
      </c>
      <c r="F64" s="6">
        <v>42005</v>
      </c>
      <c r="G64" s="11">
        <v>42185</v>
      </c>
      <c r="H64" s="32">
        <v>42313</v>
      </c>
      <c r="I64" s="32">
        <v>42369</v>
      </c>
      <c r="J64" s="8">
        <f t="shared" si="10"/>
        <v>238</v>
      </c>
    </row>
    <row r="65" spans="1:10">
      <c r="A65" s="33">
        <f t="shared" si="11"/>
        <v>10</v>
      </c>
      <c r="B65" s="9" t="s">
        <v>71</v>
      </c>
      <c r="C65" s="4" t="s">
        <v>13</v>
      </c>
      <c r="D65" s="5">
        <v>250.22</v>
      </c>
      <c r="E65" s="4" t="s">
        <v>62</v>
      </c>
      <c r="F65" s="6">
        <v>42005</v>
      </c>
      <c r="G65" s="11">
        <v>42185</v>
      </c>
      <c r="H65" s="32">
        <v>42313</v>
      </c>
      <c r="I65" s="32">
        <v>42369</v>
      </c>
      <c r="J65" s="8">
        <f t="shared" si="10"/>
        <v>238</v>
      </c>
    </row>
    <row r="66" spans="1:10">
      <c r="A66" s="33">
        <f t="shared" si="11"/>
        <v>11</v>
      </c>
      <c r="B66" s="9" t="s">
        <v>72</v>
      </c>
      <c r="C66" s="4" t="s">
        <v>13</v>
      </c>
      <c r="D66" s="5">
        <v>250.22</v>
      </c>
      <c r="E66" s="4" t="s">
        <v>62</v>
      </c>
      <c r="F66" s="6">
        <v>42005</v>
      </c>
      <c r="G66" s="11">
        <v>42185</v>
      </c>
      <c r="H66" s="32">
        <v>42313</v>
      </c>
      <c r="I66" s="32">
        <v>42369</v>
      </c>
      <c r="J66" s="8">
        <f t="shared" si="10"/>
        <v>238</v>
      </c>
    </row>
    <row r="67" spans="1:10">
      <c r="A67" s="33">
        <f t="shared" si="11"/>
        <v>12</v>
      </c>
      <c r="B67" s="9" t="s">
        <v>73</v>
      </c>
      <c r="C67" s="4" t="s">
        <v>13</v>
      </c>
      <c r="D67" s="5">
        <v>250.22</v>
      </c>
      <c r="E67" s="4" t="s">
        <v>62</v>
      </c>
      <c r="F67" s="6">
        <v>42005</v>
      </c>
      <c r="G67" s="11">
        <v>42185</v>
      </c>
      <c r="H67" s="32">
        <v>42313</v>
      </c>
      <c r="I67" s="32">
        <v>42369</v>
      </c>
      <c r="J67" s="8">
        <f t="shared" si="10"/>
        <v>238</v>
      </c>
    </row>
    <row r="68" spans="1:10">
      <c r="A68" s="33">
        <f t="shared" si="11"/>
        <v>13</v>
      </c>
      <c r="B68" s="9" t="s">
        <v>74</v>
      </c>
      <c r="C68" s="4" t="s">
        <v>13</v>
      </c>
      <c r="D68" s="5">
        <v>250.22</v>
      </c>
      <c r="E68" s="4" t="s">
        <v>62</v>
      </c>
      <c r="F68" s="6">
        <v>42005</v>
      </c>
      <c r="G68" s="11">
        <v>42185</v>
      </c>
      <c r="H68" s="32">
        <v>42313</v>
      </c>
      <c r="I68" s="32">
        <v>42369</v>
      </c>
      <c r="J68" s="8">
        <f t="shared" si="10"/>
        <v>238</v>
      </c>
    </row>
    <row r="69" spans="1:10">
      <c r="A69" s="33"/>
      <c r="B69" s="9"/>
      <c r="C69" s="4"/>
      <c r="D69" s="5"/>
      <c r="E69" s="4"/>
      <c r="F69" s="6"/>
      <c r="G69" s="6"/>
      <c r="H69" s="21"/>
      <c r="I69" s="21"/>
      <c r="J69" s="8"/>
    </row>
    <row r="70" spans="1:10">
      <c r="A70" s="33">
        <v>1</v>
      </c>
      <c r="B70" s="9" t="s">
        <v>75</v>
      </c>
      <c r="C70" s="4" t="s">
        <v>13</v>
      </c>
      <c r="D70" s="5">
        <v>250.22</v>
      </c>
      <c r="E70" s="4" t="s">
        <v>76</v>
      </c>
      <c r="F70" s="6">
        <v>42005</v>
      </c>
      <c r="G70" s="11">
        <v>42185</v>
      </c>
      <c r="H70" s="32">
        <v>42313</v>
      </c>
      <c r="I70" s="32">
        <v>42369</v>
      </c>
      <c r="J70" s="8">
        <f t="shared" si="10"/>
        <v>238</v>
      </c>
    </row>
    <row r="71" spans="1:10">
      <c r="A71" s="33">
        <f t="shared" si="11"/>
        <v>2</v>
      </c>
      <c r="B71" s="9" t="s">
        <v>216</v>
      </c>
      <c r="C71" s="4" t="s">
        <v>13</v>
      </c>
      <c r="D71" s="5">
        <v>250.22</v>
      </c>
      <c r="E71" s="4" t="s">
        <v>76</v>
      </c>
      <c r="F71" s="6">
        <v>42064</v>
      </c>
      <c r="G71" s="11">
        <v>42183</v>
      </c>
      <c r="H71" s="32">
        <v>42313</v>
      </c>
      <c r="I71" s="32">
        <v>42369</v>
      </c>
      <c r="J71" s="8">
        <f t="shared" si="10"/>
        <v>177</v>
      </c>
    </row>
    <row r="72" spans="1:10">
      <c r="A72" s="3">
        <f t="shared" si="11"/>
        <v>3</v>
      </c>
      <c r="B72" s="4" t="s">
        <v>78</v>
      </c>
      <c r="C72" s="4" t="s">
        <v>13</v>
      </c>
      <c r="D72" s="5">
        <v>250.22</v>
      </c>
      <c r="E72" s="4" t="s">
        <v>76</v>
      </c>
      <c r="F72" s="6">
        <v>42005</v>
      </c>
      <c r="G72" s="11">
        <v>42185</v>
      </c>
      <c r="H72" s="32">
        <v>42313</v>
      </c>
      <c r="I72" s="32">
        <v>42369</v>
      </c>
      <c r="J72" s="8">
        <f t="shared" si="10"/>
        <v>238</v>
      </c>
    </row>
    <row r="73" spans="1:10">
      <c r="A73" s="3">
        <f t="shared" si="11"/>
        <v>4</v>
      </c>
      <c r="B73" s="4" t="s">
        <v>79</v>
      </c>
      <c r="C73" s="4" t="s">
        <v>13</v>
      </c>
      <c r="D73" s="5">
        <v>250.22</v>
      </c>
      <c r="E73" s="4" t="s">
        <v>76</v>
      </c>
      <c r="F73" s="6">
        <v>42005</v>
      </c>
      <c r="G73" s="11">
        <v>42185</v>
      </c>
      <c r="H73" s="32">
        <v>42313</v>
      </c>
      <c r="I73" s="32">
        <v>42369</v>
      </c>
      <c r="J73" s="8">
        <f t="shared" si="10"/>
        <v>238</v>
      </c>
    </row>
    <row r="74" spans="1:10">
      <c r="A74" s="3">
        <f t="shared" si="11"/>
        <v>5</v>
      </c>
      <c r="B74" s="4" t="s">
        <v>80</v>
      </c>
      <c r="C74" s="4" t="s">
        <v>13</v>
      </c>
      <c r="D74" s="5">
        <v>250.22</v>
      </c>
      <c r="E74" s="4" t="s">
        <v>76</v>
      </c>
      <c r="F74" s="6">
        <v>42005</v>
      </c>
      <c r="G74" s="11">
        <v>42185</v>
      </c>
      <c r="H74" s="32">
        <v>42313</v>
      </c>
      <c r="I74" s="32">
        <v>42369</v>
      </c>
      <c r="J74" s="8">
        <f t="shared" si="10"/>
        <v>238</v>
      </c>
    </row>
    <row r="75" spans="1:10">
      <c r="A75" s="3">
        <f t="shared" si="11"/>
        <v>6</v>
      </c>
      <c r="B75" s="4" t="s">
        <v>81</v>
      </c>
      <c r="C75" s="4" t="s">
        <v>13</v>
      </c>
      <c r="D75" s="5">
        <v>250.22</v>
      </c>
      <c r="E75" s="4" t="s">
        <v>76</v>
      </c>
      <c r="F75" s="6">
        <v>42005</v>
      </c>
      <c r="G75" s="11">
        <v>42185</v>
      </c>
      <c r="H75" s="32">
        <v>42313</v>
      </c>
      <c r="I75" s="32">
        <v>42369</v>
      </c>
      <c r="J75" s="8">
        <f t="shared" si="10"/>
        <v>238</v>
      </c>
    </row>
    <row r="76" spans="1:10">
      <c r="A76" s="3">
        <f t="shared" si="11"/>
        <v>7</v>
      </c>
      <c r="B76" s="4" t="s">
        <v>82</v>
      </c>
      <c r="C76" s="4" t="s">
        <v>16</v>
      </c>
      <c r="D76" s="5">
        <v>283.14999999999998</v>
      </c>
      <c r="E76" s="4" t="s">
        <v>76</v>
      </c>
      <c r="F76" s="6">
        <v>42005</v>
      </c>
      <c r="G76" s="11">
        <v>42185</v>
      </c>
      <c r="H76" s="32">
        <v>42313</v>
      </c>
      <c r="I76" s="32">
        <v>42369</v>
      </c>
      <c r="J76" s="8">
        <f t="shared" si="10"/>
        <v>238</v>
      </c>
    </row>
    <row r="77" spans="1:10">
      <c r="A77" s="3">
        <f t="shared" si="11"/>
        <v>8</v>
      </c>
      <c r="B77" s="4" t="s">
        <v>83</v>
      </c>
      <c r="C77" s="4" t="s">
        <v>13</v>
      </c>
      <c r="D77" s="5">
        <v>250.22</v>
      </c>
      <c r="E77" s="4" t="s">
        <v>76</v>
      </c>
      <c r="F77" s="6">
        <v>42005</v>
      </c>
      <c r="G77" s="11">
        <v>42185</v>
      </c>
      <c r="H77" s="32">
        <v>42313</v>
      </c>
      <c r="I77" s="32">
        <v>42369</v>
      </c>
      <c r="J77" s="8">
        <f t="shared" si="10"/>
        <v>238</v>
      </c>
    </row>
    <row r="78" spans="1:10">
      <c r="A78" s="3">
        <f t="shared" si="11"/>
        <v>9</v>
      </c>
      <c r="B78" s="4" t="s">
        <v>84</v>
      </c>
      <c r="C78" s="4" t="s">
        <v>13</v>
      </c>
      <c r="D78" s="5">
        <v>250.22</v>
      </c>
      <c r="E78" s="4" t="s">
        <v>76</v>
      </c>
      <c r="F78" s="6">
        <v>42005</v>
      </c>
      <c r="G78" s="11">
        <v>42185</v>
      </c>
      <c r="H78" s="32">
        <v>42313</v>
      </c>
      <c r="I78" s="32">
        <v>42369</v>
      </c>
      <c r="J78" s="8">
        <f t="shared" si="10"/>
        <v>238</v>
      </c>
    </row>
    <row r="79" spans="1:10">
      <c r="A79" s="3">
        <f t="shared" si="11"/>
        <v>10</v>
      </c>
      <c r="B79" s="4" t="s">
        <v>85</v>
      </c>
      <c r="C79" s="4" t="s">
        <v>13</v>
      </c>
      <c r="D79" s="5">
        <v>250.22</v>
      </c>
      <c r="E79" s="4" t="s">
        <v>76</v>
      </c>
      <c r="F79" s="6">
        <v>42005</v>
      </c>
      <c r="G79" s="11">
        <v>42185</v>
      </c>
      <c r="H79" s="32">
        <v>42313</v>
      </c>
      <c r="I79" s="32">
        <v>42369</v>
      </c>
      <c r="J79" s="8">
        <f t="shared" si="10"/>
        <v>238</v>
      </c>
    </row>
    <row r="80" spans="1:10">
      <c r="A80" s="33">
        <f t="shared" si="11"/>
        <v>11</v>
      </c>
      <c r="B80" s="9" t="s">
        <v>217</v>
      </c>
      <c r="C80" s="4" t="s">
        <v>13</v>
      </c>
      <c r="D80" s="5">
        <v>250.22</v>
      </c>
      <c r="E80" s="4" t="s">
        <v>76</v>
      </c>
      <c r="F80" s="6">
        <v>42064</v>
      </c>
      <c r="G80" s="11">
        <v>42183</v>
      </c>
      <c r="H80" s="32">
        <v>42313</v>
      </c>
      <c r="I80" s="32">
        <v>42369</v>
      </c>
      <c r="J80" s="8">
        <f t="shared" si="10"/>
        <v>177</v>
      </c>
    </row>
    <row r="81" spans="1:10">
      <c r="A81" s="33">
        <f t="shared" si="11"/>
        <v>12</v>
      </c>
      <c r="B81" s="9" t="s">
        <v>87</v>
      </c>
      <c r="C81" s="4" t="s">
        <v>28</v>
      </c>
      <c r="D81" s="5">
        <v>250.22</v>
      </c>
      <c r="E81" s="4" t="s">
        <v>76</v>
      </c>
      <c r="F81" s="6">
        <v>42005</v>
      </c>
      <c r="G81" s="11">
        <v>42185</v>
      </c>
      <c r="H81" s="32">
        <v>42313</v>
      </c>
      <c r="I81" s="32">
        <v>42369</v>
      </c>
      <c r="J81" s="8">
        <f t="shared" si="10"/>
        <v>238</v>
      </c>
    </row>
    <row r="82" spans="1:10">
      <c r="A82" s="33">
        <f t="shared" si="11"/>
        <v>13</v>
      </c>
      <c r="B82" s="9" t="s">
        <v>88</v>
      </c>
      <c r="C82" s="4" t="s">
        <v>13</v>
      </c>
      <c r="D82" s="5">
        <v>250.22</v>
      </c>
      <c r="E82" s="4" t="s">
        <v>76</v>
      </c>
      <c r="F82" s="6">
        <v>42005</v>
      </c>
      <c r="G82" s="11">
        <v>42185</v>
      </c>
      <c r="H82" s="32">
        <v>42313</v>
      </c>
      <c r="I82" s="32">
        <v>42369</v>
      </c>
      <c r="J82" s="8">
        <f t="shared" si="10"/>
        <v>238</v>
      </c>
    </row>
    <row r="83" spans="1:10">
      <c r="A83" s="33">
        <f t="shared" si="11"/>
        <v>14</v>
      </c>
      <c r="B83" s="9" t="s">
        <v>89</v>
      </c>
      <c r="C83" s="4" t="s">
        <v>13</v>
      </c>
      <c r="D83" s="5">
        <v>250.22</v>
      </c>
      <c r="E83" s="4" t="s">
        <v>76</v>
      </c>
      <c r="F83" s="6">
        <v>42005</v>
      </c>
      <c r="G83" s="11">
        <v>42185</v>
      </c>
      <c r="H83" s="32">
        <v>42313</v>
      </c>
      <c r="I83" s="32">
        <v>42369</v>
      </c>
      <c r="J83" s="8">
        <f t="shared" si="10"/>
        <v>238</v>
      </c>
    </row>
    <row r="84" spans="1:10">
      <c r="A84" s="33">
        <f t="shared" si="11"/>
        <v>15</v>
      </c>
      <c r="B84" s="9" t="s">
        <v>90</v>
      </c>
      <c r="C84" s="4" t="s">
        <v>13</v>
      </c>
      <c r="D84" s="5">
        <v>250.22</v>
      </c>
      <c r="E84" s="4" t="s">
        <v>76</v>
      </c>
      <c r="F84" s="6">
        <v>42005</v>
      </c>
      <c r="G84" s="11">
        <v>42185</v>
      </c>
      <c r="H84" s="32">
        <v>42313</v>
      </c>
      <c r="I84" s="32">
        <v>42369</v>
      </c>
      <c r="J84" s="8">
        <f t="shared" si="10"/>
        <v>238</v>
      </c>
    </row>
    <row r="85" spans="1:10">
      <c r="A85" s="33">
        <f t="shared" si="11"/>
        <v>16</v>
      </c>
      <c r="B85" s="9" t="s">
        <v>91</v>
      </c>
      <c r="C85" s="4" t="s">
        <v>13</v>
      </c>
      <c r="D85" s="5">
        <v>250.22</v>
      </c>
      <c r="E85" s="4" t="s">
        <v>76</v>
      </c>
      <c r="F85" s="6">
        <v>42005</v>
      </c>
      <c r="G85" s="11">
        <v>42185</v>
      </c>
      <c r="H85" s="32">
        <v>42313</v>
      </c>
      <c r="I85" s="32">
        <v>42369</v>
      </c>
      <c r="J85" s="8">
        <f t="shared" si="10"/>
        <v>238</v>
      </c>
    </row>
    <row r="86" spans="1:10">
      <c r="A86" s="33">
        <f t="shared" si="11"/>
        <v>17</v>
      </c>
      <c r="B86" s="9" t="s">
        <v>92</v>
      </c>
      <c r="C86" s="4" t="s">
        <v>13</v>
      </c>
      <c r="D86" s="5">
        <v>250.22</v>
      </c>
      <c r="E86" s="4" t="s">
        <v>76</v>
      </c>
      <c r="F86" s="6">
        <v>42005</v>
      </c>
      <c r="G86" s="11">
        <v>42185</v>
      </c>
      <c r="H86" s="32">
        <v>42313</v>
      </c>
      <c r="I86" s="32">
        <v>42369</v>
      </c>
      <c r="J86" s="8">
        <f t="shared" si="10"/>
        <v>238</v>
      </c>
    </row>
    <row r="87" spans="1:10">
      <c r="A87" s="33">
        <f t="shared" si="11"/>
        <v>18</v>
      </c>
      <c r="B87" s="9" t="s">
        <v>93</v>
      </c>
      <c r="C87" s="4" t="s">
        <v>13</v>
      </c>
      <c r="D87" s="5">
        <v>250.22</v>
      </c>
      <c r="E87" s="4" t="s">
        <v>76</v>
      </c>
      <c r="F87" s="6">
        <v>42064</v>
      </c>
      <c r="G87" s="11">
        <v>42183</v>
      </c>
      <c r="H87" s="32">
        <v>42313</v>
      </c>
      <c r="I87" s="32">
        <v>42369</v>
      </c>
      <c r="J87" s="8">
        <f t="shared" si="10"/>
        <v>177</v>
      </c>
    </row>
    <row r="88" spans="1:10">
      <c r="A88" s="33"/>
      <c r="B88" s="9"/>
      <c r="C88" s="4"/>
      <c r="D88" s="5"/>
      <c r="E88" s="4"/>
      <c r="F88" s="6"/>
      <c r="G88" s="6"/>
      <c r="H88" s="21"/>
      <c r="I88" s="21"/>
      <c r="J88" s="8"/>
    </row>
    <row r="89" spans="1:10">
      <c r="A89" s="33">
        <v>1</v>
      </c>
      <c r="B89" s="9" t="s">
        <v>94</v>
      </c>
      <c r="C89" s="4" t="s">
        <v>13</v>
      </c>
      <c r="D89" s="5">
        <v>250.22</v>
      </c>
      <c r="E89" s="4" t="s">
        <v>95</v>
      </c>
      <c r="F89" s="6">
        <v>42005</v>
      </c>
      <c r="G89" s="11">
        <v>42185</v>
      </c>
      <c r="H89" s="32">
        <v>42313</v>
      </c>
      <c r="I89" s="32">
        <v>42369</v>
      </c>
      <c r="J89" s="8">
        <f t="shared" si="10"/>
        <v>238</v>
      </c>
    </row>
    <row r="90" spans="1:10">
      <c r="A90" s="33">
        <f t="shared" si="11"/>
        <v>2</v>
      </c>
      <c r="B90" s="9" t="s">
        <v>96</v>
      </c>
      <c r="C90" s="4" t="s">
        <v>13</v>
      </c>
      <c r="D90" s="5">
        <v>250.22</v>
      </c>
      <c r="E90" s="4" t="s">
        <v>95</v>
      </c>
      <c r="F90" s="6">
        <v>42005</v>
      </c>
      <c r="G90" s="11">
        <v>42185</v>
      </c>
      <c r="H90" s="32">
        <v>42313</v>
      </c>
      <c r="I90" s="32">
        <v>42369</v>
      </c>
      <c r="J90" s="8">
        <f t="shared" si="10"/>
        <v>238</v>
      </c>
    </row>
    <row r="91" spans="1:10">
      <c r="A91" s="33">
        <f t="shared" si="11"/>
        <v>3</v>
      </c>
      <c r="B91" s="9" t="s">
        <v>97</v>
      </c>
      <c r="C91" s="4" t="s">
        <v>13</v>
      </c>
      <c r="D91" s="5">
        <v>250.22</v>
      </c>
      <c r="E91" s="4" t="s">
        <v>95</v>
      </c>
      <c r="F91" s="6">
        <v>42005</v>
      </c>
      <c r="G91" s="11">
        <v>42185</v>
      </c>
      <c r="H91" s="32">
        <v>42313</v>
      </c>
      <c r="I91" s="32">
        <v>42369</v>
      </c>
      <c r="J91" s="8">
        <f t="shared" si="10"/>
        <v>238</v>
      </c>
    </row>
    <row r="92" spans="1:10">
      <c r="A92" s="33">
        <f t="shared" si="11"/>
        <v>4</v>
      </c>
      <c r="B92" s="9" t="s">
        <v>98</v>
      </c>
      <c r="C92" s="4" t="s">
        <v>16</v>
      </c>
      <c r="D92" s="5">
        <v>283.14999999999998</v>
      </c>
      <c r="E92" s="4" t="s">
        <v>95</v>
      </c>
      <c r="F92" s="6">
        <v>42005</v>
      </c>
      <c r="G92" s="11">
        <v>42185</v>
      </c>
      <c r="H92" s="32">
        <v>42313</v>
      </c>
      <c r="I92" s="32">
        <v>42369</v>
      </c>
      <c r="J92" s="8">
        <f t="shared" si="10"/>
        <v>238</v>
      </c>
    </row>
    <row r="93" spans="1:10">
      <c r="A93" s="33">
        <f t="shared" si="11"/>
        <v>5</v>
      </c>
      <c r="B93" s="9" t="s">
        <v>99</v>
      </c>
      <c r="C93" s="4" t="s">
        <v>13</v>
      </c>
      <c r="D93" s="5">
        <v>250.22</v>
      </c>
      <c r="E93" s="4" t="s">
        <v>95</v>
      </c>
      <c r="F93" s="6">
        <v>42005</v>
      </c>
      <c r="G93" s="11">
        <v>42185</v>
      </c>
      <c r="H93" s="32">
        <v>42313</v>
      </c>
      <c r="I93" s="32">
        <v>42369</v>
      </c>
      <c r="J93" s="8">
        <f t="shared" si="10"/>
        <v>238</v>
      </c>
    </row>
    <row r="94" spans="1:10">
      <c r="A94" s="33">
        <f t="shared" si="11"/>
        <v>6</v>
      </c>
      <c r="B94" s="9" t="s">
        <v>100</v>
      </c>
      <c r="C94" s="4" t="s">
        <v>13</v>
      </c>
      <c r="D94" s="5">
        <v>250.22</v>
      </c>
      <c r="E94" s="4" t="s">
        <v>95</v>
      </c>
      <c r="F94" s="6">
        <v>42005</v>
      </c>
      <c r="G94" s="11">
        <v>42185</v>
      </c>
      <c r="H94" s="32">
        <v>42313</v>
      </c>
      <c r="I94" s="32">
        <v>42369</v>
      </c>
      <c r="J94" s="8">
        <f t="shared" si="10"/>
        <v>238</v>
      </c>
    </row>
    <row r="95" spans="1:10">
      <c r="A95" s="33">
        <f t="shared" si="11"/>
        <v>7</v>
      </c>
      <c r="B95" s="9" t="s">
        <v>101</v>
      </c>
      <c r="C95" s="4" t="s">
        <v>13</v>
      </c>
      <c r="D95" s="5">
        <v>250.22</v>
      </c>
      <c r="E95" s="4" t="s">
        <v>95</v>
      </c>
      <c r="F95" s="6">
        <v>42005</v>
      </c>
      <c r="G95" s="11">
        <v>42185</v>
      </c>
      <c r="H95" s="32">
        <v>42313</v>
      </c>
      <c r="I95" s="32">
        <v>42369</v>
      </c>
      <c r="J95" s="8">
        <f t="shared" si="10"/>
        <v>238</v>
      </c>
    </row>
    <row r="96" spans="1:10">
      <c r="A96" s="33">
        <f t="shared" si="11"/>
        <v>8</v>
      </c>
      <c r="B96" s="9" t="s">
        <v>102</v>
      </c>
      <c r="C96" s="4" t="s">
        <v>13</v>
      </c>
      <c r="D96" s="5">
        <v>250.22</v>
      </c>
      <c r="E96" s="4" t="s">
        <v>95</v>
      </c>
      <c r="F96" s="6">
        <v>42005</v>
      </c>
      <c r="G96" s="11">
        <v>42185</v>
      </c>
      <c r="H96" s="32">
        <v>42313</v>
      </c>
      <c r="I96" s="32">
        <v>42369</v>
      </c>
      <c r="J96" s="8">
        <f t="shared" si="10"/>
        <v>238</v>
      </c>
    </row>
    <row r="97" spans="1:10">
      <c r="A97" s="33">
        <f t="shared" si="11"/>
        <v>9</v>
      </c>
      <c r="B97" s="9" t="s">
        <v>103</v>
      </c>
      <c r="C97" s="4" t="s">
        <v>13</v>
      </c>
      <c r="D97" s="5">
        <v>250.22</v>
      </c>
      <c r="E97" s="4" t="s">
        <v>95</v>
      </c>
      <c r="F97" s="6">
        <v>42005</v>
      </c>
      <c r="G97" s="11">
        <v>42185</v>
      </c>
      <c r="H97" s="32">
        <v>42313</v>
      </c>
      <c r="I97" s="32">
        <v>42369</v>
      </c>
      <c r="J97" s="8">
        <f t="shared" si="10"/>
        <v>238</v>
      </c>
    </row>
    <row r="98" spans="1:10">
      <c r="A98" s="33">
        <f t="shared" si="11"/>
        <v>10</v>
      </c>
      <c r="B98" s="9" t="s">
        <v>104</v>
      </c>
      <c r="C98" s="4" t="s">
        <v>13</v>
      </c>
      <c r="D98" s="5">
        <v>250.22</v>
      </c>
      <c r="E98" s="4" t="s">
        <v>95</v>
      </c>
      <c r="F98" s="6">
        <v>42005</v>
      </c>
      <c r="G98" s="11">
        <v>42185</v>
      </c>
      <c r="H98" s="32">
        <v>42313</v>
      </c>
      <c r="I98" s="32">
        <v>42369</v>
      </c>
      <c r="J98" s="8">
        <f t="shared" si="10"/>
        <v>238</v>
      </c>
    </row>
    <row r="99" spans="1:10">
      <c r="A99" s="33">
        <f t="shared" si="11"/>
        <v>11</v>
      </c>
      <c r="B99" s="9" t="s">
        <v>105</v>
      </c>
      <c r="C99" s="4" t="s">
        <v>13</v>
      </c>
      <c r="D99" s="5">
        <v>250.22</v>
      </c>
      <c r="E99" s="4" t="s">
        <v>95</v>
      </c>
      <c r="F99" s="6">
        <v>42005</v>
      </c>
      <c r="G99" s="11">
        <v>42183</v>
      </c>
      <c r="H99" s="32">
        <v>42313</v>
      </c>
      <c r="I99" s="32">
        <v>42369</v>
      </c>
      <c r="J99" s="8">
        <f t="shared" si="10"/>
        <v>236</v>
      </c>
    </row>
    <row r="100" spans="1:10">
      <c r="A100" s="33">
        <f t="shared" si="11"/>
        <v>12</v>
      </c>
      <c r="B100" s="9" t="s">
        <v>106</v>
      </c>
      <c r="C100" s="4" t="s">
        <v>13</v>
      </c>
      <c r="D100" s="5">
        <v>250.22</v>
      </c>
      <c r="E100" s="4" t="s">
        <v>95</v>
      </c>
      <c r="F100" s="6">
        <v>42005</v>
      </c>
      <c r="G100" s="11">
        <v>42185</v>
      </c>
      <c r="H100" s="32">
        <v>42313</v>
      </c>
      <c r="I100" s="32">
        <v>42369</v>
      </c>
      <c r="J100" s="8">
        <f t="shared" si="10"/>
        <v>238</v>
      </c>
    </row>
    <row r="101" spans="1:10">
      <c r="A101" s="33">
        <f t="shared" si="11"/>
        <v>13</v>
      </c>
      <c r="B101" s="9" t="s">
        <v>107</v>
      </c>
      <c r="C101" s="4" t="s">
        <v>13</v>
      </c>
      <c r="D101" s="5">
        <v>250.22</v>
      </c>
      <c r="E101" s="4" t="s">
        <v>95</v>
      </c>
      <c r="F101" s="6">
        <v>42005</v>
      </c>
      <c r="G101" s="11">
        <v>42185</v>
      </c>
      <c r="H101" s="32">
        <v>42313</v>
      </c>
      <c r="I101" s="32">
        <v>42369</v>
      </c>
      <c r="J101" s="8">
        <f t="shared" si="10"/>
        <v>238</v>
      </c>
    </row>
    <row r="102" spans="1:10">
      <c r="A102" s="33"/>
      <c r="B102" s="9"/>
      <c r="C102" s="4"/>
      <c r="D102" s="5"/>
      <c r="E102" s="4"/>
      <c r="F102" s="6"/>
      <c r="G102" s="6"/>
      <c r="H102" s="21"/>
      <c r="I102" s="21"/>
      <c r="J102" s="8"/>
    </row>
    <row r="103" spans="1:10">
      <c r="A103" s="33">
        <v>1</v>
      </c>
      <c r="B103" s="9" t="s">
        <v>111</v>
      </c>
      <c r="C103" s="4" t="s">
        <v>13</v>
      </c>
      <c r="D103" s="5">
        <v>250.22</v>
      </c>
      <c r="E103" s="4" t="s">
        <v>224</v>
      </c>
      <c r="F103" s="6"/>
      <c r="G103" s="6"/>
      <c r="H103" s="32">
        <v>42313</v>
      </c>
      <c r="I103" s="32">
        <v>42369</v>
      </c>
      <c r="J103" s="8">
        <f>(G103-F103)+57</f>
        <v>57</v>
      </c>
    </row>
    <row r="104" spans="1:10">
      <c r="A104" s="33">
        <f t="shared" ref="A104:A115" si="12">A103+1</f>
        <v>2</v>
      </c>
      <c r="B104" s="9" t="s">
        <v>108</v>
      </c>
      <c r="C104" s="4" t="s">
        <v>13</v>
      </c>
      <c r="D104" s="5">
        <v>250.22</v>
      </c>
      <c r="E104" s="4" t="s">
        <v>224</v>
      </c>
      <c r="F104" s="6">
        <v>42005</v>
      </c>
      <c r="G104" s="11">
        <v>42185</v>
      </c>
      <c r="H104" s="32">
        <v>42313</v>
      </c>
      <c r="I104" s="32">
        <v>42369</v>
      </c>
      <c r="J104" s="8">
        <f t="shared" si="10"/>
        <v>238</v>
      </c>
    </row>
    <row r="105" spans="1:10">
      <c r="A105" s="33">
        <f t="shared" si="12"/>
        <v>3</v>
      </c>
      <c r="B105" s="9" t="s">
        <v>110</v>
      </c>
      <c r="C105" s="4" t="s">
        <v>13</v>
      </c>
      <c r="D105" s="5">
        <v>250.22</v>
      </c>
      <c r="E105" s="4" t="s">
        <v>224</v>
      </c>
      <c r="F105" s="6">
        <v>42005</v>
      </c>
      <c r="G105" s="11">
        <v>42185</v>
      </c>
      <c r="H105" s="32">
        <v>42313</v>
      </c>
      <c r="I105" s="32">
        <v>42369</v>
      </c>
      <c r="J105" s="8">
        <f t="shared" si="10"/>
        <v>238</v>
      </c>
    </row>
    <row r="106" spans="1:10">
      <c r="A106" s="33">
        <f t="shared" si="12"/>
        <v>4</v>
      </c>
      <c r="B106" s="9" t="s">
        <v>222</v>
      </c>
      <c r="C106" s="4" t="s">
        <v>13</v>
      </c>
      <c r="D106" s="5">
        <v>250.22</v>
      </c>
      <c r="E106" s="4" t="s">
        <v>224</v>
      </c>
      <c r="F106" s="6">
        <v>42005</v>
      </c>
      <c r="G106" s="11">
        <v>42185</v>
      </c>
      <c r="H106" s="21"/>
      <c r="I106" s="21"/>
      <c r="J106" s="8">
        <f>(G106-F106)+1</f>
        <v>181</v>
      </c>
    </row>
    <row r="107" spans="1:10">
      <c r="A107" s="33">
        <f t="shared" si="12"/>
        <v>5</v>
      </c>
      <c r="B107" s="9" t="s">
        <v>112</v>
      </c>
      <c r="C107" s="4" t="s">
        <v>13</v>
      </c>
      <c r="D107" s="5">
        <v>250.22</v>
      </c>
      <c r="E107" s="4" t="s">
        <v>224</v>
      </c>
      <c r="F107" s="6">
        <v>42005</v>
      </c>
      <c r="G107" s="11">
        <v>42185</v>
      </c>
      <c r="H107" s="32">
        <v>42313</v>
      </c>
      <c r="I107" s="32">
        <v>42369</v>
      </c>
      <c r="J107" s="8">
        <f t="shared" si="10"/>
        <v>238</v>
      </c>
    </row>
    <row r="108" spans="1:10">
      <c r="A108" s="3">
        <f t="shared" si="12"/>
        <v>6</v>
      </c>
      <c r="B108" s="4" t="s">
        <v>113</v>
      </c>
      <c r="C108" s="4" t="s">
        <v>13</v>
      </c>
      <c r="D108" s="5">
        <v>250.22</v>
      </c>
      <c r="E108" s="4" t="s">
        <v>224</v>
      </c>
      <c r="F108" s="6">
        <v>42005</v>
      </c>
      <c r="G108" s="11">
        <v>42185</v>
      </c>
      <c r="H108" s="32">
        <v>42313</v>
      </c>
      <c r="I108" s="32">
        <v>42369</v>
      </c>
      <c r="J108" s="8">
        <f t="shared" si="10"/>
        <v>238</v>
      </c>
    </row>
    <row r="109" spans="1:10">
      <c r="A109" s="3">
        <f t="shared" si="12"/>
        <v>7</v>
      </c>
      <c r="B109" s="4" t="s">
        <v>114</v>
      </c>
      <c r="C109" s="4" t="s">
        <v>13</v>
      </c>
      <c r="D109" s="5">
        <v>250.22</v>
      </c>
      <c r="E109" s="4" t="s">
        <v>224</v>
      </c>
      <c r="F109" s="6">
        <v>42005</v>
      </c>
      <c r="G109" s="11">
        <v>42185</v>
      </c>
      <c r="H109" s="32">
        <v>42313</v>
      </c>
      <c r="I109" s="32">
        <v>42369</v>
      </c>
      <c r="J109" s="8">
        <f t="shared" si="10"/>
        <v>238</v>
      </c>
    </row>
    <row r="110" spans="1:10">
      <c r="A110" s="3">
        <f t="shared" si="12"/>
        <v>8</v>
      </c>
      <c r="B110" s="9" t="s">
        <v>115</v>
      </c>
      <c r="C110" s="4" t="s">
        <v>13</v>
      </c>
      <c r="D110" s="5">
        <v>250.22</v>
      </c>
      <c r="E110" s="4" t="s">
        <v>224</v>
      </c>
      <c r="F110" s="6">
        <v>42005</v>
      </c>
      <c r="G110" s="11">
        <v>42185</v>
      </c>
      <c r="H110" s="32">
        <v>42313</v>
      </c>
      <c r="I110" s="32">
        <v>42369</v>
      </c>
      <c r="J110" s="8">
        <f t="shared" si="10"/>
        <v>238</v>
      </c>
    </row>
    <row r="111" spans="1:10">
      <c r="A111" s="3">
        <f t="shared" si="12"/>
        <v>9</v>
      </c>
      <c r="B111" s="4" t="s">
        <v>116</v>
      </c>
      <c r="C111" s="4" t="s">
        <v>13</v>
      </c>
      <c r="D111" s="5">
        <v>250.22</v>
      </c>
      <c r="E111" s="4" t="s">
        <v>224</v>
      </c>
      <c r="F111" s="6">
        <v>42005</v>
      </c>
      <c r="G111" s="11">
        <v>42185</v>
      </c>
      <c r="H111" s="32">
        <v>42313</v>
      </c>
      <c r="I111" s="32">
        <v>42369</v>
      </c>
      <c r="J111" s="8">
        <f t="shared" si="10"/>
        <v>238</v>
      </c>
    </row>
    <row r="112" spans="1:10">
      <c r="A112" s="3">
        <f t="shared" si="12"/>
        <v>10</v>
      </c>
      <c r="B112" s="4" t="s">
        <v>117</v>
      </c>
      <c r="C112" s="4" t="s">
        <v>16</v>
      </c>
      <c r="D112" s="5">
        <v>283.14999999999998</v>
      </c>
      <c r="E112" s="4" t="s">
        <v>224</v>
      </c>
      <c r="F112" s="6">
        <v>42005</v>
      </c>
      <c r="G112" s="11">
        <v>42185</v>
      </c>
      <c r="H112" s="32">
        <v>42313</v>
      </c>
      <c r="I112" s="32">
        <v>42369</v>
      </c>
      <c r="J112" s="8">
        <f t="shared" si="10"/>
        <v>238</v>
      </c>
    </row>
    <row r="113" spans="1:10">
      <c r="A113" s="3">
        <f t="shared" si="12"/>
        <v>11</v>
      </c>
      <c r="B113" s="4" t="s">
        <v>118</v>
      </c>
      <c r="C113" s="4" t="s">
        <v>13</v>
      </c>
      <c r="D113" s="5">
        <v>250.22</v>
      </c>
      <c r="E113" s="4" t="s">
        <v>224</v>
      </c>
      <c r="F113" s="6">
        <v>42005</v>
      </c>
      <c r="G113" s="11">
        <v>42185</v>
      </c>
      <c r="H113" s="32">
        <v>42313</v>
      </c>
      <c r="I113" s="32">
        <v>42369</v>
      </c>
      <c r="J113" s="8">
        <f t="shared" si="10"/>
        <v>238</v>
      </c>
    </row>
    <row r="114" spans="1:10">
      <c r="A114" s="3">
        <f t="shared" si="12"/>
        <v>12</v>
      </c>
      <c r="B114" s="4" t="s">
        <v>119</v>
      </c>
      <c r="C114" s="4" t="s">
        <v>13</v>
      </c>
      <c r="D114" s="5">
        <v>250.22</v>
      </c>
      <c r="E114" s="4" t="s">
        <v>224</v>
      </c>
      <c r="F114" s="6">
        <v>42005</v>
      </c>
      <c r="G114" s="11">
        <v>42185</v>
      </c>
      <c r="H114" s="32">
        <v>42313</v>
      </c>
      <c r="I114" s="32">
        <v>42369</v>
      </c>
      <c r="J114" s="8">
        <f t="shared" ref="J114:J116" si="13">(G114-F114)+1+57</f>
        <v>238</v>
      </c>
    </row>
    <row r="115" spans="1:10">
      <c r="A115" s="33">
        <f t="shared" si="12"/>
        <v>13</v>
      </c>
      <c r="B115" s="4" t="s">
        <v>120</v>
      </c>
      <c r="C115" s="4" t="s">
        <v>13</v>
      </c>
      <c r="D115" s="5">
        <v>250.22</v>
      </c>
      <c r="E115" s="4" t="s">
        <v>224</v>
      </c>
      <c r="F115" s="6">
        <v>42005</v>
      </c>
      <c r="G115" s="11">
        <v>42185</v>
      </c>
      <c r="H115" s="32">
        <v>42313</v>
      </c>
      <c r="I115" s="32">
        <v>42369</v>
      </c>
      <c r="J115" s="8">
        <f t="shared" si="13"/>
        <v>238</v>
      </c>
    </row>
    <row r="116" spans="1:10">
      <c r="A116" s="33">
        <v>14</v>
      </c>
      <c r="B116" s="9" t="s">
        <v>121</v>
      </c>
      <c r="C116" s="4" t="s">
        <v>13</v>
      </c>
      <c r="D116" s="5">
        <v>250.22</v>
      </c>
      <c r="E116" s="4" t="s">
        <v>224</v>
      </c>
      <c r="F116" s="6">
        <v>42095</v>
      </c>
      <c r="G116" s="11">
        <v>42183</v>
      </c>
      <c r="H116" s="32">
        <v>42313</v>
      </c>
      <c r="I116" s="32">
        <v>42369</v>
      </c>
      <c r="J116" s="8">
        <f t="shared" si="13"/>
        <v>146</v>
      </c>
    </row>
    <row r="117" spans="1:10">
      <c r="B117" s="9"/>
      <c r="C117" s="4"/>
      <c r="D117" s="5"/>
      <c r="E117" s="4"/>
      <c r="F117" s="6"/>
      <c r="G117" s="6"/>
      <c r="H117" s="21"/>
      <c r="I117" s="21"/>
      <c r="J117" s="8"/>
    </row>
    <row r="118" spans="1:10">
      <c r="A118" s="3"/>
      <c r="B118" s="9"/>
      <c r="C118" s="4"/>
      <c r="D118" s="5"/>
      <c r="E118" s="4"/>
      <c r="F118" s="6"/>
      <c r="G118" s="6"/>
      <c r="H118" s="21"/>
      <c r="I118" s="21"/>
      <c r="J118" s="8"/>
    </row>
    <row r="119" spans="1:10">
      <c r="A119" s="3">
        <v>1</v>
      </c>
      <c r="B119" s="9" t="s">
        <v>122</v>
      </c>
      <c r="C119" s="4" t="s">
        <v>13</v>
      </c>
      <c r="D119" s="5">
        <v>250.22</v>
      </c>
      <c r="E119" s="4" t="s">
        <v>223</v>
      </c>
      <c r="F119" s="6">
        <v>42005</v>
      </c>
      <c r="G119" s="11">
        <v>42185</v>
      </c>
      <c r="H119" s="32">
        <v>42313</v>
      </c>
      <c r="I119" s="32">
        <v>42369</v>
      </c>
      <c r="J119" s="8">
        <f t="shared" ref="J119:J167" si="14">(G119-F119)+1+57</f>
        <v>238</v>
      </c>
    </row>
    <row r="120" spans="1:10">
      <c r="A120" s="3">
        <f t="shared" si="11"/>
        <v>2</v>
      </c>
      <c r="B120" s="9" t="s">
        <v>124</v>
      </c>
      <c r="C120" s="4" t="s">
        <v>13</v>
      </c>
      <c r="D120" s="5">
        <v>250.22</v>
      </c>
      <c r="E120" s="4" t="s">
        <v>223</v>
      </c>
      <c r="F120" s="6">
        <v>42005</v>
      </c>
      <c r="G120" s="11">
        <v>42185</v>
      </c>
      <c r="H120" s="32">
        <v>42313</v>
      </c>
      <c r="I120" s="32">
        <v>42369</v>
      </c>
      <c r="J120" s="8">
        <f t="shared" si="14"/>
        <v>238</v>
      </c>
    </row>
    <row r="121" spans="1:10">
      <c r="A121" s="3">
        <f t="shared" si="11"/>
        <v>3</v>
      </c>
      <c r="B121" s="9" t="s">
        <v>125</v>
      </c>
      <c r="C121" s="4" t="s">
        <v>13</v>
      </c>
      <c r="D121" s="5">
        <v>250.22</v>
      </c>
      <c r="E121" s="4" t="s">
        <v>223</v>
      </c>
      <c r="F121" s="6">
        <v>42079</v>
      </c>
      <c r="G121" s="11">
        <v>42183</v>
      </c>
      <c r="H121" s="32">
        <v>42313</v>
      </c>
      <c r="I121" s="32">
        <v>42369</v>
      </c>
      <c r="J121" s="8">
        <f t="shared" si="14"/>
        <v>162</v>
      </c>
    </row>
    <row r="122" spans="1:10">
      <c r="A122" s="3">
        <f t="shared" si="11"/>
        <v>4</v>
      </c>
      <c r="B122" s="9" t="s">
        <v>126</v>
      </c>
      <c r="C122" s="4" t="s">
        <v>13</v>
      </c>
      <c r="D122" s="5">
        <v>250.22</v>
      </c>
      <c r="E122" s="4" t="s">
        <v>223</v>
      </c>
      <c r="F122" s="6">
        <v>42005</v>
      </c>
      <c r="G122" s="11">
        <v>42185</v>
      </c>
      <c r="H122" s="32">
        <v>42313</v>
      </c>
      <c r="I122" s="32">
        <v>42369</v>
      </c>
      <c r="J122" s="8">
        <f t="shared" si="14"/>
        <v>238</v>
      </c>
    </row>
    <row r="123" spans="1:10">
      <c r="A123" s="3">
        <f t="shared" ref="A123:A168" si="15">A122+1</f>
        <v>5</v>
      </c>
      <c r="B123" s="9" t="s">
        <v>127</v>
      </c>
      <c r="C123" s="4" t="s">
        <v>13</v>
      </c>
      <c r="D123" s="5">
        <v>250.22</v>
      </c>
      <c r="E123" s="4" t="s">
        <v>223</v>
      </c>
      <c r="F123" s="6">
        <v>42005</v>
      </c>
      <c r="G123" s="11">
        <v>42185</v>
      </c>
      <c r="H123" s="32">
        <v>42313</v>
      </c>
      <c r="I123" s="32">
        <v>42369</v>
      </c>
      <c r="J123" s="8">
        <f t="shared" si="14"/>
        <v>238</v>
      </c>
    </row>
    <row r="124" spans="1:10">
      <c r="A124" s="3">
        <f t="shared" si="15"/>
        <v>6</v>
      </c>
      <c r="B124" s="9" t="s">
        <v>128</v>
      </c>
      <c r="C124" s="4" t="s">
        <v>16</v>
      </c>
      <c r="D124" s="5">
        <v>283.14999999999998</v>
      </c>
      <c r="E124" s="4" t="s">
        <v>223</v>
      </c>
      <c r="F124" s="6">
        <v>42005</v>
      </c>
      <c r="G124" s="11">
        <v>42185</v>
      </c>
      <c r="H124" s="32">
        <v>42313</v>
      </c>
      <c r="I124" s="32">
        <v>42369</v>
      </c>
      <c r="J124" s="8">
        <f t="shared" si="14"/>
        <v>238</v>
      </c>
    </row>
    <row r="125" spans="1:10">
      <c r="A125" s="3">
        <f t="shared" si="15"/>
        <v>7</v>
      </c>
      <c r="B125" s="9" t="s">
        <v>129</v>
      </c>
      <c r="C125" s="4" t="s">
        <v>13</v>
      </c>
      <c r="D125" s="5">
        <v>250.22</v>
      </c>
      <c r="E125" s="4" t="s">
        <v>223</v>
      </c>
      <c r="F125" s="6">
        <v>42005</v>
      </c>
      <c r="G125" s="11">
        <v>42185</v>
      </c>
      <c r="H125" s="32">
        <v>42313</v>
      </c>
      <c r="I125" s="32">
        <v>42369</v>
      </c>
      <c r="J125" s="8">
        <f t="shared" si="14"/>
        <v>238</v>
      </c>
    </row>
    <row r="126" spans="1:10">
      <c r="A126" s="3">
        <f t="shared" si="15"/>
        <v>8</v>
      </c>
      <c r="B126" s="9" t="s">
        <v>130</v>
      </c>
      <c r="C126" s="4" t="s">
        <v>28</v>
      </c>
      <c r="D126" s="5">
        <v>283.14999999999998</v>
      </c>
      <c r="E126" s="4" t="s">
        <v>223</v>
      </c>
      <c r="F126" s="6">
        <v>42005</v>
      </c>
      <c r="G126" s="11">
        <v>42185</v>
      </c>
      <c r="H126" s="32">
        <v>42313</v>
      </c>
      <c r="I126" s="32">
        <v>42369</v>
      </c>
      <c r="J126" s="8">
        <f t="shared" si="14"/>
        <v>238</v>
      </c>
    </row>
    <row r="127" spans="1:10">
      <c r="A127" s="3">
        <f t="shared" si="15"/>
        <v>9</v>
      </c>
      <c r="B127" s="9" t="s">
        <v>131</v>
      </c>
      <c r="C127" s="4" t="s">
        <v>13</v>
      </c>
      <c r="D127" s="5">
        <v>250.22</v>
      </c>
      <c r="E127" s="4" t="s">
        <v>223</v>
      </c>
      <c r="F127" s="6">
        <v>42005</v>
      </c>
      <c r="G127" s="11">
        <v>42185</v>
      </c>
      <c r="H127" s="32">
        <v>42313</v>
      </c>
      <c r="I127" s="32">
        <v>42369</v>
      </c>
      <c r="J127" s="8">
        <f t="shared" si="14"/>
        <v>238</v>
      </c>
    </row>
    <row r="128" spans="1:10">
      <c r="A128" s="3">
        <f t="shared" si="15"/>
        <v>10</v>
      </c>
      <c r="B128" s="9" t="s">
        <v>132</v>
      </c>
      <c r="C128" s="4" t="s">
        <v>13</v>
      </c>
      <c r="D128" s="5">
        <v>250.22</v>
      </c>
      <c r="E128" s="4" t="s">
        <v>223</v>
      </c>
      <c r="F128" s="6">
        <v>42005</v>
      </c>
      <c r="G128" s="11">
        <v>42185</v>
      </c>
      <c r="H128" s="32">
        <v>42313</v>
      </c>
      <c r="I128" s="32">
        <v>42369</v>
      </c>
      <c r="J128" s="8">
        <f t="shared" si="14"/>
        <v>238</v>
      </c>
    </row>
    <row r="129" spans="1:10">
      <c r="A129" s="3">
        <f t="shared" si="15"/>
        <v>11</v>
      </c>
      <c r="B129" s="9" t="s">
        <v>133</v>
      </c>
      <c r="C129" s="4" t="s">
        <v>13</v>
      </c>
      <c r="D129" s="5">
        <v>250.22</v>
      </c>
      <c r="E129" s="4" t="s">
        <v>223</v>
      </c>
      <c r="F129" s="6">
        <v>42005</v>
      </c>
      <c r="G129" s="11">
        <v>42185</v>
      </c>
      <c r="H129" s="32">
        <v>42313</v>
      </c>
      <c r="I129" s="32">
        <v>42369</v>
      </c>
      <c r="J129" s="8">
        <f t="shared" si="14"/>
        <v>238</v>
      </c>
    </row>
    <row r="130" spans="1:10">
      <c r="A130" s="3">
        <f t="shared" si="15"/>
        <v>12</v>
      </c>
      <c r="B130" s="9" t="s">
        <v>134</v>
      </c>
      <c r="C130" s="4" t="s">
        <v>13</v>
      </c>
      <c r="D130" s="5">
        <v>250.22</v>
      </c>
      <c r="E130" s="4" t="s">
        <v>223</v>
      </c>
      <c r="F130" s="6">
        <v>42005</v>
      </c>
      <c r="G130" s="11">
        <v>42185</v>
      </c>
      <c r="H130" s="32">
        <v>42313</v>
      </c>
      <c r="I130" s="32">
        <v>42369</v>
      </c>
      <c r="J130" s="8">
        <f t="shared" si="14"/>
        <v>238</v>
      </c>
    </row>
    <row r="131" spans="1:10">
      <c r="A131" s="3">
        <f t="shared" si="15"/>
        <v>13</v>
      </c>
      <c r="B131" s="9" t="s">
        <v>135</v>
      </c>
      <c r="C131" s="4" t="s">
        <v>13</v>
      </c>
      <c r="D131" s="5">
        <v>250.22</v>
      </c>
      <c r="E131" s="4" t="s">
        <v>223</v>
      </c>
      <c r="F131" s="6">
        <v>42005</v>
      </c>
      <c r="G131" s="11">
        <v>42185</v>
      </c>
      <c r="H131" s="32">
        <v>42313</v>
      </c>
      <c r="I131" s="32">
        <v>42369</v>
      </c>
      <c r="J131" s="8">
        <f t="shared" si="14"/>
        <v>238</v>
      </c>
    </row>
    <row r="132" spans="1:10">
      <c r="A132" s="3">
        <f t="shared" si="15"/>
        <v>14</v>
      </c>
      <c r="B132" s="9" t="s">
        <v>236</v>
      </c>
      <c r="C132" s="4" t="s">
        <v>13</v>
      </c>
      <c r="D132" s="5">
        <v>250.22</v>
      </c>
      <c r="E132" s="4" t="s">
        <v>223</v>
      </c>
      <c r="F132" s="6">
        <v>42005</v>
      </c>
      <c r="G132" s="11">
        <v>42063</v>
      </c>
      <c r="H132" s="21"/>
      <c r="I132" s="21"/>
      <c r="J132" s="8">
        <f>(G132-F132)+1</f>
        <v>59</v>
      </c>
    </row>
    <row r="133" spans="1:10">
      <c r="A133" s="3">
        <f t="shared" si="15"/>
        <v>15</v>
      </c>
      <c r="B133" s="9" t="s">
        <v>225</v>
      </c>
      <c r="C133" s="4" t="s">
        <v>13</v>
      </c>
      <c r="D133" s="5">
        <v>250.22</v>
      </c>
      <c r="E133" s="4" t="s">
        <v>223</v>
      </c>
      <c r="F133" s="6">
        <v>42005</v>
      </c>
      <c r="G133" s="11">
        <v>42185</v>
      </c>
      <c r="H133" s="32">
        <v>42313</v>
      </c>
      <c r="I133" s="32">
        <v>42369</v>
      </c>
      <c r="J133" s="8">
        <f t="shared" si="14"/>
        <v>238</v>
      </c>
    </row>
    <row r="134" spans="1:10">
      <c r="A134" s="3">
        <f t="shared" si="15"/>
        <v>16</v>
      </c>
      <c r="B134" s="9" t="s">
        <v>226</v>
      </c>
      <c r="C134" s="4" t="s">
        <v>13</v>
      </c>
      <c r="D134" s="5">
        <v>250.22</v>
      </c>
      <c r="E134" s="4" t="s">
        <v>223</v>
      </c>
      <c r="F134" s="6">
        <v>42005</v>
      </c>
      <c r="G134" s="11">
        <v>42185</v>
      </c>
      <c r="H134" s="32">
        <v>42313</v>
      </c>
      <c r="I134" s="32">
        <v>42369</v>
      </c>
      <c r="J134" s="8">
        <f t="shared" si="14"/>
        <v>238</v>
      </c>
    </row>
    <row r="135" spans="1:10">
      <c r="A135" s="3">
        <f t="shared" si="15"/>
        <v>17</v>
      </c>
      <c r="B135" s="9" t="s">
        <v>138</v>
      </c>
      <c r="C135" s="4" t="s">
        <v>13</v>
      </c>
      <c r="D135" s="5">
        <v>250.22</v>
      </c>
      <c r="E135" s="4" t="s">
        <v>223</v>
      </c>
      <c r="F135" s="6">
        <v>42005</v>
      </c>
      <c r="G135" s="11">
        <v>42185</v>
      </c>
      <c r="H135" s="32">
        <v>42313</v>
      </c>
      <c r="I135" s="32">
        <v>42369</v>
      </c>
      <c r="J135" s="8">
        <f t="shared" si="14"/>
        <v>238</v>
      </c>
    </row>
    <row r="136" spans="1:10">
      <c r="A136" s="3">
        <f t="shared" si="15"/>
        <v>18</v>
      </c>
      <c r="B136" s="9" t="s">
        <v>227</v>
      </c>
      <c r="C136" s="4" t="s">
        <v>13</v>
      </c>
      <c r="D136" s="5">
        <v>250.22</v>
      </c>
      <c r="E136" s="4" t="s">
        <v>223</v>
      </c>
      <c r="F136" s="6">
        <v>42005</v>
      </c>
      <c r="G136" s="11">
        <v>42185</v>
      </c>
      <c r="H136" s="32">
        <v>42313</v>
      </c>
      <c r="I136" s="32">
        <v>42369</v>
      </c>
      <c r="J136" s="8">
        <f t="shared" si="14"/>
        <v>238</v>
      </c>
    </row>
    <row r="137" spans="1:10">
      <c r="A137" s="3">
        <f t="shared" si="15"/>
        <v>19</v>
      </c>
      <c r="B137" s="9" t="s">
        <v>140</v>
      </c>
      <c r="C137" s="4" t="s">
        <v>13</v>
      </c>
      <c r="D137" s="5">
        <v>250.22</v>
      </c>
      <c r="E137" s="4" t="s">
        <v>223</v>
      </c>
      <c r="F137" s="6">
        <v>42005</v>
      </c>
      <c r="G137" s="11">
        <v>42185</v>
      </c>
      <c r="H137" s="32">
        <v>42313</v>
      </c>
      <c r="I137" s="32">
        <v>42369</v>
      </c>
      <c r="J137" s="8">
        <f t="shared" si="14"/>
        <v>238</v>
      </c>
    </row>
    <row r="138" spans="1:10">
      <c r="A138" s="3"/>
      <c r="B138" s="9"/>
      <c r="C138" s="4"/>
      <c r="D138" s="5"/>
      <c r="E138" s="4"/>
      <c r="F138" s="6"/>
      <c r="G138" s="6"/>
      <c r="H138" s="21"/>
      <c r="I138" s="21"/>
      <c r="J138" s="8"/>
    </row>
    <row r="139" spans="1:10">
      <c r="A139" s="3">
        <v>1</v>
      </c>
      <c r="B139" s="9" t="s">
        <v>141</v>
      </c>
      <c r="C139" s="4" t="s">
        <v>13</v>
      </c>
      <c r="D139" s="5">
        <v>250.22</v>
      </c>
      <c r="E139" s="4" t="s">
        <v>142</v>
      </c>
      <c r="F139" s="6">
        <v>42005</v>
      </c>
      <c r="G139" s="11">
        <v>42185</v>
      </c>
      <c r="H139" s="32">
        <v>42313</v>
      </c>
      <c r="I139" s="32">
        <v>42369</v>
      </c>
      <c r="J139" s="8">
        <f t="shared" si="14"/>
        <v>238</v>
      </c>
    </row>
    <row r="140" spans="1:10">
      <c r="A140" s="3">
        <f t="shared" si="15"/>
        <v>2</v>
      </c>
      <c r="B140" s="9" t="s">
        <v>143</v>
      </c>
      <c r="C140" s="4" t="s">
        <v>13</v>
      </c>
      <c r="D140" s="5">
        <v>250.22</v>
      </c>
      <c r="E140" s="4" t="s">
        <v>142</v>
      </c>
      <c r="F140" s="6">
        <v>42005</v>
      </c>
      <c r="G140" s="11">
        <v>42185</v>
      </c>
      <c r="H140" s="32">
        <v>42313</v>
      </c>
      <c r="I140" s="32">
        <v>42369</v>
      </c>
      <c r="J140" s="8">
        <f t="shared" si="14"/>
        <v>238</v>
      </c>
    </row>
    <row r="141" spans="1:10">
      <c r="A141" s="3">
        <f t="shared" si="15"/>
        <v>3</v>
      </c>
      <c r="B141" s="9" t="s">
        <v>144</v>
      </c>
      <c r="C141" s="4" t="s">
        <v>13</v>
      </c>
      <c r="D141" s="5">
        <v>250.22</v>
      </c>
      <c r="E141" s="4" t="s">
        <v>142</v>
      </c>
      <c r="F141" s="6">
        <v>42005</v>
      </c>
      <c r="G141" s="11">
        <v>42185</v>
      </c>
      <c r="H141" s="32">
        <v>42313</v>
      </c>
      <c r="I141" s="32">
        <v>42369</v>
      </c>
      <c r="J141" s="8">
        <f t="shared" si="14"/>
        <v>238</v>
      </c>
    </row>
    <row r="142" spans="1:10">
      <c r="A142" s="3">
        <f t="shared" si="15"/>
        <v>4</v>
      </c>
      <c r="B142" s="9" t="s">
        <v>145</v>
      </c>
      <c r="C142" s="4" t="s">
        <v>13</v>
      </c>
      <c r="D142" s="5">
        <v>250.22</v>
      </c>
      <c r="E142" s="4" t="s">
        <v>142</v>
      </c>
      <c r="F142" s="6">
        <v>42005</v>
      </c>
      <c r="G142" s="11">
        <v>42185</v>
      </c>
      <c r="H142" s="32">
        <v>42313</v>
      </c>
      <c r="I142" s="32">
        <v>42369</v>
      </c>
      <c r="J142" s="8">
        <f t="shared" si="14"/>
        <v>238</v>
      </c>
    </row>
    <row r="143" spans="1:10">
      <c r="A143" s="3">
        <f t="shared" si="15"/>
        <v>5</v>
      </c>
      <c r="B143" s="9" t="s">
        <v>146</v>
      </c>
      <c r="C143" s="4" t="s">
        <v>13</v>
      </c>
      <c r="D143" s="5">
        <v>250.22</v>
      </c>
      <c r="E143" s="4" t="s">
        <v>142</v>
      </c>
      <c r="F143" s="6">
        <v>42005</v>
      </c>
      <c r="G143" s="11">
        <v>42185</v>
      </c>
      <c r="H143" s="32">
        <v>42313</v>
      </c>
      <c r="I143" s="32">
        <v>42369</v>
      </c>
      <c r="J143" s="8">
        <f t="shared" si="14"/>
        <v>238</v>
      </c>
    </row>
    <row r="144" spans="1:10">
      <c r="A144" s="3">
        <f t="shared" si="15"/>
        <v>6</v>
      </c>
      <c r="B144" s="9" t="s">
        <v>229</v>
      </c>
      <c r="C144" s="4" t="s">
        <v>13</v>
      </c>
      <c r="D144" s="5">
        <v>250.22</v>
      </c>
      <c r="E144" s="4" t="s">
        <v>142</v>
      </c>
      <c r="F144" s="6">
        <v>42005</v>
      </c>
      <c r="G144" s="11">
        <v>42185</v>
      </c>
      <c r="H144" s="32"/>
      <c r="I144" s="32"/>
      <c r="J144" s="8">
        <f>(G144-F144)+1</f>
        <v>181</v>
      </c>
    </row>
    <row r="145" spans="1:10">
      <c r="A145" s="3">
        <f t="shared" si="15"/>
        <v>7</v>
      </c>
      <c r="B145" s="9" t="s">
        <v>237</v>
      </c>
      <c r="C145" s="4" t="s">
        <v>13</v>
      </c>
      <c r="D145" s="5">
        <v>250.22</v>
      </c>
      <c r="E145" s="4" t="s">
        <v>142</v>
      </c>
      <c r="F145" s="6"/>
      <c r="G145" s="11"/>
      <c r="H145" s="32">
        <v>42313</v>
      </c>
      <c r="I145" s="32">
        <v>42369</v>
      </c>
      <c r="J145" s="8">
        <f t="shared" si="14"/>
        <v>58</v>
      </c>
    </row>
    <row r="146" spans="1:10">
      <c r="A146" s="3">
        <f t="shared" si="15"/>
        <v>8</v>
      </c>
      <c r="B146" s="9" t="s">
        <v>148</v>
      </c>
      <c r="C146" s="4" t="s">
        <v>13</v>
      </c>
      <c r="D146" s="5">
        <v>250.22</v>
      </c>
      <c r="E146" s="4" t="s">
        <v>142</v>
      </c>
      <c r="F146" s="6">
        <v>42005</v>
      </c>
      <c r="G146" s="11">
        <v>42185</v>
      </c>
      <c r="H146" s="32">
        <v>42313</v>
      </c>
      <c r="I146" s="32">
        <v>42369</v>
      </c>
      <c r="J146" s="8">
        <f t="shared" si="14"/>
        <v>238</v>
      </c>
    </row>
    <row r="147" spans="1:10">
      <c r="A147" s="3">
        <f t="shared" si="15"/>
        <v>9</v>
      </c>
      <c r="B147" s="9" t="s">
        <v>149</v>
      </c>
      <c r="C147" s="4" t="s">
        <v>13</v>
      </c>
      <c r="D147" s="5">
        <v>250.22</v>
      </c>
      <c r="E147" s="4" t="s">
        <v>142</v>
      </c>
      <c r="F147" s="6">
        <v>42005</v>
      </c>
      <c r="G147" s="11">
        <v>42185</v>
      </c>
      <c r="H147" s="32">
        <v>42313</v>
      </c>
      <c r="I147" s="32">
        <v>42369</v>
      </c>
      <c r="J147" s="8">
        <f t="shared" si="14"/>
        <v>238</v>
      </c>
    </row>
    <row r="148" spans="1:10">
      <c r="A148" s="3">
        <f t="shared" si="15"/>
        <v>10</v>
      </c>
      <c r="B148" s="9" t="s">
        <v>228</v>
      </c>
      <c r="C148" s="4" t="s">
        <v>13</v>
      </c>
      <c r="D148" s="5">
        <v>250.22</v>
      </c>
      <c r="E148" s="4" t="s">
        <v>142</v>
      </c>
      <c r="F148" s="6">
        <v>42079</v>
      </c>
      <c r="G148" s="11">
        <v>42183</v>
      </c>
      <c r="H148" s="32"/>
      <c r="I148" s="32"/>
      <c r="J148" s="8">
        <f>(G148-F148)+1</f>
        <v>105</v>
      </c>
    </row>
    <row r="149" spans="1:10">
      <c r="A149" s="3">
        <f t="shared" si="15"/>
        <v>11</v>
      </c>
      <c r="B149" s="4" t="s">
        <v>151</v>
      </c>
      <c r="C149" s="4" t="s">
        <v>16</v>
      </c>
      <c r="D149" s="5">
        <v>283.14999999999998</v>
      </c>
      <c r="E149" s="4" t="s">
        <v>142</v>
      </c>
      <c r="F149" s="6">
        <v>42005</v>
      </c>
      <c r="G149" s="11">
        <v>42185</v>
      </c>
      <c r="H149" s="32">
        <v>42313</v>
      </c>
      <c r="I149" s="32">
        <v>42369</v>
      </c>
      <c r="J149" s="8">
        <f t="shared" si="14"/>
        <v>238</v>
      </c>
    </row>
    <row r="150" spans="1:10">
      <c r="A150" s="33">
        <f t="shared" si="15"/>
        <v>12</v>
      </c>
      <c r="B150" s="9" t="s">
        <v>150</v>
      </c>
      <c r="C150" s="4" t="s">
        <v>13</v>
      </c>
      <c r="D150" s="5">
        <v>250.22</v>
      </c>
      <c r="E150" s="4" t="s">
        <v>142</v>
      </c>
      <c r="F150" s="6">
        <v>42005</v>
      </c>
      <c r="G150" s="6">
        <v>42063</v>
      </c>
      <c r="H150" s="32">
        <v>42313</v>
      </c>
      <c r="I150" s="32">
        <v>42369</v>
      </c>
      <c r="J150" s="8">
        <f t="shared" si="14"/>
        <v>116</v>
      </c>
    </row>
    <row r="151" spans="1:10">
      <c r="A151" s="33">
        <f t="shared" si="15"/>
        <v>13</v>
      </c>
      <c r="B151" s="9" t="s">
        <v>152</v>
      </c>
      <c r="C151" s="4" t="s">
        <v>13</v>
      </c>
      <c r="D151" s="5">
        <v>250.22</v>
      </c>
      <c r="E151" s="4" t="s">
        <v>142</v>
      </c>
      <c r="F151" s="6">
        <v>42005</v>
      </c>
      <c r="G151" s="11">
        <v>42185</v>
      </c>
      <c r="H151" s="32">
        <v>42313</v>
      </c>
      <c r="I151" s="32">
        <v>42369</v>
      </c>
      <c r="J151" s="8">
        <f t="shared" si="14"/>
        <v>238</v>
      </c>
    </row>
    <row r="152" spans="1:10">
      <c r="A152" s="33">
        <f t="shared" si="15"/>
        <v>14</v>
      </c>
      <c r="B152" s="9" t="s">
        <v>153</v>
      </c>
      <c r="C152" s="4" t="s">
        <v>13</v>
      </c>
      <c r="D152" s="5">
        <v>250.22</v>
      </c>
      <c r="E152" s="4" t="s">
        <v>142</v>
      </c>
      <c r="F152" s="6">
        <v>42005</v>
      </c>
      <c r="G152" s="11">
        <v>42185</v>
      </c>
      <c r="H152" s="32">
        <v>42313</v>
      </c>
      <c r="I152" s="32">
        <v>42369</v>
      </c>
      <c r="J152" s="8">
        <f t="shared" si="14"/>
        <v>238</v>
      </c>
    </row>
    <row r="153" spans="1:10">
      <c r="A153" s="33">
        <f t="shared" si="15"/>
        <v>15</v>
      </c>
      <c r="B153" s="9" t="s">
        <v>154</v>
      </c>
      <c r="C153" s="4" t="s">
        <v>13</v>
      </c>
      <c r="D153" s="5">
        <v>250.22</v>
      </c>
      <c r="E153" s="4" t="s">
        <v>142</v>
      </c>
      <c r="F153" s="6">
        <v>42005</v>
      </c>
      <c r="G153" s="11">
        <v>42185</v>
      </c>
      <c r="H153" s="32">
        <v>42313</v>
      </c>
      <c r="I153" s="32">
        <v>42369</v>
      </c>
      <c r="J153" s="8">
        <f t="shared" si="14"/>
        <v>238</v>
      </c>
    </row>
    <row r="154" spans="1:10">
      <c r="A154" s="33"/>
      <c r="B154" s="9"/>
      <c r="C154" s="4"/>
      <c r="D154" s="5"/>
      <c r="E154" s="4"/>
      <c r="F154" s="6"/>
      <c r="G154" s="6"/>
      <c r="H154" s="21"/>
      <c r="I154" s="21"/>
      <c r="J154" s="8"/>
    </row>
    <row r="155" spans="1:10">
      <c r="A155" s="33">
        <v>1</v>
      </c>
      <c r="B155" s="9" t="s">
        <v>155</v>
      </c>
      <c r="C155" s="4" t="s">
        <v>13</v>
      </c>
      <c r="D155" s="5">
        <v>250.22</v>
      </c>
      <c r="E155" s="4" t="s">
        <v>156</v>
      </c>
      <c r="F155" s="6">
        <v>42005</v>
      </c>
      <c r="G155" s="11">
        <v>42185</v>
      </c>
      <c r="H155" s="32">
        <v>42313</v>
      </c>
      <c r="I155" s="32">
        <v>42369</v>
      </c>
      <c r="J155" s="8">
        <f t="shared" si="14"/>
        <v>238</v>
      </c>
    </row>
    <row r="156" spans="1:10">
      <c r="A156" s="33">
        <f t="shared" si="15"/>
        <v>2</v>
      </c>
      <c r="B156" s="9" t="s">
        <v>157</v>
      </c>
      <c r="C156" s="4" t="s">
        <v>13</v>
      </c>
      <c r="D156" s="5">
        <v>250.22</v>
      </c>
      <c r="E156" s="4" t="s">
        <v>156</v>
      </c>
      <c r="F156" s="6">
        <v>42005</v>
      </c>
      <c r="G156" s="11">
        <v>42185</v>
      </c>
      <c r="H156" s="32">
        <v>42313</v>
      </c>
      <c r="I156" s="32">
        <v>42369</v>
      </c>
      <c r="J156" s="8">
        <f t="shared" si="14"/>
        <v>238</v>
      </c>
    </row>
    <row r="157" spans="1:10">
      <c r="A157" s="33">
        <f t="shared" si="15"/>
        <v>3</v>
      </c>
      <c r="B157" s="9" t="s">
        <v>158</v>
      </c>
      <c r="C157" s="4" t="s">
        <v>13</v>
      </c>
      <c r="D157" s="5">
        <v>250.22</v>
      </c>
      <c r="E157" s="4" t="s">
        <v>156</v>
      </c>
      <c r="F157" s="6">
        <v>42005</v>
      </c>
      <c r="G157" s="11">
        <v>42185</v>
      </c>
      <c r="H157" s="32">
        <v>42313</v>
      </c>
      <c r="I157" s="32">
        <v>42369</v>
      </c>
      <c r="J157" s="8">
        <f t="shared" si="14"/>
        <v>238</v>
      </c>
    </row>
    <row r="158" spans="1:10">
      <c r="A158" s="33">
        <f t="shared" si="15"/>
        <v>4</v>
      </c>
      <c r="B158" s="9" t="s">
        <v>159</v>
      </c>
      <c r="C158" s="4" t="s">
        <v>16</v>
      </c>
      <c r="D158" s="5">
        <v>283.14999999999998</v>
      </c>
      <c r="E158" s="4" t="s">
        <v>156</v>
      </c>
      <c r="F158" s="6">
        <v>42005</v>
      </c>
      <c r="G158" s="11">
        <v>42185</v>
      </c>
      <c r="H158" s="32">
        <v>42313</v>
      </c>
      <c r="I158" s="32">
        <v>42369</v>
      </c>
      <c r="J158" s="8">
        <f t="shared" si="14"/>
        <v>238</v>
      </c>
    </row>
    <row r="159" spans="1:10">
      <c r="A159" s="33">
        <f t="shared" si="15"/>
        <v>5</v>
      </c>
      <c r="B159" s="9" t="s">
        <v>160</v>
      </c>
      <c r="C159" s="4" t="s">
        <v>13</v>
      </c>
      <c r="D159" s="5">
        <v>250.22</v>
      </c>
      <c r="E159" s="4" t="s">
        <v>156</v>
      </c>
      <c r="F159" s="6">
        <v>42005</v>
      </c>
      <c r="G159" s="11">
        <v>42185</v>
      </c>
      <c r="H159" s="32">
        <v>42313</v>
      </c>
      <c r="I159" s="32">
        <v>42369</v>
      </c>
      <c r="J159" s="8">
        <f t="shared" si="14"/>
        <v>238</v>
      </c>
    </row>
    <row r="160" spans="1:10">
      <c r="A160" s="33">
        <f t="shared" si="15"/>
        <v>6</v>
      </c>
      <c r="B160" s="9" t="s">
        <v>161</v>
      </c>
      <c r="C160" s="4" t="s">
        <v>13</v>
      </c>
      <c r="D160" s="5">
        <v>250.22</v>
      </c>
      <c r="E160" s="4" t="s">
        <v>156</v>
      </c>
      <c r="F160" s="6">
        <v>42005</v>
      </c>
      <c r="G160" s="11">
        <v>42185</v>
      </c>
      <c r="H160" s="32">
        <v>42313</v>
      </c>
      <c r="I160" s="32">
        <v>42369</v>
      </c>
      <c r="J160" s="8">
        <f t="shared" si="14"/>
        <v>238</v>
      </c>
    </row>
    <row r="161" spans="1:10">
      <c r="A161" s="33">
        <f t="shared" si="15"/>
        <v>7</v>
      </c>
      <c r="B161" s="9" t="s">
        <v>162</v>
      </c>
      <c r="C161" s="4" t="s">
        <v>13</v>
      </c>
      <c r="D161" s="5">
        <v>250.22</v>
      </c>
      <c r="E161" s="4" t="s">
        <v>156</v>
      </c>
      <c r="F161" s="6">
        <v>42005</v>
      </c>
      <c r="G161" s="11">
        <v>42185</v>
      </c>
      <c r="H161" s="32">
        <v>42313</v>
      </c>
      <c r="I161" s="32">
        <v>42369</v>
      </c>
      <c r="J161" s="8">
        <f t="shared" si="14"/>
        <v>238</v>
      </c>
    </row>
    <row r="162" spans="1:10">
      <c r="A162" s="33">
        <f t="shared" si="15"/>
        <v>8</v>
      </c>
      <c r="B162" s="9" t="s">
        <v>163</v>
      </c>
      <c r="C162" s="4" t="s">
        <v>13</v>
      </c>
      <c r="D162" s="5">
        <v>250.22</v>
      </c>
      <c r="E162" s="4" t="s">
        <v>156</v>
      </c>
      <c r="F162" s="6">
        <v>42005</v>
      </c>
      <c r="G162" s="11">
        <v>42185</v>
      </c>
      <c r="H162" s="32">
        <v>42313</v>
      </c>
      <c r="I162" s="32">
        <v>42369</v>
      </c>
      <c r="J162" s="8">
        <f t="shared" si="14"/>
        <v>238</v>
      </c>
    </row>
    <row r="163" spans="1:10">
      <c r="A163" s="33">
        <f t="shared" si="15"/>
        <v>9</v>
      </c>
      <c r="B163" s="9" t="s">
        <v>164</v>
      </c>
      <c r="C163" s="4" t="s">
        <v>13</v>
      </c>
      <c r="D163" s="5">
        <v>250.22</v>
      </c>
      <c r="E163" s="4" t="s">
        <v>156</v>
      </c>
      <c r="F163" s="6">
        <v>42005</v>
      </c>
      <c r="G163" s="11">
        <v>42185</v>
      </c>
      <c r="H163" s="32">
        <v>42313</v>
      </c>
      <c r="I163" s="32">
        <v>42369</v>
      </c>
      <c r="J163" s="8">
        <f t="shared" si="14"/>
        <v>238</v>
      </c>
    </row>
    <row r="164" spans="1:10">
      <c r="A164" s="33">
        <f t="shared" si="15"/>
        <v>10</v>
      </c>
      <c r="B164" s="9" t="s">
        <v>165</v>
      </c>
      <c r="C164" s="4" t="s">
        <v>13</v>
      </c>
      <c r="D164" s="5">
        <v>250.22</v>
      </c>
      <c r="E164" s="4" t="s">
        <v>156</v>
      </c>
      <c r="F164" s="6">
        <v>42005</v>
      </c>
      <c r="G164" s="11">
        <v>42185</v>
      </c>
      <c r="H164" s="32">
        <v>42313</v>
      </c>
      <c r="I164" s="32">
        <v>42369</v>
      </c>
      <c r="J164" s="8">
        <f t="shared" si="14"/>
        <v>238</v>
      </c>
    </row>
    <row r="165" spans="1:10">
      <c r="A165" s="33">
        <f t="shared" si="15"/>
        <v>11</v>
      </c>
      <c r="B165" s="9" t="s">
        <v>166</v>
      </c>
      <c r="C165" s="4" t="s">
        <v>13</v>
      </c>
      <c r="D165" s="5">
        <v>250.22</v>
      </c>
      <c r="E165" s="4" t="s">
        <v>156</v>
      </c>
      <c r="F165" s="6">
        <v>42005</v>
      </c>
      <c r="G165" s="11">
        <v>42185</v>
      </c>
      <c r="H165" s="32">
        <v>42313</v>
      </c>
      <c r="I165" s="32">
        <v>42369</v>
      </c>
      <c r="J165" s="8">
        <f t="shared" si="14"/>
        <v>238</v>
      </c>
    </row>
    <row r="166" spans="1:10">
      <c r="A166" s="33">
        <f t="shared" si="15"/>
        <v>12</v>
      </c>
      <c r="B166" s="9" t="s">
        <v>238</v>
      </c>
      <c r="C166" s="4" t="s">
        <v>13</v>
      </c>
      <c r="D166" s="5">
        <v>250.22</v>
      </c>
      <c r="E166" s="4" t="s">
        <v>156</v>
      </c>
      <c r="F166" s="6"/>
      <c r="G166" s="6"/>
      <c r="H166" s="32">
        <v>42313</v>
      </c>
      <c r="I166" s="32">
        <v>42369</v>
      </c>
      <c r="J166" s="8">
        <f t="shared" si="14"/>
        <v>58</v>
      </c>
    </row>
    <row r="167" spans="1:10">
      <c r="A167" s="33">
        <f t="shared" si="15"/>
        <v>13</v>
      </c>
      <c r="B167" s="9" t="s">
        <v>168</v>
      </c>
      <c r="C167" s="4" t="s">
        <v>13</v>
      </c>
      <c r="D167" s="5">
        <v>250.22</v>
      </c>
      <c r="E167" s="4" t="s">
        <v>156</v>
      </c>
      <c r="F167" s="6">
        <v>42005</v>
      </c>
      <c r="G167" s="11">
        <v>42185</v>
      </c>
      <c r="H167" s="32">
        <v>42313</v>
      </c>
      <c r="I167" s="32">
        <v>42369</v>
      </c>
      <c r="J167" s="8">
        <f t="shared" si="14"/>
        <v>238</v>
      </c>
    </row>
    <row r="168" spans="1:10">
      <c r="A168" s="33">
        <f t="shared" si="15"/>
        <v>14</v>
      </c>
      <c r="B168" s="9" t="s">
        <v>230</v>
      </c>
      <c r="C168" s="4" t="s">
        <v>13</v>
      </c>
      <c r="D168" s="5">
        <v>250.22</v>
      </c>
      <c r="E168" s="4" t="s">
        <v>156</v>
      </c>
      <c r="F168" s="6">
        <v>42064</v>
      </c>
      <c r="G168" s="11">
        <v>42183</v>
      </c>
      <c r="H168" s="21"/>
      <c r="I168" s="21"/>
      <c r="J168" s="8">
        <f>(G168-F168)+1</f>
        <v>120</v>
      </c>
    </row>
    <row r="169" spans="1:10">
      <c r="A169" s="22"/>
      <c r="B169" s="35"/>
      <c r="D169" s="24"/>
    </row>
    <row r="170" spans="1:10">
      <c r="A170" s="33">
        <v>1</v>
      </c>
      <c r="B170" s="9" t="s">
        <v>169</v>
      </c>
      <c r="C170" s="9" t="s">
        <v>170</v>
      </c>
      <c r="D170" s="5">
        <v>218.62</v>
      </c>
      <c r="E170" s="9" t="s">
        <v>171</v>
      </c>
      <c r="F170" s="11">
        <v>42079</v>
      </c>
      <c r="G170" s="11">
        <v>42183</v>
      </c>
      <c r="H170" s="12"/>
      <c r="I170" s="12"/>
      <c r="J170" s="13">
        <f t="shared" ref="J170" si="16">(G170-F170)+1</f>
        <v>105</v>
      </c>
    </row>
    <row r="171" spans="1:10">
      <c r="A171" s="31"/>
      <c r="B171" s="31"/>
    </row>
    <row r="172" spans="1:10">
      <c r="A172" s="33">
        <v>1</v>
      </c>
      <c r="B172" s="9" t="s">
        <v>172</v>
      </c>
      <c r="C172" s="4" t="s">
        <v>173</v>
      </c>
      <c r="D172" s="5">
        <v>218.62</v>
      </c>
      <c r="E172" s="4" t="s">
        <v>174</v>
      </c>
      <c r="F172" s="11">
        <v>42079</v>
      </c>
      <c r="G172" s="11">
        <v>42183</v>
      </c>
      <c r="H172" s="7"/>
      <c r="I172" s="7"/>
      <c r="J172" s="8">
        <f t="shared" ref="J172" si="17">(G172-F172)+1</f>
        <v>105</v>
      </c>
    </row>
    <row r="173" spans="1:10">
      <c r="A173" s="27"/>
      <c r="B173" s="9"/>
      <c r="C173" s="4"/>
      <c r="D173" s="5"/>
      <c r="E173" s="4"/>
      <c r="F173" s="11"/>
      <c r="G173" s="6"/>
      <c r="H173" s="7"/>
      <c r="I173" s="7"/>
      <c r="J173" s="8"/>
    </row>
    <row r="174" spans="1:10">
      <c r="A174" s="27">
        <v>1</v>
      </c>
      <c r="B174" s="9" t="s">
        <v>175</v>
      </c>
      <c r="C174" s="4" t="s">
        <v>173</v>
      </c>
      <c r="D174" s="5">
        <v>218.62</v>
      </c>
      <c r="E174" s="4" t="s">
        <v>176</v>
      </c>
      <c r="F174" s="11">
        <v>42095</v>
      </c>
      <c r="G174" s="11">
        <v>42183</v>
      </c>
      <c r="H174" s="7"/>
      <c r="I174" s="7"/>
      <c r="J174" s="8">
        <f t="shared" ref="J174:J175" si="18">(G174-F174)+1</f>
        <v>89</v>
      </c>
    </row>
    <row r="175" spans="1:10">
      <c r="A175" s="27">
        <f t="shared" ref="A175:A208" si="19">A174+1</f>
        <v>2</v>
      </c>
      <c r="B175" s="9" t="s">
        <v>177</v>
      </c>
      <c r="C175" s="4" t="s">
        <v>173</v>
      </c>
      <c r="D175" s="5">
        <v>218.62</v>
      </c>
      <c r="E175" s="4" t="s">
        <v>176</v>
      </c>
      <c r="F175" s="11">
        <v>42095</v>
      </c>
      <c r="G175" s="11">
        <v>42183</v>
      </c>
      <c r="H175" s="7"/>
      <c r="I175" s="7"/>
      <c r="J175" s="8">
        <f t="shared" si="18"/>
        <v>89</v>
      </c>
    </row>
    <row r="176" spans="1:10">
      <c r="A176" s="27"/>
      <c r="B176" s="9"/>
      <c r="C176" s="4"/>
      <c r="D176" s="5"/>
      <c r="E176" s="4"/>
      <c r="F176" s="6"/>
      <c r="G176" s="6"/>
      <c r="H176" s="7"/>
      <c r="I176" s="7"/>
      <c r="J176" s="8"/>
    </row>
    <row r="177" spans="1:10">
      <c r="A177" s="27">
        <v>1</v>
      </c>
      <c r="B177" s="9" t="s">
        <v>178</v>
      </c>
      <c r="C177" s="9" t="s">
        <v>173</v>
      </c>
      <c r="D177" s="5">
        <v>218.62</v>
      </c>
      <c r="E177" s="9" t="s">
        <v>179</v>
      </c>
      <c r="F177" s="11">
        <v>42095</v>
      </c>
      <c r="G177" s="11">
        <v>42183</v>
      </c>
      <c r="H177" s="12"/>
      <c r="I177" s="12"/>
      <c r="J177" s="13">
        <f t="shared" ref="J177:J178" si="20">(G177-F177)+1</f>
        <v>89</v>
      </c>
    </row>
    <row r="178" spans="1:10">
      <c r="A178" s="27">
        <f t="shared" si="19"/>
        <v>2</v>
      </c>
      <c r="B178" s="9" t="s">
        <v>180</v>
      </c>
      <c r="C178" s="9" t="s">
        <v>173</v>
      </c>
      <c r="D178" s="5">
        <v>218.62</v>
      </c>
      <c r="E178" s="9" t="s">
        <v>179</v>
      </c>
      <c r="F178" s="11">
        <v>42095</v>
      </c>
      <c r="G178" s="11">
        <v>42183</v>
      </c>
      <c r="H178" s="12"/>
      <c r="I178" s="12"/>
      <c r="J178" s="13">
        <f t="shared" si="20"/>
        <v>89</v>
      </c>
    </row>
    <row r="179" spans="1:10">
      <c r="A179" s="27"/>
      <c r="B179" s="9"/>
      <c r="C179" s="9"/>
      <c r="D179" s="10"/>
      <c r="E179" s="9"/>
      <c r="F179" s="11"/>
      <c r="G179" s="11"/>
      <c r="H179" s="12"/>
      <c r="I179" s="12"/>
      <c r="J179" s="13"/>
    </row>
    <row r="180" spans="1:10">
      <c r="A180" s="27">
        <v>1</v>
      </c>
      <c r="B180" s="9" t="s">
        <v>232</v>
      </c>
      <c r="C180" s="9" t="s">
        <v>173</v>
      </c>
      <c r="D180" s="5">
        <v>218.62</v>
      </c>
      <c r="E180" s="9" t="s">
        <v>182</v>
      </c>
      <c r="F180" s="11">
        <v>42079</v>
      </c>
      <c r="G180" s="11">
        <v>42183</v>
      </c>
      <c r="H180" s="12"/>
      <c r="I180" s="12"/>
      <c r="J180" s="13">
        <f t="shared" ref="J180:J181" si="21">(G180-F180)+1</f>
        <v>105</v>
      </c>
    </row>
    <row r="181" spans="1:10">
      <c r="A181" s="27">
        <f t="shared" si="19"/>
        <v>2</v>
      </c>
      <c r="B181" s="9" t="s">
        <v>233</v>
      </c>
      <c r="C181" s="9" t="s">
        <v>173</v>
      </c>
      <c r="D181" s="5">
        <v>218.62</v>
      </c>
      <c r="E181" s="9" t="s">
        <v>182</v>
      </c>
      <c r="F181" s="11">
        <v>42079</v>
      </c>
      <c r="G181" s="11">
        <v>42183</v>
      </c>
      <c r="H181" s="12"/>
      <c r="I181" s="12"/>
      <c r="J181" s="13">
        <f t="shared" si="21"/>
        <v>105</v>
      </c>
    </row>
    <row r="182" spans="1:10">
      <c r="A182" s="27"/>
      <c r="B182" s="9"/>
      <c r="C182" s="9"/>
      <c r="D182" s="10"/>
      <c r="E182" s="9"/>
      <c r="F182" s="11"/>
      <c r="G182" s="11"/>
      <c r="H182" s="12"/>
      <c r="I182" s="12"/>
      <c r="J182" s="13"/>
    </row>
    <row r="183" spans="1:10">
      <c r="A183" s="27">
        <v>1</v>
      </c>
      <c r="B183" s="4" t="s">
        <v>184</v>
      </c>
      <c r="C183" s="4" t="s">
        <v>173</v>
      </c>
      <c r="D183" s="5">
        <v>218.62</v>
      </c>
      <c r="E183" s="4" t="s">
        <v>185</v>
      </c>
      <c r="F183" s="11">
        <v>42079</v>
      </c>
      <c r="G183" s="11">
        <v>42183</v>
      </c>
      <c r="H183" s="7"/>
      <c r="I183" s="7"/>
      <c r="J183" s="8">
        <f t="shared" ref="J183:J184" si="22">(G183-F183)+1</f>
        <v>105</v>
      </c>
    </row>
    <row r="184" spans="1:10">
      <c r="A184" s="27">
        <f t="shared" si="19"/>
        <v>2</v>
      </c>
      <c r="B184" s="4" t="s">
        <v>150</v>
      </c>
      <c r="C184" s="4" t="s">
        <v>173</v>
      </c>
      <c r="D184" s="5">
        <v>250.22</v>
      </c>
      <c r="E184" s="4" t="s">
        <v>185</v>
      </c>
      <c r="F184" s="11">
        <v>42079</v>
      </c>
      <c r="G184" s="11">
        <v>42183</v>
      </c>
      <c r="H184" s="7"/>
      <c r="I184" s="7"/>
      <c r="J184" s="8">
        <f t="shared" si="22"/>
        <v>105</v>
      </c>
    </row>
    <row r="185" spans="1:10">
      <c r="A185" s="27"/>
      <c r="B185" s="4"/>
      <c r="C185" s="4"/>
      <c r="D185" s="5"/>
      <c r="E185" s="4"/>
      <c r="F185" s="6"/>
      <c r="G185" s="6"/>
      <c r="H185" s="7"/>
      <c r="I185" s="7"/>
      <c r="J185" s="8"/>
    </row>
    <row r="186" spans="1:10">
      <c r="A186" s="27">
        <v>1</v>
      </c>
      <c r="B186" s="9" t="s">
        <v>189</v>
      </c>
      <c r="C186" s="9" t="s">
        <v>173</v>
      </c>
      <c r="D186" s="5">
        <v>218.62</v>
      </c>
      <c r="E186" s="9" t="s">
        <v>190</v>
      </c>
      <c r="F186" s="11">
        <v>42079</v>
      </c>
      <c r="G186" s="11">
        <v>42183</v>
      </c>
      <c r="H186" s="12"/>
      <c r="I186" s="12"/>
      <c r="J186" s="13">
        <f t="shared" ref="J186:J187" si="23">(G186-F186)+1</f>
        <v>105</v>
      </c>
    </row>
    <row r="187" spans="1:10">
      <c r="A187" s="27">
        <f t="shared" si="19"/>
        <v>2</v>
      </c>
      <c r="B187" s="9" t="s">
        <v>191</v>
      </c>
      <c r="C187" s="9" t="s">
        <v>173</v>
      </c>
      <c r="D187" s="5">
        <v>218.62</v>
      </c>
      <c r="E187" s="9" t="s">
        <v>190</v>
      </c>
      <c r="F187" s="11">
        <v>42079</v>
      </c>
      <c r="G187" s="11">
        <v>42183</v>
      </c>
      <c r="H187" s="12"/>
      <c r="I187" s="12"/>
      <c r="J187" s="13">
        <f t="shared" si="23"/>
        <v>105</v>
      </c>
    </row>
    <row r="188" spans="1:10">
      <c r="A188" s="27"/>
      <c r="B188" s="9"/>
      <c r="C188" s="9"/>
      <c r="D188" s="10"/>
      <c r="E188" s="9"/>
      <c r="F188" s="11"/>
      <c r="G188" s="11"/>
      <c r="H188" s="12"/>
      <c r="I188" s="12"/>
      <c r="J188" s="13"/>
    </row>
    <row r="189" spans="1:10">
      <c r="A189" s="27">
        <v>1</v>
      </c>
      <c r="B189" s="9" t="s">
        <v>192</v>
      </c>
      <c r="C189" s="9" t="s">
        <v>173</v>
      </c>
      <c r="D189" s="5">
        <v>218.62</v>
      </c>
      <c r="E189" s="9" t="s">
        <v>193</v>
      </c>
      <c r="F189" s="11">
        <v>42095</v>
      </c>
      <c r="G189" s="11">
        <v>42183</v>
      </c>
      <c r="H189" s="12"/>
      <c r="I189" s="12"/>
      <c r="J189" s="13">
        <f t="shared" ref="J189:J190" si="24">(G189-F189)+1</f>
        <v>89</v>
      </c>
    </row>
    <row r="190" spans="1:10">
      <c r="A190" s="27">
        <f t="shared" si="19"/>
        <v>2</v>
      </c>
      <c r="B190" s="9" t="s">
        <v>194</v>
      </c>
      <c r="C190" s="9" t="s">
        <v>173</v>
      </c>
      <c r="D190" s="5">
        <v>218.62</v>
      </c>
      <c r="E190" s="9" t="s">
        <v>193</v>
      </c>
      <c r="F190" s="11">
        <v>42095</v>
      </c>
      <c r="G190" s="11">
        <v>42183</v>
      </c>
      <c r="H190" s="12"/>
      <c r="I190" s="12"/>
      <c r="J190" s="13">
        <f t="shared" si="24"/>
        <v>89</v>
      </c>
    </row>
    <row r="191" spans="1:10">
      <c r="A191" s="27"/>
      <c r="B191" s="9"/>
      <c r="C191" s="9"/>
      <c r="D191" s="10"/>
      <c r="E191" s="9"/>
      <c r="F191" s="11"/>
      <c r="G191" s="11"/>
      <c r="H191" s="12"/>
      <c r="I191" s="12"/>
      <c r="J191" s="13"/>
    </row>
    <row r="192" spans="1:10">
      <c r="A192" s="27">
        <v>1</v>
      </c>
      <c r="B192" s="9" t="s">
        <v>197</v>
      </c>
      <c r="C192" s="9" t="s">
        <v>173</v>
      </c>
      <c r="D192" s="5">
        <v>218.62</v>
      </c>
      <c r="E192" s="9" t="s">
        <v>198</v>
      </c>
      <c r="F192" s="11">
        <v>42079</v>
      </c>
      <c r="G192" s="11">
        <v>42183</v>
      </c>
      <c r="H192" s="12"/>
      <c r="I192" s="12"/>
      <c r="J192" s="13">
        <f t="shared" ref="J192:J193" si="25">(G192-F192)+1</f>
        <v>105</v>
      </c>
    </row>
    <row r="193" spans="1:10">
      <c r="A193" s="27">
        <f t="shared" si="19"/>
        <v>2</v>
      </c>
      <c r="B193" s="9" t="s">
        <v>199</v>
      </c>
      <c r="C193" s="9" t="s">
        <v>173</v>
      </c>
      <c r="D193" s="5">
        <v>218.62</v>
      </c>
      <c r="E193" s="9" t="s">
        <v>198</v>
      </c>
      <c r="F193" s="11">
        <v>42095</v>
      </c>
      <c r="G193" s="11">
        <v>42183</v>
      </c>
      <c r="H193" s="12"/>
      <c r="I193" s="12"/>
      <c r="J193" s="13">
        <f t="shared" si="25"/>
        <v>89</v>
      </c>
    </row>
    <row r="194" spans="1:10">
      <c r="A194" s="27"/>
      <c r="B194" s="9"/>
      <c r="C194" s="9"/>
      <c r="D194" s="10"/>
      <c r="E194" s="9"/>
      <c r="F194" s="11"/>
      <c r="G194" s="11"/>
      <c r="H194" s="12"/>
      <c r="I194" s="12"/>
      <c r="J194" s="13"/>
    </row>
    <row r="195" spans="1:10">
      <c r="A195" s="27">
        <v>1</v>
      </c>
      <c r="B195" s="9" t="s">
        <v>200</v>
      </c>
      <c r="C195" s="9" t="s">
        <v>173</v>
      </c>
      <c r="D195" s="5">
        <v>218.62</v>
      </c>
      <c r="E195" s="9" t="s">
        <v>201</v>
      </c>
      <c r="F195" s="11">
        <v>42079</v>
      </c>
      <c r="G195" s="11">
        <v>42183</v>
      </c>
      <c r="H195" s="12"/>
      <c r="I195" s="12"/>
      <c r="J195" s="13">
        <f t="shared" ref="J195:J196" si="26">(G195-F195)+1</f>
        <v>105</v>
      </c>
    </row>
    <row r="196" spans="1:10">
      <c r="A196" s="27">
        <f t="shared" si="19"/>
        <v>2</v>
      </c>
      <c r="B196" s="9" t="s">
        <v>202</v>
      </c>
      <c r="C196" s="9" t="s">
        <v>173</v>
      </c>
      <c r="D196" s="5">
        <v>218.62</v>
      </c>
      <c r="E196" s="9" t="s">
        <v>201</v>
      </c>
      <c r="F196" s="11">
        <v>42079</v>
      </c>
      <c r="G196" s="11">
        <v>42183</v>
      </c>
      <c r="H196" s="12"/>
      <c r="I196" s="12"/>
      <c r="J196" s="13">
        <f t="shared" si="26"/>
        <v>105</v>
      </c>
    </row>
    <row r="197" spans="1:10">
      <c r="A197" s="27"/>
      <c r="B197" s="9"/>
      <c r="C197" s="9"/>
      <c r="D197" s="10"/>
      <c r="E197" s="9"/>
      <c r="F197" s="11"/>
      <c r="G197" s="11"/>
      <c r="H197" s="12"/>
      <c r="I197" s="12"/>
      <c r="J197" s="13"/>
    </row>
    <row r="198" spans="1:10">
      <c r="A198" s="27">
        <v>1</v>
      </c>
      <c r="B198" s="9" t="s">
        <v>234</v>
      </c>
      <c r="C198" s="9" t="s">
        <v>173</v>
      </c>
      <c r="D198" s="5">
        <v>218.62</v>
      </c>
      <c r="E198" s="9" t="s">
        <v>204</v>
      </c>
      <c r="F198" s="11">
        <v>42095</v>
      </c>
      <c r="G198" s="11">
        <v>42183</v>
      </c>
      <c r="H198" s="12"/>
      <c r="I198" s="12"/>
      <c r="J198" s="13">
        <f t="shared" ref="J198:J199" si="27">(G198-F198)+1</f>
        <v>89</v>
      </c>
    </row>
    <row r="199" spans="1:10">
      <c r="A199" s="27">
        <f t="shared" si="19"/>
        <v>2</v>
      </c>
      <c r="B199" s="9" t="s">
        <v>205</v>
      </c>
      <c r="C199" s="9" t="s">
        <v>173</v>
      </c>
      <c r="D199" s="5">
        <v>218.62</v>
      </c>
      <c r="E199" s="9" t="s">
        <v>204</v>
      </c>
      <c r="F199" s="11">
        <v>42079</v>
      </c>
      <c r="G199" s="11">
        <v>42183</v>
      </c>
      <c r="H199" s="12"/>
      <c r="I199" s="12"/>
      <c r="J199" s="13">
        <f t="shared" si="27"/>
        <v>105</v>
      </c>
    </row>
    <row r="200" spans="1:10">
      <c r="A200" s="27"/>
      <c r="B200" s="9"/>
      <c r="C200" s="9"/>
      <c r="D200" s="10"/>
      <c r="E200" s="9"/>
      <c r="F200" s="11"/>
      <c r="G200" s="11"/>
      <c r="H200" s="12"/>
      <c r="I200" s="12"/>
      <c r="J200" s="13"/>
    </row>
    <row r="201" spans="1:10">
      <c r="A201" s="27">
        <v>1</v>
      </c>
      <c r="B201" s="9" t="s">
        <v>235</v>
      </c>
      <c r="C201" s="9" t="s">
        <v>173</v>
      </c>
      <c r="D201" s="5">
        <v>218.62</v>
      </c>
      <c r="E201" s="9" t="s">
        <v>207</v>
      </c>
      <c r="F201" s="11">
        <v>42079</v>
      </c>
      <c r="G201" s="11">
        <v>42183</v>
      </c>
      <c r="H201" s="12"/>
      <c r="I201" s="12"/>
      <c r="J201" s="13">
        <f t="shared" ref="J201:J202" si="28">(G201-F201)+1</f>
        <v>105</v>
      </c>
    </row>
    <row r="202" spans="1:10">
      <c r="A202" s="27">
        <f t="shared" si="19"/>
        <v>2</v>
      </c>
      <c r="B202" s="9" t="s">
        <v>208</v>
      </c>
      <c r="C202" s="9" t="s">
        <v>173</v>
      </c>
      <c r="D202" s="5">
        <v>218.62</v>
      </c>
      <c r="E202" s="9" t="s">
        <v>207</v>
      </c>
      <c r="F202" s="11">
        <v>42079</v>
      </c>
      <c r="G202" s="11">
        <v>42183</v>
      </c>
      <c r="H202" s="12"/>
      <c r="I202" s="12"/>
      <c r="J202" s="13">
        <f t="shared" si="28"/>
        <v>105</v>
      </c>
    </row>
    <row r="203" spans="1:10">
      <c r="A203" s="27"/>
      <c r="B203" s="9"/>
      <c r="C203" s="9"/>
      <c r="D203" s="10"/>
      <c r="E203" s="9"/>
      <c r="F203" s="11"/>
      <c r="G203" s="11"/>
      <c r="H203" s="12"/>
      <c r="I203" s="12"/>
      <c r="J203" s="13"/>
    </row>
    <row r="204" spans="1:10">
      <c r="A204" s="27">
        <v>1</v>
      </c>
      <c r="B204" s="9" t="s">
        <v>209</v>
      </c>
      <c r="C204" s="9" t="s">
        <v>173</v>
      </c>
      <c r="D204" s="5">
        <v>218.62</v>
      </c>
      <c r="E204" s="9" t="s">
        <v>210</v>
      </c>
      <c r="F204" s="11">
        <v>42079</v>
      </c>
      <c r="G204" s="11">
        <v>42183</v>
      </c>
      <c r="H204" s="12"/>
      <c r="I204" s="12"/>
      <c r="J204" s="13">
        <f t="shared" ref="J204:J205" si="29">(G204-F204)+1</f>
        <v>105</v>
      </c>
    </row>
    <row r="205" spans="1:10">
      <c r="A205" s="27">
        <f t="shared" si="19"/>
        <v>2</v>
      </c>
      <c r="B205" s="9" t="s">
        <v>211</v>
      </c>
      <c r="C205" s="9" t="s">
        <v>173</v>
      </c>
      <c r="D205" s="5">
        <v>218.62</v>
      </c>
      <c r="E205" s="9" t="s">
        <v>210</v>
      </c>
      <c r="F205" s="11">
        <v>42079</v>
      </c>
      <c r="G205" s="11">
        <v>42183</v>
      </c>
      <c r="H205" s="12"/>
      <c r="I205" s="12"/>
      <c r="J205" s="13">
        <f t="shared" si="29"/>
        <v>105</v>
      </c>
    </row>
    <row r="206" spans="1:10">
      <c r="A206" s="27"/>
      <c r="B206" s="9"/>
      <c r="C206" s="9"/>
      <c r="D206" s="10"/>
      <c r="E206" s="9"/>
      <c r="F206" s="11"/>
      <c r="G206" s="11"/>
      <c r="H206" s="12"/>
      <c r="I206" s="12"/>
      <c r="J206" s="13"/>
    </row>
    <row r="207" spans="1:10">
      <c r="A207" s="27">
        <v>1</v>
      </c>
      <c r="B207" s="9" t="s">
        <v>212</v>
      </c>
      <c r="C207" s="9" t="s">
        <v>173</v>
      </c>
      <c r="D207" s="5">
        <v>218.62</v>
      </c>
      <c r="E207" s="9" t="s">
        <v>213</v>
      </c>
      <c r="F207" s="11">
        <v>42079</v>
      </c>
      <c r="G207" s="11">
        <v>42183</v>
      </c>
      <c r="H207" s="12"/>
      <c r="I207" s="12"/>
      <c r="J207" s="13">
        <f t="shared" ref="J207:J208" si="30">(G207-F207)+1</f>
        <v>105</v>
      </c>
    </row>
    <row r="208" spans="1:10">
      <c r="A208" s="27">
        <f t="shared" si="19"/>
        <v>2</v>
      </c>
      <c r="B208" s="9" t="s">
        <v>218</v>
      </c>
      <c r="C208" s="9" t="s">
        <v>173</v>
      </c>
      <c r="D208" s="5">
        <v>218.62</v>
      </c>
      <c r="E208" s="9" t="s">
        <v>213</v>
      </c>
      <c r="F208" s="11">
        <v>42079</v>
      </c>
      <c r="G208" s="11">
        <v>42183</v>
      </c>
      <c r="H208" s="12"/>
      <c r="I208" s="12"/>
      <c r="J208" s="13">
        <f t="shared" si="30"/>
        <v>105</v>
      </c>
    </row>
    <row r="209" spans="1:2">
      <c r="A209" s="22"/>
      <c r="B209" s="30"/>
    </row>
    <row r="210" spans="1:2">
      <c r="A210" s="22">
        <f>A18+A25+A39+A54+A68+A87+A101+A116+A137+A153+A168+A170+A172+A175+A178+A181+A184+A187+A190+A193+A196+A199+A202+A205+A208</f>
        <v>177</v>
      </c>
      <c r="B210" s="30" t="s">
        <v>215</v>
      </c>
    </row>
  </sheetData>
  <mergeCells count="4">
    <mergeCell ref="B4:I4"/>
    <mergeCell ref="B1:I1"/>
    <mergeCell ref="B2:F2"/>
    <mergeCell ref="B3:I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Manuel.Fano</dc:creator>
  <cp:lastModifiedBy>rosa.camacho</cp:lastModifiedBy>
  <cp:lastPrinted>2016-06-15T14:05:19Z</cp:lastPrinted>
  <dcterms:created xsi:type="dcterms:W3CDTF">2016-06-02T20:03:52Z</dcterms:created>
  <dcterms:modified xsi:type="dcterms:W3CDTF">2016-08-12T19:15:37Z</dcterms:modified>
</cp:coreProperties>
</file>