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195" windowHeight="8445" activeTab="0"/>
  </bookViews>
  <sheets>
    <sheet name="septiembre" sheetId="1" r:id="rId1"/>
    <sheet name="PLANILLA" sheetId="2" r:id="rId2"/>
  </sheets>
  <definedNames>
    <definedName name="_xlnm.Print_Area" localSheetId="1">'PLANILLA'!$A$1:$J$99</definedName>
    <definedName name="_xlnm.Print_Area" localSheetId="0">'septiembre'!$A$1:$L$81</definedName>
    <definedName name="_xlnm.Print_Titles" localSheetId="1">'PLANILLA'!$3:$8</definedName>
    <definedName name="_xlnm.Print_Titles" localSheetId="0">'septiembre'!$3:$8</definedName>
  </definedNames>
  <calcPr fullCalcOnLoad="1"/>
</workbook>
</file>

<file path=xl/sharedStrings.xml><?xml version="1.0" encoding="utf-8"?>
<sst xmlns="http://schemas.openxmlformats.org/spreadsheetml/2006/main" count="224" uniqueCount="106">
  <si>
    <t>TRIBUNAL DE ARBITRAJE Y ESCALAFON DEL ESTADO DE JALISCO</t>
  </si>
  <si>
    <t>SUELDO</t>
  </si>
  <si>
    <t>NOTIFICADOR</t>
  </si>
  <si>
    <t>SECRETARIO GENERAL</t>
  </si>
  <si>
    <t>CON IVA</t>
  </si>
  <si>
    <t>AUXILIAR DE INSTRUCCIÓN</t>
  </si>
  <si>
    <t>AUXILIAR ADMINISTRATIVO</t>
  </si>
  <si>
    <t>SECRETARIO DE ESTUDIO Y CTA.</t>
  </si>
  <si>
    <t>PALOMAR CALVILLO KARLA LORENA</t>
  </si>
  <si>
    <t>TORRES CORTES GUADALUPE  MARISOL</t>
  </si>
  <si>
    <t>ABOGADO</t>
  </si>
  <si>
    <t>AVELAR TELLO JOSE DAVID</t>
  </si>
  <si>
    <t>ARELLANO CERNA RICARDO</t>
  </si>
  <si>
    <t>DE LA CRUZ SALAS PRISCILA YARID</t>
  </si>
  <si>
    <t>FLORES ENRIQUEZ DIANA KARINA</t>
  </si>
  <si>
    <t>GALVAN BASULTO ROSA MAYELA</t>
  </si>
  <si>
    <t>GOMEZ GUERRERO ZOILA GUADALUPE</t>
  </si>
  <si>
    <t>LOPEZ GARCIA EDGAR RIGOBERTO</t>
  </si>
  <si>
    <t>MARTINEZ RAMOS TANIA GUADALUPE</t>
  </si>
  <si>
    <t>NIÑO BANDERAS CARLO FRANCISCO</t>
  </si>
  <si>
    <t>REYES GARCIA CARLOS MIGUEL</t>
  </si>
  <si>
    <t>SOTO CICILIANO LAURA</t>
  </si>
  <si>
    <t>VALENCIA GALLARDO JAVIER</t>
  </si>
  <si>
    <t>VERA PEREZ FELIPE SECUNDINO</t>
  </si>
  <si>
    <t>COORD. ADMINISTRATIVO</t>
  </si>
  <si>
    <t>AUX. TECNICO</t>
  </si>
  <si>
    <t>ROLON HERNÁNDEZ MIGUEL ANGEL</t>
  </si>
  <si>
    <t>HERNANDEZ GOMEZ GABRIEL MITCHELL</t>
  </si>
  <si>
    <t>ORTEGA MARTINEZ  FRANCISCO JAVIER</t>
  </si>
  <si>
    <t>SUPERVISOR DE NOTIFICADORES</t>
  </si>
  <si>
    <t>NOTIFICADOR  FORANEO</t>
  </si>
  <si>
    <t>VAZQUEZ GUILLEN VICTOR MANUEL</t>
  </si>
  <si>
    <t>MONTOYA LOPEZ BRENDA ANAI</t>
  </si>
  <si>
    <t>COORDINADOR DE EJECUTORES</t>
  </si>
  <si>
    <t>TOTAL</t>
  </si>
  <si>
    <t>JEFE DEL AREA DE INFORMATICA</t>
  </si>
  <si>
    <t>GONZALEZ VILLEGAS OSCAR ALEJANDRO</t>
  </si>
  <si>
    <t>VILLEGAS ESPINOZA VIRIDIANA</t>
  </si>
  <si>
    <t>DICIEMBRE</t>
  </si>
  <si>
    <t>BARAJAS PEREZ JOSE DE JESUS</t>
  </si>
  <si>
    <t>SEPT</t>
  </si>
  <si>
    <t>OCTUBRE</t>
  </si>
  <si>
    <t>NOV</t>
  </si>
  <si>
    <t>DIC</t>
  </si>
  <si>
    <t>SUELDO ANUAL</t>
  </si>
  <si>
    <t>SUELDO MENSUAL SIN IVA</t>
  </si>
  <si>
    <t>16% IVA</t>
  </si>
  <si>
    <t>SUELDO MENSUAL CON IVA</t>
  </si>
  <si>
    <t>SECRETARIO EJECUTOR</t>
  </si>
  <si>
    <t>NOMBRE</t>
  </si>
  <si>
    <t>PRESTADOR DE SERVICIOS PROFECIONALES (PUESTO)</t>
  </si>
  <si>
    <t xml:space="preserve">• Atención de Demandas
• Acordar las promociones presentadas por las partes
• Acordad promociones de amparo
• Desahogan Audiencia Trifásica Art.128 de Ley Burocrática
• Desahogo de Audiencia Incidental
• Desahogo de Pruebas
• Resolución Interlocutoria de Pruebas
• Resolución Interlocutoria de Declaratoria de Beneficiarios
• Recepción de Promociones 
• Celebración de Convenios 
• Ratificación de Desistimientos 
Nota: Desahogo de 6 seis Audiencias diarias por Auxiliar (de 9 a 15 Horas)
</t>
  </si>
  <si>
    <t>• Recibir Expedientes
• Realizar Notificaciones a las Partes 
• Levantar actas de todas sus diligencias 
• Citación de Testigos y Absolventes
• Emplazamientos a Demandados
• Notificación de Oficios a Entidades 
• Dar de baja Expedientes
Nota: realiza un promedio de 20 veinte notificaciones diarias.</t>
  </si>
  <si>
    <t>FUNCIONES</t>
  </si>
  <si>
    <t xml:space="preserve">• Toma de dictados
• Declaraciones de interrogatorios a las partes
• Elaborar actas de audiencias y los acuerdos de los juicios laborales 
• Formar el Expediente inicial de las demanda
• Realizar oficios 
• Archivar documentos 
• Foliar y entre resellar expedientes
• Apoya a las mesas
• A ponencias de estudio y cuenta 
</t>
  </si>
  <si>
    <t>Realiza las mismas funciones del Notificador mas la supervisión semanal de todas las mesas</t>
  </si>
  <si>
    <t xml:space="preserve">. 
Realiza actividades como mantener actualizados inventarios de mobiliario y mantener en buenas condiciones en parque vehicular, controlar y despachar las requisiciones de materiales
</t>
  </si>
  <si>
    <t xml:space="preserve">• Llevar a cabo la reinstalación de los servidores públicos, cuando así proceda. 
• Requerir ante los titulares de las Entidades Públicas demandadas, el pago de las cantidades a que fueron condenadas. 
• Llevar a cabo el cotejo y la inspección ocular de documentos, cuando éstos son ofrecidos, por las partes, como pruebas dentro de un juicio 
</t>
  </si>
  <si>
    <t xml:space="preserve">• Estudiar y analizar el procedimiento para emitir las resoluciones definitivas así como las interlocutorias. 
• Acordar las promociones presentadas por las partes, mientras que el expediente se encuentra en estudio para dictar laudo. 
• Emitir los laudos ordenados en las ejecutorias pronunciadas por las autoridades federales tanto de los Tribunales Colegiados como de los Juzgados de Distrito. 
• Cuantificar y calificar las planillas de liquidación, una vez dictados los laudos </t>
  </si>
  <si>
    <t>COORDINADOR ADMINISTRATIVO</t>
  </si>
  <si>
    <t>Patrocina al tribunal como abogado en diversos juicios laborales que se han promovido por distintos ex-servidores  públicos en contra del tribunal que representa, así como los juicios laborales que se inicien en lo sucesivo, asesoría en los procedimientos administrativos de cese que sean necesarios y en general auxiliar en lo que se requiera para la defensa de los intereses jurídicos en materia del trabajo del tribunal.</t>
  </si>
  <si>
    <t>COORDINACIÓN ADMINISTRATIVA</t>
  </si>
  <si>
    <t>• Actuar como Secretarios del Pleno. 
• Celebrar audiencias de conciliación, demanda y excepciones, ofrecimiento y admisión de pruebas, así como de desahogo de pruebas e incidentales, es decir, iniciar el juicio laboral hasta su total conclusión, tanto procedimiento especial como ordinario. 
• Acordar las promociones presentadas por las partes hasta la total conclusión del juicio y realizar los acuerdos necesarios para la conclusión de los mismos. 
• Dictar las resoluciones de las declaraciones de beneficiarios en los procedimientos respectivos. 
• Conocer de los Juicios de Amparo; dar contestación a los oficios remitidos por las Autoridades Federales tanto de los Tribunales Colegiados como de los Juzgados de Distrito, para en su oportunidad cumplir con las ejecutorias pronunciadas en los juicios de amparo. 
• Recibir y diligenciar los exhortos remitidos por los diversos Tribunales que solicitan el auxilio, para llevar a cabo emplazamientos y desahogos de pruebas. 
• Girar los diversos oficios y despachos a las Entidades Públicas, ordenados durante la tramitación de los Juicios. 
• Celebración y ratificación de convenios de terminación de la relación laboral por mutuo consentimiento dentro de los juicios laborales que se encuentran en trámite dentro de su respectiva mesa. 
Nota: desahogo de 4 cuatro audiencias diarias, cada mesa tiene en un promedio de 1580 mil quinientos ochenta expedientes en trámite.</t>
  </si>
  <si>
    <t>PRESTADOR DE SERVICIOS PROFESIONALES (PUESTO)</t>
  </si>
  <si>
    <t>RELACION DE PERSONAL POR SERVICIOS DE HONORARIOS 2016</t>
  </si>
  <si>
    <t>RAMIREZ BARAJAS OSCAR JAIR</t>
  </si>
  <si>
    <t>ARCE ROMERO JYASU</t>
  </si>
  <si>
    <t>CHAVEZ VALENZUELA JOSE EDUARDO</t>
  </si>
  <si>
    <t>DELGADO GONZALEZ DIEGO ARMANDO</t>
  </si>
  <si>
    <t>GARCIA SANTOS MONICA LETICIA</t>
  </si>
  <si>
    <t>GODINEZ AGUILAR BARBARA JAHAZIEL</t>
  </si>
  <si>
    <t>HERNANDEZ AYALA REYNA</t>
  </si>
  <si>
    <t>MENDOZA GARCIA ARANTXA LEYNETH</t>
  </si>
  <si>
    <t>OLIVARES MEDINA YEI XOCHITL</t>
  </si>
  <si>
    <t>RAMIREZ GONZALEZ MIRIAM LIZETH</t>
  </si>
  <si>
    <t>RUIZ COVARRUBIAS ESTEFANY</t>
  </si>
  <si>
    <t>SALAS PEREZ MARIA DEL ROSARIO</t>
  </si>
  <si>
    <t>SOUZA MOSQUEDA FANNY LIBERTAD</t>
  </si>
  <si>
    <t>TOSCANO CRUZ GERARDO</t>
  </si>
  <si>
    <t>VALENCIA SANCHEZ ALEJANDRA ROSALIA</t>
  </si>
  <si>
    <t>VERA MARTINEZ JAIME</t>
  </si>
  <si>
    <t>CERVANTES ROMERO HUGO VLADIMIR</t>
  </si>
  <si>
    <t>FLORES GOMEZ JANET</t>
  </si>
  <si>
    <t>FREGOSO GARCIA ANA KAREN</t>
  </si>
  <si>
    <t>GUTIERREZ SANCHEZ LUZ ELENA</t>
  </si>
  <si>
    <t>MARTIN DEL CAMPO GRANADOS JOCELYN</t>
  </si>
  <si>
    <t>NAMBO JACOBO MARIA ELENA</t>
  </si>
  <si>
    <t>RIOS MONTES YESENIA BERENICE</t>
  </si>
  <si>
    <t>AGUAS VIZCAINO KAREN FABIOLA</t>
  </si>
  <si>
    <t>COORDINADOR DE NOTIFICADORES</t>
  </si>
  <si>
    <t>ANSUREZ FIGUEROA ANTUAN ALAN</t>
  </si>
  <si>
    <t>BARAJAS BANDERAS LUIS ROBERTO</t>
  </si>
  <si>
    <t>BARBOSA MARAVILLA JOSE LUIS</t>
  </si>
  <si>
    <t>CUELLAR OCHOA EDAGRA EDUARDO</t>
  </si>
  <si>
    <t>DE LA TORRE GUZMAN RODOLFO</t>
  </si>
  <si>
    <t xml:space="preserve">ESTRADA GARCIA JUAN MANUEL </t>
  </si>
  <si>
    <t>ROCHA LEOS RICARDO ISAIAS</t>
  </si>
  <si>
    <t>SALAZAR SANTILLAN OMAR ALEJANDRO</t>
  </si>
  <si>
    <t>SANCHEZ FLORES SALVADOR ALFREDO</t>
  </si>
  <si>
    <t>GARCIA ALVARADO ALEJANDRO</t>
  </si>
  <si>
    <t>LOPEZ GUILLEN FRANCISCO JAVIER</t>
  </si>
  <si>
    <t>VILLAVICENCIO BENITEZ CESAR HUMBERTO</t>
  </si>
  <si>
    <t>DUARTE IBARRA MIGUEL ANGEL</t>
  </si>
  <si>
    <t>SUELDO MENSUAL NETO</t>
  </si>
  <si>
    <t>CASTELLANOS REYES MIRIAM LIZETH</t>
  </si>
  <si>
    <t>GALVAN LOPEZ JUAN PABLO</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</si>
</sst>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Red]#,##0.00"/>
  </numFmts>
  <fonts count="43">
    <font>
      <sz val="10"/>
      <name val="Arial"/>
      <family val="0"/>
    </font>
    <font>
      <b/>
      <sz val="14"/>
      <name val="Arial"/>
      <family val="2"/>
    </font>
    <font>
      <b/>
      <sz val="10"/>
      <name val="Arial"/>
      <family val="2"/>
    </font>
    <font>
      <b/>
      <sz val="12"/>
      <name val="Arial"/>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7"/>
      <name val="Calibri"/>
      <family val="2"/>
    </font>
    <font>
      <sz val="11"/>
      <color indexed="62"/>
      <name val="Calibri"/>
      <family val="2"/>
    </font>
    <font>
      <u val="single"/>
      <sz val="10"/>
      <color indexed="1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7"/>
      <name val="Cambria"/>
      <family val="2"/>
    </font>
    <font>
      <b/>
      <sz val="15"/>
      <color indexed="57"/>
      <name val="Calibri"/>
      <family val="2"/>
    </font>
    <font>
      <b/>
      <sz val="13"/>
      <color indexed="57"/>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thin"/>
      <bottom style="thin"/>
    </border>
    <border>
      <left style="medium"/>
      <right style="medium"/>
      <top style="thin"/>
      <bottom style="medium"/>
    </border>
    <border>
      <left style="thin"/>
      <right style="thin"/>
      <top style="thin"/>
      <bottom style="thin"/>
    </border>
    <border>
      <left style="medium"/>
      <right style="medium"/>
      <top style="thin"/>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style="thin"/>
      <right>
        <color indexed="63"/>
      </right>
      <top style="medium"/>
      <bottom>
        <color indexed="63"/>
      </bottom>
    </border>
    <border>
      <left style="medium"/>
      <right style="medium"/>
      <top>
        <color indexed="63"/>
      </top>
      <bottom>
        <color indexed="63"/>
      </bottom>
    </border>
    <border>
      <left style="medium"/>
      <right style="medium"/>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70">
    <xf numFmtId="0" fontId="0" fillId="0" borderId="0" xfId="0" applyAlignment="1">
      <alignment/>
    </xf>
    <xf numFmtId="4" fontId="0" fillId="0" borderId="0" xfId="0" applyNumberFormat="1" applyAlignment="1">
      <alignment/>
    </xf>
    <xf numFmtId="0" fontId="0" fillId="0" borderId="0" xfId="0" applyBorder="1" applyAlignment="1">
      <alignment/>
    </xf>
    <xf numFmtId="0" fontId="0" fillId="0" borderId="0" xfId="0" applyFont="1" applyAlignment="1">
      <alignment horizontal="center"/>
    </xf>
    <xf numFmtId="0" fontId="0" fillId="0" borderId="0" xfId="0" applyAlignment="1">
      <alignment horizontal="center"/>
    </xf>
    <xf numFmtId="4" fontId="0" fillId="0" borderId="10" xfId="0" applyNumberFormat="1" applyFont="1" applyBorder="1" applyAlignment="1">
      <alignment/>
    </xf>
    <xf numFmtId="4" fontId="0" fillId="33" borderId="10" xfId="0" applyNumberFormat="1" applyFont="1" applyFill="1" applyBorder="1" applyAlignment="1">
      <alignment/>
    </xf>
    <xf numFmtId="4" fontId="2" fillId="0" borderId="11" xfId="0" applyNumberFormat="1" applyFont="1" applyBorder="1" applyAlignment="1">
      <alignment/>
    </xf>
    <xf numFmtId="0" fontId="0" fillId="33" borderId="12" xfId="0" applyFont="1" applyFill="1" applyBorder="1" applyAlignment="1">
      <alignment/>
    </xf>
    <xf numFmtId="4" fontId="0" fillId="0" borderId="0" xfId="0" applyNumberFormat="1" applyBorder="1" applyAlignment="1">
      <alignment/>
    </xf>
    <xf numFmtId="17" fontId="0" fillId="0" borderId="0" xfId="0" applyNumberFormat="1" applyFont="1" applyAlignment="1">
      <alignment horizontal="left"/>
    </xf>
    <xf numFmtId="0" fontId="0" fillId="0" borderId="0" xfId="0" applyBorder="1" applyAlignment="1">
      <alignment horizontal="center"/>
    </xf>
    <xf numFmtId="4" fontId="0" fillId="0" borderId="12" xfId="0" applyNumberFormat="1" applyFont="1" applyBorder="1" applyAlignment="1">
      <alignment/>
    </xf>
    <xf numFmtId="4" fontId="0" fillId="0" borderId="12" xfId="0" applyNumberFormat="1" applyBorder="1" applyAlignment="1">
      <alignment/>
    </xf>
    <xf numFmtId="4" fontId="0" fillId="0" borderId="13" xfId="0" applyNumberFormat="1" applyFont="1" applyBorder="1" applyAlignment="1">
      <alignment/>
    </xf>
    <xf numFmtId="0" fontId="0" fillId="33" borderId="0" xfId="0" applyFont="1" applyFill="1" applyBorder="1" applyAlignment="1">
      <alignment/>
    </xf>
    <xf numFmtId="0" fontId="0" fillId="33" borderId="14" xfId="0" applyFont="1" applyFill="1" applyBorder="1" applyAlignment="1">
      <alignment/>
    </xf>
    <xf numFmtId="0" fontId="0" fillId="33" borderId="15" xfId="0" applyFont="1" applyFill="1" applyBorder="1" applyAlignment="1">
      <alignment/>
    </xf>
    <xf numFmtId="0" fontId="0" fillId="33" borderId="16" xfId="0" applyFont="1" applyFill="1" applyBorder="1" applyAlignment="1">
      <alignment/>
    </xf>
    <xf numFmtId="0" fontId="0" fillId="33" borderId="17" xfId="0" applyFont="1" applyFill="1" applyBorder="1" applyAlignment="1">
      <alignment/>
    </xf>
    <xf numFmtId="0" fontId="0" fillId="33" borderId="18" xfId="0" applyFill="1" applyBorder="1" applyAlignment="1">
      <alignment/>
    </xf>
    <xf numFmtId="0" fontId="0" fillId="33" borderId="19" xfId="0" applyFill="1" applyBorder="1" applyAlignment="1">
      <alignment/>
    </xf>
    <xf numFmtId="0" fontId="0" fillId="0" borderId="18" xfId="0" applyBorder="1" applyAlignment="1">
      <alignment/>
    </xf>
    <xf numFmtId="4" fontId="0" fillId="0" borderId="20" xfId="0" applyNumberFormat="1" applyBorder="1" applyAlignment="1">
      <alignment/>
    </xf>
    <xf numFmtId="4" fontId="0" fillId="0" borderId="21" xfId="0" applyNumberFormat="1" applyFont="1" applyBorder="1" applyAlignment="1">
      <alignment/>
    </xf>
    <xf numFmtId="0" fontId="0" fillId="33" borderId="0" xfId="0" applyNumberFormat="1" applyFont="1" applyFill="1" applyBorder="1" applyAlignment="1">
      <alignment/>
    </xf>
    <xf numFmtId="0" fontId="0" fillId="0" borderId="21" xfId="0" applyNumberFormat="1" applyFont="1" applyBorder="1" applyAlignment="1">
      <alignment/>
    </xf>
    <xf numFmtId="4" fontId="0" fillId="33" borderId="12" xfId="0" applyNumberFormat="1" applyFont="1" applyFill="1" applyBorder="1" applyAlignment="1">
      <alignment/>
    </xf>
    <xf numFmtId="0" fontId="0" fillId="33" borderId="12" xfId="0" applyNumberFormat="1" applyFont="1" applyFill="1" applyBorder="1" applyAlignment="1">
      <alignment horizontal="left"/>
    </xf>
    <xf numFmtId="0" fontId="0" fillId="33" borderId="12" xfId="0" applyNumberFormat="1" applyFont="1" applyFill="1" applyBorder="1" applyAlignment="1">
      <alignment/>
    </xf>
    <xf numFmtId="0" fontId="0" fillId="33" borderId="12" xfId="0" applyNumberFormat="1" applyFill="1" applyBorder="1" applyAlignment="1">
      <alignment/>
    </xf>
    <xf numFmtId="0" fontId="0" fillId="34" borderId="12" xfId="0" applyFill="1" applyBorder="1" applyAlignment="1">
      <alignment/>
    </xf>
    <xf numFmtId="0" fontId="0" fillId="34" borderId="12" xfId="0" applyFill="1" applyBorder="1" applyAlignment="1">
      <alignment horizontal="center" vertical="center" wrapText="1"/>
    </xf>
    <xf numFmtId="9" fontId="0" fillId="34" borderId="12" xfId="0" applyNumberFormat="1" applyFill="1" applyBorder="1" applyAlignment="1">
      <alignment horizontal="center" vertical="center" wrapText="1"/>
    </xf>
    <xf numFmtId="0" fontId="0" fillId="34" borderId="12" xfId="0" applyFill="1" applyBorder="1" applyAlignment="1">
      <alignment horizontal="left"/>
    </xf>
    <xf numFmtId="0" fontId="0" fillId="34" borderId="12" xfId="0" applyFill="1" applyBorder="1" applyAlignment="1">
      <alignment horizontal="center"/>
    </xf>
    <xf numFmtId="0" fontId="0" fillId="34" borderId="12" xfId="0" applyFont="1" applyFill="1" applyBorder="1" applyAlignment="1">
      <alignment horizontal="center" vertical="center" wrapText="1"/>
    </xf>
    <xf numFmtId="0" fontId="0" fillId="33" borderId="12" xfId="0" applyNumberFormat="1" applyFont="1" applyFill="1" applyBorder="1" applyAlignment="1">
      <alignment vertical="top"/>
    </xf>
    <xf numFmtId="4" fontId="0" fillId="0" borderId="12" xfId="0" applyNumberFormat="1" applyFont="1" applyBorder="1" applyAlignment="1">
      <alignment vertical="top"/>
    </xf>
    <xf numFmtId="4" fontId="0" fillId="0" borderId="12" xfId="0" applyNumberFormat="1" applyBorder="1" applyAlignment="1">
      <alignment vertical="top"/>
    </xf>
    <xf numFmtId="0" fontId="0" fillId="33" borderId="12" xfId="0" applyFont="1" applyFill="1" applyBorder="1" applyAlignment="1">
      <alignment wrapText="1"/>
    </xf>
    <xf numFmtId="0" fontId="0" fillId="33" borderId="12" xfId="0" applyFont="1" applyFill="1" applyBorder="1" applyAlignment="1">
      <alignment vertical="top"/>
    </xf>
    <xf numFmtId="0" fontId="4" fillId="33" borderId="12" xfId="0" applyFont="1" applyFill="1" applyBorder="1" applyAlignment="1">
      <alignment wrapText="1"/>
    </xf>
    <xf numFmtId="0" fontId="0" fillId="0" borderId="0" xfId="0" applyAlignment="1">
      <alignment horizontal="centerContinuous"/>
    </xf>
    <xf numFmtId="0" fontId="3" fillId="0" borderId="0" xfId="0" applyFont="1" applyAlignment="1">
      <alignment horizontal="centerContinuous"/>
    </xf>
    <xf numFmtId="0" fontId="0" fillId="0" borderId="0" xfId="0" applyBorder="1" applyAlignment="1">
      <alignment horizontal="centerContinuous"/>
    </xf>
    <xf numFmtId="0" fontId="1" fillId="0" borderId="0" xfId="0" applyFont="1" applyAlignment="1">
      <alignment horizontal="centerContinuous"/>
    </xf>
    <xf numFmtId="0" fontId="0" fillId="0" borderId="0" xfId="0" applyFill="1" applyBorder="1" applyAlignment="1">
      <alignment horizontal="centerContinuous"/>
    </xf>
    <xf numFmtId="0" fontId="0" fillId="0" borderId="0" xfId="0" applyFont="1" applyAlignment="1">
      <alignment horizontal="centerContinuous"/>
    </xf>
    <xf numFmtId="9" fontId="0" fillId="0" borderId="0" xfId="0" applyNumberFormat="1" applyAlignment="1">
      <alignment horizontal="centerContinuous"/>
    </xf>
    <xf numFmtId="9" fontId="0" fillId="0" borderId="0" xfId="0" applyNumberFormat="1" applyBorder="1" applyAlignment="1">
      <alignment horizontal="centerContinuous"/>
    </xf>
    <xf numFmtId="9" fontId="0" fillId="0" borderId="0" xfId="0" applyNumberFormat="1" applyFill="1" applyBorder="1" applyAlignment="1">
      <alignment horizontal="centerContinuous"/>
    </xf>
    <xf numFmtId="0" fontId="0" fillId="0" borderId="12" xfId="0" applyBorder="1" applyAlignment="1">
      <alignment horizontal="center" vertical="top"/>
    </xf>
    <xf numFmtId="0" fontId="0" fillId="0" borderId="12" xfId="0" applyFont="1" applyBorder="1" applyAlignment="1">
      <alignment/>
    </xf>
    <xf numFmtId="4" fontId="0" fillId="0" borderId="22" xfId="0" applyNumberFormat="1" applyFont="1" applyFill="1" applyBorder="1" applyAlignment="1">
      <alignment/>
    </xf>
    <xf numFmtId="4" fontId="0" fillId="0" borderId="0" xfId="0" applyNumberFormat="1" applyFont="1" applyFill="1" applyBorder="1" applyAlignment="1">
      <alignment/>
    </xf>
    <xf numFmtId="4" fontId="0" fillId="0" borderId="23" xfId="0" applyNumberFormat="1" applyFont="1" applyFill="1" applyBorder="1" applyAlignment="1">
      <alignment/>
    </xf>
    <xf numFmtId="4" fontId="0" fillId="0" borderId="22" xfId="0" applyNumberFormat="1" applyFont="1" applyFill="1" applyBorder="1" applyAlignment="1">
      <alignment vertical="top"/>
    </xf>
    <xf numFmtId="0" fontId="0" fillId="33" borderId="24" xfId="0" applyFont="1" applyFill="1" applyBorder="1" applyAlignment="1">
      <alignment horizontal="left" vertical="top" wrapText="1"/>
    </xf>
    <xf numFmtId="0" fontId="0" fillId="33" borderId="22" xfId="0" applyFont="1" applyFill="1" applyBorder="1" applyAlignment="1">
      <alignment horizontal="left" vertical="top"/>
    </xf>
    <xf numFmtId="0" fontId="0" fillId="33" borderId="25" xfId="0" applyFont="1" applyFill="1" applyBorder="1" applyAlignment="1">
      <alignment horizontal="left" vertical="top"/>
    </xf>
    <xf numFmtId="0" fontId="0" fillId="33" borderId="24" xfId="0" applyFont="1" applyFill="1" applyBorder="1" applyAlignment="1">
      <alignment horizontal="left" wrapText="1"/>
    </xf>
    <xf numFmtId="0" fontId="0" fillId="33" borderId="22" xfId="0" applyFont="1" applyFill="1" applyBorder="1" applyAlignment="1">
      <alignment horizontal="left"/>
    </xf>
    <xf numFmtId="0" fontId="0" fillId="33" borderId="25" xfId="0" applyFont="1" applyFill="1" applyBorder="1" applyAlignment="1">
      <alignment horizontal="left"/>
    </xf>
    <xf numFmtId="0" fontId="0" fillId="33" borderId="24" xfId="0" applyNumberFormat="1" applyFont="1" applyFill="1" applyBorder="1" applyAlignment="1">
      <alignment horizontal="left" vertical="top" wrapText="1"/>
    </xf>
    <xf numFmtId="0" fontId="0" fillId="33" borderId="25" xfId="0" applyNumberFormat="1" applyFont="1" applyFill="1" applyBorder="1" applyAlignment="1">
      <alignment horizontal="left" vertical="top"/>
    </xf>
    <xf numFmtId="0" fontId="0" fillId="33" borderId="22" xfId="0" applyNumberFormat="1" applyFont="1" applyFill="1" applyBorder="1" applyAlignment="1">
      <alignment horizontal="left" vertical="top"/>
    </xf>
    <xf numFmtId="0" fontId="4" fillId="33" borderId="24" xfId="0" applyNumberFormat="1" applyFont="1" applyFill="1" applyBorder="1" applyAlignment="1">
      <alignment horizontal="left" vertical="top" wrapText="1"/>
    </xf>
    <xf numFmtId="0" fontId="4" fillId="33" borderId="22" xfId="0" applyNumberFormat="1" applyFont="1" applyFill="1" applyBorder="1" applyAlignment="1">
      <alignment horizontal="left" vertical="top" wrapText="1"/>
    </xf>
    <xf numFmtId="0" fontId="4" fillId="33" borderId="25" xfId="0" applyNumberFormat="1" applyFont="1" applyFill="1" applyBorder="1" applyAlignment="1">
      <alignment horizontal="left"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Fundición">
      <a:dk1>
        <a:sysClr val="windowText" lastClr="000000"/>
      </a:dk1>
      <a:lt1>
        <a:sysClr val="window" lastClr="FFFFFF"/>
      </a:lt1>
      <a:dk2>
        <a:srgbClr val="676A55"/>
      </a:dk2>
      <a:lt2>
        <a:srgbClr val="EAEBDE"/>
      </a:lt2>
      <a:accent1>
        <a:srgbClr val="72A376"/>
      </a:accent1>
      <a:accent2>
        <a:srgbClr val="B0CCB0"/>
      </a:accent2>
      <a:accent3>
        <a:srgbClr val="A8CDD7"/>
      </a:accent3>
      <a:accent4>
        <a:srgbClr val="C0BEAF"/>
      </a:accent4>
      <a:accent5>
        <a:srgbClr val="CEC597"/>
      </a:accent5>
      <a:accent6>
        <a:srgbClr val="E8B7B7"/>
      </a:accent6>
      <a:hlink>
        <a:srgbClr val="DB5353"/>
      </a:hlink>
      <a:folHlink>
        <a:srgbClr val="90363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4:M92"/>
  <sheetViews>
    <sheetView tabSelected="1" zoomScalePageLayoutView="0" workbookViewId="0" topLeftCell="A31">
      <selection activeCell="A45" sqref="A45"/>
    </sheetView>
  </sheetViews>
  <sheetFormatPr defaultColWidth="11.421875" defaultRowHeight="12.75"/>
  <cols>
    <col min="2" max="2" width="43.421875" style="0" customWidth="1"/>
    <col min="3" max="3" width="32.00390625" style="0" customWidth="1"/>
    <col min="4" max="4" width="45.57421875" style="0" customWidth="1"/>
    <col min="5" max="5" width="10.140625" style="0" hidden="1" customWidth="1"/>
    <col min="6" max="6" width="11.00390625" style="0" hidden="1" customWidth="1"/>
    <col min="7" max="7" width="12.57421875" style="0" customWidth="1"/>
    <col min="8" max="12" width="0" style="0" hidden="1" customWidth="1"/>
    <col min="13" max="13" width="13.57421875" style="0" customWidth="1"/>
  </cols>
  <sheetData>
    <row r="4" spans="1:12" ht="15.75">
      <c r="A4" s="44" t="s">
        <v>0</v>
      </c>
      <c r="B4" s="44"/>
      <c r="C4" s="44"/>
      <c r="D4" s="44"/>
      <c r="E4" s="43"/>
      <c r="F4" s="43"/>
      <c r="G4" s="43"/>
      <c r="H4" s="45"/>
      <c r="I4" s="45"/>
      <c r="J4" s="45"/>
      <c r="K4" s="45"/>
      <c r="L4" s="45"/>
    </row>
    <row r="5" spans="1:12" ht="18">
      <c r="A5" s="46" t="s">
        <v>61</v>
      </c>
      <c r="B5" s="46"/>
      <c r="C5" s="46"/>
      <c r="D5" s="46"/>
      <c r="E5" s="43"/>
      <c r="F5" s="43"/>
      <c r="G5" s="43"/>
      <c r="H5" s="45" t="s">
        <v>1</v>
      </c>
      <c r="I5" s="45" t="s">
        <v>1</v>
      </c>
      <c r="J5" s="45" t="s">
        <v>34</v>
      </c>
      <c r="K5" s="45" t="s">
        <v>34</v>
      </c>
      <c r="L5" s="47" t="s">
        <v>34</v>
      </c>
    </row>
    <row r="6" spans="1:12" ht="12.75">
      <c r="A6" s="48" t="s">
        <v>64</v>
      </c>
      <c r="B6" s="48"/>
      <c r="C6" s="48"/>
      <c r="D6" s="48"/>
      <c r="E6" s="43"/>
      <c r="F6" s="49"/>
      <c r="G6" s="49"/>
      <c r="H6" s="50" t="s">
        <v>40</v>
      </c>
      <c r="I6" s="50" t="s">
        <v>41</v>
      </c>
      <c r="J6" s="50" t="s">
        <v>42</v>
      </c>
      <c r="K6" s="50" t="s">
        <v>43</v>
      </c>
      <c r="L6" s="50" t="s">
        <v>40</v>
      </c>
    </row>
    <row r="7" spans="2:12" ht="12.75">
      <c r="B7" s="10"/>
      <c r="C7" s="3"/>
      <c r="D7" s="3"/>
      <c r="F7" s="4"/>
      <c r="G7" s="4"/>
      <c r="H7" s="11" t="s">
        <v>4</v>
      </c>
      <c r="I7" s="11" t="s">
        <v>4</v>
      </c>
      <c r="J7" t="s">
        <v>4</v>
      </c>
      <c r="K7" t="s">
        <v>4</v>
      </c>
      <c r="L7" s="11" t="s">
        <v>38</v>
      </c>
    </row>
    <row r="8" spans="1:13" ht="38.25">
      <c r="A8" s="31"/>
      <c r="B8" s="36" t="s">
        <v>49</v>
      </c>
      <c r="C8" s="36" t="s">
        <v>50</v>
      </c>
      <c r="D8" s="36" t="s">
        <v>53</v>
      </c>
      <c r="E8" s="32" t="s">
        <v>45</v>
      </c>
      <c r="F8" s="33" t="s">
        <v>46</v>
      </c>
      <c r="G8" s="33" t="s">
        <v>47</v>
      </c>
      <c r="H8" s="34"/>
      <c r="I8" s="31">
        <v>2014</v>
      </c>
      <c r="J8" s="31">
        <v>2014</v>
      </c>
      <c r="K8" s="31">
        <v>2014</v>
      </c>
      <c r="L8" s="35" t="s">
        <v>4</v>
      </c>
      <c r="M8" t="s">
        <v>103</v>
      </c>
    </row>
    <row r="9" spans="1:13" ht="12.75">
      <c r="A9" s="52">
        <v>1</v>
      </c>
      <c r="B9" s="8" t="s">
        <v>66</v>
      </c>
      <c r="C9" s="8" t="s">
        <v>6</v>
      </c>
      <c r="D9" s="58" t="s">
        <v>54</v>
      </c>
      <c r="E9" s="12">
        <v>6500</v>
      </c>
      <c r="F9" s="12">
        <v>1040</v>
      </c>
      <c r="G9" s="12">
        <f aca="true" t="shared" si="0" ref="G9:G36">SUM(E9:F9)</f>
        <v>7540</v>
      </c>
      <c r="H9" s="12">
        <v>7540</v>
      </c>
      <c r="I9" s="12">
        <v>7540</v>
      </c>
      <c r="J9" s="12">
        <v>7540</v>
      </c>
      <c r="K9" s="12">
        <v>7540</v>
      </c>
      <c r="L9" s="12">
        <f aca="true" t="shared" si="1" ref="L9:L36">SUM(H9:K9)</f>
        <v>30160</v>
      </c>
      <c r="M9" s="54">
        <v>6890</v>
      </c>
    </row>
    <row r="10" spans="1:13" ht="12.75">
      <c r="A10" s="52">
        <v>2</v>
      </c>
      <c r="B10" s="8" t="s">
        <v>67</v>
      </c>
      <c r="C10" s="8" t="s">
        <v>6</v>
      </c>
      <c r="D10" s="59"/>
      <c r="E10" s="12">
        <v>6500</v>
      </c>
      <c r="F10" s="12">
        <v>1040</v>
      </c>
      <c r="G10" s="12">
        <f t="shared" si="0"/>
        <v>7540</v>
      </c>
      <c r="H10" s="12">
        <v>7540</v>
      </c>
      <c r="I10" s="12">
        <v>7540</v>
      </c>
      <c r="J10" s="12">
        <v>7540</v>
      </c>
      <c r="K10" s="12">
        <v>7540</v>
      </c>
      <c r="L10" s="12">
        <f t="shared" si="1"/>
        <v>30160</v>
      </c>
      <c r="M10" s="54">
        <v>6890</v>
      </c>
    </row>
    <row r="11" spans="1:13" ht="12.75">
      <c r="A11" s="52">
        <v>3</v>
      </c>
      <c r="B11" s="8" t="s">
        <v>81</v>
      </c>
      <c r="C11" s="8" t="s">
        <v>6</v>
      </c>
      <c r="D11" s="59"/>
      <c r="E11" s="12">
        <v>6500</v>
      </c>
      <c r="F11" s="12">
        <v>1040</v>
      </c>
      <c r="G11" s="12">
        <f t="shared" si="0"/>
        <v>7540</v>
      </c>
      <c r="H11" s="12">
        <v>7540</v>
      </c>
      <c r="I11" s="12">
        <v>7540</v>
      </c>
      <c r="J11" s="12">
        <v>7540</v>
      </c>
      <c r="K11" s="12">
        <v>7540</v>
      </c>
      <c r="L11" s="12">
        <f t="shared" si="1"/>
        <v>30160</v>
      </c>
      <c r="M11" s="54">
        <v>6890</v>
      </c>
    </row>
    <row r="12" spans="1:13" ht="12.75">
      <c r="A12" s="52">
        <v>4</v>
      </c>
      <c r="B12" s="8" t="s">
        <v>68</v>
      </c>
      <c r="C12" s="8" t="s">
        <v>6</v>
      </c>
      <c r="D12" s="59"/>
      <c r="E12" s="12">
        <v>6500</v>
      </c>
      <c r="F12" s="12">
        <v>1040</v>
      </c>
      <c r="G12" s="12">
        <f t="shared" si="0"/>
        <v>7540</v>
      </c>
      <c r="H12" s="12">
        <v>7540</v>
      </c>
      <c r="I12" s="12">
        <v>7540</v>
      </c>
      <c r="J12" s="12">
        <v>7540</v>
      </c>
      <c r="K12" s="12">
        <v>7540</v>
      </c>
      <c r="L12" s="12">
        <f t="shared" si="1"/>
        <v>30160</v>
      </c>
      <c r="M12" s="55">
        <v>6890</v>
      </c>
    </row>
    <row r="13" spans="1:13" ht="12.75">
      <c r="A13" s="52">
        <v>5</v>
      </c>
      <c r="B13" s="8" t="s">
        <v>82</v>
      </c>
      <c r="C13" s="8" t="s">
        <v>6</v>
      </c>
      <c r="D13" s="59"/>
      <c r="E13" s="12">
        <v>6500</v>
      </c>
      <c r="F13" s="12">
        <v>1040</v>
      </c>
      <c r="G13" s="12">
        <f t="shared" si="0"/>
        <v>7540</v>
      </c>
      <c r="H13" s="12">
        <v>7540</v>
      </c>
      <c r="I13" s="12">
        <v>7540</v>
      </c>
      <c r="J13" s="12">
        <v>7540</v>
      </c>
      <c r="K13" s="12">
        <v>7540</v>
      </c>
      <c r="L13" s="12">
        <f t="shared" si="1"/>
        <v>30160</v>
      </c>
      <c r="M13" s="55">
        <v>6890</v>
      </c>
    </row>
    <row r="14" spans="1:13" ht="12.75">
      <c r="A14" s="52">
        <v>6</v>
      </c>
      <c r="B14" s="8" t="s">
        <v>83</v>
      </c>
      <c r="C14" s="8" t="s">
        <v>6</v>
      </c>
      <c r="D14" s="59"/>
      <c r="E14" s="12">
        <v>6500</v>
      </c>
      <c r="F14" s="12">
        <v>1040</v>
      </c>
      <c r="G14" s="12">
        <f t="shared" si="0"/>
        <v>7540</v>
      </c>
      <c r="H14" s="12">
        <v>7540</v>
      </c>
      <c r="I14" s="12">
        <v>7540</v>
      </c>
      <c r="J14" s="12">
        <v>7540</v>
      </c>
      <c r="K14" s="12">
        <v>7540</v>
      </c>
      <c r="L14" s="12">
        <f t="shared" si="1"/>
        <v>30160</v>
      </c>
      <c r="M14" s="55">
        <v>6890</v>
      </c>
    </row>
    <row r="15" spans="1:13" ht="12.75">
      <c r="A15" s="52">
        <v>7</v>
      </c>
      <c r="B15" s="8" t="s">
        <v>15</v>
      </c>
      <c r="C15" s="8" t="s">
        <v>6</v>
      </c>
      <c r="D15" s="59"/>
      <c r="E15" s="12">
        <v>6500</v>
      </c>
      <c r="F15" s="12">
        <v>1040</v>
      </c>
      <c r="G15" s="12">
        <f t="shared" si="0"/>
        <v>7540</v>
      </c>
      <c r="H15" s="12">
        <v>7540</v>
      </c>
      <c r="I15" s="12">
        <v>7540</v>
      </c>
      <c r="J15" s="12">
        <v>7540</v>
      </c>
      <c r="K15" s="12">
        <v>7540</v>
      </c>
      <c r="L15" s="12">
        <f t="shared" si="1"/>
        <v>30160</v>
      </c>
      <c r="M15" s="54">
        <v>6890</v>
      </c>
    </row>
    <row r="16" spans="1:13" ht="12.75">
      <c r="A16" s="52">
        <v>8</v>
      </c>
      <c r="B16" s="8" t="s">
        <v>69</v>
      </c>
      <c r="C16" s="8" t="s">
        <v>6</v>
      </c>
      <c r="D16" s="59"/>
      <c r="E16" s="12">
        <v>6500</v>
      </c>
      <c r="F16" s="12">
        <v>1040</v>
      </c>
      <c r="G16" s="12">
        <f t="shared" si="0"/>
        <v>7540</v>
      </c>
      <c r="H16" s="12">
        <v>7540</v>
      </c>
      <c r="I16" s="12">
        <v>7540</v>
      </c>
      <c r="J16" s="12">
        <v>7540</v>
      </c>
      <c r="K16" s="12">
        <v>7540</v>
      </c>
      <c r="L16" s="12">
        <f t="shared" si="1"/>
        <v>30160</v>
      </c>
      <c r="M16" s="54">
        <v>6890</v>
      </c>
    </row>
    <row r="17" spans="1:13" ht="12.75">
      <c r="A17" s="52">
        <v>9</v>
      </c>
      <c r="B17" s="8" t="s">
        <v>70</v>
      </c>
      <c r="C17" s="8" t="s">
        <v>6</v>
      </c>
      <c r="D17" s="59"/>
      <c r="E17" s="12">
        <v>6500</v>
      </c>
      <c r="F17" s="12">
        <v>1040</v>
      </c>
      <c r="G17" s="12">
        <f t="shared" si="0"/>
        <v>7540</v>
      </c>
      <c r="H17" s="12">
        <v>7540</v>
      </c>
      <c r="I17" s="12">
        <v>7540</v>
      </c>
      <c r="J17" s="12">
        <v>7540</v>
      </c>
      <c r="K17" s="12">
        <v>7540</v>
      </c>
      <c r="L17" s="12">
        <f t="shared" si="1"/>
        <v>30160</v>
      </c>
      <c r="M17" s="54">
        <v>6890</v>
      </c>
    </row>
    <row r="18" spans="1:13" ht="12.75">
      <c r="A18" s="52">
        <v>10</v>
      </c>
      <c r="B18" s="8" t="s">
        <v>84</v>
      </c>
      <c r="C18" s="8" t="s">
        <v>6</v>
      </c>
      <c r="D18" s="59"/>
      <c r="E18" s="12">
        <v>6500</v>
      </c>
      <c r="F18" s="12">
        <v>1040</v>
      </c>
      <c r="G18" s="12">
        <f t="shared" si="0"/>
        <v>7540</v>
      </c>
      <c r="H18" s="12">
        <v>7540</v>
      </c>
      <c r="I18" s="12">
        <v>7540</v>
      </c>
      <c r="J18" s="12">
        <v>7540</v>
      </c>
      <c r="K18" s="12">
        <v>7540</v>
      </c>
      <c r="L18" s="12">
        <f t="shared" si="1"/>
        <v>30160</v>
      </c>
      <c r="M18" s="54">
        <v>6890</v>
      </c>
    </row>
    <row r="19" spans="1:13" ht="12.75">
      <c r="A19" s="52">
        <v>11</v>
      </c>
      <c r="B19" s="8" t="s">
        <v>71</v>
      </c>
      <c r="C19" s="8" t="s">
        <v>6</v>
      </c>
      <c r="D19" s="59"/>
      <c r="E19" s="12">
        <v>6500</v>
      </c>
      <c r="F19" s="12">
        <v>1040</v>
      </c>
      <c r="G19" s="12">
        <f t="shared" si="0"/>
        <v>7540</v>
      </c>
      <c r="H19" s="12">
        <v>7540</v>
      </c>
      <c r="I19" s="12">
        <v>7540</v>
      </c>
      <c r="J19" s="12">
        <v>7540</v>
      </c>
      <c r="K19" s="12">
        <v>7540</v>
      </c>
      <c r="L19" s="12">
        <f t="shared" si="1"/>
        <v>30160</v>
      </c>
      <c r="M19" s="54">
        <v>6890</v>
      </c>
    </row>
    <row r="20" spans="1:13" ht="12.75">
      <c r="A20" s="52">
        <v>12</v>
      </c>
      <c r="B20" s="8" t="s">
        <v>27</v>
      </c>
      <c r="C20" s="8" t="s">
        <v>6</v>
      </c>
      <c r="D20" s="59"/>
      <c r="E20" s="12">
        <v>6500</v>
      </c>
      <c r="F20" s="12">
        <v>1040</v>
      </c>
      <c r="G20" s="12">
        <f t="shared" si="0"/>
        <v>7540</v>
      </c>
      <c r="H20" s="12">
        <v>7540</v>
      </c>
      <c r="I20" s="12">
        <v>7540</v>
      </c>
      <c r="J20" s="12">
        <v>7540</v>
      </c>
      <c r="K20" s="12">
        <v>7540</v>
      </c>
      <c r="L20" s="12">
        <f t="shared" si="1"/>
        <v>30160</v>
      </c>
      <c r="M20" s="54">
        <v>6890</v>
      </c>
    </row>
    <row r="21" spans="1:13" ht="12.75">
      <c r="A21" s="52">
        <v>13</v>
      </c>
      <c r="B21" s="8" t="s">
        <v>18</v>
      </c>
      <c r="C21" s="8" t="s">
        <v>6</v>
      </c>
      <c r="D21" s="59"/>
      <c r="E21" s="12">
        <v>6500</v>
      </c>
      <c r="F21" s="12">
        <v>1040</v>
      </c>
      <c r="G21" s="12">
        <f t="shared" si="0"/>
        <v>7540</v>
      </c>
      <c r="H21" s="12">
        <v>7540</v>
      </c>
      <c r="I21" s="12">
        <v>7540</v>
      </c>
      <c r="J21" s="12">
        <v>7540</v>
      </c>
      <c r="K21" s="12">
        <v>7540</v>
      </c>
      <c r="L21" s="12">
        <f t="shared" si="1"/>
        <v>30160</v>
      </c>
      <c r="M21" s="54">
        <v>6890</v>
      </c>
    </row>
    <row r="22" spans="1:13" ht="12.75">
      <c r="A22" s="52">
        <v>14</v>
      </c>
      <c r="B22" s="8" t="s">
        <v>85</v>
      </c>
      <c r="C22" s="8" t="s">
        <v>6</v>
      </c>
      <c r="D22" s="59"/>
      <c r="E22" s="27">
        <v>6500</v>
      </c>
      <c r="F22" s="27">
        <v>1040</v>
      </c>
      <c r="G22" s="12">
        <f t="shared" si="0"/>
        <v>7540</v>
      </c>
      <c r="H22" s="12">
        <v>7540</v>
      </c>
      <c r="I22" s="12">
        <v>7540</v>
      </c>
      <c r="J22" s="12">
        <v>7540</v>
      </c>
      <c r="K22" s="12">
        <v>7540</v>
      </c>
      <c r="L22" s="12">
        <f t="shared" si="1"/>
        <v>30160</v>
      </c>
      <c r="M22" s="54">
        <v>6890</v>
      </c>
    </row>
    <row r="23" spans="1:13" ht="12.75">
      <c r="A23" s="52">
        <v>15</v>
      </c>
      <c r="B23" s="8" t="s">
        <v>72</v>
      </c>
      <c r="C23" s="8" t="s">
        <v>6</v>
      </c>
      <c r="D23" s="59"/>
      <c r="E23" s="27">
        <v>6500</v>
      </c>
      <c r="F23" s="27">
        <v>1040</v>
      </c>
      <c r="G23" s="12">
        <f t="shared" si="0"/>
        <v>7540</v>
      </c>
      <c r="H23" s="12">
        <v>7540</v>
      </c>
      <c r="I23" s="12">
        <v>7540</v>
      </c>
      <c r="J23" s="12">
        <v>7540</v>
      </c>
      <c r="K23" s="12">
        <v>7540</v>
      </c>
      <c r="L23" s="12">
        <f t="shared" si="1"/>
        <v>30160</v>
      </c>
      <c r="M23" s="54">
        <v>6890</v>
      </c>
    </row>
    <row r="24" spans="1:13" ht="12.75">
      <c r="A24" s="52">
        <v>16</v>
      </c>
      <c r="B24" s="8" t="s">
        <v>86</v>
      </c>
      <c r="C24" s="8" t="s">
        <v>6</v>
      </c>
      <c r="D24" s="59"/>
      <c r="E24" s="12">
        <v>6500</v>
      </c>
      <c r="F24" s="12">
        <v>1040</v>
      </c>
      <c r="G24" s="12">
        <f t="shared" si="0"/>
        <v>7540</v>
      </c>
      <c r="H24" s="12">
        <v>7540</v>
      </c>
      <c r="I24" s="12">
        <v>7540</v>
      </c>
      <c r="J24" s="12">
        <v>7540</v>
      </c>
      <c r="K24" s="12">
        <v>7540</v>
      </c>
      <c r="L24" s="12">
        <f t="shared" si="1"/>
        <v>30160</v>
      </c>
      <c r="M24" s="54">
        <v>6890</v>
      </c>
    </row>
    <row r="25" spans="1:13" ht="12.75">
      <c r="A25" s="52">
        <v>17</v>
      </c>
      <c r="B25" s="8" t="s">
        <v>19</v>
      </c>
      <c r="C25" s="8" t="s">
        <v>6</v>
      </c>
      <c r="D25" s="59"/>
      <c r="E25" s="27">
        <v>6500</v>
      </c>
      <c r="F25" s="27">
        <v>1040</v>
      </c>
      <c r="G25" s="12">
        <f t="shared" si="0"/>
        <v>7540</v>
      </c>
      <c r="H25" s="12">
        <v>7540</v>
      </c>
      <c r="I25" s="12">
        <v>7540</v>
      </c>
      <c r="J25" s="12">
        <v>7540</v>
      </c>
      <c r="K25" s="12">
        <v>7540</v>
      </c>
      <c r="L25" s="12">
        <f t="shared" si="1"/>
        <v>30160</v>
      </c>
      <c r="M25" s="54">
        <v>6890</v>
      </c>
    </row>
    <row r="26" spans="1:13" ht="12.75">
      <c r="A26" s="52">
        <v>18</v>
      </c>
      <c r="B26" s="8" t="s">
        <v>73</v>
      </c>
      <c r="C26" s="8" t="s">
        <v>6</v>
      </c>
      <c r="D26" s="59"/>
      <c r="E26" s="27">
        <v>6500</v>
      </c>
      <c r="F26" s="27">
        <v>1040</v>
      </c>
      <c r="G26" s="12">
        <f t="shared" si="0"/>
        <v>7540</v>
      </c>
      <c r="H26" s="12">
        <v>7540</v>
      </c>
      <c r="I26" s="12">
        <v>7540</v>
      </c>
      <c r="J26" s="12">
        <v>7540</v>
      </c>
      <c r="K26" s="12">
        <v>7540</v>
      </c>
      <c r="L26" s="12">
        <f t="shared" si="1"/>
        <v>30160</v>
      </c>
      <c r="M26" s="54">
        <v>6890</v>
      </c>
    </row>
    <row r="27" spans="1:13" ht="12.75">
      <c r="A27" s="52">
        <v>19</v>
      </c>
      <c r="B27" s="8" t="s">
        <v>74</v>
      </c>
      <c r="C27" s="8" t="s">
        <v>6</v>
      </c>
      <c r="D27" s="59"/>
      <c r="E27" s="12">
        <v>6500</v>
      </c>
      <c r="F27" s="12">
        <v>1040</v>
      </c>
      <c r="G27" s="12">
        <f t="shared" si="0"/>
        <v>7540</v>
      </c>
      <c r="H27" s="12">
        <v>7540</v>
      </c>
      <c r="I27" s="12">
        <v>7540</v>
      </c>
      <c r="J27" s="12">
        <v>7540</v>
      </c>
      <c r="K27" s="12">
        <v>7540</v>
      </c>
      <c r="L27" s="12">
        <f t="shared" si="1"/>
        <v>30160</v>
      </c>
      <c r="M27" s="54">
        <v>6890</v>
      </c>
    </row>
    <row r="28" spans="1:13" ht="12.75">
      <c r="A28" s="52">
        <v>20</v>
      </c>
      <c r="B28" s="8" t="s">
        <v>20</v>
      </c>
      <c r="C28" s="8" t="s">
        <v>6</v>
      </c>
      <c r="D28" s="59"/>
      <c r="E28" s="12">
        <v>6500</v>
      </c>
      <c r="F28" s="12">
        <v>1040</v>
      </c>
      <c r="G28" s="12">
        <f t="shared" si="0"/>
        <v>7540</v>
      </c>
      <c r="H28" s="12">
        <v>7540</v>
      </c>
      <c r="I28" s="12">
        <v>7540</v>
      </c>
      <c r="J28" s="12">
        <v>7540</v>
      </c>
      <c r="K28" s="12">
        <v>7540</v>
      </c>
      <c r="L28" s="12">
        <f t="shared" si="1"/>
        <v>30160</v>
      </c>
      <c r="M28" s="54">
        <v>6890</v>
      </c>
    </row>
    <row r="29" spans="1:13" ht="12.75">
      <c r="A29" s="52">
        <v>21</v>
      </c>
      <c r="B29" s="8" t="s">
        <v>87</v>
      </c>
      <c r="C29" s="8" t="s">
        <v>6</v>
      </c>
      <c r="D29" s="59"/>
      <c r="E29" s="12">
        <v>7500</v>
      </c>
      <c r="F29" s="12">
        <v>1200</v>
      </c>
      <c r="G29" s="12">
        <v>7540</v>
      </c>
      <c r="H29" s="12">
        <v>8700</v>
      </c>
      <c r="I29" s="12">
        <v>8700</v>
      </c>
      <c r="J29" s="12">
        <v>8700</v>
      </c>
      <c r="K29" s="12">
        <v>8700</v>
      </c>
      <c r="L29" s="12">
        <f t="shared" si="1"/>
        <v>34800</v>
      </c>
      <c r="M29" s="54">
        <v>6890</v>
      </c>
    </row>
    <row r="30" spans="1:13" ht="12.75">
      <c r="A30" s="52">
        <v>22</v>
      </c>
      <c r="B30" s="8" t="s">
        <v>75</v>
      </c>
      <c r="C30" s="8" t="s">
        <v>6</v>
      </c>
      <c r="D30" s="59"/>
      <c r="E30" s="12">
        <v>6500</v>
      </c>
      <c r="F30" s="12">
        <v>1040</v>
      </c>
      <c r="G30" s="12">
        <f t="shared" si="0"/>
        <v>7540</v>
      </c>
      <c r="H30" s="12">
        <v>7540</v>
      </c>
      <c r="I30" s="12">
        <v>7540</v>
      </c>
      <c r="J30" s="12">
        <v>7540</v>
      </c>
      <c r="K30" s="12">
        <v>7540</v>
      </c>
      <c r="L30" s="12">
        <f t="shared" si="1"/>
        <v>30160</v>
      </c>
      <c r="M30" s="54">
        <v>6890</v>
      </c>
    </row>
    <row r="31" spans="1:13" ht="12.75">
      <c r="A31" s="52">
        <v>23</v>
      </c>
      <c r="B31" s="8" t="s">
        <v>76</v>
      </c>
      <c r="C31" s="8" t="s">
        <v>6</v>
      </c>
      <c r="D31" s="59"/>
      <c r="E31" s="12">
        <v>6500</v>
      </c>
      <c r="F31" s="12">
        <v>1040</v>
      </c>
      <c r="G31" s="12">
        <f t="shared" si="0"/>
        <v>7540</v>
      </c>
      <c r="H31" s="12">
        <v>7540</v>
      </c>
      <c r="I31" s="12">
        <v>7540</v>
      </c>
      <c r="J31" s="12">
        <v>7540</v>
      </c>
      <c r="K31" s="12">
        <v>7540</v>
      </c>
      <c r="L31" s="12">
        <f t="shared" si="1"/>
        <v>30160</v>
      </c>
      <c r="M31" s="54">
        <v>6890</v>
      </c>
    </row>
    <row r="32" spans="1:13" ht="12.75">
      <c r="A32" s="52">
        <v>24</v>
      </c>
      <c r="B32" s="8" t="s">
        <v>77</v>
      </c>
      <c r="C32" s="8" t="s">
        <v>6</v>
      </c>
      <c r="D32" s="59"/>
      <c r="E32" s="12">
        <v>6500</v>
      </c>
      <c r="F32" s="12">
        <v>1040</v>
      </c>
      <c r="G32" s="12">
        <f t="shared" si="0"/>
        <v>7540</v>
      </c>
      <c r="H32" s="12">
        <v>7540</v>
      </c>
      <c r="I32" s="12">
        <v>7540</v>
      </c>
      <c r="J32" s="12">
        <v>7540</v>
      </c>
      <c r="K32" s="12">
        <v>7540</v>
      </c>
      <c r="L32" s="12">
        <f t="shared" si="1"/>
        <v>30160</v>
      </c>
      <c r="M32" s="54">
        <v>6890</v>
      </c>
    </row>
    <row r="33" spans="1:13" ht="12.75">
      <c r="A33" s="52">
        <v>25</v>
      </c>
      <c r="B33" s="8" t="s">
        <v>9</v>
      </c>
      <c r="C33" s="8" t="s">
        <v>6</v>
      </c>
      <c r="D33" s="59"/>
      <c r="E33" s="12">
        <v>6500</v>
      </c>
      <c r="F33" s="12">
        <v>1040</v>
      </c>
      <c r="G33" s="12">
        <f t="shared" si="0"/>
        <v>7540</v>
      </c>
      <c r="H33" s="12">
        <v>7540</v>
      </c>
      <c r="I33" s="12">
        <v>7540</v>
      </c>
      <c r="J33" s="12">
        <v>7540</v>
      </c>
      <c r="K33" s="12">
        <v>7540</v>
      </c>
      <c r="L33" s="12">
        <f t="shared" si="1"/>
        <v>30160</v>
      </c>
      <c r="M33" s="54">
        <v>6890</v>
      </c>
    </row>
    <row r="34" spans="1:13" ht="12.75">
      <c r="A34" s="52">
        <v>26</v>
      </c>
      <c r="B34" s="8" t="s">
        <v>78</v>
      </c>
      <c r="C34" s="8" t="s">
        <v>6</v>
      </c>
      <c r="D34" s="59"/>
      <c r="E34" s="12">
        <v>6500</v>
      </c>
      <c r="F34" s="12">
        <v>1040</v>
      </c>
      <c r="G34" s="12">
        <f t="shared" si="0"/>
        <v>7540</v>
      </c>
      <c r="H34" s="12">
        <v>7540</v>
      </c>
      <c r="I34" s="12">
        <v>7540</v>
      </c>
      <c r="J34" s="12">
        <v>7540</v>
      </c>
      <c r="K34" s="12">
        <v>7540</v>
      </c>
      <c r="L34" s="12">
        <f t="shared" si="1"/>
        <v>30160</v>
      </c>
      <c r="M34" s="54">
        <v>6890</v>
      </c>
    </row>
    <row r="35" spans="1:13" ht="12.75">
      <c r="A35" s="52">
        <v>27</v>
      </c>
      <c r="B35" s="8" t="s">
        <v>79</v>
      </c>
      <c r="C35" s="8" t="s">
        <v>6</v>
      </c>
      <c r="D35" s="59"/>
      <c r="E35" s="12">
        <v>6500</v>
      </c>
      <c r="F35" s="12">
        <v>1040</v>
      </c>
      <c r="G35" s="12">
        <f t="shared" si="0"/>
        <v>7540</v>
      </c>
      <c r="H35" s="12">
        <v>7540</v>
      </c>
      <c r="I35" s="12">
        <v>7540</v>
      </c>
      <c r="J35" s="12">
        <v>7540</v>
      </c>
      <c r="K35" s="12">
        <v>7540</v>
      </c>
      <c r="L35" s="12">
        <f t="shared" si="1"/>
        <v>30160</v>
      </c>
      <c r="M35" s="54">
        <v>6890</v>
      </c>
    </row>
    <row r="36" spans="1:13" ht="12.75">
      <c r="A36" s="52">
        <v>28</v>
      </c>
      <c r="B36" s="8" t="s">
        <v>80</v>
      </c>
      <c r="C36" s="8" t="s">
        <v>6</v>
      </c>
      <c r="D36" s="59"/>
      <c r="E36" s="12">
        <v>6500</v>
      </c>
      <c r="F36" s="12">
        <v>1040</v>
      </c>
      <c r="G36" s="12">
        <f t="shared" si="0"/>
        <v>7540</v>
      </c>
      <c r="H36" s="12">
        <v>7540</v>
      </c>
      <c r="I36" s="12">
        <v>7540</v>
      </c>
      <c r="J36" s="12">
        <v>7540</v>
      </c>
      <c r="K36" s="12">
        <v>7540</v>
      </c>
      <c r="L36" s="12">
        <f t="shared" si="1"/>
        <v>30160</v>
      </c>
      <c r="M36" s="54">
        <v>6890</v>
      </c>
    </row>
    <row r="37" spans="1:13" ht="12.75">
      <c r="A37" s="52">
        <v>29</v>
      </c>
      <c r="B37" s="8" t="s">
        <v>37</v>
      </c>
      <c r="C37" s="8" t="s">
        <v>6</v>
      </c>
      <c r="D37" s="60"/>
      <c r="E37" s="12">
        <v>6500</v>
      </c>
      <c r="F37" s="12">
        <v>1040</v>
      </c>
      <c r="G37" s="12">
        <f aca="true" t="shared" si="2" ref="G37:G57">SUM(E37:F37)</f>
        <v>7540</v>
      </c>
      <c r="H37" s="12">
        <v>7540</v>
      </c>
      <c r="I37" s="12">
        <v>7540</v>
      </c>
      <c r="J37" s="12">
        <v>7540</v>
      </c>
      <c r="K37" s="12">
        <v>7540</v>
      </c>
      <c r="L37" s="12">
        <f aca="true" t="shared" si="3" ref="L37:L54">SUM(H37:K37)</f>
        <v>30160</v>
      </c>
      <c r="M37" s="54">
        <v>6890</v>
      </c>
    </row>
    <row r="38" spans="1:13" ht="12.75">
      <c r="A38" s="52">
        <v>30</v>
      </c>
      <c r="B38" s="8" t="s">
        <v>90</v>
      </c>
      <c r="C38" s="8" t="s">
        <v>2</v>
      </c>
      <c r="D38" s="58" t="s">
        <v>52</v>
      </c>
      <c r="E38" s="12">
        <v>7500</v>
      </c>
      <c r="F38" s="12">
        <v>1200</v>
      </c>
      <c r="G38" s="12">
        <f t="shared" si="2"/>
        <v>8700</v>
      </c>
      <c r="H38" s="12">
        <v>8700</v>
      </c>
      <c r="I38" s="12">
        <v>8700</v>
      </c>
      <c r="J38" s="12">
        <v>8700</v>
      </c>
      <c r="K38" s="12">
        <v>8700</v>
      </c>
      <c r="L38" s="12">
        <f t="shared" si="3"/>
        <v>34800</v>
      </c>
      <c r="M38" s="54">
        <v>7950</v>
      </c>
    </row>
    <row r="39" spans="1:13" ht="12.75">
      <c r="A39" s="52">
        <v>31</v>
      </c>
      <c r="B39" s="8" t="s">
        <v>11</v>
      </c>
      <c r="C39" s="8" t="s">
        <v>2</v>
      </c>
      <c r="D39" s="59"/>
      <c r="E39" s="12">
        <v>7500</v>
      </c>
      <c r="F39" s="12">
        <v>1200</v>
      </c>
      <c r="G39" s="12">
        <f t="shared" si="2"/>
        <v>8700</v>
      </c>
      <c r="H39" s="12">
        <v>8700</v>
      </c>
      <c r="I39" s="12">
        <v>8700</v>
      </c>
      <c r="J39" s="12">
        <v>8700</v>
      </c>
      <c r="K39" s="12">
        <v>8700</v>
      </c>
      <c r="L39" s="12">
        <f t="shared" si="3"/>
        <v>34800</v>
      </c>
      <c r="M39" s="54">
        <v>7950</v>
      </c>
    </row>
    <row r="40" spans="1:13" ht="12.75">
      <c r="A40" s="52">
        <v>32</v>
      </c>
      <c r="B40" s="8" t="s">
        <v>91</v>
      </c>
      <c r="C40" s="8" t="s">
        <v>2</v>
      </c>
      <c r="D40" s="59"/>
      <c r="E40" s="12">
        <v>7500</v>
      </c>
      <c r="F40" s="12">
        <v>1200</v>
      </c>
      <c r="G40" s="12">
        <f t="shared" si="2"/>
        <v>8700</v>
      </c>
      <c r="H40" s="12">
        <v>8700</v>
      </c>
      <c r="I40" s="12">
        <v>8700</v>
      </c>
      <c r="J40" s="12">
        <v>8700</v>
      </c>
      <c r="K40" s="12">
        <v>8700</v>
      </c>
      <c r="L40" s="12">
        <f t="shared" si="3"/>
        <v>34800</v>
      </c>
      <c r="M40" s="54">
        <v>7950</v>
      </c>
    </row>
    <row r="41" spans="1:13" ht="12.75">
      <c r="A41" s="52">
        <v>33</v>
      </c>
      <c r="B41" s="8" t="s">
        <v>92</v>
      </c>
      <c r="C41" s="8" t="s">
        <v>2</v>
      </c>
      <c r="D41" s="59"/>
      <c r="E41" s="12">
        <v>7500</v>
      </c>
      <c r="F41" s="12">
        <v>1200</v>
      </c>
      <c r="G41" s="12">
        <f t="shared" si="2"/>
        <v>8700</v>
      </c>
      <c r="H41" s="12">
        <v>8700</v>
      </c>
      <c r="I41" s="12">
        <v>8700</v>
      </c>
      <c r="J41" s="12">
        <v>8700</v>
      </c>
      <c r="K41" s="12">
        <v>8700</v>
      </c>
      <c r="L41" s="12">
        <f t="shared" si="3"/>
        <v>34800</v>
      </c>
      <c r="M41" s="54">
        <v>7950</v>
      </c>
    </row>
    <row r="42" spans="1:13" ht="12.75">
      <c r="A42" s="52">
        <v>34</v>
      </c>
      <c r="B42" s="8" t="s">
        <v>93</v>
      </c>
      <c r="C42" s="8" t="s">
        <v>2</v>
      </c>
      <c r="D42" s="59"/>
      <c r="E42" s="12">
        <v>7500</v>
      </c>
      <c r="F42" s="12">
        <v>1200</v>
      </c>
      <c r="G42" s="12">
        <f t="shared" si="2"/>
        <v>8700</v>
      </c>
      <c r="H42" s="12">
        <v>8700</v>
      </c>
      <c r="I42" s="12">
        <v>8700</v>
      </c>
      <c r="J42" s="12">
        <v>8700</v>
      </c>
      <c r="K42" s="12">
        <v>8700</v>
      </c>
      <c r="L42" s="12">
        <f t="shared" si="3"/>
        <v>34800</v>
      </c>
      <c r="M42" s="54">
        <v>7950</v>
      </c>
    </row>
    <row r="43" spans="1:13" ht="12.75">
      <c r="A43" s="52">
        <v>35</v>
      </c>
      <c r="B43" s="8" t="s">
        <v>94</v>
      </c>
      <c r="C43" s="8" t="s">
        <v>2</v>
      </c>
      <c r="D43" s="59"/>
      <c r="E43" s="12">
        <v>7500</v>
      </c>
      <c r="F43" s="12">
        <v>1200</v>
      </c>
      <c r="G43" s="12">
        <f t="shared" si="2"/>
        <v>8700</v>
      </c>
      <c r="H43" s="12">
        <v>8700</v>
      </c>
      <c r="I43" s="12">
        <v>8700</v>
      </c>
      <c r="J43" s="12">
        <v>8700</v>
      </c>
      <c r="K43" s="12">
        <v>8700</v>
      </c>
      <c r="L43" s="12">
        <f t="shared" si="3"/>
        <v>34800</v>
      </c>
      <c r="M43" s="54">
        <v>7950</v>
      </c>
    </row>
    <row r="44" spans="1:13" ht="12.75">
      <c r="A44" s="52">
        <v>36</v>
      </c>
      <c r="B44" s="8" t="s">
        <v>95</v>
      </c>
      <c r="C44" s="8" t="s">
        <v>2</v>
      </c>
      <c r="D44" s="59"/>
      <c r="E44" s="12">
        <v>7500</v>
      </c>
      <c r="F44" s="12">
        <v>1200</v>
      </c>
      <c r="G44" s="12">
        <f t="shared" si="2"/>
        <v>8700</v>
      </c>
      <c r="H44" s="12">
        <v>8700</v>
      </c>
      <c r="I44" s="12">
        <v>8700</v>
      </c>
      <c r="J44" s="12">
        <v>8700</v>
      </c>
      <c r="K44" s="12">
        <v>8700</v>
      </c>
      <c r="L44" s="12">
        <f t="shared" si="3"/>
        <v>34800</v>
      </c>
      <c r="M44" s="54">
        <v>7950</v>
      </c>
    </row>
    <row r="45" spans="1:13" ht="12.75">
      <c r="A45" s="52">
        <v>37</v>
      </c>
      <c r="B45" s="8" t="s">
        <v>105</v>
      </c>
      <c r="C45" s="8" t="s">
        <v>2</v>
      </c>
      <c r="D45" s="59"/>
      <c r="E45" s="12"/>
      <c r="F45" s="12"/>
      <c r="G45" s="12">
        <v>8700</v>
      </c>
      <c r="H45" s="12"/>
      <c r="I45" s="12"/>
      <c r="J45" s="12"/>
      <c r="K45" s="12"/>
      <c r="L45" s="12"/>
      <c r="M45" s="54">
        <v>7950</v>
      </c>
    </row>
    <row r="46" spans="1:13" ht="12.75">
      <c r="A46" s="52">
        <v>37</v>
      </c>
      <c r="B46" s="8" t="s">
        <v>36</v>
      </c>
      <c r="C46" s="8" t="s">
        <v>2</v>
      </c>
      <c r="D46" s="59"/>
      <c r="E46" s="12">
        <v>7500</v>
      </c>
      <c r="F46" s="12">
        <v>1200</v>
      </c>
      <c r="G46" s="12">
        <f t="shared" si="2"/>
        <v>8700</v>
      </c>
      <c r="H46" s="12">
        <v>8700</v>
      </c>
      <c r="I46" s="12">
        <v>8700</v>
      </c>
      <c r="J46" s="12">
        <v>8700</v>
      </c>
      <c r="K46" s="12">
        <v>8700</v>
      </c>
      <c r="L46" s="12">
        <f t="shared" si="3"/>
        <v>34800</v>
      </c>
      <c r="M46" s="54">
        <v>7950</v>
      </c>
    </row>
    <row r="47" spans="1:13" ht="12.75">
      <c r="A47" s="52">
        <v>38</v>
      </c>
      <c r="B47" s="8" t="s">
        <v>17</v>
      </c>
      <c r="C47" s="8" t="s">
        <v>2</v>
      </c>
      <c r="D47" s="59"/>
      <c r="E47" s="12">
        <v>7500</v>
      </c>
      <c r="F47" s="12">
        <v>1200</v>
      </c>
      <c r="G47" s="12">
        <f t="shared" si="2"/>
        <v>8700</v>
      </c>
      <c r="H47" s="12">
        <v>8700</v>
      </c>
      <c r="I47" s="12">
        <v>8700</v>
      </c>
      <c r="J47" s="12">
        <v>8700</v>
      </c>
      <c r="K47" s="12">
        <v>8700</v>
      </c>
      <c r="L47" s="12">
        <f t="shared" si="3"/>
        <v>34800</v>
      </c>
      <c r="M47" s="54">
        <v>7950</v>
      </c>
    </row>
    <row r="48" spans="1:13" ht="12.75">
      <c r="A48" s="52">
        <v>39</v>
      </c>
      <c r="B48" s="53" t="s">
        <v>96</v>
      </c>
      <c r="C48" s="8" t="s">
        <v>2</v>
      </c>
      <c r="D48" s="59"/>
      <c r="E48" s="12">
        <v>7500</v>
      </c>
      <c r="F48" s="12">
        <v>1200</v>
      </c>
      <c r="G48" s="12">
        <f t="shared" si="2"/>
        <v>8700</v>
      </c>
      <c r="H48" s="12">
        <v>8700</v>
      </c>
      <c r="I48" s="12">
        <v>8700</v>
      </c>
      <c r="J48" s="12">
        <v>8700</v>
      </c>
      <c r="K48" s="12">
        <v>8700</v>
      </c>
      <c r="L48" s="12">
        <f t="shared" si="3"/>
        <v>34800</v>
      </c>
      <c r="M48" s="54">
        <v>7950</v>
      </c>
    </row>
    <row r="49" spans="1:13" ht="12.75">
      <c r="A49" s="52">
        <v>40</v>
      </c>
      <c r="B49" s="53" t="s">
        <v>97</v>
      </c>
      <c r="C49" s="8" t="s">
        <v>2</v>
      </c>
      <c r="D49" s="59"/>
      <c r="E49" s="12">
        <v>7500</v>
      </c>
      <c r="F49" s="12">
        <v>1200</v>
      </c>
      <c r="G49" s="12">
        <f t="shared" si="2"/>
        <v>8700</v>
      </c>
      <c r="H49" s="12">
        <v>8700</v>
      </c>
      <c r="I49" s="12">
        <v>8700</v>
      </c>
      <c r="J49" s="12">
        <v>8700</v>
      </c>
      <c r="K49" s="12">
        <v>8700</v>
      </c>
      <c r="L49" s="12">
        <f t="shared" si="3"/>
        <v>34800</v>
      </c>
      <c r="M49" s="54">
        <v>7950</v>
      </c>
    </row>
    <row r="50" spans="1:13" ht="12.75">
      <c r="A50" s="52">
        <v>41</v>
      </c>
      <c r="B50" s="8" t="s">
        <v>98</v>
      </c>
      <c r="C50" s="8" t="s">
        <v>2</v>
      </c>
      <c r="D50" s="59"/>
      <c r="E50" s="12">
        <v>7500</v>
      </c>
      <c r="F50" s="12">
        <v>1200</v>
      </c>
      <c r="G50" s="12">
        <f t="shared" si="2"/>
        <v>8700</v>
      </c>
      <c r="H50" s="12">
        <v>8700</v>
      </c>
      <c r="I50" s="12">
        <v>8700</v>
      </c>
      <c r="J50" s="12">
        <v>8700</v>
      </c>
      <c r="K50" s="12">
        <v>8700</v>
      </c>
      <c r="L50" s="12">
        <f t="shared" si="3"/>
        <v>34800</v>
      </c>
      <c r="M50" s="54">
        <v>7950</v>
      </c>
    </row>
    <row r="51" spans="1:13" ht="12.75">
      <c r="A51" s="52">
        <v>42</v>
      </c>
      <c r="B51" s="8" t="s">
        <v>23</v>
      </c>
      <c r="C51" s="8" t="s">
        <v>2</v>
      </c>
      <c r="D51" s="59"/>
      <c r="E51" s="12">
        <v>7500</v>
      </c>
      <c r="F51" s="12">
        <v>1200</v>
      </c>
      <c r="G51" s="12">
        <f t="shared" si="2"/>
        <v>8700</v>
      </c>
      <c r="H51" s="12">
        <v>8700</v>
      </c>
      <c r="I51" s="12">
        <v>8700</v>
      </c>
      <c r="J51" s="12">
        <v>8700</v>
      </c>
      <c r="K51" s="12">
        <v>8700</v>
      </c>
      <c r="L51" s="12">
        <f t="shared" si="3"/>
        <v>34800</v>
      </c>
      <c r="M51" s="54">
        <v>7950</v>
      </c>
    </row>
    <row r="52" spans="1:13" ht="12.75">
      <c r="A52" s="52">
        <v>43</v>
      </c>
      <c r="B52" s="8" t="s">
        <v>99</v>
      </c>
      <c r="C52" s="8" t="s">
        <v>2</v>
      </c>
      <c r="D52" s="59"/>
      <c r="E52" s="12">
        <v>7500</v>
      </c>
      <c r="F52" s="12">
        <v>1200</v>
      </c>
      <c r="G52" s="12">
        <f t="shared" si="2"/>
        <v>8700</v>
      </c>
      <c r="H52" s="12">
        <v>8700</v>
      </c>
      <c r="I52" s="12">
        <v>8700</v>
      </c>
      <c r="J52" s="12">
        <v>8700</v>
      </c>
      <c r="K52" s="12">
        <v>8700</v>
      </c>
      <c r="L52" s="12">
        <f t="shared" si="3"/>
        <v>34800</v>
      </c>
      <c r="M52" s="54">
        <v>7950</v>
      </c>
    </row>
    <row r="53" spans="1:13" ht="12.75">
      <c r="A53" s="52">
        <v>44</v>
      </c>
      <c r="B53" s="8" t="s">
        <v>100</v>
      </c>
      <c r="C53" s="8" t="s">
        <v>2</v>
      </c>
      <c r="D53" s="59"/>
      <c r="E53" s="12">
        <v>7500</v>
      </c>
      <c r="F53" s="12">
        <v>1200</v>
      </c>
      <c r="G53" s="12">
        <f t="shared" si="2"/>
        <v>8700</v>
      </c>
      <c r="H53" s="12">
        <v>8700</v>
      </c>
      <c r="I53" s="12">
        <v>8700</v>
      </c>
      <c r="J53" s="12">
        <v>8700</v>
      </c>
      <c r="K53" s="12">
        <v>8700</v>
      </c>
      <c r="L53" s="12">
        <f t="shared" si="3"/>
        <v>34800</v>
      </c>
      <c r="M53" s="54">
        <v>7950</v>
      </c>
    </row>
    <row r="54" spans="1:13" ht="12.75">
      <c r="A54" s="52">
        <v>45</v>
      </c>
      <c r="B54" s="8" t="s">
        <v>101</v>
      </c>
      <c r="C54" s="8" t="s">
        <v>2</v>
      </c>
      <c r="D54" s="59"/>
      <c r="E54" s="12">
        <v>7500</v>
      </c>
      <c r="F54" s="12">
        <v>1200</v>
      </c>
      <c r="G54" s="12">
        <f t="shared" si="2"/>
        <v>8700</v>
      </c>
      <c r="H54" s="12">
        <v>8700</v>
      </c>
      <c r="I54" s="12">
        <v>8700</v>
      </c>
      <c r="J54" s="12">
        <v>8700</v>
      </c>
      <c r="K54" s="12">
        <v>8700</v>
      </c>
      <c r="L54" s="12">
        <f t="shared" si="3"/>
        <v>34800</v>
      </c>
      <c r="M54" s="54">
        <v>7950</v>
      </c>
    </row>
    <row r="55" spans="1:13" ht="25.5">
      <c r="A55" s="52">
        <v>46</v>
      </c>
      <c r="B55" s="41" t="s">
        <v>12</v>
      </c>
      <c r="C55" s="41" t="s">
        <v>89</v>
      </c>
      <c r="D55" s="40" t="s">
        <v>55</v>
      </c>
      <c r="E55" s="38">
        <v>9500</v>
      </c>
      <c r="F55" s="38">
        <v>1520</v>
      </c>
      <c r="G55" s="38">
        <f t="shared" si="2"/>
        <v>11020</v>
      </c>
      <c r="H55" s="38"/>
      <c r="I55" s="38"/>
      <c r="J55" s="38"/>
      <c r="K55" s="38"/>
      <c r="L55" s="38"/>
      <c r="M55" s="54">
        <v>10070</v>
      </c>
    </row>
    <row r="56" spans="1:13" ht="76.5">
      <c r="A56" s="52">
        <v>47</v>
      </c>
      <c r="B56" s="15" t="s">
        <v>65</v>
      </c>
      <c r="C56" s="41" t="s">
        <v>25</v>
      </c>
      <c r="D56" s="40" t="s">
        <v>56</v>
      </c>
      <c r="E56" s="38">
        <v>9500</v>
      </c>
      <c r="F56" s="38">
        <v>1520</v>
      </c>
      <c r="G56" s="38">
        <v>8700</v>
      </c>
      <c r="H56" s="38">
        <v>11020</v>
      </c>
      <c r="I56" s="38">
        <v>11020</v>
      </c>
      <c r="J56" s="38">
        <v>11020</v>
      </c>
      <c r="K56" s="38">
        <v>11020</v>
      </c>
      <c r="L56" s="38">
        <f>SUM(H56:K56)</f>
        <v>44080</v>
      </c>
      <c r="M56" s="56">
        <v>7950</v>
      </c>
    </row>
    <row r="57" spans="1:13" ht="12.75">
      <c r="A57" s="52">
        <v>48</v>
      </c>
      <c r="B57" s="8" t="s">
        <v>88</v>
      </c>
      <c r="C57" s="8" t="s">
        <v>5</v>
      </c>
      <c r="D57" s="61" t="s">
        <v>51</v>
      </c>
      <c r="E57" s="12">
        <v>14500</v>
      </c>
      <c r="F57" s="12">
        <v>2320</v>
      </c>
      <c r="G57" s="12">
        <f t="shared" si="2"/>
        <v>16820</v>
      </c>
      <c r="H57" s="12">
        <v>16820</v>
      </c>
      <c r="I57" s="12">
        <v>16820</v>
      </c>
      <c r="J57" s="12">
        <v>16820</v>
      </c>
      <c r="K57" s="12">
        <v>16820</v>
      </c>
      <c r="L57" s="12">
        <f aca="true" t="shared" si="4" ref="L57:L71">SUM(H57:K57)</f>
        <v>67280</v>
      </c>
      <c r="M57" s="56">
        <v>15370</v>
      </c>
    </row>
    <row r="58" spans="1:13" ht="12.75">
      <c r="A58" s="52">
        <v>49</v>
      </c>
      <c r="B58" s="8" t="s">
        <v>39</v>
      </c>
      <c r="C58" s="8" t="s">
        <v>5</v>
      </c>
      <c r="D58" s="62"/>
      <c r="E58" s="12">
        <v>14500</v>
      </c>
      <c r="F58" s="12">
        <v>2320</v>
      </c>
      <c r="G58" s="12">
        <f aca="true" t="shared" si="5" ref="G58:G81">SUM(E58:F58)</f>
        <v>16820</v>
      </c>
      <c r="H58" s="12">
        <v>16820</v>
      </c>
      <c r="I58" s="12">
        <v>16820</v>
      </c>
      <c r="J58" s="12">
        <v>16820</v>
      </c>
      <c r="K58" s="12">
        <v>16820</v>
      </c>
      <c r="L58" s="12">
        <f t="shared" si="4"/>
        <v>67280</v>
      </c>
      <c r="M58" s="56">
        <v>15370</v>
      </c>
    </row>
    <row r="59" spans="1:13" ht="12.75">
      <c r="A59" s="52">
        <v>50</v>
      </c>
      <c r="B59" s="8" t="s">
        <v>13</v>
      </c>
      <c r="C59" s="8" t="s">
        <v>5</v>
      </c>
      <c r="D59" s="62"/>
      <c r="E59" s="27">
        <v>14500</v>
      </c>
      <c r="F59" s="27">
        <v>2320</v>
      </c>
      <c r="G59" s="27">
        <f t="shared" si="5"/>
        <v>16820</v>
      </c>
      <c r="H59" s="27">
        <v>16820</v>
      </c>
      <c r="I59" s="27">
        <v>16820</v>
      </c>
      <c r="J59" s="27">
        <v>16820</v>
      </c>
      <c r="K59" s="27">
        <v>16820</v>
      </c>
      <c r="L59" s="27">
        <f t="shared" si="4"/>
        <v>67280</v>
      </c>
      <c r="M59" s="56">
        <v>15370</v>
      </c>
    </row>
    <row r="60" spans="1:13" ht="12.75">
      <c r="A60" s="52">
        <v>51</v>
      </c>
      <c r="B60" s="8" t="s">
        <v>14</v>
      </c>
      <c r="C60" s="8" t="s">
        <v>5</v>
      </c>
      <c r="D60" s="62"/>
      <c r="E60" s="12">
        <v>14500</v>
      </c>
      <c r="F60" s="12">
        <v>2320</v>
      </c>
      <c r="G60" s="12">
        <f t="shared" si="5"/>
        <v>16820</v>
      </c>
      <c r="H60" s="12">
        <v>16820</v>
      </c>
      <c r="I60" s="12">
        <v>16820</v>
      </c>
      <c r="J60" s="12">
        <v>16820</v>
      </c>
      <c r="K60" s="12">
        <v>16820</v>
      </c>
      <c r="L60" s="12">
        <f t="shared" si="4"/>
        <v>67280</v>
      </c>
      <c r="M60" s="56">
        <v>15370</v>
      </c>
    </row>
    <row r="61" spans="1:13" ht="12.75">
      <c r="A61" s="52">
        <v>52</v>
      </c>
      <c r="B61" s="8" t="s">
        <v>16</v>
      </c>
      <c r="C61" s="8" t="s">
        <v>5</v>
      </c>
      <c r="D61" s="62"/>
      <c r="E61" s="12">
        <v>14500</v>
      </c>
      <c r="F61" s="12">
        <v>2320</v>
      </c>
      <c r="G61" s="12">
        <f t="shared" si="5"/>
        <v>16820</v>
      </c>
      <c r="H61" s="12">
        <v>16820</v>
      </c>
      <c r="I61" s="12">
        <v>16820</v>
      </c>
      <c r="J61" s="12">
        <v>16820</v>
      </c>
      <c r="K61" s="12">
        <v>16820</v>
      </c>
      <c r="L61" s="12">
        <f t="shared" si="4"/>
        <v>67280</v>
      </c>
      <c r="M61" s="56">
        <v>15370</v>
      </c>
    </row>
    <row r="62" spans="1:13" ht="12.75">
      <c r="A62" s="52">
        <v>53</v>
      </c>
      <c r="B62" s="28" t="s">
        <v>32</v>
      </c>
      <c r="C62" s="29" t="s">
        <v>5</v>
      </c>
      <c r="D62" s="62"/>
      <c r="E62" s="12">
        <v>14500</v>
      </c>
      <c r="F62" s="12">
        <v>2320</v>
      </c>
      <c r="G62" s="12">
        <f t="shared" si="5"/>
        <v>16820</v>
      </c>
      <c r="H62" s="12">
        <v>16820</v>
      </c>
      <c r="I62" s="12">
        <v>16820</v>
      </c>
      <c r="J62" s="12">
        <v>16820</v>
      </c>
      <c r="K62" s="12">
        <v>16820</v>
      </c>
      <c r="L62" s="12">
        <f t="shared" si="4"/>
        <v>67280</v>
      </c>
      <c r="M62" s="56">
        <v>15370</v>
      </c>
    </row>
    <row r="63" spans="1:13" ht="12.75">
      <c r="A63" s="52">
        <v>54</v>
      </c>
      <c r="B63" s="29" t="s">
        <v>28</v>
      </c>
      <c r="C63" s="29" t="s">
        <v>5</v>
      </c>
      <c r="D63" s="62"/>
      <c r="E63" s="12">
        <v>14500</v>
      </c>
      <c r="F63" s="12">
        <v>2320</v>
      </c>
      <c r="G63" s="12">
        <f t="shared" si="5"/>
        <v>16820</v>
      </c>
      <c r="H63" s="12">
        <v>16820</v>
      </c>
      <c r="I63" s="12">
        <v>16820</v>
      </c>
      <c r="J63" s="12">
        <v>16820</v>
      </c>
      <c r="K63" s="12">
        <v>16820</v>
      </c>
      <c r="L63" s="12">
        <f t="shared" si="4"/>
        <v>67280</v>
      </c>
      <c r="M63" s="56">
        <v>15370</v>
      </c>
    </row>
    <row r="64" spans="1:13" ht="12.75">
      <c r="A64" s="52">
        <v>55</v>
      </c>
      <c r="B64" s="29" t="s">
        <v>8</v>
      </c>
      <c r="C64" s="29" t="s">
        <v>5</v>
      </c>
      <c r="D64" s="62"/>
      <c r="E64" s="12">
        <v>14500</v>
      </c>
      <c r="F64" s="12">
        <v>2320</v>
      </c>
      <c r="G64" s="12">
        <f t="shared" si="5"/>
        <v>16820</v>
      </c>
      <c r="H64" s="12">
        <v>16820</v>
      </c>
      <c r="I64" s="12">
        <v>16820</v>
      </c>
      <c r="J64" s="12">
        <v>16820</v>
      </c>
      <c r="K64" s="12">
        <v>16820</v>
      </c>
      <c r="L64" s="12">
        <f t="shared" si="4"/>
        <v>67280</v>
      </c>
      <c r="M64" s="56">
        <v>15370</v>
      </c>
    </row>
    <row r="65" spans="1:13" ht="12.75">
      <c r="A65" s="52">
        <v>56</v>
      </c>
      <c r="B65" s="29" t="s">
        <v>21</v>
      </c>
      <c r="C65" s="29" t="s">
        <v>5</v>
      </c>
      <c r="D65" s="62"/>
      <c r="E65" s="12">
        <v>14500</v>
      </c>
      <c r="F65" s="12">
        <v>2320</v>
      </c>
      <c r="G65" s="12">
        <f t="shared" si="5"/>
        <v>16820</v>
      </c>
      <c r="H65" s="12">
        <v>16820</v>
      </c>
      <c r="I65" s="12">
        <v>16820</v>
      </c>
      <c r="J65" s="12">
        <v>16820</v>
      </c>
      <c r="K65" s="12">
        <v>16820</v>
      </c>
      <c r="L65" s="12">
        <f t="shared" si="4"/>
        <v>67280</v>
      </c>
      <c r="M65" s="56">
        <v>15370</v>
      </c>
    </row>
    <row r="66" spans="1:12" ht="12.75">
      <c r="A66" s="52"/>
      <c r="B66" s="30"/>
      <c r="C66" s="29"/>
      <c r="D66" s="62"/>
      <c r="E66" s="27">
        <v>14500</v>
      </c>
      <c r="F66" s="27">
        <v>2320</v>
      </c>
      <c r="G66" s="27"/>
      <c r="H66" s="27">
        <v>16820</v>
      </c>
      <c r="I66" s="27">
        <v>16820</v>
      </c>
      <c r="J66" s="27">
        <v>16820</v>
      </c>
      <c r="K66" s="27">
        <v>16820</v>
      </c>
      <c r="L66" s="27">
        <f t="shared" si="4"/>
        <v>67280</v>
      </c>
    </row>
    <row r="67" spans="1:12" ht="12.75">
      <c r="A67" s="52"/>
      <c r="B67" s="30"/>
      <c r="C67" s="29"/>
      <c r="D67" s="62"/>
      <c r="E67" s="12">
        <v>14500</v>
      </c>
      <c r="F67" s="12">
        <v>2320</v>
      </c>
      <c r="G67" s="12"/>
      <c r="H67" s="12">
        <v>16820</v>
      </c>
      <c r="I67" s="12">
        <v>16820</v>
      </c>
      <c r="J67" s="12">
        <v>16820</v>
      </c>
      <c r="K67" s="12">
        <v>16820</v>
      </c>
      <c r="L67" s="12">
        <f t="shared" si="4"/>
        <v>67280</v>
      </c>
    </row>
    <row r="68" spans="1:12" ht="12.75">
      <c r="A68" s="52"/>
      <c r="B68" s="29"/>
      <c r="C68" s="29"/>
      <c r="D68" s="62"/>
      <c r="E68" s="12">
        <v>14500</v>
      </c>
      <c r="F68" s="12">
        <v>2320</v>
      </c>
      <c r="G68" s="12"/>
      <c r="H68" s="12">
        <v>7540</v>
      </c>
      <c r="I68" s="12">
        <v>7540</v>
      </c>
      <c r="J68" s="12">
        <v>7540</v>
      </c>
      <c r="K68" s="12">
        <v>7540</v>
      </c>
      <c r="L68" s="12">
        <f t="shared" si="4"/>
        <v>30160</v>
      </c>
    </row>
    <row r="69" spans="1:12" ht="12.75">
      <c r="A69" s="52"/>
      <c r="B69" s="29"/>
      <c r="C69" s="29"/>
      <c r="D69" s="62"/>
      <c r="E69" s="27">
        <v>14500</v>
      </c>
      <c r="F69" s="27">
        <v>2320</v>
      </c>
      <c r="G69" s="27"/>
      <c r="H69" s="27">
        <v>16820</v>
      </c>
      <c r="I69" s="27">
        <v>16820</v>
      </c>
      <c r="J69" s="27">
        <v>16820</v>
      </c>
      <c r="K69" s="27">
        <v>16820</v>
      </c>
      <c r="L69" s="27">
        <f t="shared" si="4"/>
        <v>67280</v>
      </c>
    </row>
    <row r="70" spans="1:12" ht="12.75">
      <c r="A70" s="52"/>
      <c r="B70" s="29"/>
      <c r="C70" s="29"/>
      <c r="D70" s="62"/>
      <c r="E70" s="12">
        <v>14500</v>
      </c>
      <c r="F70" s="12">
        <v>2320</v>
      </c>
      <c r="G70" s="12"/>
      <c r="H70" s="12">
        <v>8700</v>
      </c>
      <c r="I70" s="12">
        <v>8700</v>
      </c>
      <c r="J70" s="12">
        <v>8700</v>
      </c>
      <c r="K70" s="12">
        <v>8700</v>
      </c>
      <c r="L70" s="12">
        <f t="shared" si="4"/>
        <v>34800</v>
      </c>
    </row>
    <row r="71" spans="1:12" ht="12.75">
      <c r="A71" s="52"/>
      <c r="B71" s="29"/>
      <c r="C71" s="29"/>
      <c r="D71" s="63"/>
      <c r="E71" s="12">
        <v>14500</v>
      </c>
      <c r="F71" s="12">
        <v>2320</v>
      </c>
      <c r="G71" s="12"/>
      <c r="H71" s="12">
        <v>16820</v>
      </c>
      <c r="I71" s="12">
        <v>16820</v>
      </c>
      <c r="J71" s="12">
        <v>16820</v>
      </c>
      <c r="K71" s="12">
        <v>16820</v>
      </c>
      <c r="L71" s="12">
        <f t="shared" si="4"/>
        <v>67280</v>
      </c>
    </row>
    <row r="72" spans="1:12" ht="12.75">
      <c r="A72" s="52"/>
      <c r="B72" s="29"/>
      <c r="C72" s="29"/>
      <c r="D72" s="64" t="s">
        <v>57</v>
      </c>
      <c r="E72" s="12">
        <v>16500</v>
      </c>
      <c r="F72" s="12">
        <v>2640</v>
      </c>
      <c r="G72" s="12"/>
      <c r="H72" s="12">
        <v>19140</v>
      </c>
      <c r="I72" s="12">
        <v>19140</v>
      </c>
      <c r="J72" s="12">
        <v>19140</v>
      </c>
      <c r="K72" s="12">
        <v>19140</v>
      </c>
      <c r="L72" s="12">
        <f>SUM(H72:K72)</f>
        <v>76560</v>
      </c>
    </row>
    <row r="73" spans="1:13" ht="103.5" customHeight="1">
      <c r="A73" s="52">
        <v>57</v>
      </c>
      <c r="B73" s="37" t="s">
        <v>31</v>
      </c>
      <c r="C73" s="37" t="s">
        <v>48</v>
      </c>
      <c r="D73" s="65"/>
      <c r="E73" s="38">
        <v>16500</v>
      </c>
      <c r="F73" s="38">
        <v>2640</v>
      </c>
      <c r="G73" s="38">
        <f t="shared" si="5"/>
        <v>19140</v>
      </c>
      <c r="H73" s="38">
        <v>19140</v>
      </c>
      <c r="I73" s="38">
        <v>19140</v>
      </c>
      <c r="J73" s="38">
        <v>19140</v>
      </c>
      <c r="K73" s="38">
        <v>19140</v>
      </c>
      <c r="L73" s="38">
        <f>SUM(H73:K73)</f>
        <v>76560</v>
      </c>
      <c r="M73" s="57">
        <v>17490</v>
      </c>
    </row>
    <row r="74" spans="1:13" ht="12.75">
      <c r="A74" s="52">
        <v>58</v>
      </c>
      <c r="B74" s="29" t="s">
        <v>104</v>
      </c>
      <c r="C74" s="29" t="s">
        <v>7</v>
      </c>
      <c r="D74" s="64" t="s">
        <v>58</v>
      </c>
      <c r="E74" s="12">
        <v>18500</v>
      </c>
      <c r="F74" s="12">
        <v>2960</v>
      </c>
      <c r="G74" s="12">
        <f t="shared" si="5"/>
        <v>21460</v>
      </c>
      <c r="H74" s="12">
        <v>21460</v>
      </c>
      <c r="I74" s="12">
        <v>21460</v>
      </c>
      <c r="J74" s="12">
        <v>21460</v>
      </c>
      <c r="K74" s="12">
        <v>21460</v>
      </c>
      <c r="L74" s="12">
        <f>SUM(H74:K74)</f>
        <v>85840</v>
      </c>
      <c r="M74" s="54">
        <v>19610</v>
      </c>
    </row>
    <row r="75" spans="1:13" ht="12.75">
      <c r="A75" s="52">
        <v>59</v>
      </c>
      <c r="B75" s="29" t="s">
        <v>26</v>
      </c>
      <c r="C75" s="29" t="s">
        <v>7</v>
      </c>
      <c r="D75" s="66"/>
      <c r="E75" s="12">
        <v>18500</v>
      </c>
      <c r="F75" s="12">
        <v>2960</v>
      </c>
      <c r="G75" s="12">
        <f t="shared" si="5"/>
        <v>21460</v>
      </c>
      <c r="H75" s="12">
        <v>21460</v>
      </c>
      <c r="I75" s="12">
        <v>21460</v>
      </c>
      <c r="J75" s="12">
        <v>21460</v>
      </c>
      <c r="K75" s="12">
        <v>21460</v>
      </c>
      <c r="L75" s="12">
        <f>SUM(H75:K75)</f>
        <v>85840</v>
      </c>
      <c r="M75" s="54">
        <v>19610</v>
      </c>
    </row>
    <row r="76" spans="1:12" ht="12.75">
      <c r="A76" s="52"/>
      <c r="B76" s="29"/>
      <c r="C76" s="29"/>
      <c r="D76" s="66"/>
      <c r="E76" s="12">
        <v>18500</v>
      </c>
      <c r="F76" s="12">
        <v>2960</v>
      </c>
      <c r="G76" s="12"/>
      <c r="H76" s="12">
        <v>21460</v>
      </c>
      <c r="I76" s="12">
        <v>21460</v>
      </c>
      <c r="J76" s="12">
        <v>21460</v>
      </c>
      <c r="K76" s="12">
        <v>21460</v>
      </c>
      <c r="L76" s="12">
        <f>SUM(H76:K76)</f>
        <v>85840</v>
      </c>
    </row>
    <row r="77" spans="1:12" ht="116.25" customHeight="1">
      <c r="A77" s="52"/>
      <c r="B77" s="37"/>
      <c r="C77" s="37"/>
      <c r="D77" s="65"/>
      <c r="E77" s="38">
        <v>18500</v>
      </c>
      <c r="F77" s="38">
        <v>2960</v>
      </c>
      <c r="G77" s="38"/>
      <c r="H77" s="38"/>
      <c r="I77" s="38"/>
      <c r="J77" s="38"/>
      <c r="K77" s="38"/>
      <c r="L77" s="38"/>
    </row>
    <row r="78" spans="1:13" ht="12.75">
      <c r="A78" s="52">
        <v>60</v>
      </c>
      <c r="B78" s="8" t="s">
        <v>102</v>
      </c>
      <c r="C78" s="29" t="s">
        <v>3</v>
      </c>
      <c r="D78" s="67" t="s">
        <v>62</v>
      </c>
      <c r="E78" s="12">
        <v>26500</v>
      </c>
      <c r="F78" s="12">
        <v>4240</v>
      </c>
      <c r="G78" s="12">
        <v>30740</v>
      </c>
      <c r="H78" s="12">
        <v>30740</v>
      </c>
      <c r="I78" s="12">
        <v>30740</v>
      </c>
      <c r="J78" s="12">
        <v>30740</v>
      </c>
      <c r="K78" s="12">
        <v>30740</v>
      </c>
      <c r="L78" s="12">
        <f>SUM(H78:K78)</f>
        <v>122960</v>
      </c>
      <c r="M78" s="54">
        <v>28090</v>
      </c>
    </row>
    <row r="79" spans="1:12" ht="12.75" customHeight="1">
      <c r="A79" s="52"/>
      <c r="B79" s="29"/>
      <c r="C79" s="29"/>
      <c r="D79" s="68"/>
      <c r="E79" s="12">
        <v>26500</v>
      </c>
      <c r="F79" s="12">
        <v>4240</v>
      </c>
      <c r="G79" s="12"/>
      <c r="H79" s="12">
        <v>30740</v>
      </c>
      <c r="I79" s="12">
        <v>30740</v>
      </c>
      <c r="J79" s="12">
        <v>30740</v>
      </c>
      <c r="K79" s="12">
        <v>30740</v>
      </c>
      <c r="L79" s="12">
        <f>SUM(H79:K79)</f>
        <v>122960</v>
      </c>
    </row>
    <row r="80" spans="1:12" ht="331.5" customHeight="1">
      <c r="A80" s="52"/>
      <c r="B80" s="37"/>
      <c r="C80" s="37"/>
      <c r="D80" s="69"/>
      <c r="E80" s="38">
        <v>26500</v>
      </c>
      <c r="F80" s="38">
        <v>4240</v>
      </c>
      <c r="G80" s="38"/>
      <c r="H80" s="38">
        <v>30740</v>
      </c>
      <c r="I80" s="38">
        <v>30740</v>
      </c>
      <c r="J80" s="38">
        <v>30740</v>
      </c>
      <c r="K80" s="38">
        <v>30740</v>
      </c>
      <c r="L80" s="38">
        <f>SUM(H80:K80)</f>
        <v>122960</v>
      </c>
    </row>
    <row r="81" spans="1:13" ht="103.5" customHeight="1">
      <c r="A81" s="52">
        <v>61</v>
      </c>
      <c r="B81" s="41" t="s">
        <v>22</v>
      </c>
      <c r="C81" s="41" t="s">
        <v>10</v>
      </c>
      <c r="D81" s="42" t="s">
        <v>60</v>
      </c>
      <c r="E81" s="38">
        <v>25000</v>
      </c>
      <c r="F81" s="38">
        <v>2900</v>
      </c>
      <c r="G81" s="38">
        <f t="shared" si="5"/>
        <v>27900</v>
      </c>
      <c r="H81" s="38">
        <v>27900</v>
      </c>
      <c r="I81" s="38">
        <v>27900</v>
      </c>
      <c r="J81" s="38">
        <v>27900</v>
      </c>
      <c r="K81" s="38">
        <v>27900</v>
      </c>
      <c r="L81" s="38">
        <f>SUM(H81:K81)</f>
        <v>111600</v>
      </c>
      <c r="M81" s="57">
        <v>26500</v>
      </c>
    </row>
    <row r="82" spans="8:12" ht="12.75">
      <c r="H82" s="1"/>
      <c r="I82" s="1"/>
      <c r="J82" s="1"/>
      <c r="K82" s="1"/>
      <c r="L82" s="1"/>
    </row>
    <row r="83" spans="8:12" ht="12.75">
      <c r="H83" s="1"/>
      <c r="I83" s="1"/>
      <c r="J83" s="1"/>
      <c r="K83" s="1"/>
      <c r="L83" s="1"/>
    </row>
    <row r="85" ht="12.75">
      <c r="L85" s="1"/>
    </row>
    <row r="92" spans="10:11" ht="12.75">
      <c r="J92" s="1"/>
      <c r="K92" s="1"/>
    </row>
  </sheetData>
  <sheetProtection/>
  <mergeCells count="6">
    <mergeCell ref="D9:D37"/>
    <mergeCell ref="D57:D71"/>
    <mergeCell ref="D38:D54"/>
    <mergeCell ref="D72:D73"/>
    <mergeCell ref="D74:D77"/>
    <mergeCell ref="D78:D80"/>
  </mergeCells>
  <printOptions/>
  <pageMargins left="0.5118110236220472" right="0.15748031496062992" top="0.15748031496062992" bottom="0.35433070866141736" header="0.15748031496062992" footer="0.31496062992125984"/>
  <pageSetup fitToHeight="15" fitToWidth="1" horizontalDpi="600" verticalDpi="600" orientation="landscape" scale="85" r:id="rId1"/>
</worksheet>
</file>

<file path=xl/worksheets/sheet2.xml><?xml version="1.0" encoding="utf-8"?>
<worksheet xmlns="http://schemas.openxmlformats.org/spreadsheetml/2006/main" xmlns:r="http://schemas.openxmlformats.org/officeDocument/2006/relationships">
  <sheetPr>
    <pageSetUpPr fitToPage="1"/>
  </sheetPr>
  <dimension ref="A4:J171"/>
  <sheetViews>
    <sheetView zoomScalePageLayoutView="0" workbookViewId="0" topLeftCell="A1">
      <selection activeCell="A35" sqref="A35"/>
    </sheetView>
  </sheetViews>
  <sheetFormatPr defaultColWidth="11.421875" defaultRowHeight="12.75"/>
  <cols>
    <col min="1" max="1" width="32.00390625" style="0" customWidth="1"/>
    <col min="2" max="2" width="10.140625" style="0" customWidth="1"/>
    <col min="3" max="3" width="11.00390625" style="0" customWidth="1"/>
    <col min="4" max="4" width="12.57421875" style="0" customWidth="1"/>
    <col min="5" max="9" width="0" style="0" hidden="1" customWidth="1"/>
  </cols>
  <sheetData>
    <row r="4" spans="1:10" ht="15.75">
      <c r="A4" s="44"/>
      <c r="B4" s="43"/>
      <c r="C4" s="43"/>
      <c r="D4" s="43"/>
      <c r="E4" s="45"/>
      <c r="F4" s="45"/>
      <c r="G4" s="45"/>
      <c r="H4" s="45"/>
      <c r="I4" s="45"/>
      <c r="J4" s="43"/>
    </row>
    <row r="5" spans="1:10" ht="18">
      <c r="A5" s="46"/>
      <c r="B5" s="43"/>
      <c r="C5" s="43"/>
      <c r="D5" s="43"/>
      <c r="E5" s="45" t="s">
        <v>1</v>
      </c>
      <c r="F5" s="45" t="s">
        <v>1</v>
      </c>
      <c r="G5" s="45" t="s">
        <v>34</v>
      </c>
      <c r="H5" s="45" t="s">
        <v>34</v>
      </c>
      <c r="I5" s="47" t="s">
        <v>34</v>
      </c>
      <c r="J5" s="43"/>
    </row>
    <row r="6" spans="1:10" ht="12.75">
      <c r="A6" s="48"/>
      <c r="B6" s="43"/>
      <c r="C6" s="49"/>
      <c r="D6" s="49"/>
      <c r="E6" s="50" t="s">
        <v>40</v>
      </c>
      <c r="F6" s="50" t="s">
        <v>41</v>
      </c>
      <c r="G6" s="50" t="s">
        <v>42</v>
      </c>
      <c r="H6" s="50" t="s">
        <v>43</v>
      </c>
      <c r="I6" s="50" t="s">
        <v>40</v>
      </c>
      <c r="J6" s="51"/>
    </row>
    <row r="7" spans="1:9" ht="12.75">
      <c r="A7" s="3"/>
      <c r="C7" s="4"/>
      <c r="D7" s="4"/>
      <c r="E7" s="11" t="s">
        <v>4</v>
      </c>
      <c r="F7" s="11" t="s">
        <v>4</v>
      </c>
      <c r="G7" t="s">
        <v>4</v>
      </c>
      <c r="H7" t="s">
        <v>4</v>
      </c>
      <c r="I7" s="11" t="s">
        <v>38</v>
      </c>
    </row>
    <row r="8" spans="1:10" ht="38.25">
      <c r="A8" s="36" t="s">
        <v>63</v>
      </c>
      <c r="B8" s="32" t="s">
        <v>45</v>
      </c>
      <c r="C8" s="33" t="s">
        <v>46</v>
      </c>
      <c r="D8" s="33" t="s">
        <v>47</v>
      </c>
      <c r="E8" s="34"/>
      <c r="F8" s="31">
        <v>2014</v>
      </c>
      <c r="G8" s="31">
        <v>2014</v>
      </c>
      <c r="H8" s="31">
        <v>2014</v>
      </c>
      <c r="I8" s="35" t="s">
        <v>4</v>
      </c>
      <c r="J8" s="33" t="s">
        <v>44</v>
      </c>
    </row>
    <row r="9" spans="1:10" ht="12.75" customHeight="1">
      <c r="A9" s="8" t="s">
        <v>6</v>
      </c>
      <c r="B9" s="12">
        <v>6500</v>
      </c>
      <c r="C9" s="12">
        <v>1040</v>
      </c>
      <c r="D9" s="12">
        <f aca="true" t="shared" si="0" ref="D9:D20">SUM(B9:C9)</f>
        <v>7540</v>
      </c>
      <c r="E9" s="12">
        <v>7540</v>
      </c>
      <c r="F9" s="12">
        <v>7540</v>
      </c>
      <c r="G9" s="12">
        <v>7540</v>
      </c>
      <c r="H9" s="12">
        <v>7540</v>
      </c>
      <c r="I9" s="12">
        <f>SUM(E9:H9)</f>
        <v>30160</v>
      </c>
      <c r="J9" s="13">
        <f aca="true" t="shared" si="1" ref="J9:J20">D9*12</f>
        <v>90480</v>
      </c>
    </row>
    <row r="10" spans="1:10" ht="12.75">
      <c r="A10" s="8" t="s">
        <v>2</v>
      </c>
      <c r="B10" s="12">
        <v>7500</v>
      </c>
      <c r="C10" s="12">
        <v>1200</v>
      </c>
      <c r="D10" s="12">
        <f t="shared" si="0"/>
        <v>8700</v>
      </c>
      <c r="E10" s="12">
        <v>8700</v>
      </c>
      <c r="F10" s="12">
        <v>8700</v>
      </c>
      <c r="G10" s="12">
        <v>8700</v>
      </c>
      <c r="H10" s="12">
        <v>8700</v>
      </c>
      <c r="I10" s="12">
        <f>SUM(E10:H10)</f>
        <v>34800</v>
      </c>
      <c r="J10" s="13">
        <f t="shared" si="1"/>
        <v>104400</v>
      </c>
    </row>
    <row r="11" spans="1:10" ht="12.75">
      <c r="A11" s="8" t="s">
        <v>30</v>
      </c>
      <c r="B11" s="12">
        <v>7500</v>
      </c>
      <c r="C11" s="12">
        <v>1200</v>
      </c>
      <c r="D11" s="12">
        <f t="shared" si="0"/>
        <v>8700</v>
      </c>
      <c r="E11" s="12">
        <v>8700</v>
      </c>
      <c r="F11" s="12">
        <v>8700</v>
      </c>
      <c r="G11" s="12">
        <v>8700</v>
      </c>
      <c r="H11" s="12">
        <v>8700</v>
      </c>
      <c r="I11" s="12">
        <f>SUM(E11:H11)</f>
        <v>34800</v>
      </c>
      <c r="J11" s="13">
        <f t="shared" si="1"/>
        <v>104400</v>
      </c>
    </row>
    <row r="12" spans="1:10" ht="12.75">
      <c r="A12" s="41" t="s">
        <v>29</v>
      </c>
      <c r="B12" s="38">
        <v>9500</v>
      </c>
      <c r="C12" s="38">
        <v>1520</v>
      </c>
      <c r="D12" s="38">
        <f t="shared" si="0"/>
        <v>11020</v>
      </c>
      <c r="E12" s="38"/>
      <c r="F12" s="38"/>
      <c r="G12" s="38"/>
      <c r="H12" s="38"/>
      <c r="I12" s="38"/>
      <c r="J12" s="39">
        <f t="shared" si="1"/>
        <v>132240</v>
      </c>
    </row>
    <row r="13" spans="1:10" ht="12.75">
      <c r="A13" s="41" t="s">
        <v>25</v>
      </c>
      <c r="B13" s="38">
        <v>9500</v>
      </c>
      <c r="C13" s="38">
        <v>1520</v>
      </c>
      <c r="D13" s="38">
        <f t="shared" si="0"/>
        <v>11020</v>
      </c>
      <c r="E13" s="38">
        <v>11020</v>
      </c>
      <c r="F13" s="38">
        <v>11020</v>
      </c>
      <c r="G13" s="38">
        <v>11020</v>
      </c>
      <c r="H13" s="38">
        <v>11020</v>
      </c>
      <c r="I13" s="38">
        <f>SUM(E13:H13)</f>
        <v>44080</v>
      </c>
      <c r="J13" s="39">
        <f t="shared" si="1"/>
        <v>132240</v>
      </c>
    </row>
    <row r="14" spans="1:10" ht="12.75">
      <c r="A14" s="8" t="s">
        <v>5</v>
      </c>
      <c r="B14" s="12">
        <v>14500</v>
      </c>
      <c r="C14" s="12">
        <v>2320</v>
      </c>
      <c r="D14" s="12">
        <f t="shared" si="0"/>
        <v>16820</v>
      </c>
      <c r="E14" s="12">
        <v>16820</v>
      </c>
      <c r="F14" s="12">
        <v>16820</v>
      </c>
      <c r="G14" s="12">
        <v>16820</v>
      </c>
      <c r="H14" s="12">
        <v>16820</v>
      </c>
      <c r="I14" s="12">
        <f>SUM(E14:H14)</f>
        <v>67280</v>
      </c>
      <c r="J14" s="13">
        <f t="shared" si="1"/>
        <v>201840</v>
      </c>
    </row>
    <row r="15" spans="1:10" ht="12.75">
      <c r="A15" s="37" t="s">
        <v>35</v>
      </c>
      <c r="B15" s="38">
        <v>14500</v>
      </c>
      <c r="C15" s="38">
        <v>2320</v>
      </c>
      <c r="D15" s="38">
        <f t="shared" si="0"/>
        <v>16820</v>
      </c>
      <c r="E15" s="38"/>
      <c r="F15" s="38"/>
      <c r="G15" s="38"/>
      <c r="H15" s="38"/>
      <c r="I15" s="38"/>
      <c r="J15" s="39">
        <f t="shared" si="1"/>
        <v>201840</v>
      </c>
    </row>
    <row r="16" spans="1:10" ht="12.75">
      <c r="A16" s="29" t="s">
        <v>48</v>
      </c>
      <c r="B16" s="12">
        <v>16500</v>
      </c>
      <c r="C16" s="12">
        <v>2640</v>
      </c>
      <c r="D16" s="12">
        <f t="shared" si="0"/>
        <v>19140</v>
      </c>
      <c r="E16" s="12">
        <v>19140</v>
      </c>
      <c r="F16" s="12">
        <v>19140</v>
      </c>
      <c r="G16" s="12">
        <v>19140</v>
      </c>
      <c r="H16" s="12">
        <v>19140</v>
      </c>
      <c r="I16" s="12">
        <f>SUM(E16:H16)</f>
        <v>76560</v>
      </c>
      <c r="J16" s="13">
        <f t="shared" si="1"/>
        <v>229680</v>
      </c>
    </row>
    <row r="17" spans="1:10" ht="12.75">
      <c r="A17" s="29" t="s">
        <v>7</v>
      </c>
      <c r="B17" s="12">
        <v>18500</v>
      </c>
      <c r="C17" s="12">
        <v>2960</v>
      </c>
      <c r="D17" s="12">
        <f t="shared" si="0"/>
        <v>21460</v>
      </c>
      <c r="E17" s="12">
        <v>21460</v>
      </c>
      <c r="F17" s="12">
        <v>21460</v>
      </c>
      <c r="G17" s="12">
        <v>21460</v>
      </c>
      <c r="H17" s="12">
        <v>21460</v>
      </c>
      <c r="I17" s="12">
        <f>SUM(E17:H17)</f>
        <v>85840</v>
      </c>
      <c r="J17" s="13">
        <f t="shared" si="1"/>
        <v>257520</v>
      </c>
    </row>
    <row r="18" spans="1:10" ht="12.75">
      <c r="A18" s="37" t="s">
        <v>59</v>
      </c>
      <c r="B18" s="38">
        <v>26500</v>
      </c>
      <c r="C18" s="38">
        <v>4240</v>
      </c>
      <c r="D18" s="38">
        <f t="shared" si="0"/>
        <v>30740</v>
      </c>
      <c r="E18" s="38">
        <v>30740</v>
      </c>
      <c r="F18" s="38">
        <v>30740</v>
      </c>
      <c r="G18" s="38">
        <v>30740</v>
      </c>
      <c r="H18" s="38">
        <v>30740</v>
      </c>
      <c r="I18" s="38">
        <f>SUM(E18:H18)</f>
        <v>122960</v>
      </c>
      <c r="J18" s="39">
        <f t="shared" si="1"/>
        <v>368880</v>
      </c>
    </row>
    <row r="19" spans="1:10" ht="12.75">
      <c r="A19" s="29" t="s">
        <v>3</v>
      </c>
      <c r="B19" s="12">
        <v>26500</v>
      </c>
      <c r="C19" s="12">
        <v>4240</v>
      </c>
      <c r="D19" s="12">
        <f t="shared" si="0"/>
        <v>30740</v>
      </c>
      <c r="E19" s="12">
        <v>30740</v>
      </c>
      <c r="F19" s="12">
        <v>30740</v>
      </c>
      <c r="G19" s="12">
        <v>30740</v>
      </c>
      <c r="H19" s="12">
        <v>30740</v>
      </c>
      <c r="I19" s="12">
        <f>SUM(E19:H19)</f>
        <v>122960</v>
      </c>
      <c r="J19" s="13">
        <f t="shared" si="1"/>
        <v>368880</v>
      </c>
    </row>
    <row r="20" spans="1:10" ht="12.75">
      <c r="A20" s="41" t="s">
        <v>10</v>
      </c>
      <c r="B20" s="38">
        <v>15000</v>
      </c>
      <c r="C20" s="38">
        <v>2400</v>
      </c>
      <c r="D20" s="38">
        <f t="shared" si="0"/>
        <v>17400</v>
      </c>
      <c r="E20" s="38">
        <v>17400</v>
      </c>
      <c r="F20" s="38">
        <v>17400</v>
      </c>
      <c r="G20" s="38">
        <v>17400</v>
      </c>
      <c r="H20" s="38">
        <v>17400</v>
      </c>
      <c r="I20" s="38">
        <f>SUM(E20:H20)</f>
        <v>69600</v>
      </c>
      <c r="J20" s="39">
        <f t="shared" si="1"/>
        <v>208800</v>
      </c>
    </row>
    <row r="42" ht="12.75" customHeight="1"/>
    <row r="72" ht="12.75" customHeight="1"/>
    <row r="88" ht="12.75" customHeight="1"/>
    <row r="89" ht="103.5" customHeight="1"/>
    <row r="90" ht="12.75" customHeight="1"/>
    <row r="93" ht="116.25" customHeight="1"/>
    <row r="95" ht="12.75" customHeight="1"/>
    <row r="96" ht="12.75" customHeight="1"/>
    <row r="97" ht="409.5" customHeight="1"/>
    <row r="99" spans="1:10" ht="103.5" customHeight="1">
      <c r="A99" s="41" t="s">
        <v>10</v>
      </c>
      <c r="B99" s="38">
        <v>25000</v>
      </c>
      <c r="C99" s="38">
        <v>2900</v>
      </c>
      <c r="D99" s="38">
        <f>SUM(B99:C99)</f>
        <v>27900</v>
      </c>
      <c r="E99" s="38">
        <v>27900</v>
      </c>
      <c r="F99" s="38">
        <v>27900</v>
      </c>
      <c r="G99" s="38">
        <v>27900</v>
      </c>
      <c r="H99" s="38">
        <v>27900</v>
      </c>
      <c r="I99" s="38">
        <f>SUM(E99:H99)</f>
        <v>111600</v>
      </c>
      <c r="J99" s="39">
        <f>D99*12</f>
        <v>334800</v>
      </c>
    </row>
    <row r="100" spans="1:10" ht="12.75">
      <c r="A100" s="25"/>
      <c r="B100" s="26"/>
      <c r="C100" s="26"/>
      <c r="D100" s="24"/>
      <c r="E100" s="24"/>
      <c r="F100" s="24"/>
      <c r="G100" s="24"/>
      <c r="H100" s="24"/>
      <c r="I100" s="24"/>
      <c r="J100" s="1"/>
    </row>
    <row r="101" spans="1:10" ht="12.75">
      <c r="A101" s="25"/>
      <c r="B101" s="26"/>
      <c r="C101" s="26"/>
      <c r="D101" s="24"/>
      <c r="E101" s="24"/>
      <c r="F101" s="24"/>
      <c r="G101" s="24"/>
      <c r="H101" s="24"/>
      <c r="I101" s="24"/>
      <c r="J101" s="1"/>
    </row>
    <row r="102" spans="1:10" ht="12.75">
      <c r="A102" s="25"/>
      <c r="B102" s="26"/>
      <c r="C102" s="26"/>
      <c r="D102" s="24"/>
      <c r="E102" s="24"/>
      <c r="F102" s="24"/>
      <c r="G102" s="24"/>
      <c r="H102" s="24"/>
      <c r="I102" s="24"/>
      <c r="J102" s="1"/>
    </row>
    <row r="103" spans="1:10" ht="12.75">
      <c r="A103" s="25"/>
      <c r="B103" s="26"/>
      <c r="C103" s="26"/>
      <c r="D103" s="24"/>
      <c r="E103" s="24"/>
      <c r="F103" s="24"/>
      <c r="G103" s="24"/>
      <c r="H103" s="24"/>
      <c r="I103" s="24"/>
      <c r="J103" s="1"/>
    </row>
    <row r="104" spans="1:10" ht="12.75">
      <c r="A104" s="25"/>
      <c r="B104" s="26"/>
      <c r="C104" s="26"/>
      <c r="D104" s="24"/>
      <c r="E104" s="24"/>
      <c r="F104" s="24"/>
      <c r="G104" s="24"/>
      <c r="H104" s="24"/>
      <c r="I104" s="24"/>
      <c r="J104" s="1"/>
    </row>
    <row r="105" spans="1:10" ht="12.75">
      <c r="A105" s="25"/>
      <c r="B105" s="26"/>
      <c r="C105" s="26"/>
      <c r="D105" s="24"/>
      <c r="E105" s="24"/>
      <c r="F105" s="24"/>
      <c r="G105" s="24"/>
      <c r="H105" s="24"/>
      <c r="I105" s="24"/>
      <c r="J105" s="1"/>
    </row>
    <row r="106" spans="1:10" ht="12.75">
      <c r="A106" s="25"/>
      <c r="B106" s="26"/>
      <c r="C106" s="26"/>
      <c r="D106" s="24"/>
      <c r="E106" s="24"/>
      <c r="F106" s="24"/>
      <c r="G106" s="24"/>
      <c r="H106" s="24"/>
      <c r="I106" s="24"/>
      <c r="J106" s="1"/>
    </row>
    <row r="107" spans="1:10" ht="12.75">
      <c r="A107" s="15"/>
      <c r="B107" s="24"/>
      <c r="C107" s="24"/>
      <c r="D107" s="24"/>
      <c r="E107" s="24"/>
      <c r="F107" s="24"/>
      <c r="G107" s="24"/>
      <c r="H107" s="24"/>
      <c r="I107" s="24"/>
      <c r="J107" s="1"/>
    </row>
    <row r="108" spans="1:10" ht="12.75">
      <c r="A108" s="15"/>
      <c r="B108" s="24"/>
      <c r="C108" s="24"/>
      <c r="D108" s="24"/>
      <c r="E108" s="24"/>
      <c r="F108" s="24"/>
      <c r="G108" s="24"/>
      <c r="H108" s="24"/>
      <c r="I108" s="24"/>
      <c r="J108" s="1"/>
    </row>
    <row r="109" spans="1:10" ht="12.75">
      <c r="A109" s="15"/>
      <c r="B109" s="24"/>
      <c r="C109" s="24"/>
      <c r="D109" s="24"/>
      <c r="E109" s="24"/>
      <c r="F109" s="24"/>
      <c r="G109" s="24"/>
      <c r="H109" s="24"/>
      <c r="I109" s="24"/>
      <c r="J109" s="1"/>
    </row>
    <row r="110" spans="1:10" ht="12.75">
      <c r="A110" s="15"/>
      <c r="B110" s="24"/>
      <c r="C110" s="24"/>
      <c r="D110" s="24"/>
      <c r="E110" s="24"/>
      <c r="F110" s="24"/>
      <c r="G110" s="24"/>
      <c r="H110" s="24"/>
      <c r="I110" s="24"/>
      <c r="J110" s="1"/>
    </row>
    <row r="111" spans="1:10" ht="12.75">
      <c r="A111" s="15"/>
      <c r="B111" s="24"/>
      <c r="C111" s="24"/>
      <c r="D111" s="24"/>
      <c r="E111" s="24"/>
      <c r="F111" s="24"/>
      <c r="G111" s="24"/>
      <c r="H111" s="24"/>
      <c r="I111" s="24"/>
      <c r="J111" s="1"/>
    </row>
    <row r="112" spans="1:10" ht="12.75">
      <c r="A112" s="18"/>
      <c r="B112" s="24"/>
      <c r="C112" s="24"/>
      <c r="D112" s="24"/>
      <c r="E112" s="24"/>
      <c r="F112" s="24"/>
      <c r="G112" s="24"/>
      <c r="H112" s="24"/>
      <c r="I112" s="24"/>
      <c r="J112" s="1"/>
    </row>
    <row r="113" spans="1:10" ht="12.75">
      <c r="A113" s="18" t="s">
        <v>10</v>
      </c>
      <c r="B113" s="24">
        <v>15000</v>
      </c>
      <c r="C113" s="24">
        <v>2400</v>
      </c>
      <c r="D113" s="24">
        <f aca="true" t="shared" si="2" ref="D113:D142">SUM(B113:C113)</f>
        <v>17400</v>
      </c>
      <c r="E113" s="24">
        <v>17400</v>
      </c>
      <c r="F113" s="24">
        <v>17400</v>
      </c>
      <c r="G113" s="24">
        <v>17400</v>
      </c>
      <c r="H113" s="24">
        <v>17400</v>
      </c>
      <c r="I113" s="24">
        <f aca="true" t="shared" si="3" ref="I113:I142">SUM(E113:H113)</f>
        <v>69600</v>
      </c>
      <c r="J113" s="1">
        <f aca="true" t="shared" si="4" ref="J113:J142">D113*12</f>
        <v>208800</v>
      </c>
    </row>
    <row r="114" spans="1:10" ht="12.75">
      <c r="A114" s="16" t="s">
        <v>10</v>
      </c>
      <c r="B114" s="5">
        <v>25000</v>
      </c>
      <c r="C114" s="5">
        <v>2900</v>
      </c>
      <c r="D114" s="5">
        <f t="shared" si="2"/>
        <v>27900</v>
      </c>
      <c r="E114" s="5">
        <v>27900</v>
      </c>
      <c r="F114" s="5">
        <v>27900</v>
      </c>
      <c r="G114" s="5">
        <v>27900</v>
      </c>
      <c r="H114" s="5">
        <v>27900</v>
      </c>
      <c r="I114" s="5">
        <f t="shared" si="3"/>
        <v>111600</v>
      </c>
      <c r="J114" s="1">
        <f t="shared" si="4"/>
        <v>334800</v>
      </c>
    </row>
    <row r="115" spans="1:10" ht="12.75">
      <c r="A115" s="16" t="s">
        <v>25</v>
      </c>
      <c r="B115" s="5">
        <v>8500</v>
      </c>
      <c r="C115" s="5">
        <v>1360</v>
      </c>
      <c r="D115" s="5">
        <f t="shared" si="2"/>
        <v>9860</v>
      </c>
      <c r="E115" s="5">
        <v>9860</v>
      </c>
      <c r="F115" s="5">
        <v>9860</v>
      </c>
      <c r="G115" s="5">
        <v>9860</v>
      </c>
      <c r="H115" s="5">
        <v>9860</v>
      </c>
      <c r="I115" s="5">
        <f t="shared" si="3"/>
        <v>39440</v>
      </c>
      <c r="J115" s="1">
        <f t="shared" si="4"/>
        <v>118320</v>
      </c>
    </row>
    <row r="116" spans="1:10" ht="12.75">
      <c r="A116" s="16" t="s">
        <v>25</v>
      </c>
      <c r="B116" s="5">
        <v>9500</v>
      </c>
      <c r="C116" s="5">
        <v>1520</v>
      </c>
      <c r="D116" s="5">
        <f t="shared" si="2"/>
        <v>11020</v>
      </c>
      <c r="E116" s="5">
        <v>11020</v>
      </c>
      <c r="F116" s="5">
        <v>11020</v>
      </c>
      <c r="G116" s="5">
        <v>11020</v>
      </c>
      <c r="H116" s="5">
        <v>11020</v>
      </c>
      <c r="I116" s="5">
        <f t="shared" si="3"/>
        <v>44080</v>
      </c>
      <c r="J116" s="1">
        <f t="shared" si="4"/>
        <v>132240</v>
      </c>
    </row>
    <row r="117" spans="1:10" ht="12.75">
      <c r="A117" s="16" t="s">
        <v>5</v>
      </c>
      <c r="B117" s="5">
        <v>14500</v>
      </c>
      <c r="C117" s="5">
        <v>2320</v>
      </c>
      <c r="D117" s="5">
        <f t="shared" si="2"/>
        <v>16820</v>
      </c>
      <c r="E117" s="5">
        <v>16820</v>
      </c>
      <c r="F117" s="5">
        <v>16820</v>
      </c>
      <c r="G117" s="5">
        <v>16820</v>
      </c>
      <c r="H117" s="5">
        <v>16820</v>
      </c>
      <c r="I117" s="5">
        <f t="shared" si="3"/>
        <v>67280</v>
      </c>
      <c r="J117" s="1">
        <f t="shared" si="4"/>
        <v>201840</v>
      </c>
    </row>
    <row r="118" spans="1:10" ht="12.75">
      <c r="A118" s="16" t="s">
        <v>5</v>
      </c>
      <c r="B118" s="5">
        <v>14500</v>
      </c>
      <c r="C118" s="5">
        <v>2320</v>
      </c>
      <c r="D118" s="5">
        <f t="shared" si="2"/>
        <v>16820</v>
      </c>
      <c r="E118" s="5">
        <v>16820</v>
      </c>
      <c r="F118" s="5">
        <v>16820</v>
      </c>
      <c r="G118" s="5">
        <v>16820</v>
      </c>
      <c r="H118" s="5">
        <v>16820</v>
      </c>
      <c r="I118" s="5">
        <f t="shared" si="3"/>
        <v>67280</v>
      </c>
      <c r="J118" s="1">
        <f t="shared" si="4"/>
        <v>201840</v>
      </c>
    </row>
    <row r="119" spans="1:10" ht="12.75">
      <c r="A119" s="16" t="s">
        <v>5</v>
      </c>
      <c r="B119" s="6">
        <v>14500</v>
      </c>
      <c r="C119" s="6">
        <v>2320</v>
      </c>
      <c r="D119" s="6">
        <f t="shared" si="2"/>
        <v>16820</v>
      </c>
      <c r="E119" s="6">
        <v>16820</v>
      </c>
      <c r="F119" s="6">
        <v>16820</v>
      </c>
      <c r="G119" s="6">
        <v>16820</v>
      </c>
      <c r="H119" s="6">
        <v>16820</v>
      </c>
      <c r="I119" s="6">
        <f t="shared" si="3"/>
        <v>67280</v>
      </c>
      <c r="J119" s="1">
        <f t="shared" si="4"/>
        <v>201840</v>
      </c>
    </row>
    <row r="120" spans="1:10" ht="12.75">
      <c r="A120" s="16" t="s">
        <v>5</v>
      </c>
      <c r="B120" s="5">
        <v>14500</v>
      </c>
      <c r="C120" s="5">
        <v>2320</v>
      </c>
      <c r="D120" s="5">
        <f t="shared" si="2"/>
        <v>16820</v>
      </c>
      <c r="E120" s="5">
        <v>16820</v>
      </c>
      <c r="F120" s="5">
        <v>16820</v>
      </c>
      <c r="G120" s="5">
        <v>16820</v>
      </c>
      <c r="H120" s="5">
        <v>16820</v>
      </c>
      <c r="I120" s="5">
        <f t="shared" si="3"/>
        <v>67280</v>
      </c>
      <c r="J120" s="1">
        <f t="shared" si="4"/>
        <v>201840</v>
      </c>
    </row>
    <row r="121" spans="1:10" ht="12.75">
      <c r="A121" s="16" t="s">
        <v>5</v>
      </c>
      <c r="B121" s="5">
        <v>14500</v>
      </c>
      <c r="C121" s="5">
        <v>2320</v>
      </c>
      <c r="D121" s="5">
        <f t="shared" si="2"/>
        <v>16820</v>
      </c>
      <c r="E121" s="5">
        <v>16820</v>
      </c>
      <c r="F121" s="5">
        <v>16820</v>
      </c>
      <c r="G121" s="5">
        <v>16820</v>
      </c>
      <c r="H121" s="5">
        <v>16820</v>
      </c>
      <c r="I121" s="5">
        <f t="shared" si="3"/>
        <v>67280</v>
      </c>
      <c r="J121" s="1">
        <f t="shared" si="4"/>
        <v>201840</v>
      </c>
    </row>
    <row r="122" spans="1:10" ht="12.75">
      <c r="A122" s="16" t="s">
        <v>5</v>
      </c>
      <c r="B122" s="5">
        <v>14500</v>
      </c>
      <c r="C122" s="5">
        <v>2320</v>
      </c>
      <c r="D122" s="5">
        <f t="shared" si="2"/>
        <v>16820</v>
      </c>
      <c r="E122" s="5">
        <v>16820</v>
      </c>
      <c r="F122" s="5">
        <v>16820</v>
      </c>
      <c r="G122" s="5">
        <v>16820</v>
      </c>
      <c r="H122" s="5">
        <v>16820</v>
      </c>
      <c r="I122" s="5">
        <f t="shared" si="3"/>
        <v>67280</v>
      </c>
      <c r="J122" s="1">
        <f t="shared" si="4"/>
        <v>201840</v>
      </c>
    </row>
    <row r="123" spans="1:10" ht="12.75">
      <c r="A123" s="16" t="s">
        <v>5</v>
      </c>
      <c r="B123" s="5">
        <v>14500</v>
      </c>
      <c r="C123" s="5">
        <v>2320</v>
      </c>
      <c r="D123" s="5">
        <f t="shared" si="2"/>
        <v>16820</v>
      </c>
      <c r="E123" s="5">
        <v>16820</v>
      </c>
      <c r="F123" s="5">
        <v>16820</v>
      </c>
      <c r="G123" s="5">
        <v>16820</v>
      </c>
      <c r="H123" s="5">
        <v>16820</v>
      </c>
      <c r="I123" s="5">
        <f t="shared" si="3"/>
        <v>67280</v>
      </c>
      <c r="J123" s="1">
        <f t="shared" si="4"/>
        <v>201840</v>
      </c>
    </row>
    <row r="124" spans="1:10" ht="12.75">
      <c r="A124" s="16" t="s">
        <v>5</v>
      </c>
      <c r="B124" s="5">
        <v>14500</v>
      </c>
      <c r="C124" s="5">
        <v>2320</v>
      </c>
      <c r="D124" s="5">
        <f t="shared" si="2"/>
        <v>16820</v>
      </c>
      <c r="E124" s="5">
        <v>16820</v>
      </c>
      <c r="F124" s="5">
        <v>16820</v>
      </c>
      <c r="G124" s="5">
        <v>16820</v>
      </c>
      <c r="H124" s="5">
        <v>16820</v>
      </c>
      <c r="I124" s="5">
        <f t="shared" si="3"/>
        <v>67280</v>
      </c>
      <c r="J124" s="1">
        <f t="shared" si="4"/>
        <v>201840</v>
      </c>
    </row>
    <row r="125" spans="1:10" ht="12.75">
      <c r="A125" s="16" t="s">
        <v>5</v>
      </c>
      <c r="B125" s="5">
        <v>14500</v>
      </c>
      <c r="C125" s="5">
        <v>2320</v>
      </c>
      <c r="D125" s="5">
        <f t="shared" si="2"/>
        <v>16820</v>
      </c>
      <c r="E125" s="5">
        <v>16820</v>
      </c>
      <c r="F125" s="5">
        <v>16820</v>
      </c>
      <c r="G125" s="5">
        <v>16820</v>
      </c>
      <c r="H125" s="5">
        <v>16820</v>
      </c>
      <c r="I125" s="5">
        <f t="shared" si="3"/>
        <v>67280</v>
      </c>
      <c r="J125" s="1">
        <f t="shared" si="4"/>
        <v>201840</v>
      </c>
    </row>
    <row r="126" spans="1:10" ht="12.75">
      <c r="A126" s="16" t="s">
        <v>5</v>
      </c>
      <c r="B126" s="6">
        <v>14500</v>
      </c>
      <c r="C126" s="6">
        <v>2320</v>
      </c>
      <c r="D126" s="6">
        <f t="shared" si="2"/>
        <v>16820</v>
      </c>
      <c r="E126" s="6">
        <v>16820</v>
      </c>
      <c r="F126" s="6">
        <v>16820</v>
      </c>
      <c r="G126" s="6">
        <v>16820</v>
      </c>
      <c r="H126" s="6">
        <v>16820</v>
      </c>
      <c r="I126" s="6">
        <f t="shared" si="3"/>
        <v>67280</v>
      </c>
      <c r="J126" s="1">
        <f t="shared" si="4"/>
        <v>201840</v>
      </c>
    </row>
    <row r="127" spans="1:10" ht="12.75">
      <c r="A127" s="16" t="s">
        <v>5</v>
      </c>
      <c r="B127" s="5">
        <v>14500</v>
      </c>
      <c r="C127" s="5">
        <v>2320</v>
      </c>
      <c r="D127" s="5">
        <f t="shared" si="2"/>
        <v>16820</v>
      </c>
      <c r="E127" s="5">
        <v>16820</v>
      </c>
      <c r="F127" s="5">
        <v>16820</v>
      </c>
      <c r="G127" s="5">
        <v>16820</v>
      </c>
      <c r="H127" s="5">
        <v>16820</v>
      </c>
      <c r="I127" s="5">
        <f t="shared" si="3"/>
        <v>67280</v>
      </c>
      <c r="J127" s="1">
        <f t="shared" si="4"/>
        <v>201840</v>
      </c>
    </row>
    <row r="128" spans="1:10" ht="12.75">
      <c r="A128" s="16" t="s">
        <v>5</v>
      </c>
      <c r="B128" s="5">
        <v>6500</v>
      </c>
      <c r="C128" s="5">
        <v>1040</v>
      </c>
      <c r="D128" s="5">
        <f t="shared" si="2"/>
        <v>7540</v>
      </c>
      <c r="E128" s="5">
        <v>7540</v>
      </c>
      <c r="F128" s="5">
        <v>7540</v>
      </c>
      <c r="G128" s="5">
        <v>7540</v>
      </c>
      <c r="H128" s="5">
        <v>7540</v>
      </c>
      <c r="I128" s="5">
        <f t="shared" si="3"/>
        <v>30160</v>
      </c>
      <c r="J128" s="1">
        <f t="shared" si="4"/>
        <v>90480</v>
      </c>
    </row>
    <row r="129" spans="1:10" ht="12.75">
      <c r="A129" s="16" t="s">
        <v>5</v>
      </c>
      <c r="B129" s="6">
        <v>14500</v>
      </c>
      <c r="C129" s="6">
        <v>2320</v>
      </c>
      <c r="D129" s="6">
        <f t="shared" si="2"/>
        <v>16820</v>
      </c>
      <c r="E129" s="6">
        <v>16820</v>
      </c>
      <c r="F129" s="6">
        <v>16820</v>
      </c>
      <c r="G129" s="6">
        <v>16820</v>
      </c>
      <c r="H129" s="6">
        <v>16820</v>
      </c>
      <c r="I129" s="6">
        <f t="shared" si="3"/>
        <v>67280</v>
      </c>
      <c r="J129" s="1">
        <f t="shared" si="4"/>
        <v>201840</v>
      </c>
    </row>
    <row r="130" spans="1:10" ht="12.75">
      <c r="A130" s="16" t="s">
        <v>5</v>
      </c>
      <c r="B130" s="5">
        <v>7500</v>
      </c>
      <c r="C130" s="5">
        <v>1200</v>
      </c>
      <c r="D130" s="5">
        <f t="shared" si="2"/>
        <v>8700</v>
      </c>
      <c r="E130" s="5">
        <v>8700</v>
      </c>
      <c r="F130" s="5">
        <v>8700</v>
      </c>
      <c r="G130" s="5">
        <v>8700</v>
      </c>
      <c r="H130" s="5">
        <v>8700</v>
      </c>
      <c r="I130" s="5">
        <f t="shared" si="3"/>
        <v>34800</v>
      </c>
      <c r="J130" s="1">
        <f t="shared" si="4"/>
        <v>104400</v>
      </c>
    </row>
    <row r="131" spans="1:10" ht="12.75">
      <c r="A131" s="16" t="s">
        <v>5</v>
      </c>
      <c r="B131" s="5">
        <v>14500</v>
      </c>
      <c r="C131" s="5">
        <v>2320</v>
      </c>
      <c r="D131" s="5">
        <f t="shared" si="2"/>
        <v>16820</v>
      </c>
      <c r="E131" s="5">
        <v>16820</v>
      </c>
      <c r="F131" s="5">
        <v>16820</v>
      </c>
      <c r="G131" s="5">
        <v>16820</v>
      </c>
      <c r="H131" s="5">
        <v>16820</v>
      </c>
      <c r="I131" s="5">
        <f t="shared" si="3"/>
        <v>67280</v>
      </c>
      <c r="J131" s="1">
        <f t="shared" si="4"/>
        <v>201840</v>
      </c>
    </row>
    <row r="132" spans="1:10" ht="12.75">
      <c r="A132" s="16" t="s">
        <v>24</v>
      </c>
      <c r="B132" s="5">
        <v>26500</v>
      </c>
      <c r="C132" s="5">
        <v>4240</v>
      </c>
      <c r="D132" s="5">
        <f t="shared" si="2"/>
        <v>30740</v>
      </c>
      <c r="E132" s="5">
        <v>30740</v>
      </c>
      <c r="F132" s="5">
        <v>30740</v>
      </c>
      <c r="G132" s="5">
        <v>30740</v>
      </c>
      <c r="H132" s="5">
        <v>30740</v>
      </c>
      <c r="I132" s="5">
        <f t="shared" si="3"/>
        <v>122960</v>
      </c>
      <c r="J132" s="1">
        <f t="shared" si="4"/>
        <v>368880</v>
      </c>
    </row>
    <row r="133" spans="1:10" ht="12.75">
      <c r="A133" s="16" t="s">
        <v>33</v>
      </c>
      <c r="B133" s="5">
        <v>26500</v>
      </c>
      <c r="C133" s="5">
        <v>4240</v>
      </c>
      <c r="D133" s="5">
        <f t="shared" si="2"/>
        <v>30740</v>
      </c>
      <c r="E133" s="5">
        <v>30740</v>
      </c>
      <c r="F133" s="5">
        <v>30740</v>
      </c>
      <c r="G133" s="5">
        <v>30740</v>
      </c>
      <c r="H133" s="5">
        <v>30740</v>
      </c>
      <c r="I133" s="5">
        <f t="shared" si="3"/>
        <v>122960</v>
      </c>
      <c r="J133" s="1">
        <f t="shared" si="4"/>
        <v>368880</v>
      </c>
    </row>
    <row r="134" spans="1:10" ht="12.75">
      <c r="A134" s="16" t="s">
        <v>48</v>
      </c>
      <c r="B134" s="5">
        <v>16500</v>
      </c>
      <c r="C134" s="5">
        <v>2640</v>
      </c>
      <c r="D134" s="5">
        <f t="shared" si="2"/>
        <v>19140</v>
      </c>
      <c r="E134" s="5">
        <v>19140</v>
      </c>
      <c r="F134" s="5">
        <v>19140</v>
      </c>
      <c r="G134" s="5">
        <v>19140</v>
      </c>
      <c r="H134" s="5">
        <v>19140</v>
      </c>
      <c r="I134" s="5">
        <f t="shared" si="3"/>
        <v>76560</v>
      </c>
      <c r="J134" s="1">
        <f t="shared" si="4"/>
        <v>229680</v>
      </c>
    </row>
    <row r="135" spans="1:10" ht="12.75">
      <c r="A135" s="16" t="s">
        <v>35</v>
      </c>
      <c r="B135" s="5">
        <v>14500</v>
      </c>
      <c r="C135" s="5">
        <v>2320</v>
      </c>
      <c r="D135" s="5">
        <f t="shared" si="2"/>
        <v>16820</v>
      </c>
      <c r="E135" s="5">
        <v>16820</v>
      </c>
      <c r="F135" s="5">
        <v>16820</v>
      </c>
      <c r="G135" s="5">
        <v>16820</v>
      </c>
      <c r="H135" s="5">
        <v>16820</v>
      </c>
      <c r="I135" s="5">
        <f t="shared" si="3"/>
        <v>67280</v>
      </c>
      <c r="J135" s="1">
        <f t="shared" si="4"/>
        <v>201840</v>
      </c>
    </row>
    <row r="136" spans="1:10" ht="12.75">
      <c r="A136" s="16" t="s">
        <v>48</v>
      </c>
      <c r="B136" s="5">
        <v>16500</v>
      </c>
      <c r="C136" s="5">
        <v>2640</v>
      </c>
      <c r="D136" s="5">
        <f t="shared" si="2"/>
        <v>19140</v>
      </c>
      <c r="E136" s="5">
        <v>19140</v>
      </c>
      <c r="F136" s="5">
        <v>19140</v>
      </c>
      <c r="G136" s="5">
        <v>19140</v>
      </c>
      <c r="H136" s="5">
        <v>19140</v>
      </c>
      <c r="I136" s="5">
        <f t="shared" si="3"/>
        <v>76560</v>
      </c>
      <c r="J136" s="1">
        <f t="shared" si="4"/>
        <v>229680</v>
      </c>
    </row>
    <row r="137" spans="1:10" ht="12.75">
      <c r="A137" s="16" t="s">
        <v>7</v>
      </c>
      <c r="B137" s="5">
        <v>18500</v>
      </c>
      <c r="C137" s="5">
        <v>2960</v>
      </c>
      <c r="D137" s="5">
        <f t="shared" si="2"/>
        <v>21460</v>
      </c>
      <c r="E137" s="5">
        <v>21460</v>
      </c>
      <c r="F137" s="5">
        <v>21460</v>
      </c>
      <c r="G137" s="5">
        <v>21460</v>
      </c>
      <c r="H137" s="5">
        <v>21460</v>
      </c>
      <c r="I137" s="5">
        <f t="shared" si="3"/>
        <v>85840</v>
      </c>
      <c r="J137" s="1">
        <f t="shared" si="4"/>
        <v>257520</v>
      </c>
    </row>
    <row r="138" spans="1:10" ht="12.75">
      <c r="A138" s="17" t="s">
        <v>7</v>
      </c>
      <c r="B138" s="5">
        <v>18500</v>
      </c>
      <c r="C138" s="5">
        <v>2960</v>
      </c>
      <c r="D138" s="5">
        <f t="shared" si="2"/>
        <v>21460</v>
      </c>
      <c r="E138" s="5">
        <v>21460</v>
      </c>
      <c r="F138" s="5">
        <v>21460</v>
      </c>
      <c r="G138" s="5">
        <v>21460</v>
      </c>
      <c r="H138" s="5">
        <v>21460</v>
      </c>
      <c r="I138" s="5">
        <f t="shared" si="3"/>
        <v>85840</v>
      </c>
      <c r="J138" s="1">
        <f t="shared" si="4"/>
        <v>257520</v>
      </c>
    </row>
    <row r="139" spans="1:10" ht="12.75">
      <c r="A139" s="16" t="s">
        <v>7</v>
      </c>
      <c r="B139" s="5">
        <v>18500</v>
      </c>
      <c r="C139" s="5">
        <v>2960</v>
      </c>
      <c r="D139" s="5">
        <f t="shared" si="2"/>
        <v>21460</v>
      </c>
      <c r="E139" s="5">
        <v>21460</v>
      </c>
      <c r="F139" s="5">
        <v>21460</v>
      </c>
      <c r="G139" s="5">
        <v>21460</v>
      </c>
      <c r="H139" s="5">
        <v>21460</v>
      </c>
      <c r="I139" s="5">
        <f t="shared" si="3"/>
        <v>85840</v>
      </c>
      <c r="J139" s="1">
        <f t="shared" si="4"/>
        <v>257520</v>
      </c>
    </row>
    <row r="140" spans="1:10" ht="12.75">
      <c r="A140" s="16" t="s">
        <v>3</v>
      </c>
      <c r="B140" s="5">
        <v>26500</v>
      </c>
      <c r="C140" s="5">
        <v>4240</v>
      </c>
      <c r="D140" s="5">
        <f t="shared" si="2"/>
        <v>30740</v>
      </c>
      <c r="E140" s="5">
        <v>30740</v>
      </c>
      <c r="F140" s="5">
        <v>30740</v>
      </c>
      <c r="G140" s="5">
        <v>30740</v>
      </c>
      <c r="H140" s="5">
        <v>30740</v>
      </c>
      <c r="I140" s="5">
        <f t="shared" si="3"/>
        <v>122960</v>
      </c>
      <c r="J140" s="1">
        <f t="shared" si="4"/>
        <v>368880</v>
      </c>
    </row>
    <row r="141" spans="1:10" ht="12.75">
      <c r="A141" s="16" t="s">
        <v>3</v>
      </c>
      <c r="B141" s="5">
        <v>26500</v>
      </c>
      <c r="C141" s="5">
        <v>4240</v>
      </c>
      <c r="D141" s="5">
        <f t="shared" si="2"/>
        <v>30740</v>
      </c>
      <c r="E141" s="5">
        <v>30740</v>
      </c>
      <c r="F141" s="5">
        <v>30740</v>
      </c>
      <c r="G141" s="5">
        <v>30740</v>
      </c>
      <c r="H141" s="5">
        <v>30740</v>
      </c>
      <c r="I141" s="5">
        <f t="shared" si="3"/>
        <v>122960</v>
      </c>
      <c r="J141" s="1">
        <f t="shared" si="4"/>
        <v>368880</v>
      </c>
    </row>
    <row r="142" spans="1:10" ht="12.75">
      <c r="A142" s="18" t="s">
        <v>29</v>
      </c>
      <c r="B142" s="5">
        <v>9500</v>
      </c>
      <c r="C142" s="5">
        <v>1520</v>
      </c>
      <c r="D142" s="5">
        <f t="shared" si="2"/>
        <v>11020</v>
      </c>
      <c r="E142" s="5">
        <v>11020</v>
      </c>
      <c r="F142" s="5">
        <v>11020</v>
      </c>
      <c r="G142" s="5">
        <v>11020</v>
      </c>
      <c r="H142" s="5">
        <v>11020</v>
      </c>
      <c r="I142" s="5">
        <f t="shared" si="3"/>
        <v>44080</v>
      </c>
      <c r="J142" s="1">
        <f t="shared" si="4"/>
        <v>132240</v>
      </c>
    </row>
    <row r="146" spans="1:9" ht="13.5" thickBot="1">
      <c r="A146" s="19" t="s">
        <v>7</v>
      </c>
      <c r="B146" s="5">
        <v>18500</v>
      </c>
      <c r="C146" s="5">
        <v>2960</v>
      </c>
      <c r="D146" s="5">
        <f>SUM(B146:C146)</f>
        <v>21460</v>
      </c>
      <c r="E146" s="5">
        <v>21460</v>
      </c>
      <c r="F146" s="5">
        <v>21460</v>
      </c>
      <c r="G146" s="5">
        <v>21460</v>
      </c>
      <c r="H146" s="5">
        <v>21460</v>
      </c>
      <c r="I146" s="5">
        <f aca="true" t="shared" si="5" ref="I146:I156">SUM(E146:H146)</f>
        <v>85840</v>
      </c>
    </row>
    <row r="147" spans="1:9" ht="12.75">
      <c r="A147" s="20"/>
      <c r="B147" s="23">
        <f aca="true" t="shared" si="6" ref="B147:H147">SUM(B113:B146)</f>
        <v>497500</v>
      </c>
      <c r="C147" s="23">
        <f t="shared" si="6"/>
        <v>78500</v>
      </c>
      <c r="D147" s="23">
        <f t="shared" si="6"/>
        <v>576000</v>
      </c>
      <c r="E147" s="23">
        <f t="shared" si="6"/>
        <v>576000</v>
      </c>
      <c r="F147" s="23">
        <f t="shared" si="6"/>
        <v>576000</v>
      </c>
      <c r="G147" s="23">
        <f t="shared" si="6"/>
        <v>576000</v>
      </c>
      <c r="H147" s="23">
        <f t="shared" si="6"/>
        <v>576000</v>
      </c>
      <c r="I147" s="5">
        <f t="shared" si="5"/>
        <v>2304000</v>
      </c>
    </row>
    <row r="149" ht="13.5" thickBot="1"/>
    <row r="150" spans="1:9" ht="12.75">
      <c r="A150" s="21"/>
      <c r="B150" s="14">
        <v>6500</v>
      </c>
      <c r="C150" s="14">
        <v>1040</v>
      </c>
      <c r="D150" s="14">
        <f aca="true" t="shared" si="7" ref="D150:D155">SUM(B150:C150)</f>
        <v>7540</v>
      </c>
      <c r="E150" s="14">
        <v>7540</v>
      </c>
      <c r="F150" s="14">
        <v>7540</v>
      </c>
      <c r="G150" s="14">
        <v>7540</v>
      </c>
      <c r="H150" s="14">
        <v>7540</v>
      </c>
      <c r="I150" s="5">
        <f t="shared" si="5"/>
        <v>30160</v>
      </c>
    </row>
    <row r="151" spans="1:9" ht="12.75">
      <c r="A151" s="22"/>
      <c r="B151" s="5">
        <v>7500</v>
      </c>
      <c r="C151" s="5">
        <v>1200</v>
      </c>
      <c r="D151" s="5">
        <f>SUM(B151:C151)</f>
        <v>8700</v>
      </c>
      <c r="E151" s="5">
        <v>8700</v>
      </c>
      <c r="F151" s="5">
        <v>8700</v>
      </c>
      <c r="G151" s="5">
        <v>8700</v>
      </c>
      <c r="H151" s="5">
        <v>7540</v>
      </c>
      <c r="I151" s="5">
        <f t="shared" si="5"/>
        <v>33640</v>
      </c>
    </row>
    <row r="152" spans="1:9" ht="12.75">
      <c r="A152" s="22"/>
      <c r="B152" s="5">
        <v>7500</v>
      </c>
      <c r="C152" s="5">
        <v>1200</v>
      </c>
      <c r="D152" s="5">
        <f t="shared" si="7"/>
        <v>8700</v>
      </c>
      <c r="E152" s="5">
        <v>8700</v>
      </c>
      <c r="F152" s="5">
        <v>8700</v>
      </c>
      <c r="G152" s="5">
        <v>8700</v>
      </c>
      <c r="H152" s="5">
        <v>8700</v>
      </c>
      <c r="I152" s="5">
        <f t="shared" si="5"/>
        <v>34800</v>
      </c>
    </row>
    <row r="153" spans="1:9" ht="12.75">
      <c r="A153" s="22"/>
      <c r="B153" s="5">
        <v>7500</v>
      </c>
      <c r="C153" s="5">
        <v>1200</v>
      </c>
      <c r="D153" s="5">
        <f t="shared" si="7"/>
        <v>8700</v>
      </c>
      <c r="E153" s="5">
        <v>8700</v>
      </c>
      <c r="F153" s="5">
        <v>8700</v>
      </c>
      <c r="G153" s="5">
        <v>8700</v>
      </c>
      <c r="H153" s="5">
        <v>8700</v>
      </c>
      <c r="I153" s="5">
        <f t="shared" si="5"/>
        <v>34800</v>
      </c>
    </row>
    <row r="154" spans="1:9" ht="12.75">
      <c r="A154" s="22"/>
      <c r="B154" s="5">
        <v>7500</v>
      </c>
      <c r="C154" s="5">
        <v>1200</v>
      </c>
      <c r="D154" s="5">
        <f t="shared" si="7"/>
        <v>8700</v>
      </c>
      <c r="E154" s="5">
        <v>8700</v>
      </c>
      <c r="F154" s="5">
        <v>8700</v>
      </c>
      <c r="G154" s="5">
        <v>8700</v>
      </c>
      <c r="H154" s="5">
        <v>8700</v>
      </c>
      <c r="I154" s="5">
        <f t="shared" si="5"/>
        <v>34800</v>
      </c>
    </row>
    <row r="155" spans="1:9" ht="12.75">
      <c r="A155" s="22"/>
      <c r="B155" s="5">
        <v>26500</v>
      </c>
      <c r="C155" s="5">
        <v>4240</v>
      </c>
      <c r="D155" s="5">
        <f t="shared" si="7"/>
        <v>30740</v>
      </c>
      <c r="E155" s="5">
        <v>30740</v>
      </c>
      <c r="F155" s="5">
        <v>30740</v>
      </c>
      <c r="G155" s="5">
        <v>30740</v>
      </c>
      <c r="H155" s="5">
        <v>30740</v>
      </c>
      <c r="I155" s="5">
        <f t="shared" si="5"/>
        <v>122960</v>
      </c>
    </row>
    <row r="156" spans="1:9" ht="13.5" thickBot="1">
      <c r="A156" s="22"/>
      <c r="B156" s="7">
        <f aca="true" t="shared" si="8" ref="B156:H156">SUM(B147:B154)</f>
        <v>534000</v>
      </c>
      <c r="C156" s="7">
        <f t="shared" si="8"/>
        <v>84340</v>
      </c>
      <c r="D156" s="7">
        <f t="shared" si="8"/>
        <v>618340</v>
      </c>
      <c r="E156" s="7">
        <f t="shared" si="8"/>
        <v>618340</v>
      </c>
      <c r="F156" s="7">
        <f t="shared" si="8"/>
        <v>618340</v>
      </c>
      <c r="G156" s="7">
        <f t="shared" si="8"/>
        <v>618340</v>
      </c>
      <c r="H156" s="7">
        <f t="shared" si="8"/>
        <v>617180</v>
      </c>
      <c r="I156" s="7">
        <f t="shared" si="5"/>
        <v>2472200</v>
      </c>
    </row>
    <row r="157" spans="5:9" ht="12.75">
      <c r="E157" s="9"/>
      <c r="F157" s="9"/>
      <c r="G157" s="9"/>
      <c r="H157" s="9"/>
      <c r="I157" s="9"/>
    </row>
    <row r="158" spans="5:9" ht="12.75">
      <c r="E158" s="2"/>
      <c r="F158" s="2"/>
      <c r="G158" s="2"/>
      <c r="H158" s="2"/>
      <c r="I158" s="2"/>
    </row>
    <row r="159" spans="5:9" ht="12.75">
      <c r="E159" s="2"/>
      <c r="F159" s="2"/>
      <c r="G159" s="2"/>
      <c r="H159" s="2"/>
      <c r="I159" s="2"/>
    </row>
    <row r="161" spans="5:9" ht="12.75">
      <c r="E161" s="1"/>
      <c r="F161" s="1"/>
      <c r="G161" s="1"/>
      <c r="H161" s="1"/>
      <c r="I161" s="1"/>
    </row>
    <row r="162" spans="5:9" ht="12.75">
      <c r="E162" s="1"/>
      <c r="F162" s="1"/>
      <c r="G162" s="1"/>
      <c r="H162" s="1"/>
      <c r="I162" s="1"/>
    </row>
    <row r="164" ht="12.75">
      <c r="I164" s="1"/>
    </row>
    <row r="171" spans="7:8" ht="12.75">
      <c r="G171" s="1"/>
      <c r="H171" s="1"/>
    </row>
  </sheetData>
  <sheetProtection/>
  <printOptions/>
  <pageMargins left="0.5118110236220472" right="0.15748031496062992" top="0.15748031496062992" bottom="0.35433070866141736" header="0.15748031496062992" footer="0.31496062992125984"/>
  <pageSetup fitToHeight="15"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jparra</dc:creator>
  <cp:keywords/>
  <dc:description/>
  <cp:lastModifiedBy>Adminitracion</cp:lastModifiedBy>
  <cp:lastPrinted>2014-09-04T06:01:39Z</cp:lastPrinted>
  <dcterms:created xsi:type="dcterms:W3CDTF">2012-12-10T19:25:43Z</dcterms:created>
  <dcterms:modified xsi:type="dcterms:W3CDTF">2016-11-29T21:07:54Z</dcterms:modified>
  <cp:category/>
  <cp:version/>
  <cp:contentType/>
  <cp:contentStatus/>
</cp:coreProperties>
</file>