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" yWindow="-195" windowWidth="20055" windowHeight="7875"/>
  </bookViews>
  <sheets>
    <sheet name="Primera quincena enero" sheetId="4" r:id="rId1"/>
    <sheet name="Segunda quincena enero" sheetId="1" r:id="rId2"/>
    <sheet name="Primera quincena feb" sheetId="5" r:id="rId3"/>
    <sheet name="Segunda quincena feb" sheetId="6" r:id="rId4"/>
    <sheet name="Hoja2" sheetId="2" r:id="rId5"/>
    <sheet name="Hoja3" sheetId="3" r:id="rId6"/>
  </sheets>
  <calcPr calcId="144525"/>
</workbook>
</file>

<file path=xl/calcChain.xml><?xml version="1.0" encoding="utf-8"?>
<calcChain xmlns="http://schemas.openxmlformats.org/spreadsheetml/2006/main">
  <c r="E5" i="6" l="1"/>
  <c r="O5" i="6"/>
  <c r="E6" i="6"/>
  <c r="O6" i="6"/>
  <c r="E7" i="6"/>
  <c r="O7" i="6"/>
  <c r="E8" i="6"/>
  <c r="O8" i="6"/>
  <c r="E9" i="6"/>
  <c r="O9" i="6"/>
  <c r="E10" i="6"/>
  <c r="O10" i="6"/>
  <c r="E11" i="6"/>
  <c r="O11" i="6"/>
  <c r="E12" i="6"/>
  <c r="O12" i="6"/>
  <c r="E13" i="6"/>
  <c r="O13" i="6"/>
  <c r="E14" i="6"/>
  <c r="O14" i="6"/>
  <c r="E15" i="6"/>
  <c r="O15" i="6"/>
  <c r="E16" i="6"/>
  <c r="O16" i="6"/>
  <c r="E17" i="6"/>
  <c r="O17" i="6"/>
  <c r="E18" i="6"/>
  <c r="O18" i="6"/>
  <c r="E19" i="6"/>
  <c r="O19" i="6"/>
  <c r="E20" i="6"/>
  <c r="O20" i="6"/>
  <c r="E21" i="6"/>
  <c r="O21" i="6"/>
  <c r="E22" i="6"/>
  <c r="O22" i="6"/>
  <c r="E23" i="6"/>
  <c r="O23" i="6"/>
  <c r="E24" i="6"/>
  <c r="O24" i="6"/>
  <c r="E25" i="6"/>
  <c r="O25" i="6"/>
  <c r="E26" i="6"/>
  <c r="O26" i="6"/>
  <c r="E27" i="6"/>
  <c r="O27" i="6"/>
  <c r="E28" i="6"/>
  <c r="O28" i="6"/>
  <c r="E29" i="6"/>
  <c r="O29" i="6"/>
  <c r="E30" i="6"/>
  <c r="O30" i="6"/>
  <c r="E31" i="6"/>
  <c r="O31" i="6"/>
  <c r="E32" i="6"/>
  <c r="O32" i="6"/>
  <c r="E33" i="6"/>
  <c r="O33" i="6"/>
  <c r="E34" i="6"/>
  <c r="O34" i="6"/>
  <c r="E35" i="6"/>
  <c r="O35" i="6"/>
  <c r="E36" i="6"/>
  <c r="O36" i="6"/>
  <c r="E37" i="6"/>
  <c r="O37" i="6"/>
  <c r="E38" i="6"/>
  <c r="O38" i="6"/>
  <c r="E39" i="6"/>
  <c r="O39" i="6"/>
  <c r="E40" i="6"/>
  <c r="O40" i="6"/>
  <c r="E41" i="6"/>
  <c r="O41" i="6"/>
  <c r="E42" i="6"/>
  <c r="O42" i="6"/>
  <c r="E43" i="6"/>
  <c r="O43" i="6"/>
  <c r="E44" i="6"/>
  <c r="O44" i="6"/>
  <c r="E45" i="6"/>
  <c r="O45" i="6"/>
  <c r="E46" i="6"/>
  <c r="O46" i="6"/>
  <c r="E47" i="6"/>
  <c r="O47" i="6"/>
  <c r="E48" i="6"/>
  <c r="O48" i="6"/>
  <c r="E49" i="6"/>
  <c r="O49" i="6"/>
  <c r="E50" i="6"/>
  <c r="O50" i="6"/>
  <c r="F51" i="6"/>
  <c r="G51" i="6"/>
  <c r="H51" i="6"/>
  <c r="I51" i="6"/>
  <c r="J51" i="6"/>
  <c r="K51" i="6"/>
  <c r="L51" i="6"/>
  <c r="M51" i="6"/>
  <c r="N51" i="6"/>
  <c r="O51" i="6"/>
  <c r="E5" i="5" l="1"/>
  <c r="O5" i="5"/>
  <c r="E6" i="5"/>
  <c r="O6" i="5"/>
  <c r="E7" i="5"/>
  <c r="O7" i="5"/>
  <c r="E8" i="5"/>
  <c r="O8" i="5"/>
  <c r="E9" i="5"/>
  <c r="O9" i="5"/>
  <c r="E10" i="5"/>
  <c r="O10" i="5"/>
  <c r="E11" i="5"/>
  <c r="O11" i="5"/>
  <c r="E12" i="5"/>
  <c r="O12" i="5"/>
  <c r="E13" i="5"/>
  <c r="O13" i="5"/>
  <c r="E14" i="5"/>
  <c r="O14" i="5"/>
  <c r="E15" i="5"/>
  <c r="O15" i="5"/>
  <c r="E16" i="5"/>
  <c r="O16" i="5"/>
  <c r="E17" i="5"/>
  <c r="O17" i="5"/>
  <c r="E18" i="5"/>
  <c r="O18" i="5"/>
  <c r="E19" i="5"/>
  <c r="O19" i="5"/>
  <c r="E20" i="5"/>
  <c r="O20" i="5"/>
  <c r="E21" i="5"/>
  <c r="O21" i="5"/>
  <c r="E22" i="5"/>
  <c r="O22" i="5"/>
  <c r="E23" i="5"/>
  <c r="O23" i="5"/>
  <c r="E24" i="5"/>
  <c r="O24" i="5"/>
  <c r="E25" i="5"/>
  <c r="O25" i="5"/>
  <c r="E26" i="5"/>
  <c r="O26" i="5"/>
  <c r="E27" i="5"/>
  <c r="O27" i="5"/>
  <c r="E28" i="5"/>
  <c r="O28" i="5"/>
  <c r="E29" i="5"/>
  <c r="O29" i="5"/>
  <c r="E30" i="5"/>
  <c r="O30" i="5"/>
  <c r="E31" i="5"/>
  <c r="O31" i="5"/>
  <c r="E32" i="5"/>
  <c r="O32" i="5"/>
  <c r="E33" i="5"/>
  <c r="O33" i="5"/>
  <c r="E34" i="5"/>
  <c r="O34" i="5"/>
  <c r="E35" i="5"/>
  <c r="O35" i="5"/>
  <c r="E36" i="5"/>
  <c r="O36" i="5"/>
  <c r="E37" i="5"/>
  <c r="O37" i="5"/>
  <c r="E38" i="5"/>
  <c r="O38" i="5"/>
  <c r="E39" i="5"/>
  <c r="O39" i="5"/>
  <c r="E40" i="5"/>
  <c r="O40" i="5"/>
  <c r="E41" i="5"/>
  <c r="O41" i="5"/>
  <c r="E42" i="5"/>
  <c r="O42" i="5"/>
  <c r="E43" i="5"/>
  <c r="O43" i="5"/>
  <c r="E44" i="5"/>
  <c r="O44" i="5"/>
  <c r="E45" i="5"/>
  <c r="O45" i="5"/>
  <c r="E46" i="5"/>
  <c r="O46" i="5"/>
  <c r="E47" i="5"/>
  <c r="O47" i="5"/>
  <c r="E48" i="5"/>
  <c r="O48" i="5"/>
  <c r="E49" i="5"/>
  <c r="O49" i="5"/>
  <c r="E50" i="5"/>
  <c r="O50" i="5"/>
  <c r="F51" i="5"/>
  <c r="G51" i="5"/>
  <c r="H51" i="5"/>
  <c r="I51" i="5"/>
  <c r="J51" i="5"/>
  <c r="K51" i="5"/>
  <c r="L51" i="5"/>
  <c r="M51" i="5"/>
  <c r="N51" i="5"/>
  <c r="O51" i="5"/>
  <c r="E5" i="4" l="1"/>
  <c r="O5" i="4"/>
  <c r="E6" i="4"/>
  <c r="O6" i="4"/>
  <c r="E7" i="4"/>
  <c r="O7" i="4"/>
  <c r="E8" i="4"/>
  <c r="O8" i="4"/>
  <c r="E9" i="4"/>
  <c r="O9" i="4"/>
  <c r="E10" i="4"/>
  <c r="O10" i="4"/>
  <c r="E11" i="4"/>
  <c r="O11" i="4"/>
  <c r="E12" i="4"/>
  <c r="O12" i="4"/>
  <c r="E13" i="4"/>
  <c r="O13" i="4"/>
  <c r="E14" i="4"/>
  <c r="O14" i="4"/>
  <c r="E15" i="4"/>
  <c r="O15" i="4"/>
  <c r="E16" i="4"/>
  <c r="O16" i="4"/>
  <c r="E17" i="4"/>
  <c r="O17" i="4"/>
  <c r="E18" i="4"/>
  <c r="O18" i="4"/>
  <c r="E19" i="4"/>
  <c r="O19" i="4"/>
  <c r="E20" i="4"/>
  <c r="O20" i="4"/>
  <c r="E21" i="4"/>
  <c r="O21" i="4"/>
  <c r="E22" i="4"/>
  <c r="O22" i="4"/>
  <c r="E23" i="4"/>
  <c r="O23" i="4"/>
  <c r="E24" i="4"/>
  <c r="O24" i="4"/>
  <c r="E25" i="4"/>
  <c r="O25" i="4"/>
  <c r="E26" i="4"/>
  <c r="O26" i="4"/>
  <c r="E27" i="4"/>
  <c r="O27" i="4"/>
  <c r="E28" i="4"/>
  <c r="O28" i="4"/>
  <c r="E29" i="4"/>
  <c r="O29" i="4"/>
  <c r="E30" i="4"/>
  <c r="O30" i="4"/>
  <c r="E31" i="4"/>
  <c r="O31" i="4"/>
  <c r="E32" i="4"/>
  <c r="O32" i="4"/>
  <c r="E33" i="4"/>
  <c r="O33" i="4"/>
  <c r="E34" i="4"/>
  <c r="O34" i="4"/>
  <c r="E35" i="4"/>
  <c r="O35" i="4"/>
  <c r="E36" i="4"/>
  <c r="O36" i="4"/>
  <c r="E37" i="4"/>
  <c r="O37" i="4"/>
  <c r="E38" i="4"/>
  <c r="O38" i="4"/>
  <c r="E39" i="4"/>
  <c r="O39" i="4"/>
  <c r="E40" i="4"/>
  <c r="O40" i="4"/>
  <c r="E41" i="4"/>
  <c r="O41" i="4"/>
  <c r="E42" i="4"/>
  <c r="O42" i="4"/>
  <c r="E43" i="4"/>
  <c r="O43" i="4"/>
  <c r="E44" i="4"/>
  <c r="O44" i="4"/>
  <c r="E45" i="4"/>
  <c r="O45" i="4"/>
  <c r="E46" i="4"/>
  <c r="O46" i="4"/>
  <c r="E47" i="4"/>
  <c r="O47" i="4"/>
  <c r="E48" i="4"/>
  <c r="O48" i="4"/>
  <c r="E49" i="4"/>
  <c r="O49" i="4"/>
  <c r="E50" i="4"/>
  <c r="O50" i="4"/>
  <c r="F51" i="4"/>
  <c r="G51" i="4"/>
  <c r="H51" i="4"/>
  <c r="I51" i="4"/>
  <c r="J51" i="4"/>
  <c r="K51" i="4"/>
  <c r="L51" i="4"/>
  <c r="M51" i="4"/>
  <c r="N51" i="4"/>
  <c r="O51" i="4"/>
  <c r="N52" i="1" l="1"/>
  <c r="M52" i="1"/>
  <c r="L52" i="1"/>
  <c r="K52" i="1"/>
  <c r="J52" i="1"/>
  <c r="I52" i="1"/>
  <c r="H52" i="1"/>
  <c r="G52" i="1"/>
  <c r="F52" i="1"/>
  <c r="E17" i="1"/>
  <c r="E8" i="1"/>
  <c r="E9" i="1"/>
  <c r="E10" i="1"/>
  <c r="E11" i="1"/>
  <c r="E12" i="1"/>
  <c r="E13" i="1"/>
  <c r="E14" i="1"/>
  <c r="E15" i="1"/>
  <c r="E16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7" i="1"/>
  <c r="O6" i="1"/>
  <c r="O52" i="1" s="1"/>
  <c r="E6" i="1"/>
  <c r="O5" i="1"/>
</calcChain>
</file>

<file path=xl/sharedStrings.xml><?xml version="1.0" encoding="utf-8"?>
<sst xmlns="http://schemas.openxmlformats.org/spreadsheetml/2006/main" count="820" uniqueCount="139">
  <si>
    <t>OPD BOSQUE LA PRIMAVERA</t>
  </si>
  <si>
    <t>NOMINA QUINCENAL</t>
  </si>
  <si>
    <t>PERCEPCIONES</t>
  </si>
  <si>
    <t xml:space="preserve"> </t>
  </si>
  <si>
    <t>DEDUCCIONES</t>
  </si>
  <si>
    <t>NUM.</t>
  </si>
  <si>
    <t>NOMBRE</t>
  </si>
  <si>
    <t>PUESTO</t>
  </si>
  <si>
    <t>DEPARTAMENTO</t>
  </si>
  <si>
    <t>SALARIO DIARIO</t>
  </si>
  <si>
    <t>Sueldo</t>
  </si>
  <si>
    <t>Despensa</t>
  </si>
  <si>
    <t>Pasaj. Fijos</t>
  </si>
  <si>
    <t>Prima Vacacional</t>
  </si>
  <si>
    <t>I.S.R. (sp)</t>
  </si>
  <si>
    <t>Descuento IPEJAL</t>
  </si>
  <si>
    <t>Otras Deducciones</t>
  </si>
  <si>
    <t>PAGO NETO</t>
  </si>
  <si>
    <t>001</t>
  </si>
  <si>
    <t>VALTIERRA AZOTLA MARCIANO</t>
  </si>
  <si>
    <t>DIRECTOR GENERAL</t>
  </si>
  <si>
    <t>DIRECCIÓN GENERAL</t>
  </si>
  <si>
    <t>002</t>
  </si>
  <si>
    <t>SANCHEZ PALOMINO SOFIA</t>
  </si>
  <si>
    <t>SECRETARIA DE LA DIRECCIÓN GRAL</t>
  </si>
  <si>
    <t>003</t>
  </si>
  <si>
    <t>JIMÉNEZ RODRIGUEZ VICTORIA</t>
  </si>
  <si>
    <t>COORDINADOR B (ADMINISTRATIVO)</t>
  </si>
  <si>
    <t>DIRECCIÓN DE ADMINISTRACIÓN</t>
  </si>
  <si>
    <t>004</t>
  </si>
  <si>
    <t>TEJEDA GODINEZ SANDRA</t>
  </si>
  <si>
    <t>ABOGADO ESPECIALIZADO</t>
  </si>
  <si>
    <t>005</t>
  </si>
  <si>
    <t>AGUILERA JAIME PATRICIA MAGDALENA</t>
  </si>
  <si>
    <t xml:space="preserve">DIRECTORA DE ADMINISTRACIÓN Y GESTIÓN </t>
  </si>
  <si>
    <t>ALVAREZ AVALOS MARIA DE LOURDES</t>
  </si>
  <si>
    <t>CONTADOR</t>
  </si>
  <si>
    <t>007</t>
  </si>
  <si>
    <t>RIVAS NERI SILVERIO</t>
  </si>
  <si>
    <t>CHOFER DE CAMIÓN</t>
  </si>
  <si>
    <t>DIRECCIÓN DE CULTURA Y CONOC</t>
  </si>
  <si>
    <t>009</t>
  </si>
  <si>
    <t>ALVARADO GUZMAN ALEJANDRO CONCEP</t>
  </si>
  <si>
    <t>GUARDABOSQUES "B"</t>
  </si>
  <si>
    <t>DIRECCIÓN DE PROT Y VIGILANCIA</t>
  </si>
  <si>
    <t>010</t>
  </si>
  <si>
    <t>ALVARADO GUZMÁN JOSUÉ OLIVERIO</t>
  </si>
  <si>
    <t>011</t>
  </si>
  <si>
    <t>CABELLO TALAMANTES JOSÉ ISAIAS</t>
  </si>
  <si>
    <t>012</t>
  </si>
  <si>
    <t>CALDERON FIGUEROA LEOPOLDO</t>
  </si>
  <si>
    <t>GUARDABOSQUES "A"</t>
  </si>
  <si>
    <t>013</t>
  </si>
  <si>
    <t>SALMERON MERCADO LUIS FERNANDO</t>
  </si>
  <si>
    <t>016</t>
  </si>
  <si>
    <t>BAÑUELOS CASTAÑEDA OSCAR IVAN</t>
  </si>
  <si>
    <t>017</t>
  </si>
  <si>
    <t>DE LA ROSA VAZQUEZ MARTÍN</t>
  </si>
  <si>
    <t>018</t>
  </si>
  <si>
    <t>GONZÁLEZ ZUÑIGA JUAN PABLO</t>
  </si>
  <si>
    <t>019</t>
  </si>
  <si>
    <t>CARDENAS DURAN EDUARDO OMAR</t>
  </si>
  <si>
    <t>020</t>
  </si>
  <si>
    <t>URIBE CASAS LUIS ALBERTO</t>
  </si>
  <si>
    <t>TORRERO</t>
  </si>
  <si>
    <t>021</t>
  </si>
  <si>
    <t>GONZALEZ JUAREZ CESAR</t>
  </si>
  <si>
    <t>022</t>
  </si>
  <si>
    <t>SOLIS VILLANUEVA JOSÉ LUIS</t>
  </si>
  <si>
    <t>VIGILANTE DE CASETA</t>
  </si>
  <si>
    <t>023</t>
  </si>
  <si>
    <t>PÉREZ HERNANDEZ JUAN GABRIEL</t>
  </si>
  <si>
    <t>024</t>
  </si>
  <si>
    <t>GALLEGOS TORRES CARLOS ALBERTO</t>
  </si>
  <si>
    <t>025</t>
  </si>
  <si>
    <t>LEAL AGUAYO HÉCTOR</t>
  </si>
  <si>
    <t>026</t>
  </si>
  <si>
    <t>GÓMEZ SOLIS RAMÓN</t>
  </si>
  <si>
    <t>028</t>
  </si>
  <si>
    <t>SÁNCHEZ PADILLA GUILLERMO</t>
  </si>
  <si>
    <t>029</t>
  </si>
  <si>
    <t>GARCIA MARTINEZ SERGIO ISRAEL</t>
  </si>
  <si>
    <t>030</t>
  </si>
  <si>
    <t>VÁZQUEZ ELIZARRARAZ JUAN PABLO</t>
  </si>
  <si>
    <t>032</t>
  </si>
  <si>
    <t>ALCANTAR TORRES JOSÉ ALEJANDRO</t>
  </si>
  <si>
    <t>033</t>
  </si>
  <si>
    <t>TOVAR GONZÁLEZ ALEJANDRO</t>
  </si>
  <si>
    <t>034</t>
  </si>
  <si>
    <t>GUTIERREZ PEREZ IVAN ISRAEL</t>
  </si>
  <si>
    <t>035</t>
  </si>
  <si>
    <t>CALDERÓN FIGUEROA HÉCTOR</t>
  </si>
  <si>
    <t>036</t>
  </si>
  <si>
    <t>ZEPEDA MARTÍN DEL CAMPO JOSÉ DANIEL</t>
  </si>
  <si>
    <t>DIRECTOR DE ÁREA</t>
  </si>
  <si>
    <t>DIRECCIÓN DE PROD Y MANEJO</t>
  </si>
  <si>
    <t>038</t>
  </si>
  <si>
    <t>HERNANDEZ JACOBO ZAYDA YAKARY</t>
  </si>
  <si>
    <t>TECNICO ESP EN DISEÑO GRAFICO</t>
  </si>
  <si>
    <t>039</t>
  </si>
  <si>
    <t>VÁLDEZ GAMBOA JUAN PABLO</t>
  </si>
  <si>
    <t>TÉCNICO EN PLANEACIÓN (SIG)</t>
  </si>
  <si>
    <t>040</t>
  </si>
  <si>
    <t>FRANCO MARTÍNEZ TEODULO GERARDO</t>
  </si>
  <si>
    <t>DIRECCIÓN DE REST Y CONS</t>
  </si>
  <si>
    <t>041</t>
  </si>
  <si>
    <t>HERNANDEZ ZUÑIGA JOSE ALEJANDRO</t>
  </si>
  <si>
    <t>COORD PROT DE REC NAT (INCENDIOS)</t>
  </si>
  <si>
    <t>042</t>
  </si>
  <si>
    <t>CALDERÓN LARA MARIO ANTONIO</t>
  </si>
  <si>
    <t>BRIGADISTA</t>
  </si>
  <si>
    <t>043</t>
  </si>
  <si>
    <t>ARANDA AVELAR RODOLFO</t>
  </si>
  <si>
    <t>044</t>
  </si>
  <si>
    <t>CORONA NAVARRO MARGARITO</t>
  </si>
  <si>
    <t>045</t>
  </si>
  <si>
    <t>TORRES CARMONA FRANCISCO ALEJANDRO</t>
  </si>
  <si>
    <t>046</t>
  </si>
  <si>
    <t>HUERTA MARTÍNEZ EFREN GERARDO</t>
  </si>
  <si>
    <t>048</t>
  </si>
  <si>
    <t>RODRIGUEZ OLIVARES ISRAEL</t>
  </si>
  <si>
    <t>049</t>
  </si>
  <si>
    <t>LEMUS ARCIGA JOSÉ ALBERTO</t>
  </si>
  <si>
    <t>051</t>
  </si>
  <si>
    <t>HUERTA CRUZ GERARDO</t>
  </si>
  <si>
    <t>JEFE DE BRIGADA</t>
  </si>
  <si>
    <t>052</t>
  </si>
  <si>
    <t>CENDEJAS DUEÑAS JOSÉ LUIS</t>
  </si>
  <si>
    <t>053</t>
  </si>
  <si>
    <t>CARRILLO RODRIGUEZ MA. CRUZ</t>
  </si>
  <si>
    <t>055</t>
  </si>
  <si>
    <t>GARCÍA RAMÍREZ EZEQUIEL</t>
  </si>
  <si>
    <t>TÉCNICO ESPECIALISTA AMBIENTAL "B"</t>
  </si>
  <si>
    <t>058</t>
  </si>
  <si>
    <t>DE LA CRUZ ORNELAS XOCHITL</t>
  </si>
  <si>
    <t>Periodo 2 al 2 Quincenal del 16/01/2016 al 31/01/2016</t>
  </si>
  <si>
    <t>Periodo 1 al 2 Quincenal del 01/01/2016 al 15/01/2016</t>
  </si>
  <si>
    <t>Periodo 1 al 2 Quincenal del 01/02/2016 al 15/02/2016</t>
  </si>
  <si>
    <t>Periodo 1 al 2 Quincenal del 16/02/2016 al 29/02/2016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</si>
</sst>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##000;###00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5"/>
      <name val="Arial"/>
    </font>
    <font>
      <sz val="5"/>
      <color rgb="FF000000"/>
      <name val="Arial"/>
      <family val="2"/>
    </font>
    <font>
      <b/>
      <sz val="5"/>
      <name val="Arial"/>
      <family val="2"/>
    </font>
    <font>
      <sz val="5"/>
      <name val="Arial"/>
      <family val="2"/>
    </font>
    <font>
      <sz val="10"/>
      <name val="Century Gothic"/>
      <family val="2"/>
    </font>
    <font>
      <b/>
      <sz val="5"/>
      <color rgb="FF000000"/>
      <name val="Arial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E4BC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</cellStyleXfs>
  <cellXfs count="31">
    <xf numFmtId="0" fontId="0" fillId="0" borderId="0" xfId="0"/>
    <xf numFmtId="0" fontId="1" fillId="0" borderId="0" xfId="1" applyFill="1" applyBorder="1" applyAlignment="1">
      <alignment horizontal="left" vertical="top"/>
    </xf>
    <xf numFmtId="164" fontId="3" fillId="0" borderId="3" xfId="1" applyNumberFormat="1" applyFont="1" applyFill="1" applyBorder="1" applyAlignment="1">
      <alignment horizontal="left" vertical="top" wrapText="1"/>
    </xf>
    <xf numFmtId="0" fontId="4" fillId="2" borderId="3" xfId="1" applyFont="1" applyFill="1" applyBorder="1" applyAlignment="1">
      <alignment horizontal="center" vertical="center" wrapText="1" shrinkToFit="1"/>
    </xf>
    <xf numFmtId="0" fontId="4" fillId="2" borderId="4" xfId="1" applyFont="1" applyFill="1" applyBorder="1" applyAlignment="1">
      <alignment horizontal="center" vertical="center" wrapText="1" shrinkToFit="1"/>
    </xf>
    <xf numFmtId="0" fontId="4" fillId="2" borderId="6" xfId="1" applyFont="1" applyFill="1" applyBorder="1" applyAlignment="1">
      <alignment horizontal="center" vertical="center" wrapText="1" shrinkToFit="1"/>
    </xf>
    <xf numFmtId="0" fontId="5" fillId="3" borderId="9" xfId="1" applyFont="1" applyFill="1" applyBorder="1" applyAlignment="1">
      <alignment wrapText="1"/>
    </xf>
    <xf numFmtId="0" fontId="2" fillId="0" borderId="4" xfId="1" applyFont="1" applyFill="1" applyBorder="1" applyAlignment="1">
      <alignment horizontal="left" wrapText="1"/>
    </xf>
    <xf numFmtId="0" fontId="2" fillId="0" borderId="10" xfId="1" applyFont="1" applyFill="1" applyBorder="1" applyAlignment="1">
      <alignment horizontal="left" wrapText="1"/>
    </xf>
    <xf numFmtId="0" fontId="2" fillId="0" borderId="9" xfId="1" applyFont="1" applyFill="1" applyBorder="1" applyAlignment="1">
      <alignment horizontal="left" wrapText="1"/>
    </xf>
    <xf numFmtId="0" fontId="3" fillId="0" borderId="9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 vertical="top"/>
    </xf>
    <xf numFmtId="0" fontId="5" fillId="0" borderId="4" xfId="1" applyFont="1" applyFill="1" applyBorder="1" applyAlignment="1">
      <alignment horizontal="left" wrapText="1"/>
    </xf>
    <xf numFmtId="4" fontId="3" fillId="0" borderId="3" xfId="2" applyNumberFormat="1" applyFont="1" applyFill="1" applyBorder="1" applyAlignment="1">
      <alignment horizontal="center" vertical="center" wrapText="1"/>
    </xf>
    <xf numFmtId="4" fontId="3" fillId="0" borderId="3" xfId="1" applyNumberFormat="1" applyFont="1" applyFill="1" applyBorder="1" applyAlignment="1">
      <alignment horizontal="center" vertical="center" wrapText="1"/>
    </xf>
    <xf numFmtId="4" fontId="7" fillId="0" borderId="7" xfId="2" applyNumberFormat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left" wrapText="1"/>
    </xf>
    <xf numFmtId="4" fontId="3" fillId="3" borderId="3" xfId="1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wrapText="1"/>
    </xf>
    <xf numFmtId="0" fontId="1" fillId="0" borderId="1" xfId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 shrinkToFit="1"/>
    </xf>
    <xf numFmtId="0" fontId="8" fillId="0" borderId="2" xfId="1" applyFont="1" applyFill="1" applyBorder="1" applyAlignment="1">
      <alignment horizontal="right" vertical="top" wrapText="1"/>
    </xf>
    <xf numFmtId="0" fontId="1" fillId="0" borderId="2" xfId="1" applyFill="1" applyBorder="1" applyAlignment="1">
      <alignment horizontal="right" vertical="top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1" fillId="0" borderId="8" xfId="1" applyFill="1" applyBorder="1" applyAlignment="1">
      <alignment horizontal="center" vertical="center" wrapText="1"/>
    </xf>
    <xf numFmtId="0" fontId="1" fillId="0" borderId="2" xfId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top" wrapText="1"/>
    </xf>
    <xf numFmtId="0" fontId="9" fillId="2" borderId="13" xfId="1" applyFont="1" applyFill="1" applyBorder="1" applyAlignment="1">
      <alignment horizontal="center" vertical="top" wrapText="1"/>
    </xf>
    <xf numFmtId="0" fontId="9" fillId="2" borderId="11" xfId="1" applyFont="1" applyFill="1" applyBorder="1" applyAlignment="1">
      <alignment horizontal="center" vertical="top" wrapText="1"/>
    </xf>
  </cellXfs>
  <cellStyles count="4">
    <cellStyle name="Millares 2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zoomScale="154" zoomScaleNormal="154" workbookViewId="0">
      <selection activeCell="O50" sqref="O50"/>
    </sheetView>
  </sheetViews>
  <sheetFormatPr baseColWidth="10" defaultRowHeight="15" x14ac:dyDescent="0.25"/>
  <cols>
    <col min="4" max="4" width="16.7109375" customWidth="1"/>
  </cols>
  <sheetData>
    <row r="1" spans="1:15" x14ac:dyDescent="0.25">
      <c r="A1" s="1"/>
      <c r="B1" s="1"/>
      <c r="C1" s="1"/>
      <c r="D1" s="11" t="s">
        <v>0</v>
      </c>
      <c r="E1" s="11"/>
      <c r="F1" s="11"/>
      <c r="G1" s="1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1" t="s">
        <v>1</v>
      </c>
      <c r="E2" s="11" t="s">
        <v>136</v>
      </c>
      <c r="F2" s="11"/>
      <c r="G2" s="11"/>
      <c r="H2" s="1"/>
      <c r="I2" s="1"/>
      <c r="J2" s="1"/>
      <c r="K2" s="1"/>
      <c r="L2" s="1"/>
      <c r="M2" s="1"/>
      <c r="N2" s="1"/>
      <c r="O2" s="1"/>
    </row>
    <row r="3" spans="1:15" ht="15.75" x14ac:dyDescent="0.25">
      <c r="A3" s="21"/>
      <c r="B3" s="22"/>
      <c r="C3" s="22"/>
      <c r="D3" s="22"/>
      <c r="E3" s="22"/>
      <c r="F3" s="28" t="s">
        <v>2</v>
      </c>
      <c r="G3" s="29"/>
      <c r="H3" s="29"/>
      <c r="I3" s="30"/>
      <c r="J3" s="19" t="s">
        <v>3</v>
      </c>
      <c r="K3" s="23" t="s">
        <v>4</v>
      </c>
      <c r="L3" s="24"/>
      <c r="M3" s="25"/>
      <c r="N3" s="26"/>
      <c r="O3" s="27"/>
    </row>
    <row r="4" spans="1:15" ht="16.5" x14ac:dyDescent="0.25">
      <c r="A4" s="3" t="s">
        <v>5</v>
      </c>
      <c r="B4" s="4" t="s">
        <v>6</v>
      </c>
      <c r="C4" s="4" t="s">
        <v>7</v>
      </c>
      <c r="D4" s="3" t="s">
        <v>8</v>
      </c>
      <c r="E4" s="3" t="s">
        <v>9</v>
      </c>
      <c r="F4" s="20" t="s">
        <v>10</v>
      </c>
      <c r="G4" s="20" t="s">
        <v>11</v>
      </c>
      <c r="H4" s="20" t="s">
        <v>12</v>
      </c>
      <c r="I4" s="20" t="s">
        <v>13</v>
      </c>
      <c r="J4" s="3" t="s">
        <v>2</v>
      </c>
      <c r="K4" s="3" t="s">
        <v>14</v>
      </c>
      <c r="L4" s="5" t="s">
        <v>15</v>
      </c>
      <c r="M4" s="5" t="s">
        <v>16</v>
      </c>
      <c r="N4" s="3" t="s">
        <v>4</v>
      </c>
      <c r="O4" s="3" t="s">
        <v>17</v>
      </c>
    </row>
    <row r="5" spans="1:15" ht="18" x14ac:dyDescent="0.25">
      <c r="A5" s="2" t="s">
        <v>18</v>
      </c>
      <c r="B5" s="7" t="s">
        <v>19</v>
      </c>
      <c r="C5" s="6" t="s">
        <v>20</v>
      </c>
      <c r="D5" s="6" t="s">
        <v>21</v>
      </c>
      <c r="E5" s="13">
        <f>F5/30</f>
        <v>979.31666666666672</v>
      </c>
      <c r="F5" s="14">
        <v>29379.5</v>
      </c>
      <c r="G5" s="14">
        <v>1144</v>
      </c>
      <c r="H5" s="14">
        <v>808.5</v>
      </c>
      <c r="I5" s="14">
        <v>1051.5</v>
      </c>
      <c r="J5" s="14">
        <v>31332</v>
      </c>
      <c r="K5" s="14">
        <v>7594.12</v>
      </c>
      <c r="L5" s="14">
        <v>3378.64</v>
      </c>
      <c r="M5" s="14">
        <v>894.05</v>
      </c>
      <c r="N5" s="14">
        <v>11868.81</v>
      </c>
      <c r="O5" s="14">
        <f>J5-N5</f>
        <v>19463.190000000002</v>
      </c>
    </row>
    <row r="6" spans="1:15" ht="18" x14ac:dyDescent="0.25">
      <c r="A6" s="2" t="s">
        <v>22</v>
      </c>
      <c r="B6" s="7" t="s">
        <v>23</v>
      </c>
      <c r="C6" s="6" t="s">
        <v>24</v>
      </c>
      <c r="D6" s="6" t="s">
        <v>21</v>
      </c>
      <c r="E6" s="13">
        <f>F6/30</f>
        <v>205.91666666666666</v>
      </c>
      <c r="F6" s="14">
        <v>6177.5</v>
      </c>
      <c r="G6" s="14">
        <v>523</v>
      </c>
      <c r="H6" s="14">
        <v>333</v>
      </c>
      <c r="I6" s="14">
        <v>1051.5</v>
      </c>
      <c r="J6" s="14">
        <v>7033.5</v>
      </c>
      <c r="K6" s="14">
        <v>955.09</v>
      </c>
      <c r="L6" s="14">
        <v>710.41</v>
      </c>
      <c r="M6" s="14">
        <v>1313</v>
      </c>
      <c r="N6" s="14">
        <v>2978.58</v>
      </c>
      <c r="O6" s="14">
        <f>J6-N6</f>
        <v>4054.92</v>
      </c>
    </row>
    <row r="7" spans="1:15" ht="18" x14ac:dyDescent="0.25">
      <c r="A7" s="2" t="s">
        <v>25</v>
      </c>
      <c r="B7" s="7" t="s">
        <v>26</v>
      </c>
      <c r="C7" s="6" t="s">
        <v>27</v>
      </c>
      <c r="D7" s="6" t="s">
        <v>28</v>
      </c>
      <c r="E7" s="13">
        <f>F7/30</f>
        <v>205.91666666666666</v>
      </c>
      <c r="F7" s="14">
        <v>6177.5</v>
      </c>
      <c r="G7" s="14">
        <v>523</v>
      </c>
      <c r="H7" s="14">
        <v>333</v>
      </c>
      <c r="I7" s="14">
        <v>1051.5</v>
      </c>
      <c r="J7" s="14">
        <v>7033.5</v>
      </c>
      <c r="K7" s="14">
        <v>955.09</v>
      </c>
      <c r="L7" s="14">
        <v>710.41</v>
      </c>
      <c r="M7" s="14">
        <v>1313</v>
      </c>
      <c r="N7" s="14">
        <v>3016.58</v>
      </c>
      <c r="O7" s="14">
        <f>J7-N7</f>
        <v>4016.92</v>
      </c>
    </row>
    <row r="8" spans="1:15" ht="18" x14ac:dyDescent="0.25">
      <c r="A8" s="2" t="s">
        <v>29</v>
      </c>
      <c r="B8" s="7" t="s">
        <v>30</v>
      </c>
      <c r="C8" s="6" t="s">
        <v>31</v>
      </c>
      <c r="D8" s="6" t="s">
        <v>28</v>
      </c>
      <c r="E8" s="13">
        <f>F8/30</f>
        <v>205.91666666666666</v>
      </c>
      <c r="F8" s="14">
        <v>6177.5</v>
      </c>
      <c r="G8" s="14">
        <v>523</v>
      </c>
      <c r="H8" s="14">
        <v>333</v>
      </c>
      <c r="I8" s="14">
        <v>1051.5</v>
      </c>
      <c r="J8" s="14">
        <v>7033.5</v>
      </c>
      <c r="K8" s="14">
        <v>955.09</v>
      </c>
      <c r="L8" s="14">
        <v>710.41</v>
      </c>
      <c r="M8" s="14">
        <v>0</v>
      </c>
      <c r="N8" s="14">
        <v>1665.58</v>
      </c>
      <c r="O8" s="14">
        <f>J8-N8</f>
        <v>5367.92</v>
      </c>
    </row>
    <row r="9" spans="1:15" ht="26.25" x14ac:dyDescent="0.25">
      <c r="A9" s="2" t="s">
        <v>32</v>
      </c>
      <c r="B9" s="16" t="s">
        <v>33</v>
      </c>
      <c r="C9" s="6" t="s">
        <v>34</v>
      </c>
      <c r="D9" s="6" t="s">
        <v>28</v>
      </c>
      <c r="E9" s="13">
        <f>F9/30</f>
        <v>460.45</v>
      </c>
      <c r="F9" s="17">
        <v>13813.5</v>
      </c>
      <c r="G9" s="17">
        <v>832</v>
      </c>
      <c r="H9" s="17">
        <v>559.5</v>
      </c>
      <c r="I9" s="14">
        <v>1051.5</v>
      </c>
      <c r="J9" s="14">
        <v>15205</v>
      </c>
      <c r="K9" s="17">
        <v>2807.59</v>
      </c>
      <c r="L9" s="17">
        <v>1588.55</v>
      </c>
      <c r="M9" s="17">
        <v>0</v>
      </c>
      <c r="N9" s="17">
        <v>4396.1400000000003</v>
      </c>
      <c r="O9" s="14">
        <f>J9-N9</f>
        <v>10808.86</v>
      </c>
    </row>
    <row r="10" spans="1:15" ht="18" x14ac:dyDescent="0.25">
      <c r="A10" s="2">
        <v>6</v>
      </c>
      <c r="B10" s="12" t="s">
        <v>35</v>
      </c>
      <c r="C10" s="18" t="s">
        <v>36</v>
      </c>
      <c r="D10" s="18" t="s">
        <v>28</v>
      </c>
      <c r="E10" s="13">
        <f>F10/30</f>
        <v>369.76666666666665</v>
      </c>
      <c r="F10" s="14">
        <v>11093</v>
      </c>
      <c r="G10" s="14">
        <v>732.5</v>
      </c>
      <c r="H10" s="14">
        <v>493.5</v>
      </c>
      <c r="I10" s="14">
        <v>699.81</v>
      </c>
      <c r="J10" s="14">
        <v>12319</v>
      </c>
      <c r="K10" s="14">
        <v>2128.8000000000002</v>
      </c>
      <c r="L10" s="14">
        <v>1275.69</v>
      </c>
      <c r="M10" s="14">
        <v>0</v>
      </c>
      <c r="N10" s="14">
        <v>3404.49</v>
      </c>
      <c r="O10" s="14">
        <f>J10-N10</f>
        <v>8914.51</v>
      </c>
    </row>
    <row r="11" spans="1:15" ht="18" x14ac:dyDescent="0.25">
      <c r="A11" s="2" t="s">
        <v>37</v>
      </c>
      <c r="B11" s="7" t="s">
        <v>38</v>
      </c>
      <c r="C11" s="6" t="s">
        <v>39</v>
      </c>
      <c r="D11" s="6" t="s">
        <v>40</v>
      </c>
      <c r="E11" s="13">
        <f>F11/30</f>
        <v>142.98333333333332</v>
      </c>
      <c r="F11" s="14">
        <v>4289.5</v>
      </c>
      <c r="G11" s="14">
        <v>368.5</v>
      </c>
      <c r="H11" s="14">
        <v>227.5</v>
      </c>
      <c r="I11" s="14">
        <v>1051.5</v>
      </c>
      <c r="J11" s="14">
        <v>4885.5</v>
      </c>
      <c r="K11" s="14">
        <v>503.02</v>
      </c>
      <c r="L11" s="14">
        <v>493.29</v>
      </c>
      <c r="M11" s="14">
        <v>0</v>
      </c>
      <c r="N11" s="14">
        <v>996.28</v>
      </c>
      <c r="O11" s="14">
        <f>J11-N11</f>
        <v>3889.2200000000003</v>
      </c>
    </row>
    <row r="12" spans="1:15" ht="18" x14ac:dyDescent="0.25">
      <c r="A12" s="2" t="s">
        <v>41</v>
      </c>
      <c r="B12" s="12" t="s">
        <v>42</v>
      </c>
      <c r="C12" s="6" t="s">
        <v>43</v>
      </c>
      <c r="D12" s="6" t="s">
        <v>44</v>
      </c>
      <c r="E12" s="13">
        <f>F12/30</f>
        <v>460.45</v>
      </c>
      <c r="F12" s="14">
        <v>13813.5</v>
      </c>
      <c r="G12" s="14">
        <v>832</v>
      </c>
      <c r="H12" s="14">
        <v>559.5</v>
      </c>
      <c r="I12" s="14">
        <v>1051.5</v>
      </c>
      <c r="J12" s="14">
        <v>15205</v>
      </c>
      <c r="K12" s="14">
        <v>2807.59</v>
      </c>
      <c r="L12" s="14">
        <v>1588.55</v>
      </c>
      <c r="M12" s="14">
        <v>0</v>
      </c>
      <c r="N12" s="14">
        <v>4396.08</v>
      </c>
      <c r="O12" s="14">
        <f>J12-N12</f>
        <v>10808.92</v>
      </c>
    </row>
    <row r="13" spans="1:15" ht="18" x14ac:dyDescent="0.25">
      <c r="A13" s="2" t="s">
        <v>45</v>
      </c>
      <c r="B13" s="7" t="s">
        <v>46</v>
      </c>
      <c r="C13" s="6" t="s">
        <v>43</v>
      </c>
      <c r="D13" s="6" t="s">
        <v>44</v>
      </c>
      <c r="E13" s="13">
        <f>F13/30</f>
        <v>205.91666666666666</v>
      </c>
      <c r="F13" s="14">
        <v>6177.5</v>
      </c>
      <c r="G13" s="14">
        <v>523</v>
      </c>
      <c r="H13" s="14">
        <v>333</v>
      </c>
      <c r="I13" s="14">
        <v>1051.5</v>
      </c>
      <c r="J13" s="14">
        <v>7033.5</v>
      </c>
      <c r="K13" s="14">
        <v>955.09</v>
      </c>
      <c r="L13" s="14">
        <v>710.41</v>
      </c>
      <c r="M13" s="14">
        <v>0</v>
      </c>
      <c r="N13" s="14">
        <v>1665.58</v>
      </c>
      <c r="O13" s="14">
        <f>J13-N13</f>
        <v>5367.92</v>
      </c>
    </row>
    <row r="14" spans="1:15" ht="26.25" x14ac:dyDescent="0.25">
      <c r="A14" s="2" t="s">
        <v>47</v>
      </c>
      <c r="B14" s="7" t="s">
        <v>48</v>
      </c>
      <c r="C14" s="6" t="s">
        <v>43</v>
      </c>
      <c r="D14" s="6" t="s">
        <v>44</v>
      </c>
      <c r="E14" s="13">
        <f>F14/30</f>
        <v>205.91666666666666</v>
      </c>
      <c r="F14" s="14">
        <v>6177.5</v>
      </c>
      <c r="G14" s="14">
        <v>523</v>
      </c>
      <c r="H14" s="14">
        <v>333</v>
      </c>
      <c r="I14" s="14">
        <v>1051.5</v>
      </c>
      <c r="J14" s="14">
        <v>7033.5</v>
      </c>
      <c r="K14" s="14">
        <v>955.09</v>
      </c>
      <c r="L14" s="14">
        <v>710.41</v>
      </c>
      <c r="M14" s="14">
        <v>943</v>
      </c>
      <c r="N14" s="14">
        <v>2608.58</v>
      </c>
      <c r="O14" s="14">
        <f>J14-N14</f>
        <v>4424.92</v>
      </c>
    </row>
    <row r="15" spans="1:15" ht="18" x14ac:dyDescent="0.25">
      <c r="A15" s="2" t="s">
        <v>49</v>
      </c>
      <c r="B15" s="7" t="s">
        <v>50</v>
      </c>
      <c r="C15" s="6" t="s">
        <v>51</v>
      </c>
      <c r="D15" s="6" t="s">
        <v>44</v>
      </c>
      <c r="E15" s="13">
        <f>F15/30</f>
        <v>205.91666666666666</v>
      </c>
      <c r="F15" s="14">
        <v>6177.5</v>
      </c>
      <c r="G15" s="14">
        <v>523</v>
      </c>
      <c r="H15" s="14">
        <v>333</v>
      </c>
      <c r="I15" s="14">
        <v>1051.5</v>
      </c>
      <c r="J15" s="14">
        <v>7033.5</v>
      </c>
      <c r="K15" s="14">
        <v>955.09</v>
      </c>
      <c r="L15" s="14">
        <v>710.41</v>
      </c>
      <c r="M15" s="14">
        <v>0</v>
      </c>
      <c r="N15" s="14">
        <v>1665.58</v>
      </c>
      <c r="O15" s="14">
        <f>J15-N15</f>
        <v>5367.92</v>
      </c>
    </row>
    <row r="16" spans="1:15" ht="18" x14ac:dyDescent="0.25">
      <c r="A16" s="2" t="s">
        <v>52</v>
      </c>
      <c r="B16" s="7" t="s">
        <v>53</v>
      </c>
      <c r="C16" s="6" t="s">
        <v>43</v>
      </c>
      <c r="D16" s="6" t="s">
        <v>44</v>
      </c>
      <c r="E16" s="13">
        <f>F16/30</f>
        <v>205.91666666666666</v>
      </c>
      <c r="F16" s="14">
        <v>6177.5</v>
      </c>
      <c r="G16" s="14">
        <v>523</v>
      </c>
      <c r="H16" s="14">
        <v>333</v>
      </c>
      <c r="I16" s="14">
        <v>1051.5</v>
      </c>
      <c r="J16" s="14">
        <v>7033.5</v>
      </c>
      <c r="K16" s="14">
        <v>955.09</v>
      </c>
      <c r="L16" s="14">
        <v>710.41</v>
      </c>
      <c r="M16" s="14">
        <v>943</v>
      </c>
      <c r="N16" s="14">
        <v>2608.58</v>
      </c>
      <c r="O16" s="14">
        <f>J16-N16</f>
        <v>4424.92</v>
      </c>
    </row>
    <row r="17" spans="1:15" ht="26.25" x14ac:dyDescent="0.25">
      <c r="A17" s="2" t="s">
        <v>54</v>
      </c>
      <c r="B17" s="7" t="s">
        <v>55</v>
      </c>
      <c r="C17" s="6" t="s">
        <v>43</v>
      </c>
      <c r="D17" s="6" t="s">
        <v>44</v>
      </c>
      <c r="E17" s="13">
        <f>F17/30</f>
        <v>205.91666666666666</v>
      </c>
      <c r="F17" s="14">
        <v>6177.5</v>
      </c>
      <c r="G17" s="14">
        <v>523</v>
      </c>
      <c r="H17" s="14">
        <v>333</v>
      </c>
      <c r="I17" s="14">
        <v>1051.5</v>
      </c>
      <c r="J17" s="14">
        <v>7033.5</v>
      </c>
      <c r="K17" s="14">
        <v>955.09</v>
      </c>
      <c r="L17" s="14">
        <v>710.41</v>
      </c>
      <c r="M17" s="14">
        <v>908.53</v>
      </c>
      <c r="N17" s="14">
        <v>2574.11</v>
      </c>
      <c r="O17" s="14">
        <f>J17-N17</f>
        <v>4459.3899999999994</v>
      </c>
    </row>
    <row r="18" spans="1:15" ht="18" x14ac:dyDescent="0.25">
      <c r="A18" s="2" t="s">
        <v>56</v>
      </c>
      <c r="B18" s="7" t="s">
        <v>57</v>
      </c>
      <c r="C18" s="6" t="s">
        <v>43</v>
      </c>
      <c r="D18" s="6" t="s">
        <v>44</v>
      </c>
      <c r="E18" s="13">
        <f>F18/30</f>
        <v>205.91666666666666</v>
      </c>
      <c r="F18" s="14">
        <v>6177.5</v>
      </c>
      <c r="G18" s="14">
        <v>523</v>
      </c>
      <c r="H18" s="14">
        <v>333</v>
      </c>
      <c r="I18" s="14">
        <v>1051.5</v>
      </c>
      <c r="J18" s="14">
        <v>7033.5</v>
      </c>
      <c r="K18" s="14">
        <v>955.09</v>
      </c>
      <c r="L18" s="14">
        <v>710.41</v>
      </c>
      <c r="M18" s="14">
        <v>0</v>
      </c>
      <c r="N18" s="14">
        <v>1665.58</v>
      </c>
      <c r="O18" s="14">
        <f>J18-N18</f>
        <v>5367.92</v>
      </c>
    </row>
    <row r="19" spans="1:15" ht="18" x14ac:dyDescent="0.25">
      <c r="A19" s="2" t="s">
        <v>58</v>
      </c>
      <c r="B19" s="7" t="s">
        <v>59</v>
      </c>
      <c r="C19" s="6" t="s">
        <v>43</v>
      </c>
      <c r="D19" s="6" t="s">
        <v>44</v>
      </c>
      <c r="E19" s="13">
        <f>F19/30</f>
        <v>205.91666666666666</v>
      </c>
      <c r="F19" s="14">
        <v>6177.5</v>
      </c>
      <c r="G19" s="14">
        <v>523</v>
      </c>
      <c r="H19" s="14">
        <v>333</v>
      </c>
      <c r="I19" s="14">
        <v>1051.5</v>
      </c>
      <c r="J19" s="14">
        <v>7033.5</v>
      </c>
      <c r="K19" s="14">
        <v>955.09</v>
      </c>
      <c r="L19" s="14">
        <v>710.41</v>
      </c>
      <c r="M19" s="14">
        <v>0</v>
      </c>
      <c r="N19" s="14">
        <v>1665.58</v>
      </c>
      <c r="O19" s="14">
        <f>J19-N19</f>
        <v>5367.92</v>
      </c>
    </row>
    <row r="20" spans="1:15" ht="18" x14ac:dyDescent="0.25">
      <c r="A20" s="2" t="s">
        <v>60</v>
      </c>
      <c r="B20" s="7" t="s">
        <v>61</v>
      </c>
      <c r="C20" s="6" t="s">
        <v>43</v>
      </c>
      <c r="D20" s="6" t="s">
        <v>44</v>
      </c>
      <c r="E20" s="13">
        <f>F20/30</f>
        <v>205.91666666666666</v>
      </c>
      <c r="F20" s="14">
        <v>6177.5</v>
      </c>
      <c r="G20" s="14">
        <v>523</v>
      </c>
      <c r="H20" s="14">
        <v>333</v>
      </c>
      <c r="I20" s="14">
        <v>1051.5</v>
      </c>
      <c r="J20" s="14">
        <v>7033.5</v>
      </c>
      <c r="K20" s="14">
        <v>955.09</v>
      </c>
      <c r="L20" s="14">
        <v>710.41</v>
      </c>
      <c r="M20" s="14">
        <v>1257</v>
      </c>
      <c r="N20" s="14">
        <v>2608.58</v>
      </c>
      <c r="O20" s="14">
        <f>J20-N20</f>
        <v>4424.92</v>
      </c>
    </row>
    <row r="21" spans="1:15" ht="18" x14ac:dyDescent="0.25">
      <c r="A21" s="2" t="s">
        <v>62</v>
      </c>
      <c r="B21" s="7" t="s">
        <v>63</v>
      </c>
      <c r="C21" s="6" t="s">
        <v>64</v>
      </c>
      <c r="D21" s="6" t="s">
        <v>44</v>
      </c>
      <c r="E21" s="13">
        <f>F21/30</f>
        <v>136.78333333333333</v>
      </c>
      <c r="F21" s="14">
        <v>4103.5</v>
      </c>
      <c r="G21" s="14">
        <v>358.5</v>
      </c>
      <c r="H21" s="14">
        <v>223.5</v>
      </c>
      <c r="I21" s="14">
        <v>1051.5</v>
      </c>
      <c r="J21" s="14">
        <v>4685.5</v>
      </c>
      <c r="K21" s="14">
        <v>467.18</v>
      </c>
      <c r="L21" s="14">
        <v>471.9</v>
      </c>
      <c r="M21" s="14">
        <v>585</v>
      </c>
      <c r="N21" s="14">
        <v>1524.05</v>
      </c>
      <c r="O21" s="14">
        <f>J21-N21</f>
        <v>3161.45</v>
      </c>
    </row>
    <row r="22" spans="1:15" ht="18" x14ac:dyDescent="0.25">
      <c r="A22" s="2" t="s">
        <v>65</v>
      </c>
      <c r="B22" s="7" t="s">
        <v>66</v>
      </c>
      <c r="C22" s="6" t="s">
        <v>64</v>
      </c>
      <c r="D22" s="6" t="s">
        <v>44</v>
      </c>
      <c r="E22" s="13">
        <f>F22/30</f>
        <v>136.78333333333333</v>
      </c>
      <c r="F22" s="14">
        <v>4103.5</v>
      </c>
      <c r="G22" s="14">
        <v>358.5</v>
      </c>
      <c r="H22" s="14">
        <v>223.5</v>
      </c>
      <c r="I22" s="14">
        <v>1051.5</v>
      </c>
      <c r="J22" s="14">
        <v>4685.5</v>
      </c>
      <c r="K22" s="14">
        <v>467.18</v>
      </c>
      <c r="L22" s="14">
        <v>471.9</v>
      </c>
      <c r="M22" s="14">
        <v>585</v>
      </c>
      <c r="N22" s="14">
        <v>1524.05</v>
      </c>
      <c r="O22" s="14">
        <f>J22-N22</f>
        <v>3161.45</v>
      </c>
    </row>
    <row r="23" spans="1:15" ht="18" x14ac:dyDescent="0.25">
      <c r="A23" s="2" t="s">
        <v>67</v>
      </c>
      <c r="B23" s="7" t="s">
        <v>68</v>
      </c>
      <c r="C23" s="6" t="s">
        <v>69</v>
      </c>
      <c r="D23" s="6" t="s">
        <v>44</v>
      </c>
      <c r="E23" s="13">
        <f>F23/30</f>
        <v>136.78333333333333</v>
      </c>
      <c r="F23" s="14">
        <v>4103.5</v>
      </c>
      <c r="G23" s="14">
        <v>358.5</v>
      </c>
      <c r="H23" s="14">
        <v>223.5</v>
      </c>
      <c r="I23" s="14">
        <v>1051.5</v>
      </c>
      <c r="J23" s="14">
        <v>4685.5</v>
      </c>
      <c r="K23" s="14">
        <v>467.18</v>
      </c>
      <c r="L23" s="14">
        <v>471.9</v>
      </c>
      <c r="M23" s="14">
        <v>0</v>
      </c>
      <c r="N23" s="14">
        <v>939.05</v>
      </c>
      <c r="O23" s="14">
        <f>J23-N23</f>
        <v>3746.45</v>
      </c>
    </row>
    <row r="24" spans="1:15" ht="18" x14ac:dyDescent="0.25">
      <c r="A24" s="2" t="s">
        <v>70</v>
      </c>
      <c r="B24" s="7" t="s">
        <v>71</v>
      </c>
      <c r="C24" s="6" t="s">
        <v>69</v>
      </c>
      <c r="D24" s="6" t="s">
        <v>44</v>
      </c>
      <c r="E24" s="13">
        <f>F24/30</f>
        <v>136.78333333333333</v>
      </c>
      <c r="F24" s="14">
        <v>4103.5</v>
      </c>
      <c r="G24" s="14">
        <v>358.5</v>
      </c>
      <c r="H24" s="14">
        <v>223.5</v>
      </c>
      <c r="I24" s="14">
        <v>1051.5</v>
      </c>
      <c r="J24" s="14">
        <v>4685.5</v>
      </c>
      <c r="K24" s="14">
        <v>467.18</v>
      </c>
      <c r="L24" s="14">
        <v>471.9</v>
      </c>
      <c r="M24" s="14">
        <v>585</v>
      </c>
      <c r="N24" s="14">
        <v>1524.05</v>
      </c>
      <c r="O24" s="14">
        <f>J24-N24</f>
        <v>3161.45</v>
      </c>
    </row>
    <row r="25" spans="1:15" ht="18" x14ac:dyDescent="0.25">
      <c r="A25" s="2" t="s">
        <v>72</v>
      </c>
      <c r="B25" s="7" t="s">
        <v>73</v>
      </c>
      <c r="C25" s="6" t="s">
        <v>69</v>
      </c>
      <c r="D25" s="6" t="s">
        <v>44</v>
      </c>
      <c r="E25" s="13">
        <f>F25/30</f>
        <v>136.78333333333333</v>
      </c>
      <c r="F25" s="14">
        <v>4103.5</v>
      </c>
      <c r="G25" s="14">
        <v>358.5</v>
      </c>
      <c r="H25" s="14">
        <v>223.5</v>
      </c>
      <c r="I25" s="14">
        <v>1051.5</v>
      </c>
      <c r="J25" s="14">
        <v>4685.5</v>
      </c>
      <c r="K25" s="14">
        <v>467.18</v>
      </c>
      <c r="L25" s="14">
        <v>471.9</v>
      </c>
      <c r="M25" s="14">
        <v>585</v>
      </c>
      <c r="N25" s="14">
        <v>1524.05</v>
      </c>
      <c r="O25" s="14">
        <f>J25-N25</f>
        <v>3161.45</v>
      </c>
    </row>
    <row r="26" spans="1:15" ht="18" x14ac:dyDescent="0.25">
      <c r="A26" s="2" t="s">
        <v>74</v>
      </c>
      <c r="B26" s="7" t="s">
        <v>75</v>
      </c>
      <c r="C26" s="6" t="s">
        <v>69</v>
      </c>
      <c r="D26" s="6" t="s">
        <v>44</v>
      </c>
      <c r="E26" s="13">
        <f>F26/30</f>
        <v>136.78333333333333</v>
      </c>
      <c r="F26" s="14">
        <v>4103.5</v>
      </c>
      <c r="G26" s="14">
        <v>358.5</v>
      </c>
      <c r="H26" s="14">
        <v>223.5</v>
      </c>
      <c r="I26" s="14">
        <v>1051.5</v>
      </c>
      <c r="J26" s="14">
        <v>4685.5</v>
      </c>
      <c r="K26" s="14">
        <v>467.18</v>
      </c>
      <c r="L26" s="14">
        <v>471.9</v>
      </c>
      <c r="M26" s="14">
        <v>423.92</v>
      </c>
      <c r="N26" s="14">
        <v>1362.97</v>
      </c>
      <c r="O26" s="14">
        <f>J26-N26</f>
        <v>3322.5299999999997</v>
      </c>
    </row>
    <row r="27" spans="1:15" ht="18" x14ac:dyDescent="0.25">
      <c r="A27" s="2" t="s">
        <v>76</v>
      </c>
      <c r="B27" s="7" t="s">
        <v>77</v>
      </c>
      <c r="C27" s="6" t="s">
        <v>69</v>
      </c>
      <c r="D27" s="6" t="s">
        <v>44</v>
      </c>
      <c r="E27" s="13">
        <f>F27/30</f>
        <v>136.78333333333333</v>
      </c>
      <c r="F27" s="14">
        <v>4103.5</v>
      </c>
      <c r="G27" s="14">
        <v>358.5</v>
      </c>
      <c r="H27" s="14">
        <v>223.5</v>
      </c>
      <c r="I27" s="14">
        <v>1051.5</v>
      </c>
      <c r="J27" s="14">
        <v>4685.5</v>
      </c>
      <c r="K27" s="14">
        <v>467.18</v>
      </c>
      <c r="L27" s="14">
        <v>471.9</v>
      </c>
      <c r="M27" s="14">
        <v>423.92</v>
      </c>
      <c r="N27" s="14">
        <v>1524.05</v>
      </c>
      <c r="O27" s="14">
        <f>J27-N27</f>
        <v>3161.45</v>
      </c>
    </row>
    <row r="28" spans="1:15" ht="18" x14ac:dyDescent="0.25">
      <c r="A28" s="2" t="s">
        <v>78</v>
      </c>
      <c r="B28" s="7" t="s">
        <v>79</v>
      </c>
      <c r="C28" s="6" t="s">
        <v>69</v>
      </c>
      <c r="D28" s="6" t="s">
        <v>44</v>
      </c>
      <c r="E28" s="13">
        <f>F28/30</f>
        <v>136.78333333333333</v>
      </c>
      <c r="F28" s="14">
        <v>4103.5</v>
      </c>
      <c r="G28" s="14">
        <v>358.5</v>
      </c>
      <c r="H28" s="14">
        <v>223.5</v>
      </c>
      <c r="I28" s="14">
        <v>1051.5</v>
      </c>
      <c r="J28" s="14">
        <v>4685.5</v>
      </c>
      <c r="K28" s="14">
        <v>467.18</v>
      </c>
      <c r="L28" s="14">
        <v>471.9</v>
      </c>
      <c r="M28" s="14"/>
      <c r="N28" s="14">
        <v>939.05</v>
      </c>
      <c r="O28" s="14">
        <f>J28-N28</f>
        <v>3746.45</v>
      </c>
    </row>
    <row r="29" spans="1:15" ht="18" x14ac:dyDescent="0.25">
      <c r="A29" s="2" t="s">
        <v>80</v>
      </c>
      <c r="B29" s="7" t="s">
        <v>81</v>
      </c>
      <c r="C29" s="6" t="s">
        <v>69</v>
      </c>
      <c r="D29" s="6" t="s">
        <v>44</v>
      </c>
      <c r="E29" s="13">
        <f>F29/30</f>
        <v>136.78333333333333</v>
      </c>
      <c r="F29" s="14">
        <v>4103.5</v>
      </c>
      <c r="G29" s="14">
        <v>358.5</v>
      </c>
      <c r="H29" s="14">
        <v>223.5</v>
      </c>
      <c r="I29" s="14">
        <v>1051.5</v>
      </c>
      <c r="J29" s="14">
        <v>4685.5</v>
      </c>
      <c r="K29" s="14">
        <v>467.18</v>
      </c>
      <c r="L29" s="14">
        <v>471.9</v>
      </c>
      <c r="M29" s="14"/>
      <c r="N29" s="14">
        <v>939.05</v>
      </c>
      <c r="O29" s="14">
        <f>J29-N29</f>
        <v>3746.45</v>
      </c>
    </row>
    <row r="30" spans="1:15" ht="26.25" x14ac:dyDescent="0.25">
      <c r="A30" s="2" t="s">
        <v>82</v>
      </c>
      <c r="B30" s="7" t="s">
        <v>83</v>
      </c>
      <c r="C30" s="6" t="s">
        <v>69</v>
      </c>
      <c r="D30" s="6" t="s">
        <v>44</v>
      </c>
      <c r="E30" s="13">
        <f>F30/30</f>
        <v>136.78333333333333</v>
      </c>
      <c r="F30" s="14">
        <v>4103.5</v>
      </c>
      <c r="G30" s="14">
        <v>358.5</v>
      </c>
      <c r="H30" s="14">
        <v>223.5</v>
      </c>
      <c r="I30" s="14">
        <v>1051.5</v>
      </c>
      <c r="J30" s="14">
        <v>4685.5</v>
      </c>
      <c r="K30" s="14">
        <v>467.18</v>
      </c>
      <c r="L30" s="14">
        <v>471.9</v>
      </c>
      <c r="M30" s="14">
        <v>663.86</v>
      </c>
      <c r="N30" s="14">
        <v>1602.91</v>
      </c>
      <c r="O30" s="14">
        <f>J30-N30</f>
        <v>3082.59</v>
      </c>
    </row>
    <row r="31" spans="1:15" ht="18" x14ac:dyDescent="0.25">
      <c r="A31" s="2" t="s">
        <v>84</v>
      </c>
      <c r="B31" s="7" t="s">
        <v>85</v>
      </c>
      <c r="C31" s="6" t="s">
        <v>69</v>
      </c>
      <c r="D31" s="6" t="s">
        <v>44</v>
      </c>
      <c r="E31" s="13">
        <f>F31/30</f>
        <v>136.78333333333333</v>
      </c>
      <c r="F31" s="14">
        <v>4103.5</v>
      </c>
      <c r="G31" s="14">
        <v>358.5</v>
      </c>
      <c r="H31" s="14">
        <v>223.5</v>
      </c>
      <c r="I31" s="14">
        <v>1051.5</v>
      </c>
      <c r="J31" s="14">
        <v>4685.5</v>
      </c>
      <c r="K31" s="14">
        <v>467.18</v>
      </c>
      <c r="L31" s="14">
        <v>368.2080592105263</v>
      </c>
      <c r="M31" s="14"/>
      <c r="N31" s="14">
        <v>939.05</v>
      </c>
      <c r="O31" s="14">
        <f>J31-N31</f>
        <v>3746.45</v>
      </c>
    </row>
    <row r="32" spans="1:15" ht="18" x14ac:dyDescent="0.25">
      <c r="A32" s="2" t="s">
        <v>86</v>
      </c>
      <c r="B32" s="7" t="s">
        <v>87</v>
      </c>
      <c r="C32" s="6" t="s">
        <v>69</v>
      </c>
      <c r="D32" s="6" t="s">
        <v>44</v>
      </c>
      <c r="E32" s="13">
        <f>F32/30</f>
        <v>136.78333333333333</v>
      </c>
      <c r="F32" s="14">
        <v>4103.5</v>
      </c>
      <c r="G32" s="14">
        <v>358.5</v>
      </c>
      <c r="H32" s="14">
        <v>223.5</v>
      </c>
      <c r="I32" s="14">
        <v>1051.5</v>
      </c>
      <c r="J32" s="14">
        <v>4685.5</v>
      </c>
      <c r="K32" s="14">
        <v>467.18</v>
      </c>
      <c r="L32" s="14">
        <v>368.2080592105263</v>
      </c>
      <c r="M32" s="14">
        <v>585</v>
      </c>
      <c r="N32" s="14">
        <v>1524.05</v>
      </c>
      <c r="O32" s="14">
        <f>J32-N32</f>
        <v>3161.45</v>
      </c>
    </row>
    <row r="33" spans="1:15" ht="18" x14ac:dyDescent="0.25">
      <c r="A33" s="2" t="s">
        <v>88</v>
      </c>
      <c r="B33" s="16" t="s">
        <v>89</v>
      </c>
      <c r="C33" s="6" t="s">
        <v>69</v>
      </c>
      <c r="D33" s="6" t="s">
        <v>44</v>
      </c>
      <c r="E33" s="13">
        <f>F33/30</f>
        <v>136.78333333333333</v>
      </c>
      <c r="F33" s="14">
        <v>4103.5</v>
      </c>
      <c r="G33" s="14">
        <v>358.5</v>
      </c>
      <c r="H33" s="14">
        <v>223.5</v>
      </c>
      <c r="I33" s="14">
        <v>1051.5</v>
      </c>
      <c r="J33" s="14">
        <v>4685.5</v>
      </c>
      <c r="K33" s="14">
        <v>467.18</v>
      </c>
      <c r="L33" s="14">
        <v>368.2080592105263</v>
      </c>
      <c r="M33" s="14">
        <v>585</v>
      </c>
      <c r="N33" s="14">
        <v>1524.05</v>
      </c>
      <c r="O33" s="14">
        <f>J33-N33</f>
        <v>3161.45</v>
      </c>
    </row>
    <row r="34" spans="1:15" ht="18" x14ac:dyDescent="0.25">
      <c r="A34" s="2" t="s">
        <v>90</v>
      </c>
      <c r="B34" s="7" t="s">
        <v>91</v>
      </c>
      <c r="C34" s="6" t="s">
        <v>69</v>
      </c>
      <c r="D34" s="6" t="s">
        <v>44</v>
      </c>
      <c r="E34" s="13">
        <f>F34/30</f>
        <v>136.78333333333333</v>
      </c>
      <c r="F34" s="14">
        <v>4103.5</v>
      </c>
      <c r="G34" s="14">
        <v>358.5</v>
      </c>
      <c r="H34" s="14">
        <v>223.5</v>
      </c>
      <c r="I34" s="14">
        <v>1051.5</v>
      </c>
      <c r="J34" s="14">
        <v>4685.5</v>
      </c>
      <c r="K34" s="14">
        <v>467.18</v>
      </c>
      <c r="L34" s="14">
        <v>368.2080592105263</v>
      </c>
      <c r="M34" s="14"/>
      <c r="N34" s="14">
        <v>939.05</v>
      </c>
      <c r="O34" s="14">
        <f>J34-N34</f>
        <v>3746.45</v>
      </c>
    </row>
    <row r="35" spans="1:15" ht="18" x14ac:dyDescent="0.25">
      <c r="A35" s="2" t="s">
        <v>96</v>
      </c>
      <c r="B35" s="7" t="s">
        <v>97</v>
      </c>
      <c r="C35" s="6" t="s">
        <v>98</v>
      </c>
      <c r="D35" s="6" t="s">
        <v>95</v>
      </c>
      <c r="E35" s="13">
        <f>F35/30</f>
        <v>232.78333333333333</v>
      </c>
      <c r="F35" s="14">
        <v>6983.5</v>
      </c>
      <c r="G35" s="14">
        <v>581.5</v>
      </c>
      <c r="H35" s="14">
        <v>361</v>
      </c>
      <c r="I35" s="14">
        <v>959.12</v>
      </c>
      <c r="J35" s="14">
        <v>7926</v>
      </c>
      <c r="K35" s="14">
        <v>1145.73</v>
      </c>
      <c r="L35" s="14">
        <v>803.1</v>
      </c>
      <c r="M35" s="14">
        <v>1124</v>
      </c>
      <c r="N35" s="14">
        <v>3072.83</v>
      </c>
      <c r="O35" s="14">
        <f>J35-N35</f>
        <v>4853.17</v>
      </c>
    </row>
    <row r="36" spans="1:15" ht="18" x14ac:dyDescent="0.25">
      <c r="A36" s="2" t="s">
        <v>99</v>
      </c>
      <c r="B36" s="7" t="s">
        <v>100</v>
      </c>
      <c r="C36" s="6" t="s">
        <v>101</v>
      </c>
      <c r="D36" s="6" t="s">
        <v>95</v>
      </c>
      <c r="E36" s="13">
        <f>F36/30</f>
        <v>232.78333333333333</v>
      </c>
      <c r="F36" s="14">
        <v>6983.5</v>
      </c>
      <c r="G36" s="14">
        <v>581.5</v>
      </c>
      <c r="H36" s="14">
        <v>361</v>
      </c>
      <c r="I36" s="14">
        <v>1051.5</v>
      </c>
      <c r="J36" s="14">
        <v>7926</v>
      </c>
      <c r="K36" s="14">
        <v>1145.73</v>
      </c>
      <c r="L36" s="14">
        <v>803.1</v>
      </c>
      <c r="M36" s="14"/>
      <c r="N36" s="14">
        <v>1948.83</v>
      </c>
      <c r="O36" s="14">
        <f>J36-N36</f>
        <v>5977.17</v>
      </c>
    </row>
    <row r="37" spans="1:15" ht="18" x14ac:dyDescent="0.25">
      <c r="A37" s="2" t="s">
        <v>102</v>
      </c>
      <c r="B37" s="7" t="s">
        <v>103</v>
      </c>
      <c r="C37" s="6" t="s">
        <v>94</v>
      </c>
      <c r="D37" s="6" t="s">
        <v>104</v>
      </c>
      <c r="E37" s="13">
        <f>F37/30</f>
        <v>460.45</v>
      </c>
      <c r="F37" s="14">
        <v>13813.5</v>
      </c>
      <c r="G37" s="14">
        <v>832</v>
      </c>
      <c r="H37" s="14">
        <v>559.5</v>
      </c>
      <c r="I37" s="14">
        <v>1051.5</v>
      </c>
      <c r="J37" s="14">
        <v>15205</v>
      </c>
      <c r="K37" s="14">
        <v>2807.59</v>
      </c>
      <c r="L37" s="14">
        <v>1588.55</v>
      </c>
      <c r="M37" s="14">
        <v>1945</v>
      </c>
      <c r="N37" s="14">
        <v>6341.14</v>
      </c>
      <c r="O37" s="14">
        <f>J37-N37</f>
        <v>8863.86</v>
      </c>
    </row>
    <row r="38" spans="1:15" ht="18" x14ac:dyDescent="0.25">
      <c r="A38" s="2" t="s">
        <v>105</v>
      </c>
      <c r="B38" s="7" t="s">
        <v>106</v>
      </c>
      <c r="C38" s="6" t="s">
        <v>107</v>
      </c>
      <c r="D38" s="6" t="s">
        <v>104</v>
      </c>
      <c r="E38" s="13">
        <f>F38/30</f>
        <v>283.10855263157896</v>
      </c>
      <c r="F38" s="14">
        <v>8493.2565789473683</v>
      </c>
      <c r="G38" s="14">
        <v>623.5</v>
      </c>
      <c r="H38" s="14">
        <v>389.5</v>
      </c>
      <c r="I38" s="14">
        <v>1051.5</v>
      </c>
      <c r="J38" s="14">
        <v>9619.5</v>
      </c>
      <c r="K38" s="14">
        <v>1507.54</v>
      </c>
      <c r="L38" s="14">
        <v>989.75</v>
      </c>
      <c r="M38" s="14"/>
      <c r="N38" s="14">
        <v>4507.8</v>
      </c>
      <c r="O38" s="14">
        <f>J38-N38</f>
        <v>5111.7</v>
      </c>
    </row>
    <row r="39" spans="1:15" ht="18" x14ac:dyDescent="0.25">
      <c r="A39" s="2" t="s">
        <v>108</v>
      </c>
      <c r="B39" s="7" t="s">
        <v>109</v>
      </c>
      <c r="C39" s="6" t="s">
        <v>110</v>
      </c>
      <c r="D39" s="6" t="s">
        <v>104</v>
      </c>
      <c r="E39" s="13">
        <f>F39/30</f>
        <v>149.48333333333332</v>
      </c>
      <c r="F39" s="14">
        <v>4484.5</v>
      </c>
      <c r="G39" s="14">
        <v>394</v>
      </c>
      <c r="H39" s="14">
        <v>234</v>
      </c>
      <c r="I39" s="14">
        <v>1051.5</v>
      </c>
      <c r="J39" s="14">
        <v>5112.5</v>
      </c>
      <c r="K39" s="14">
        <v>544.77</v>
      </c>
      <c r="L39" s="14">
        <v>515.72</v>
      </c>
      <c r="M39" s="14">
        <v>648</v>
      </c>
      <c r="N39" s="14">
        <v>1708.56</v>
      </c>
      <c r="O39" s="14">
        <f>J39-N39</f>
        <v>3403.94</v>
      </c>
    </row>
    <row r="40" spans="1:15" ht="18" x14ac:dyDescent="0.25">
      <c r="A40" s="2" t="s">
        <v>111</v>
      </c>
      <c r="B40" s="7" t="s">
        <v>112</v>
      </c>
      <c r="C40" s="6" t="s">
        <v>110</v>
      </c>
      <c r="D40" s="6" t="s">
        <v>104</v>
      </c>
      <c r="E40" s="13">
        <f>F40/30</f>
        <v>149.48333333333332</v>
      </c>
      <c r="F40" s="14">
        <v>4484.5</v>
      </c>
      <c r="G40" s="14">
        <v>394</v>
      </c>
      <c r="H40" s="14">
        <v>234</v>
      </c>
      <c r="I40" s="14">
        <v>1051.5</v>
      </c>
      <c r="J40" s="14">
        <v>5112.5</v>
      </c>
      <c r="K40" s="14">
        <v>544.77</v>
      </c>
      <c r="L40" s="14">
        <v>515.72</v>
      </c>
      <c r="M40" s="14">
        <v>648</v>
      </c>
      <c r="N40" s="14">
        <v>1708.56</v>
      </c>
      <c r="O40" s="14">
        <f>J40-N40</f>
        <v>3403.94</v>
      </c>
    </row>
    <row r="41" spans="1:15" ht="18" x14ac:dyDescent="0.25">
      <c r="A41" s="2" t="s">
        <v>113</v>
      </c>
      <c r="B41" s="7" t="s">
        <v>114</v>
      </c>
      <c r="C41" s="6" t="s">
        <v>110</v>
      </c>
      <c r="D41" s="6" t="s">
        <v>104</v>
      </c>
      <c r="E41" s="13">
        <f>F41/30</f>
        <v>149.48333333333332</v>
      </c>
      <c r="F41" s="14">
        <v>4484.5</v>
      </c>
      <c r="G41" s="14">
        <v>394</v>
      </c>
      <c r="H41" s="14">
        <v>234</v>
      </c>
      <c r="I41" s="14">
        <v>1051.5</v>
      </c>
      <c r="J41" s="14">
        <v>5112.5</v>
      </c>
      <c r="K41" s="14">
        <v>544.77</v>
      </c>
      <c r="L41" s="14">
        <v>515.72</v>
      </c>
      <c r="M41" s="14">
        <v>648</v>
      </c>
      <c r="N41" s="14">
        <v>1708.56</v>
      </c>
      <c r="O41" s="14">
        <f>J41-N41</f>
        <v>3403.94</v>
      </c>
    </row>
    <row r="42" spans="1:15" ht="26.25" x14ac:dyDescent="0.25">
      <c r="A42" s="2" t="s">
        <v>115</v>
      </c>
      <c r="B42" s="8" t="s">
        <v>116</v>
      </c>
      <c r="C42" s="6" t="s">
        <v>110</v>
      </c>
      <c r="D42" s="6" t="s">
        <v>104</v>
      </c>
      <c r="E42" s="13">
        <f>F42/30</f>
        <v>149.48333333333332</v>
      </c>
      <c r="F42" s="14">
        <v>4484.5</v>
      </c>
      <c r="G42" s="14">
        <v>394</v>
      </c>
      <c r="H42" s="14">
        <v>234</v>
      </c>
      <c r="I42" s="14">
        <v>1051.5</v>
      </c>
      <c r="J42" s="14">
        <v>5112.5</v>
      </c>
      <c r="K42" s="14">
        <v>544.77</v>
      </c>
      <c r="L42" s="14">
        <v>515.72</v>
      </c>
      <c r="M42" s="14">
        <v>648</v>
      </c>
      <c r="N42" s="14">
        <v>1708.56</v>
      </c>
      <c r="O42" s="14">
        <f>J42-N42</f>
        <v>3403.94</v>
      </c>
    </row>
    <row r="43" spans="1:15" ht="18" x14ac:dyDescent="0.25">
      <c r="A43" s="2" t="s">
        <v>117</v>
      </c>
      <c r="B43" s="9" t="s">
        <v>118</v>
      </c>
      <c r="C43" s="8" t="s">
        <v>110</v>
      </c>
      <c r="D43" s="6" t="s">
        <v>104</v>
      </c>
      <c r="E43" s="13">
        <f>F43/30</f>
        <v>149.48333333333332</v>
      </c>
      <c r="F43" s="14">
        <v>4484.5</v>
      </c>
      <c r="G43" s="14">
        <v>394</v>
      </c>
      <c r="H43" s="14">
        <v>234</v>
      </c>
      <c r="I43" s="14">
        <v>1051.5</v>
      </c>
      <c r="J43" s="14">
        <v>5112.5</v>
      </c>
      <c r="K43" s="14">
        <v>544.77</v>
      </c>
      <c r="L43" s="14">
        <v>515.72</v>
      </c>
      <c r="M43" s="14">
        <v>648</v>
      </c>
      <c r="N43" s="14">
        <v>1708.56</v>
      </c>
      <c r="O43" s="14">
        <f>J43-N43</f>
        <v>3403.94</v>
      </c>
    </row>
    <row r="44" spans="1:15" ht="18" x14ac:dyDescent="0.25">
      <c r="A44" s="2" t="s">
        <v>119</v>
      </c>
      <c r="B44" s="9" t="s">
        <v>120</v>
      </c>
      <c r="C44" s="9" t="s">
        <v>110</v>
      </c>
      <c r="D44" s="6" t="s">
        <v>104</v>
      </c>
      <c r="E44" s="13">
        <f>F44/30</f>
        <v>149.48333333333332</v>
      </c>
      <c r="F44" s="14">
        <v>4484.5</v>
      </c>
      <c r="G44" s="14">
        <v>394</v>
      </c>
      <c r="H44" s="14">
        <v>234</v>
      </c>
      <c r="I44" s="14">
        <v>1051.5</v>
      </c>
      <c r="J44" s="14">
        <v>5112.5</v>
      </c>
      <c r="K44" s="14">
        <v>544.77</v>
      </c>
      <c r="L44" s="14">
        <v>515.72</v>
      </c>
      <c r="M44" s="14"/>
      <c r="N44" s="14">
        <v>1060.56</v>
      </c>
      <c r="O44" s="14">
        <f>J44-N44</f>
        <v>4051.94</v>
      </c>
    </row>
    <row r="45" spans="1:15" ht="18" x14ac:dyDescent="0.25">
      <c r="A45" s="2" t="s">
        <v>121</v>
      </c>
      <c r="B45" s="9" t="s">
        <v>122</v>
      </c>
      <c r="C45" s="9" t="s">
        <v>110</v>
      </c>
      <c r="D45" s="6" t="s">
        <v>104</v>
      </c>
      <c r="E45" s="13">
        <f>F45/30</f>
        <v>149.48333333333332</v>
      </c>
      <c r="F45" s="14">
        <v>4484.5</v>
      </c>
      <c r="G45" s="14">
        <v>394</v>
      </c>
      <c r="H45" s="14">
        <v>234</v>
      </c>
      <c r="I45" s="14">
        <v>1051.5</v>
      </c>
      <c r="J45" s="14">
        <v>5112.5</v>
      </c>
      <c r="K45" s="14">
        <v>544.77</v>
      </c>
      <c r="L45" s="14">
        <v>515.72</v>
      </c>
      <c r="M45" s="14">
        <v>648</v>
      </c>
      <c r="N45" s="14">
        <v>1708.56</v>
      </c>
      <c r="O45" s="14">
        <f>J45-N45</f>
        <v>3403.94</v>
      </c>
    </row>
    <row r="46" spans="1:15" ht="18" x14ac:dyDescent="0.25">
      <c r="A46" s="2" t="s">
        <v>123</v>
      </c>
      <c r="B46" s="9" t="s">
        <v>124</v>
      </c>
      <c r="C46" s="9" t="s">
        <v>125</v>
      </c>
      <c r="D46" s="10" t="s">
        <v>104</v>
      </c>
      <c r="E46" s="13">
        <f>F46/30</f>
        <v>155.63333333333333</v>
      </c>
      <c r="F46" s="14">
        <v>4669</v>
      </c>
      <c r="G46" s="14">
        <v>401</v>
      </c>
      <c r="H46" s="14">
        <v>241</v>
      </c>
      <c r="I46" s="14">
        <v>1051.5</v>
      </c>
      <c r="J46" s="14">
        <v>5311</v>
      </c>
      <c r="K46" s="14">
        <v>587.16999999999996</v>
      </c>
      <c r="L46" s="14">
        <v>536.92999999999995</v>
      </c>
      <c r="M46" s="14">
        <v>701</v>
      </c>
      <c r="N46" s="14">
        <v>1825.18</v>
      </c>
      <c r="O46" s="14">
        <f>J46-N46</f>
        <v>3485.8199999999997</v>
      </c>
    </row>
    <row r="47" spans="1:15" ht="18" x14ac:dyDescent="0.25">
      <c r="A47" s="2" t="s">
        <v>126</v>
      </c>
      <c r="B47" s="9" t="s">
        <v>127</v>
      </c>
      <c r="C47" s="9" t="s">
        <v>125</v>
      </c>
      <c r="D47" s="10" t="s">
        <v>104</v>
      </c>
      <c r="E47" s="13">
        <f>F47/30</f>
        <v>155.63333333333333</v>
      </c>
      <c r="F47" s="14">
        <v>4669</v>
      </c>
      <c r="G47" s="14">
        <v>401</v>
      </c>
      <c r="H47" s="14">
        <v>241</v>
      </c>
      <c r="I47" s="14">
        <v>1051.5</v>
      </c>
      <c r="J47" s="14">
        <v>5311</v>
      </c>
      <c r="K47" s="14">
        <v>587.16999999999996</v>
      </c>
      <c r="L47" s="14">
        <v>536.92999999999995</v>
      </c>
      <c r="M47" s="14">
        <v>701</v>
      </c>
      <c r="N47" s="14">
        <v>1825.18</v>
      </c>
      <c r="O47" s="14">
        <f>J47-N47</f>
        <v>3485.8199999999997</v>
      </c>
    </row>
    <row r="48" spans="1:15" ht="18" x14ac:dyDescent="0.25">
      <c r="A48" s="2" t="s">
        <v>128</v>
      </c>
      <c r="B48" s="9" t="s">
        <v>129</v>
      </c>
      <c r="C48" s="9" t="s">
        <v>94</v>
      </c>
      <c r="D48" s="10" t="s">
        <v>40</v>
      </c>
      <c r="E48" s="13">
        <f>F48/30</f>
        <v>460.45</v>
      </c>
      <c r="F48" s="14">
        <v>13813.5</v>
      </c>
      <c r="G48" s="14">
        <v>832</v>
      </c>
      <c r="H48" s="14">
        <v>559.5</v>
      </c>
      <c r="I48" s="14">
        <v>1051.5</v>
      </c>
      <c r="J48" s="14">
        <v>15205</v>
      </c>
      <c r="K48" s="14">
        <v>2807.59</v>
      </c>
      <c r="L48" s="14">
        <v>1588.55</v>
      </c>
      <c r="M48" s="14">
        <v>2272</v>
      </c>
      <c r="N48" s="14">
        <v>6668.16</v>
      </c>
      <c r="O48" s="14">
        <f>J48-N48</f>
        <v>8536.84</v>
      </c>
    </row>
    <row r="49" spans="1:15" ht="26.25" x14ac:dyDescent="0.25">
      <c r="A49" s="2" t="s">
        <v>130</v>
      </c>
      <c r="B49" s="9" t="s">
        <v>131</v>
      </c>
      <c r="C49" s="9" t="s">
        <v>132</v>
      </c>
      <c r="D49" s="10" t="s">
        <v>40</v>
      </c>
      <c r="E49" s="13">
        <f>F49/30</f>
        <v>232.78333333333333</v>
      </c>
      <c r="F49" s="14">
        <v>6983.5</v>
      </c>
      <c r="G49" s="14">
        <v>581.5</v>
      </c>
      <c r="H49" s="14">
        <v>361</v>
      </c>
      <c r="I49" s="14">
        <v>1051.5</v>
      </c>
      <c r="J49" s="14">
        <v>7926</v>
      </c>
      <c r="K49" s="14">
        <v>1145.73</v>
      </c>
      <c r="L49" s="14">
        <v>803.1</v>
      </c>
      <c r="M49" s="14">
        <v>1000</v>
      </c>
      <c r="N49" s="14">
        <v>2948.91</v>
      </c>
      <c r="O49" s="14">
        <f>J49-N49</f>
        <v>4977.09</v>
      </c>
    </row>
    <row r="50" spans="1:15" ht="26.25" x14ac:dyDescent="0.25">
      <c r="A50" s="2" t="s">
        <v>133</v>
      </c>
      <c r="B50" s="9" t="s">
        <v>134</v>
      </c>
      <c r="C50" s="9" t="s">
        <v>132</v>
      </c>
      <c r="D50" s="10" t="s">
        <v>40</v>
      </c>
      <c r="E50" s="13">
        <f>F50/30</f>
        <v>232.78333333333333</v>
      </c>
      <c r="F50" s="14">
        <v>6983.5</v>
      </c>
      <c r="G50" s="14">
        <v>581.5</v>
      </c>
      <c r="H50" s="14">
        <v>361</v>
      </c>
      <c r="I50" s="14">
        <v>1051.5</v>
      </c>
      <c r="J50" s="14">
        <v>7926</v>
      </c>
      <c r="K50" s="14">
        <v>1145.73</v>
      </c>
      <c r="L50" s="14">
        <v>803.1</v>
      </c>
      <c r="M50" s="14"/>
      <c r="N50" s="14">
        <v>1948.91</v>
      </c>
      <c r="O50" s="14">
        <f>J50-N50</f>
        <v>5977.09</v>
      </c>
    </row>
    <row r="51" spans="1:15" x14ac:dyDescent="0.25">
      <c r="A51" s="1"/>
      <c r="B51" s="1"/>
      <c r="C51" s="1"/>
      <c r="D51" s="1"/>
      <c r="E51" s="15"/>
      <c r="F51" s="15">
        <f>SUM(F5:F50)</f>
        <v>302574.25657894736</v>
      </c>
      <c r="G51" s="15">
        <f>SUM(G5:G50)</f>
        <v>22854.5</v>
      </c>
      <c r="H51" s="15">
        <f>SUM(H5:H50)</f>
        <v>14513</v>
      </c>
      <c r="I51" s="15">
        <f>SUM(I5:I50)</f>
        <v>47924.929999999993</v>
      </c>
      <c r="J51" s="15">
        <f>SUM(J5:J50)</f>
        <v>340055</v>
      </c>
      <c r="K51" s="15">
        <f>SUM(K5:K50)</f>
        <v>49580.999999999985</v>
      </c>
      <c r="L51" s="15">
        <f>SUM(L5:L50)</f>
        <v>34394.212236842126</v>
      </c>
      <c r="M51" s="15">
        <f>SUM(M5:M50)</f>
        <v>24224.28</v>
      </c>
      <c r="N51" s="15">
        <f>SUM(N5:N50)</f>
        <v>110513.05000000003</v>
      </c>
      <c r="O51" s="14">
        <f>SUM(O5:O50)</f>
        <v>229541.9500000001</v>
      </c>
    </row>
  </sheetData>
  <mergeCells count="4">
    <mergeCell ref="A3:E3"/>
    <mergeCell ref="F3:I3"/>
    <mergeCell ref="K3:M3"/>
    <mergeCell ref="N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="154" zoomScaleNormal="154" workbookViewId="0">
      <selection activeCell="D13" sqref="D13"/>
    </sheetView>
  </sheetViews>
  <sheetFormatPr baseColWidth="10" defaultRowHeight="15" x14ac:dyDescent="0.25"/>
  <cols>
    <col min="4" max="4" width="16.7109375" customWidth="1"/>
  </cols>
  <sheetData>
    <row r="1" spans="1:15" x14ac:dyDescent="0.25">
      <c r="A1" s="1"/>
      <c r="B1" s="1"/>
      <c r="C1" s="1"/>
      <c r="D1" s="11" t="s">
        <v>0</v>
      </c>
      <c r="E1" s="11"/>
      <c r="F1" s="11"/>
      <c r="G1" s="1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1" t="s">
        <v>1</v>
      </c>
      <c r="E2" s="11" t="s">
        <v>135</v>
      </c>
      <c r="F2" s="11"/>
      <c r="G2" s="11"/>
      <c r="H2" s="1"/>
      <c r="I2" s="1"/>
      <c r="J2" s="1"/>
      <c r="K2" s="1"/>
      <c r="L2" s="1"/>
      <c r="M2" s="1"/>
      <c r="N2" s="1"/>
      <c r="O2" s="1"/>
    </row>
    <row r="3" spans="1:15" ht="15.75" x14ac:dyDescent="0.25">
      <c r="A3" s="21"/>
      <c r="B3" s="22"/>
      <c r="C3" s="22"/>
      <c r="D3" s="22"/>
      <c r="E3" s="22"/>
      <c r="F3" s="28" t="s">
        <v>2</v>
      </c>
      <c r="G3" s="29"/>
      <c r="H3" s="29"/>
      <c r="I3" s="30"/>
      <c r="J3" s="19" t="s">
        <v>3</v>
      </c>
      <c r="K3" s="23" t="s">
        <v>4</v>
      </c>
      <c r="L3" s="24"/>
      <c r="M3" s="25"/>
      <c r="N3" s="26"/>
      <c r="O3" s="27"/>
    </row>
    <row r="4" spans="1:15" ht="16.5" x14ac:dyDescent="0.25">
      <c r="A4" s="3" t="s">
        <v>5</v>
      </c>
      <c r="B4" s="4" t="s">
        <v>6</v>
      </c>
      <c r="C4" s="4" t="s">
        <v>7</v>
      </c>
      <c r="D4" s="3" t="s">
        <v>8</v>
      </c>
      <c r="E4" s="3" t="s">
        <v>9</v>
      </c>
      <c r="F4" s="20" t="s">
        <v>10</v>
      </c>
      <c r="G4" s="20" t="s">
        <v>11</v>
      </c>
      <c r="H4" s="20" t="s">
        <v>12</v>
      </c>
      <c r="I4" s="20" t="s">
        <v>13</v>
      </c>
      <c r="J4" s="3" t="s">
        <v>2</v>
      </c>
      <c r="K4" s="3" t="s">
        <v>14</v>
      </c>
      <c r="L4" s="5" t="s">
        <v>15</v>
      </c>
      <c r="M4" s="5" t="s">
        <v>16</v>
      </c>
      <c r="N4" s="3" t="s">
        <v>4</v>
      </c>
      <c r="O4" s="3" t="s">
        <v>17</v>
      </c>
    </row>
    <row r="5" spans="1:15" ht="18" x14ac:dyDescent="0.25">
      <c r="A5" s="2" t="s">
        <v>18</v>
      </c>
      <c r="B5" s="7" t="s">
        <v>19</v>
      </c>
      <c r="C5" s="6" t="s">
        <v>20</v>
      </c>
      <c r="D5" s="6" t="s">
        <v>21</v>
      </c>
      <c r="E5" s="13">
        <v>1932.8618421052633</v>
      </c>
      <c r="F5" s="14">
        <v>29379.5</v>
      </c>
      <c r="G5" s="14">
        <v>1144</v>
      </c>
      <c r="H5" s="14">
        <v>808.5</v>
      </c>
      <c r="I5" s="14">
        <v>1051.5</v>
      </c>
      <c r="J5" s="14">
        <v>31332</v>
      </c>
      <c r="K5" s="14">
        <v>7594.12</v>
      </c>
      <c r="L5" s="14">
        <v>3378.64</v>
      </c>
      <c r="M5" s="14">
        <v>894.05</v>
      </c>
      <c r="N5" s="14">
        <v>11868.81</v>
      </c>
      <c r="O5" s="14">
        <f>J5-N5</f>
        <v>19463.190000000002</v>
      </c>
    </row>
    <row r="6" spans="1:15" ht="18" x14ac:dyDescent="0.25">
      <c r="A6" s="2" t="s">
        <v>22</v>
      </c>
      <c r="B6" s="7" t="s">
        <v>23</v>
      </c>
      <c r="C6" s="6" t="s">
        <v>24</v>
      </c>
      <c r="D6" s="6" t="s">
        <v>21</v>
      </c>
      <c r="E6" s="13">
        <f>F6/30</f>
        <v>205.91666666666666</v>
      </c>
      <c r="F6" s="14">
        <v>6177.5</v>
      </c>
      <c r="G6" s="14">
        <v>523</v>
      </c>
      <c r="H6" s="14">
        <v>333</v>
      </c>
      <c r="I6" s="14">
        <v>1051.5</v>
      </c>
      <c r="J6" s="14">
        <v>7033.5</v>
      </c>
      <c r="K6" s="14">
        <v>955.09</v>
      </c>
      <c r="L6" s="14">
        <v>710.41</v>
      </c>
      <c r="M6" s="14">
        <v>1313</v>
      </c>
      <c r="N6" s="14">
        <v>3254.3</v>
      </c>
      <c r="O6" s="14">
        <f>J6-N6</f>
        <v>3779.2</v>
      </c>
    </row>
    <row r="7" spans="1:15" ht="18" x14ac:dyDescent="0.25">
      <c r="A7" s="2" t="s">
        <v>25</v>
      </c>
      <c r="B7" s="7" t="s">
        <v>26</v>
      </c>
      <c r="C7" s="6" t="s">
        <v>27</v>
      </c>
      <c r="D7" s="6" t="s">
        <v>28</v>
      </c>
      <c r="E7" s="13">
        <f>F7/30</f>
        <v>218.88333333333333</v>
      </c>
      <c r="F7" s="14">
        <v>6566.5</v>
      </c>
      <c r="G7" s="14">
        <v>546.5</v>
      </c>
      <c r="H7" s="14">
        <v>339.5</v>
      </c>
      <c r="I7" s="14">
        <v>1051.5</v>
      </c>
      <c r="J7" s="14">
        <v>7871.5</v>
      </c>
      <c r="K7" s="14">
        <v>1134.0899999999999</v>
      </c>
      <c r="L7" s="14">
        <v>755.15</v>
      </c>
      <c r="M7" s="14">
        <v>1351</v>
      </c>
      <c r="N7" s="14">
        <v>3480.77</v>
      </c>
      <c r="O7" s="14">
        <f>J7-N7</f>
        <v>4390.7299999999996</v>
      </c>
    </row>
    <row r="8" spans="1:15" ht="18" x14ac:dyDescent="0.25">
      <c r="A8" s="2" t="s">
        <v>29</v>
      </c>
      <c r="B8" s="7" t="s">
        <v>30</v>
      </c>
      <c r="C8" s="6" t="s">
        <v>31</v>
      </c>
      <c r="D8" s="6" t="s">
        <v>28</v>
      </c>
      <c r="E8" s="13">
        <f t="shared" ref="E8:E51" si="0">F8/30</f>
        <v>218.88333333333333</v>
      </c>
      <c r="F8" s="14">
        <v>6566.5</v>
      </c>
      <c r="G8" s="14">
        <v>546.5</v>
      </c>
      <c r="H8" s="14">
        <v>351.5</v>
      </c>
      <c r="I8" s="14">
        <v>1051.5</v>
      </c>
      <c r="J8" s="14">
        <v>7871.5</v>
      </c>
      <c r="K8" s="14">
        <v>1134.0899999999999</v>
      </c>
      <c r="L8" s="14">
        <v>755.15</v>
      </c>
      <c r="M8" s="14">
        <v>0</v>
      </c>
      <c r="N8" s="14">
        <v>2129.77</v>
      </c>
      <c r="O8" s="14">
        <f t="shared" ref="O8:O51" si="1">J8-N8</f>
        <v>5741.73</v>
      </c>
    </row>
    <row r="9" spans="1:15" ht="26.25" x14ac:dyDescent="0.25">
      <c r="A9" s="2" t="s">
        <v>32</v>
      </c>
      <c r="B9" s="16" t="s">
        <v>33</v>
      </c>
      <c r="C9" s="6" t="s">
        <v>34</v>
      </c>
      <c r="D9" s="6" t="s">
        <v>28</v>
      </c>
      <c r="E9" s="13">
        <f t="shared" si="0"/>
        <v>460.45</v>
      </c>
      <c r="F9" s="17">
        <v>13813.5</v>
      </c>
      <c r="G9" s="17">
        <v>832</v>
      </c>
      <c r="H9" s="17">
        <v>559.5</v>
      </c>
      <c r="I9" s="14">
        <v>1051.5</v>
      </c>
      <c r="J9" s="14">
        <v>15205</v>
      </c>
      <c r="K9" s="17">
        <v>2807.59</v>
      </c>
      <c r="L9" s="17">
        <v>1588.55</v>
      </c>
      <c r="M9" s="17">
        <v>0</v>
      </c>
      <c r="N9" s="17">
        <v>4396.1400000000003</v>
      </c>
      <c r="O9" s="14">
        <f t="shared" si="1"/>
        <v>10808.86</v>
      </c>
    </row>
    <row r="10" spans="1:15" ht="18" x14ac:dyDescent="0.25">
      <c r="A10" s="2">
        <v>6</v>
      </c>
      <c r="B10" s="12" t="s">
        <v>35</v>
      </c>
      <c r="C10" s="18" t="s">
        <v>36</v>
      </c>
      <c r="D10" s="18" t="s">
        <v>28</v>
      </c>
      <c r="E10" s="13">
        <f t="shared" si="0"/>
        <v>369.76666666666665</v>
      </c>
      <c r="F10" s="14">
        <v>11093</v>
      </c>
      <c r="G10" s="14">
        <v>732.5</v>
      </c>
      <c r="H10" s="14">
        <v>493.5</v>
      </c>
      <c r="I10" s="14">
        <v>699.81</v>
      </c>
      <c r="J10" s="14">
        <v>12319</v>
      </c>
      <c r="K10" s="14">
        <v>2128.8000000000002</v>
      </c>
      <c r="L10" s="14">
        <v>1275.69</v>
      </c>
      <c r="M10" s="14">
        <v>0</v>
      </c>
      <c r="N10" s="14">
        <v>3404.49</v>
      </c>
      <c r="O10" s="14">
        <f t="shared" si="1"/>
        <v>8914.51</v>
      </c>
    </row>
    <row r="11" spans="1:15" ht="18" x14ac:dyDescent="0.25">
      <c r="A11" s="2" t="s">
        <v>37</v>
      </c>
      <c r="B11" s="7" t="s">
        <v>38</v>
      </c>
      <c r="C11" s="6" t="s">
        <v>39</v>
      </c>
      <c r="D11" s="6" t="s">
        <v>40</v>
      </c>
      <c r="E11" s="13">
        <f t="shared" si="0"/>
        <v>142.98333333333332</v>
      </c>
      <c r="F11" s="14">
        <v>4289.5</v>
      </c>
      <c r="G11" s="14">
        <v>368.5</v>
      </c>
      <c r="H11" s="14">
        <v>227.5</v>
      </c>
      <c r="I11" s="14">
        <v>1051.5</v>
      </c>
      <c r="J11" s="14">
        <v>4885.5</v>
      </c>
      <c r="K11" s="14">
        <v>503.02</v>
      </c>
      <c r="L11" s="14">
        <v>493.29</v>
      </c>
      <c r="M11" s="14">
        <v>0</v>
      </c>
      <c r="N11" s="14">
        <v>1136.25</v>
      </c>
      <c r="O11" s="14">
        <f t="shared" si="1"/>
        <v>3749.25</v>
      </c>
    </row>
    <row r="12" spans="1:15" ht="18" x14ac:dyDescent="0.25">
      <c r="A12" s="2" t="s">
        <v>41</v>
      </c>
      <c r="B12" s="12" t="s">
        <v>42</v>
      </c>
      <c r="C12" s="6" t="s">
        <v>43</v>
      </c>
      <c r="D12" s="6" t="s">
        <v>44</v>
      </c>
      <c r="E12" s="13">
        <f t="shared" si="0"/>
        <v>460.45</v>
      </c>
      <c r="F12" s="14">
        <v>13813.5</v>
      </c>
      <c r="G12" s="14">
        <v>832</v>
      </c>
      <c r="H12" s="14">
        <v>559.5</v>
      </c>
      <c r="I12" s="14">
        <v>1051.5</v>
      </c>
      <c r="J12" s="14">
        <v>15205</v>
      </c>
      <c r="K12" s="14">
        <v>2807.59</v>
      </c>
      <c r="L12" s="14">
        <v>1588.55</v>
      </c>
      <c r="M12" s="14">
        <v>0</v>
      </c>
      <c r="N12" s="14">
        <v>4683.0600000000004</v>
      </c>
      <c r="O12" s="14">
        <f t="shared" si="1"/>
        <v>10521.939999999999</v>
      </c>
    </row>
    <row r="13" spans="1:15" ht="18" x14ac:dyDescent="0.25">
      <c r="A13" s="2" t="s">
        <v>45</v>
      </c>
      <c r="B13" s="7" t="s">
        <v>46</v>
      </c>
      <c r="C13" s="6" t="s">
        <v>43</v>
      </c>
      <c r="D13" s="6" t="s">
        <v>44</v>
      </c>
      <c r="E13" s="13">
        <f t="shared" si="0"/>
        <v>205.91666666666666</v>
      </c>
      <c r="F13" s="14">
        <v>6177.5</v>
      </c>
      <c r="G13" s="14">
        <v>523</v>
      </c>
      <c r="H13" s="14">
        <v>333</v>
      </c>
      <c r="I13" s="14">
        <v>1051.5</v>
      </c>
      <c r="J13" s="14">
        <v>7033.5</v>
      </c>
      <c r="K13" s="14">
        <v>955.09</v>
      </c>
      <c r="L13" s="14">
        <v>710.41</v>
      </c>
      <c r="M13" s="14">
        <v>0</v>
      </c>
      <c r="N13" s="14">
        <v>1941.3</v>
      </c>
      <c r="O13" s="14">
        <f t="shared" si="1"/>
        <v>5092.2</v>
      </c>
    </row>
    <row r="14" spans="1:15" ht="26.25" x14ac:dyDescent="0.25">
      <c r="A14" s="2" t="s">
        <v>47</v>
      </c>
      <c r="B14" s="7" t="s">
        <v>48</v>
      </c>
      <c r="C14" s="6" t="s">
        <v>43</v>
      </c>
      <c r="D14" s="6" t="s">
        <v>44</v>
      </c>
      <c r="E14" s="13">
        <f t="shared" si="0"/>
        <v>205.91666666666666</v>
      </c>
      <c r="F14" s="14">
        <v>6177.5</v>
      </c>
      <c r="G14" s="14">
        <v>523</v>
      </c>
      <c r="H14" s="14">
        <v>333</v>
      </c>
      <c r="I14" s="14">
        <v>1051.5</v>
      </c>
      <c r="J14" s="14">
        <v>7033.5</v>
      </c>
      <c r="K14" s="14">
        <v>955.09</v>
      </c>
      <c r="L14" s="14">
        <v>710.41</v>
      </c>
      <c r="M14" s="14">
        <v>943</v>
      </c>
      <c r="N14" s="14">
        <v>2884.3</v>
      </c>
      <c r="O14" s="14">
        <f t="shared" si="1"/>
        <v>4149.2</v>
      </c>
    </row>
    <row r="15" spans="1:15" ht="18" x14ac:dyDescent="0.25">
      <c r="A15" s="2" t="s">
        <v>49</v>
      </c>
      <c r="B15" s="7" t="s">
        <v>50</v>
      </c>
      <c r="C15" s="6" t="s">
        <v>51</v>
      </c>
      <c r="D15" s="6" t="s">
        <v>44</v>
      </c>
      <c r="E15" s="13">
        <f t="shared" si="0"/>
        <v>205.91666666666666</v>
      </c>
      <c r="F15" s="14">
        <v>6177.5</v>
      </c>
      <c r="G15" s="14">
        <v>523</v>
      </c>
      <c r="H15" s="14">
        <v>333</v>
      </c>
      <c r="I15" s="14">
        <v>1051.5</v>
      </c>
      <c r="J15" s="14">
        <v>7033.5</v>
      </c>
      <c r="K15" s="14">
        <v>955.09</v>
      </c>
      <c r="L15" s="14">
        <v>710.41</v>
      </c>
      <c r="M15" s="14">
        <v>0</v>
      </c>
      <c r="N15" s="14">
        <v>1665.5</v>
      </c>
      <c r="O15" s="14">
        <f t="shared" si="1"/>
        <v>5368</v>
      </c>
    </row>
    <row r="16" spans="1:15" ht="18" x14ac:dyDescent="0.25">
      <c r="A16" s="2" t="s">
        <v>52</v>
      </c>
      <c r="B16" s="7" t="s">
        <v>53</v>
      </c>
      <c r="C16" s="6" t="s">
        <v>43</v>
      </c>
      <c r="D16" s="6" t="s">
        <v>44</v>
      </c>
      <c r="E16" s="13">
        <f t="shared" si="0"/>
        <v>205.91666666666666</v>
      </c>
      <c r="F16" s="14">
        <v>6177.5</v>
      </c>
      <c r="G16" s="14">
        <v>523</v>
      </c>
      <c r="H16" s="14">
        <v>333</v>
      </c>
      <c r="I16" s="14">
        <v>1051.5</v>
      </c>
      <c r="J16" s="14">
        <v>7033.5</v>
      </c>
      <c r="K16" s="14">
        <v>955.09</v>
      </c>
      <c r="L16" s="14">
        <v>710.41</v>
      </c>
      <c r="M16" s="14">
        <v>943</v>
      </c>
      <c r="N16" s="14">
        <v>2884.3</v>
      </c>
      <c r="O16" s="14">
        <f t="shared" si="1"/>
        <v>4149.2</v>
      </c>
    </row>
    <row r="17" spans="1:15" ht="26.25" x14ac:dyDescent="0.25">
      <c r="A17" s="2" t="s">
        <v>54</v>
      </c>
      <c r="B17" s="7" t="s">
        <v>55</v>
      </c>
      <c r="C17" s="6" t="s">
        <v>43</v>
      </c>
      <c r="D17" s="6" t="s">
        <v>44</v>
      </c>
      <c r="E17" s="13">
        <f t="shared" si="0"/>
        <v>205.91666666666666</v>
      </c>
      <c r="F17" s="14">
        <v>6177.5</v>
      </c>
      <c r="G17" s="14">
        <v>523</v>
      </c>
      <c r="H17" s="14">
        <v>333</v>
      </c>
      <c r="I17" s="14">
        <v>1051.5</v>
      </c>
      <c r="J17" s="14">
        <v>7033.5</v>
      </c>
      <c r="K17" s="14">
        <v>955.09</v>
      </c>
      <c r="L17" s="14">
        <v>710.41</v>
      </c>
      <c r="M17" s="14">
        <v>908.53</v>
      </c>
      <c r="N17" s="14">
        <v>2846.56</v>
      </c>
      <c r="O17" s="14">
        <f t="shared" si="1"/>
        <v>4186.9400000000005</v>
      </c>
    </row>
    <row r="18" spans="1:15" ht="18" x14ac:dyDescent="0.25">
      <c r="A18" s="2" t="s">
        <v>56</v>
      </c>
      <c r="B18" s="7" t="s">
        <v>57</v>
      </c>
      <c r="C18" s="6" t="s">
        <v>43</v>
      </c>
      <c r="D18" s="6" t="s">
        <v>44</v>
      </c>
      <c r="E18" s="13">
        <f t="shared" si="0"/>
        <v>205.91666666666666</v>
      </c>
      <c r="F18" s="14">
        <v>6177.5</v>
      </c>
      <c r="G18" s="14">
        <v>523</v>
      </c>
      <c r="H18" s="14">
        <v>333</v>
      </c>
      <c r="I18" s="14">
        <v>1051.5</v>
      </c>
      <c r="J18" s="14">
        <v>7033.5</v>
      </c>
      <c r="K18" s="14">
        <v>955.09</v>
      </c>
      <c r="L18" s="14">
        <v>710.41</v>
      </c>
      <c r="M18" s="14">
        <v>0</v>
      </c>
      <c r="N18" s="14">
        <v>1941.3</v>
      </c>
      <c r="O18" s="14">
        <f t="shared" si="1"/>
        <v>5092.2</v>
      </c>
    </row>
    <row r="19" spans="1:15" ht="18" x14ac:dyDescent="0.25">
      <c r="A19" s="2" t="s">
        <v>58</v>
      </c>
      <c r="B19" s="7" t="s">
        <v>59</v>
      </c>
      <c r="C19" s="6" t="s">
        <v>43</v>
      </c>
      <c r="D19" s="6" t="s">
        <v>44</v>
      </c>
      <c r="E19" s="13">
        <f t="shared" si="0"/>
        <v>205.91666666666666</v>
      </c>
      <c r="F19" s="14">
        <v>6177.5</v>
      </c>
      <c r="G19" s="14">
        <v>523</v>
      </c>
      <c r="H19" s="14">
        <v>333</v>
      </c>
      <c r="I19" s="14">
        <v>1051.5</v>
      </c>
      <c r="J19" s="14">
        <v>7033.5</v>
      </c>
      <c r="K19" s="14">
        <v>955.09</v>
      </c>
      <c r="L19" s="14">
        <v>710.41</v>
      </c>
      <c r="M19" s="14">
        <v>0</v>
      </c>
      <c r="N19" s="14">
        <v>1941.3</v>
      </c>
      <c r="O19" s="14">
        <f t="shared" si="1"/>
        <v>5092.2</v>
      </c>
    </row>
    <row r="20" spans="1:15" ht="18" x14ac:dyDescent="0.25">
      <c r="A20" s="2" t="s">
        <v>60</v>
      </c>
      <c r="B20" s="7" t="s">
        <v>61</v>
      </c>
      <c r="C20" s="6" t="s">
        <v>43</v>
      </c>
      <c r="D20" s="6" t="s">
        <v>44</v>
      </c>
      <c r="E20" s="13">
        <f t="shared" si="0"/>
        <v>205.91666666666666</v>
      </c>
      <c r="F20" s="14">
        <v>6177.5</v>
      </c>
      <c r="G20" s="14">
        <v>523</v>
      </c>
      <c r="H20" s="14">
        <v>333</v>
      </c>
      <c r="I20" s="14">
        <v>1051.5</v>
      </c>
      <c r="J20" s="14">
        <v>7033.5</v>
      </c>
      <c r="K20" s="14">
        <v>955.09</v>
      </c>
      <c r="L20" s="14">
        <v>710.41</v>
      </c>
      <c r="M20" s="14">
        <v>1257</v>
      </c>
      <c r="N20" s="14">
        <v>3198.3</v>
      </c>
      <c r="O20" s="14">
        <f t="shared" si="1"/>
        <v>3835.2</v>
      </c>
    </row>
    <row r="21" spans="1:15" ht="18" x14ac:dyDescent="0.25">
      <c r="A21" s="2" t="s">
        <v>62</v>
      </c>
      <c r="B21" s="7" t="s">
        <v>63</v>
      </c>
      <c r="C21" s="6" t="s">
        <v>64</v>
      </c>
      <c r="D21" s="6" t="s">
        <v>44</v>
      </c>
      <c r="E21" s="13">
        <f t="shared" si="0"/>
        <v>136.78333333333333</v>
      </c>
      <c r="F21" s="14">
        <v>4103.5</v>
      </c>
      <c r="G21" s="14">
        <v>358.5</v>
      </c>
      <c r="H21" s="14">
        <v>223.5</v>
      </c>
      <c r="I21" s="14">
        <v>1051.5</v>
      </c>
      <c r="J21" s="14">
        <v>4685.5</v>
      </c>
      <c r="K21" s="14">
        <v>467.18</v>
      </c>
      <c r="L21" s="14">
        <v>471.9</v>
      </c>
      <c r="M21" s="14">
        <v>585</v>
      </c>
      <c r="N21" s="14">
        <v>1762.18</v>
      </c>
      <c r="O21" s="14">
        <f t="shared" si="1"/>
        <v>2923.3199999999997</v>
      </c>
    </row>
    <row r="22" spans="1:15" ht="18" x14ac:dyDescent="0.25">
      <c r="A22" s="2" t="s">
        <v>65</v>
      </c>
      <c r="B22" s="7" t="s">
        <v>66</v>
      </c>
      <c r="C22" s="6" t="s">
        <v>64</v>
      </c>
      <c r="D22" s="6" t="s">
        <v>44</v>
      </c>
      <c r="E22" s="13">
        <f t="shared" si="0"/>
        <v>136.78333333333333</v>
      </c>
      <c r="F22" s="14">
        <v>4103.5</v>
      </c>
      <c r="G22" s="14">
        <v>358.5</v>
      </c>
      <c r="H22" s="14">
        <v>223.5</v>
      </c>
      <c r="I22" s="14">
        <v>1051.5</v>
      </c>
      <c r="J22" s="14">
        <v>4685.5</v>
      </c>
      <c r="K22" s="14">
        <v>467.18</v>
      </c>
      <c r="L22" s="14">
        <v>471.9</v>
      </c>
      <c r="M22" s="14">
        <v>585</v>
      </c>
      <c r="N22" s="14">
        <v>1762.18</v>
      </c>
      <c r="O22" s="14">
        <f t="shared" si="1"/>
        <v>2923.3199999999997</v>
      </c>
    </row>
    <row r="23" spans="1:15" ht="18" x14ac:dyDescent="0.25">
      <c r="A23" s="2" t="s">
        <v>67</v>
      </c>
      <c r="B23" s="7" t="s">
        <v>68</v>
      </c>
      <c r="C23" s="6" t="s">
        <v>69</v>
      </c>
      <c r="D23" s="6" t="s">
        <v>44</v>
      </c>
      <c r="E23" s="13">
        <f t="shared" si="0"/>
        <v>136.78333333333333</v>
      </c>
      <c r="F23" s="14">
        <v>4103.5</v>
      </c>
      <c r="G23" s="14">
        <v>358.5</v>
      </c>
      <c r="H23" s="14">
        <v>223.5</v>
      </c>
      <c r="I23" s="14">
        <v>1051.5</v>
      </c>
      <c r="J23" s="14">
        <v>4685.5</v>
      </c>
      <c r="K23" s="14">
        <v>467.18</v>
      </c>
      <c r="L23" s="14">
        <v>471.9</v>
      </c>
      <c r="M23" s="14">
        <v>0</v>
      </c>
      <c r="N23" s="14">
        <v>1177.18</v>
      </c>
      <c r="O23" s="14">
        <f t="shared" si="1"/>
        <v>3508.3199999999997</v>
      </c>
    </row>
    <row r="24" spans="1:15" ht="18" x14ac:dyDescent="0.25">
      <c r="A24" s="2" t="s">
        <v>70</v>
      </c>
      <c r="B24" s="7" t="s">
        <v>71</v>
      </c>
      <c r="C24" s="6" t="s">
        <v>69</v>
      </c>
      <c r="D24" s="6" t="s">
        <v>44</v>
      </c>
      <c r="E24" s="13">
        <f t="shared" si="0"/>
        <v>136.78333333333333</v>
      </c>
      <c r="F24" s="14">
        <v>4103.5</v>
      </c>
      <c r="G24" s="14">
        <v>358.5</v>
      </c>
      <c r="H24" s="14">
        <v>223.5</v>
      </c>
      <c r="I24" s="14">
        <v>1051.5</v>
      </c>
      <c r="J24" s="14">
        <v>4685.5</v>
      </c>
      <c r="K24" s="14">
        <v>467.18</v>
      </c>
      <c r="L24" s="14">
        <v>471.9</v>
      </c>
      <c r="M24" s="14">
        <v>585</v>
      </c>
      <c r="N24" s="14">
        <v>1762.18</v>
      </c>
      <c r="O24" s="14">
        <f t="shared" si="1"/>
        <v>2923.3199999999997</v>
      </c>
    </row>
    <row r="25" spans="1:15" ht="18" x14ac:dyDescent="0.25">
      <c r="A25" s="2" t="s">
        <v>72</v>
      </c>
      <c r="B25" s="7" t="s">
        <v>73</v>
      </c>
      <c r="C25" s="6" t="s">
        <v>69</v>
      </c>
      <c r="D25" s="6" t="s">
        <v>44</v>
      </c>
      <c r="E25" s="13">
        <f t="shared" si="0"/>
        <v>136.78333333333333</v>
      </c>
      <c r="F25" s="14">
        <v>4103.5</v>
      </c>
      <c r="G25" s="14">
        <v>358.5</v>
      </c>
      <c r="H25" s="14">
        <v>223.5</v>
      </c>
      <c r="I25" s="14">
        <v>1051.5</v>
      </c>
      <c r="J25" s="14">
        <v>4685.5</v>
      </c>
      <c r="K25" s="14">
        <v>467.18</v>
      </c>
      <c r="L25" s="14">
        <v>471.9</v>
      </c>
      <c r="M25" s="14">
        <v>585</v>
      </c>
      <c r="N25" s="14">
        <v>1762.18</v>
      </c>
      <c r="O25" s="14">
        <f t="shared" si="1"/>
        <v>2923.3199999999997</v>
      </c>
    </row>
    <row r="26" spans="1:15" ht="18" x14ac:dyDescent="0.25">
      <c r="A26" s="2" t="s">
        <v>74</v>
      </c>
      <c r="B26" s="7" t="s">
        <v>75</v>
      </c>
      <c r="C26" s="6" t="s">
        <v>69</v>
      </c>
      <c r="D26" s="6" t="s">
        <v>44</v>
      </c>
      <c r="E26" s="13">
        <f t="shared" si="0"/>
        <v>136.78333333333333</v>
      </c>
      <c r="F26" s="14">
        <v>4103.5</v>
      </c>
      <c r="G26" s="14">
        <v>358.5</v>
      </c>
      <c r="H26" s="14">
        <v>223.5</v>
      </c>
      <c r="I26" s="14">
        <v>1051.5</v>
      </c>
      <c r="J26" s="14">
        <v>4685.5</v>
      </c>
      <c r="K26" s="14">
        <v>467.18</v>
      </c>
      <c r="L26" s="14">
        <v>471.9</v>
      </c>
      <c r="M26" s="14">
        <v>423.92</v>
      </c>
      <c r="N26" s="14">
        <v>1601.1</v>
      </c>
      <c r="O26" s="14">
        <f t="shared" si="1"/>
        <v>3084.4</v>
      </c>
    </row>
    <row r="27" spans="1:15" ht="18" x14ac:dyDescent="0.25">
      <c r="A27" s="2" t="s">
        <v>76</v>
      </c>
      <c r="B27" s="7" t="s">
        <v>77</v>
      </c>
      <c r="C27" s="6" t="s">
        <v>69</v>
      </c>
      <c r="D27" s="6" t="s">
        <v>44</v>
      </c>
      <c r="E27" s="13">
        <f t="shared" si="0"/>
        <v>136.78333333333333</v>
      </c>
      <c r="F27" s="14">
        <v>4103.5</v>
      </c>
      <c r="G27" s="14">
        <v>358.5</v>
      </c>
      <c r="H27" s="14">
        <v>223.5</v>
      </c>
      <c r="I27" s="14">
        <v>1051.5</v>
      </c>
      <c r="J27" s="14">
        <v>4685.5</v>
      </c>
      <c r="K27" s="14">
        <v>467.18</v>
      </c>
      <c r="L27" s="14">
        <v>471.9</v>
      </c>
      <c r="M27" s="14">
        <v>423.92</v>
      </c>
      <c r="N27" s="14">
        <v>1762.18</v>
      </c>
      <c r="O27" s="14">
        <f t="shared" si="1"/>
        <v>2923.3199999999997</v>
      </c>
    </row>
    <row r="28" spans="1:15" ht="18" x14ac:dyDescent="0.25">
      <c r="A28" s="2" t="s">
        <v>78</v>
      </c>
      <c r="B28" s="7" t="s">
        <v>79</v>
      </c>
      <c r="C28" s="6" t="s">
        <v>69</v>
      </c>
      <c r="D28" s="6" t="s">
        <v>44</v>
      </c>
      <c r="E28" s="13">
        <f t="shared" si="0"/>
        <v>136.78333333333333</v>
      </c>
      <c r="F28" s="14">
        <v>4103.5</v>
      </c>
      <c r="G28" s="14">
        <v>358.5</v>
      </c>
      <c r="H28" s="14">
        <v>223.5</v>
      </c>
      <c r="I28" s="14">
        <v>1051.5</v>
      </c>
      <c r="J28" s="14">
        <v>4685.5</v>
      </c>
      <c r="K28" s="14">
        <v>467.18</v>
      </c>
      <c r="L28" s="14">
        <v>471.9</v>
      </c>
      <c r="M28" s="14">
        <v>423.92</v>
      </c>
      <c r="N28" s="14">
        <v>1177.18</v>
      </c>
      <c r="O28" s="14">
        <f t="shared" si="1"/>
        <v>3508.3199999999997</v>
      </c>
    </row>
    <row r="29" spans="1:15" ht="18" x14ac:dyDescent="0.25">
      <c r="A29" s="2" t="s">
        <v>80</v>
      </c>
      <c r="B29" s="7" t="s">
        <v>81</v>
      </c>
      <c r="C29" s="6" t="s">
        <v>69</v>
      </c>
      <c r="D29" s="6" t="s">
        <v>44</v>
      </c>
      <c r="E29" s="13">
        <f t="shared" si="0"/>
        <v>136.78333333333333</v>
      </c>
      <c r="F29" s="14">
        <v>4103.5</v>
      </c>
      <c r="G29" s="14">
        <v>358.5</v>
      </c>
      <c r="H29" s="14">
        <v>223.5</v>
      </c>
      <c r="I29" s="14">
        <v>1051.5</v>
      </c>
      <c r="J29" s="14">
        <v>4685.5</v>
      </c>
      <c r="K29" s="14">
        <v>467.18</v>
      </c>
      <c r="L29" s="14">
        <v>471.9</v>
      </c>
      <c r="M29" s="14">
        <v>423.92</v>
      </c>
      <c r="N29" s="14">
        <v>1177.18</v>
      </c>
      <c r="O29" s="14">
        <f t="shared" si="1"/>
        <v>3508.3199999999997</v>
      </c>
    </row>
    <row r="30" spans="1:15" ht="26.25" x14ac:dyDescent="0.25">
      <c r="A30" s="2" t="s">
        <v>82</v>
      </c>
      <c r="B30" s="7" t="s">
        <v>83</v>
      </c>
      <c r="C30" s="6" t="s">
        <v>69</v>
      </c>
      <c r="D30" s="6" t="s">
        <v>44</v>
      </c>
      <c r="E30" s="13">
        <f t="shared" si="0"/>
        <v>136.78333333333333</v>
      </c>
      <c r="F30" s="14">
        <v>4103.5</v>
      </c>
      <c r="G30" s="14">
        <v>358.5</v>
      </c>
      <c r="H30" s="14">
        <v>223.5</v>
      </c>
      <c r="I30" s="14">
        <v>1051.5</v>
      </c>
      <c r="J30" s="14">
        <v>4685.5</v>
      </c>
      <c r="K30" s="14">
        <v>467.18</v>
      </c>
      <c r="L30" s="14">
        <v>471.9</v>
      </c>
      <c r="M30" s="14"/>
      <c r="N30" s="14">
        <v>1841.04</v>
      </c>
      <c r="O30" s="14">
        <f t="shared" si="1"/>
        <v>2844.46</v>
      </c>
    </row>
    <row r="31" spans="1:15" ht="18" x14ac:dyDescent="0.25">
      <c r="A31" s="2" t="s">
        <v>84</v>
      </c>
      <c r="B31" s="7" t="s">
        <v>85</v>
      </c>
      <c r="C31" s="6" t="s">
        <v>69</v>
      </c>
      <c r="D31" s="6" t="s">
        <v>44</v>
      </c>
      <c r="E31" s="13">
        <f t="shared" si="0"/>
        <v>136.78333333333333</v>
      </c>
      <c r="F31" s="14">
        <v>4103.5</v>
      </c>
      <c r="G31" s="14">
        <v>358.5</v>
      </c>
      <c r="H31" s="14">
        <v>223.5</v>
      </c>
      <c r="I31" s="14">
        <v>1051.5</v>
      </c>
      <c r="J31" s="14">
        <v>4685.5</v>
      </c>
      <c r="K31" s="14">
        <v>467.18</v>
      </c>
      <c r="L31" s="14">
        <v>368.2080592105263</v>
      </c>
      <c r="M31" s="14"/>
      <c r="N31" s="14">
        <v>1177.1869999999999</v>
      </c>
      <c r="O31" s="14">
        <f t="shared" si="1"/>
        <v>3508.3130000000001</v>
      </c>
    </row>
    <row r="32" spans="1:15" ht="18" x14ac:dyDescent="0.25">
      <c r="A32" s="2" t="s">
        <v>86</v>
      </c>
      <c r="B32" s="7" t="s">
        <v>87</v>
      </c>
      <c r="C32" s="6" t="s">
        <v>69</v>
      </c>
      <c r="D32" s="6" t="s">
        <v>44</v>
      </c>
      <c r="E32" s="13">
        <f t="shared" si="0"/>
        <v>136.78333333333333</v>
      </c>
      <c r="F32" s="14">
        <v>4103.5</v>
      </c>
      <c r="G32" s="14">
        <v>358.5</v>
      </c>
      <c r="H32" s="14">
        <v>223.5</v>
      </c>
      <c r="I32" s="14">
        <v>1051.5</v>
      </c>
      <c r="J32" s="14">
        <v>4685.5</v>
      </c>
      <c r="K32" s="14">
        <v>467.18</v>
      </c>
      <c r="L32" s="14">
        <v>368.2080592105263</v>
      </c>
      <c r="M32" s="14">
        <v>585</v>
      </c>
      <c r="N32" s="14">
        <v>1762.18</v>
      </c>
      <c r="O32" s="14">
        <f t="shared" si="1"/>
        <v>2923.3199999999997</v>
      </c>
    </row>
    <row r="33" spans="1:15" ht="18" x14ac:dyDescent="0.25">
      <c r="A33" s="2" t="s">
        <v>88</v>
      </c>
      <c r="B33" s="16" t="s">
        <v>89</v>
      </c>
      <c r="C33" s="6" t="s">
        <v>69</v>
      </c>
      <c r="D33" s="6" t="s">
        <v>44</v>
      </c>
      <c r="E33" s="13">
        <f t="shared" si="0"/>
        <v>136.78333333333333</v>
      </c>
      <c r="F33" s="14">
        <v>4103.5</v>
      </c>
      <c r="G33" s="14">
        <v>358.5</v>
      </c>
      <c r="H33" s="14">
        <v>223.5</v>
      </c>
      <c r="I33" s="14">
        <v>1051.5</v>
      </c>
      <c r="J33" s="14">
        <v>4685.5</v>
      </c>
      <c r="K33" s="14">
        <v>467.18</v>
      </c>
      <c r="L33" s="14">
        <v>368.2080592105263</v>
      </c>
      <c r="M33" s="14">
        <v>585</v>
      </c>
      <c r="N33" s="14">
        <v>1177.18</v>
      </c>
      <c r="O33" s="14">
        <f t="shared" si="1"/>
        <v>3508.3199999999997</v>
      </c>
    </row>
    <row r="34" spans="1:15" ht="18" x14ac:dyDescent="0.25">
      <c r="A34" s="2" t="s">
        <v>90</v>
      </c>
      <c r="B34" s="7" t="s">
        <v>91</v>
      </c>
      <c r="C34" s="6" t="s">
        <v>69</v>
      </c>
      <c r="D34" s="6" t="s">
        <v>44</v>
      </c>
      <c r="E34" s="13">
        <f t="shared" si="0"/>
        <v>136.78333333333333</v>
      </c>
      <c r="F34" s="14">
        <v>4103.5</v>
      </c>
      <c r="G34" s="14">
        <v>358.5</v>
      </c>
      <c r="H34" s="14">
        <v>223.5</v>
      </c>
      <c r="I34" s="14">
        <v>1051.5</v>
      </c>
      <c r="J34" s="14">
        <v>4685.5</v>
      </c>
      <c r="K34" s="14">
        <v>467.18</v>
      </c>
      <c r="L34" s="14">
        <v>368.2080592105263</v>
      </c>
      <c r="M34" s="14"/>
      <c r="N34" s="14">
        <v>723.49540657894727</v>
      </c>
      <c r="O34" s="14">
        <f t="shared" si="1"/>
        <v>3962.004593421053</v>
      </c>
    </row>
    <row r="35" spans="1:15" ht="18" x14ac:dyDescent="0.25">
      <c r="A35" s="2" t="s">
        <v>92</v>
      </c>
      <c r="B35" s="7" t="s">
        <v>93</v>
      </c>
      <c r="C35" s="6" t="s">
        <v>94</v>
      </c>
      <c r="D35" s="6" t="s">
        <v>95</v>
      </c>
      <c r="E35" s="13">
        <f t="shared" si="0"/>
        <v>454.3914473684211</v>
      </c>
      <c r="F35" s="14">
        <v>13631.743421052633</v>
      </c>
      <c r="G35" s="14">
        <v>832</v>
      </c>
      <c r="H35" s="14">
        <v>559.5</v>
      </c>
      <c r="I35" s="14">
        <v>1051.5</v>
      </c>
      <c r="J35" s="14">
        <v>16074.743421052633</v>
      </c>
      <c r="K35" s="14">
        <v>2764.7790606315793</v>
      </c>
      <c r="L35" s="14">
        <v>1431.3330592105265</v>
      </c>
      <c r="M35" s="14"/>
      <c r="N35" s="14">
        <v>4196.112119842106</v>
      </c>
      <c r="O35" s="14">
        <f t="shared" si="1"/>
        <v>11878.631301210527</v>
      </c>
    </row>
    <row r="36" spans="1:15" ht="18" x14ac:dyDescent="0.25">
      <c r="A36" s="2" t="s">
        <v>96</v>
      </c>
      <c r="B36" s="7" t="s">
        <v>97</v>
      </c>
      <c r="C36" s="6" t="s">
        <v>98</v>
      </c>
      <c r="D36" s="6" t="s">
        <v>95</v>
      </c>
      <c r="E36" s="13">
        <f t="shared" si="0"/>
        <v>232.78333333333333</v>
      </c>
      <c r="F36" s="14">
        <v>6983.5</v>
      </c>
      <c r="G36" s="14">
        <v>581.5</v>
      </c>
      <c r="H36" s="14">
        <v>361</v>
      </c>
      <c r="I36" s="14">
        <v>959.12</v>
      </c>
      <c r="J36" s="14">
        <v>7926</v>
      </c>
      <c r="K36" s="14">
        <v>1145.73</v>
      </c>
      <c r="L36" s="14">
        <v>803.1</v>
      </c>
      <c r="M36" s="14">
        <v>1124</v>
      </c>
      <c r="N36" s="14">
        <v>3072.83</v>
      </c>
      <c r="O36" s="14">
        <f t="shared" si="1"/>
        <v>4853.17</v>
      </c>
    </row>
    <row r="37" spans="1:15" ht="18" x14ac:dyDescent="0.25">
      <c r="A37" s="2" t="s">
        <v>99</v>
      </c>
      <c r="B37" s="7" t="s">
        <v>100</v>
      </c>
      <c r="C37" s="6" t="s">
        <v>101</v>
      </c>
      <c r="D37" s="6" t="s">
        <v>95</v>
      </c>
      <c r="E37" s="13">
        <f t="shared" si="0"/>
        <v>232.78333333333333</v>
      </c>
      <c r="F37" s="14">
        <v>6983.5</v>
      </c>
      <c r="G37" s="14">
        <v>581.5</v>
      </c>
      <c r="H37" s="14">
        <v>361</v>
      </c>
      <c r="I37" s="14">
        <v>1051.5</v>
      </c>
      <c r="J37" s="14">
        <v>7926</v>
      </c>
      <c r="K37" s="14">
        <v>1145.73</v>
      </c>
      <c r="L37" s="14">
        <v>803.1</v>
      </c>
      <c r="M37" s="14"/>
      <c r="N37" s="14">
        <v>1948.83</v>
      </c>
      <c r="O37" s="14">
        <f t="shared" si="1"/>
        <v>5977.17</v>
      </c>
    </row>
    <row r="38" spans="1:15" ht="18" x14ac:dyDescent="0.25">
      <c r="A38" s="2" t="s">
        <v>102</v>
      </c>
      <c r="B38" s="7" t="s">
        <v>103</v>
      </c>
      <c r="C38" s="6" t="s">
        <v>94</v>
      </c>
      <c r="D38" s="6" t="s">
        <v>104</v>
      </c>
      <c r="E38" s="13">
        <f t="shared" si="0"/>
        <v>460.45</v>
      </c>
      <c r="F38" s="14">
        <v>13813.5</v>
      </c>
      <c r="G38" s="14">
        <v>832</v>
      </c>
      <c r="H38" s="14">
        <v>559.5</v>
      </c>
      <c r="I38" s="14">
        <v>1051.5</v>
      </c>
      <c r="J38" s="14">
        <v>15205</v>
      </c>
      <c r="K38" s="14">
        <v>2807.59</v>
      </c>
      <c r="L38" s="14">
        <v>1588.55</v>
      </c>
      <c r="M38" s="14">
        <v>1945</v>
      </c>
      <c r="N38" s="14">
        <v>6341.14</v>
      </c>
      <c r="O38" s="14">
        <f t="shared" si="1"/>
        <v>8863.86</v>
      </c>
    </row>
    <row r="39" spans="1:15" ht="18" x14ac:dyDescent="0.25">
      <c r="A39" s="2" t="s">
        <v>105</v>
      </c>
      <c r="B39" s="7" t="s">
        <v>106</v>
      </c>
      <c r="C39" s="6" t="s">
        <v>107</v>
      </c>
      <c r="D39" s="6" t="s">
        <v>104</v>
      </c>
      <c r="E39" s="13">
        <f t="shared" si="0"/>
        <v>283.10855263157896</v>
      </c>
      <c r="F39" s="14">
        <v>8493.2565789473683</v>
      </c>
      <c r="G39" s="14">
        <v>623.5</v>
      </c>
      <c r="H39" s="14">
        <v>389.5</v>
      </c>
      <c r="I39" s="14">
        <v>1051.5</v>
      </c>
      <c r="J39" s="14">
        <v>10557.756578947368</v>
      </c>
      <c r="K39" s="14">
        <v>1483.3472292631582</v>
      </c>
      <c r="L39" s="14">
        <v>2902.3119407894737</v>
      </c>
      <c r="M39" s="14"/>
      <c r="N39" s="14">
        <v>4385.6591700526315</v>
      </c>
      <c r="O39" s="14">
        <f t="shared" si="1"/>
        <v>6172.0974088947369</v>
      </c>
    </row>
    <row r="40" spans="1:15" ht="18" x14ac:dyDescent="0.25">
      <c r="A40" s="2" t="s">
        <v>108</v>
      </c>
      <c r="B40" s="7" t="s">
        <v>109</v>
      </c>
      <c r="C40" s="6" t="s">
        <v>110</v>
      </c>
      <c r="D40" s="6" t="s">
        <v>104</v>
      </c>
      <c r="E40" s="13">
        <f t="shared" si="0"/>
        <v>149.48333333333332</v>
      </c>
      <c r="F40" s="14">
        <v>4484.5</v>
      </c>
      <c r="G40" s="14">
        <v>394</v>
      </c>
      <c r="H40" s="14">
        <v>234</v>
      </c>
      <c r="I40" s="14">
        <v>1051.5</v>
      </c>
      <c r="J40" s="14">
        <v>5112.5</v>
      </c>
      <c r="K40" s="14">
        <v>544.77</v>
      </c>
      <c r="L40" s="14">
        <v>515.72</v>
      </c>
      <c r="M40" s="14">
        <v>648</v>
      </c>
      <c r="N40" s="14">
        <v>1992.27</v>
      </c>
      <c r="O40" s="14">
        <f t="shared" si="1"/>
        <v>3120.23</v>
      </c>
    </row>
    <row r="41" spans="1:15" ht="18" x14ac:dyDescent="0.25">
      <c r="A41" s="2" t="s">
        <v>111</v>
      </c>
      <c r="B41" s="7" t="s">
        <v>112</v>
      </c>
      <c r="C41" s="6" t="s">
        <v>110</v>
      </c>
      <c r="D41" s="6" t="s">
        <v>104</v>
      </c>
      <c r="E41" s="13">
        <f t="shared" si="0"/>
        <v>149.48333333333332</v>
      </c>
      <c r="F41" s="14">
        <v>4484.5</v>
      </c>
      <c r="G41" s="14">
        <v>394</v>
      </c>
      <c r="H41" s="14">
        <v>234</v>
      </c>
      <c r="I41" s="14">
        <v>1051.5</v>
      </c>
      <c r="J41" s="14">
        <v>5112.5</v>
      </c>
      <c r="K41" s="14">
        <v>544.77</v>
      </c>
      <c r="L41" s="14">
        <v>515.72</v>
      </c>
      <c r="M41" s="14">
        <v>648</v>
      </c>
      <c r="N41" s="14">
        <v>1992.27</v>
      </c>
      <c r="O41" s="14">
        <f t="shared" si="1"/>
        <v>3120.23</v>
      </c>
    </row>
    <row r="42" spans="1:15" ht="18" x14ac:dyDescent="0.25">
      <c r="A42" s="2" t="s">
        <v>113</v>
      </c>
      <c r="B42" s="7" t="s">
        <v>114</v>
      </c>
      <c r="C42" s="6" t="s">
        <v>110</v>
      </c>
      <c r="D42" s="6" t="s">
        <v>104</v>
      </c>
      <c r="E42" s="13">
        <f t="shared" si="0"/>
        <v>149.48333333333332</v>
      </c>
      <c r="F42" s="14">
        <v>4484.5</v>
      </c>
      <c r="G42" s="14">
        <v>394</v>
      </c>
      <c r="H42" s="14">
        <v>234</v>
      </c>
      <c r="I42" s="14">
        <v>1051.5</v>
      </c>
      <c r="J42" s="14">
        <v>5112.5</v>
      </c>
      <c r="K42" s="14">
        <v>544.77</v>
      </c>
      <c r="L42" s="14">
        <v>515.72</v>
      </c>
      <c r="M42" s="14">
        <v>648</v>
      </c>
      <c r="N42" s="14">
        <v>1992.27</v>
      </c>
      <c r="O42" s="14">
        <f t="shared" si="1"/>
        <v>3120.23</v>
      </c>
    </row>
    <row r="43" spans="1:15" ht="26.25" x14ac:dyDescent="0.25">
      <c r="A43" s="2" t="s">
        <v>115</v>
      </c>
      <c r="B43" s="8" t="s">
        <v>116</v>
      </c>
      <c r="C43" s="6" t="s">
        <v>110</v>
      </c>
      <c r="D43" s="6" t="s">
        <v>104</v>
      </c>
      <c r="E43" s="13">
        <f t="shared" si="0"/>
        <v>149.48333333333332</v>
      </c>
      <c r="F43" s="14">
        <v>4484.5</v>
      </c>
      <c r="G43" s="14">
        <v>394</v>
      </c>
      <c r="H43" s="14">
        <v>234</v>
      </c>
      <c r="I43" s="14">
        <v>1051.5</v>
      </c>
      <c r="J43" s="14">
        <v>5112.5</v>
      </c>
      <c r="K43" s="14">
        <v>544.77</v>
      </c>
      <c r="L43" s="14">
        <v>515.72</v>
      </c>
      <c r="M43" s="14">
        <v>648</v>
      </c>
      <c r="N43" s="14">
        <v>1992.27</v>
      </c>
      <c r="O43" s="14">
        <f t="shared" si="1"/>
        <v>3120.23</v>
      </c>
    </row>
    <row r="44" spans="1:15" ht="18" x14ac:dyDescent="0.25">
      <c r="A44" s="2" t="s">
        <v>117</v>
      </c>
      <c r="B44" s="9" t="s">
        <v>118</v>
      </c>
      <c r="C44" s="8" t="s">
        <v>110</v>
      </c>
      <c r="D44" s="6" t="s">
        <v>104</v>
      </c>
      <c r="E44" s="13">
        <f t="shared" si="0"/>
        <v>149.48333333333332</v>
      </c>
      <c r="F44" s="14">
        <v>4484.5</v>
      </c>
      <c r="G44" s="14">
        <v>394</v>
      </c>
      <c r="H44" s="14">
        <v>234</v>
      </c>
      <c r="I44" s="14">
        <v>1051.5</v>
      </c>
      <c r="J44" s="14">
        <v>5112.5</v>
      </c>
      <c r="K44" s="14">
        <v>544.77</v>
      </c>
      <c r="L44" s="14">
        <v>515.72</v>
      </c>
      <c r="M44" s="14">
        <v>648</v>
      </c>
      <c r="N44" s="14">
        <v>1992.27</v>
      </c>
      <c r="O44" s="14">
        <f t="shared" si="1"/>
        <v>3120.23</v>
      </c>
    </row>
    <row r="45" spans="1:15" ht="18" x14ac:dyDescent="0.25">
      <c r="A45" s="2" t="s">
        <v>119</v>
      </c>
      <c r="B45" s="9" t="s">
        <v>120</v>
      </c>
      <c r="C45" s="9" t="s">
        <v>110</v>
      </c>
      <c r="D45" s="6" t="s">
        <v>104</v>
      </c>
      <c r="E45" s="13">
        <f t="shared" si="0"/>
        <v>149.48333333333332</v>
      </c>
      <c r="F45" s="14">
        <v>4484.5</v>
      </c>
      <c r="G45" s="14">
        <v>394</v>
      </c>
      <c r="H45" s="14">
        <v>234</v>
      </c>
      <c r="I45" s="14">
        <v>1051.5</v>
      </c>
      <c r="J45" s="14">
        <v>5112.5</v>
      </c>
      <c r="K45" s="14">
        <v>544.77</v>
      </c>
      <c r="L45" s="14">
        <v>515.72</v>
      </c>
      <c r="M45" s="14"/>
      <c r="N45" s="14">
        <v>1344.27</v>
      </c>
      <c r="O45" s="14">
        <f t="shared" si="1"/>
        <v>3768.23</v>
      </c>
    </row>
    <row r="46" spans="1:15" ht="18" x14ac:dyDescent="0.25">
      <c r="A46" s="2" t="s">
        <v>121</v>
      </c>
      <c r="B46" s="9" t="s">
        <v>122</v>
      </c>
      <c r="C46" s="9" t="s">
        <v>110</v>
      </c>
      <c r="D46" s="6" t="s">
        <v>104</v>
      </c>
      <c r="E46" s="13">
        <f t="shared" si="0"/>
        <v>155.63333333333333</v>
      </c>
      <c r="F46" s="14">
        <v>4669</v>
      </c>
      <c r="G46" s="14">
        <v>401</v>
      </c>
      <c r="H46" s="14">
        <v>241</v>
      </c>
      <c r="I46" s="14">
        <v>1051.5</v>
      </c>
      <c r="J46" s="14">
        <v>5311</v>
      </c>
      <c r="K46" s="14">
        <v>587.16999999999996</v>
      </c>
      <c r="L46" s="14">
        <v>536.92999999999995</v>
      </c>
      <c r="M46" s="14">
        <v>648</v>
      </c>
      <c r="N46" s="14">
        <v>2055.88</v>
      </c>
      <c r="O46" s="14">
        <f t="shared" si="1"/>
        <v>3255.12</v>
      </c>
    </row>
    <row r="47" spans="1:15" ht="18" x14ac:dyDescent="0.25">
      <c r="A47" s="2" t="s">
        <v>123</v>
      </c>
      <c r="B47" s="9" t="s">
        <v>124</v>
      </c>
      <c r="C47" s="9" t="s">
        <v>125</v>
      </c>
      <c r="D47" s="10" t="s">
        <v>104</v>
      </c>
      <c r="E47" s="13">
        <f t="shared" si="0"/>
        <v>155.63333333333333</v>
      </c>
      <c r="F47" s="14">
        <v>4669</v>
      </c>
      <c r="G47" s="14">
        <v>401</v>
      </c>
      <c r="H47" s="14">
        <v>241</v>
      </c>
      <c r="I47" s="14">
        <v>1051.5</v>
      </c>
      <c r="J47" s="14">
        <v>5311</v>
      </c>
      <c r="K47" s="14">
        <v>587.16999999999996</v>
      </c>
      <c r="L47" s="14">
        <v>536.92999999999995</v>
      </c>
      <c r="M47" s="14">
        <v>648</v>
      </c>
      <c r="N47" s="14">
        <v>1996.58</v>
      </c>
      <c r="O47" s="14">
        <f t="shared" si="1"/>
        <v>3314.42</v>
      </c>
    </row>
    <row r="48" spans="1:15" ht="18" x14ac:dyDescent="0.25">
      <c r="A48" s="2" t="s">
        <v>126</v>
      </c>
      <c r="B48" s="9" t="s">
        <v>127</v>
      </c>
      <c r="C48" s="9" t="s">
        <v>125</v>
      </c>
      <c r="D48" s="10" t="s">
        <v>104</v>
      </c>
      <c r="E48" s="13">
        <f t="shared" si="0"/>
        <v>155.63333333333333</v>
      </c>
      <c r="F48" s="14">
        <v>4669</v>
      </c>
      <c r="G48" s="14">
        <v>401</v>
      </c>
      <c r="H48" s="14">
        <v>241</v>
      </c>
      <c r="I48" s="14">
        <v>1051.5</v>
      </c>
      <c r="J48" s="14">
        <v>5311</v>
      </c>
      <c r="K48" s="14">
        <v>587.16999999999996</v>
      </c>
      <c r="L48" s="14">
        <v>536.92999999999995</v>
      </c>
      <c r="M48" s="14">
        <v>648</v>
      </c>
      <c r="N48" s="14">
        <v>2230.58</v>
      </c>
      <c r="O48" s="14">
        <f t="shared" si="1"/>
        <v>3080.42</v>
      </c>
    </row>
    <row r="49" spans="1:15" ht="18" x14ac:dyDescent="0.25">
      <c r="A49" s="2" t="s">
        <v>128</v>
      </c>
      <c r="B49" s="9" t="s">
        <v>129</v>
      </c>
      <c r="C49" s="9" t="s">
        <v>94</v>
      </c>
      <c r="D49" s="10" t="s">
        <v>40</v>
      </c>
      <c r="E49" s="13">
        <f t="shared" si="0"/>
        <v>460.45</v>
      </c>
      <c r="F49" s="14">
        <v>13813.5</v>
      </c>
      <c r="G49" s="14">
        <v>832</v>
      </c>
      <c r="H49" s="14">
        <v>559.5</v>
      </c>
      <c r="I49" s="14">
        <v>1051.5</v>
      </c>
      <c r="J49" s="14">
        <v>15205</v>
      </c>
      <c r="K49" s="14">
        <v>2807.59</v>
      </c>
      <c r="L49" s="14">
        <v>1588.55</v>
      </c>
      <c r="M49" s="14">
        <v>2272</v>
      </c>
      <c r="N49" s="14">
        <v>6668.16</v>
      </c>
      <c r="O49" s="14">
        <f t="shared" si="1"/>
        <v>8536.84</v>
      </c>
    </row>
    <row r="50" spans="1:15" ht="26.25" x14ac:dyDescent="0.25">
      <c r="A50" s="2" t="s">
        <v>130</v>
      </c>
      <c r="B50" s="9" t="s">
        <v>131</v>
      </c>
      <c r="C50" s="9" t="s">
        <v>132</v>
      </c>
      <c r="D50" s="10" t="s">
        <v>40</v>
      </c>
      <c r="E50" s="13">
        <f t="shared" si="0"/>
        <v>232.78333333333333</v>
      </c>
      <c r="F50" s="14">
        <v>6983.5</v>
      </c>
      <c r="G50" s="14">
        <v>581.5</v>
      </c>
      <c r="H50" s="14">
        <v>361</v>
      </c>
      <c r="I50" s="14">
        <v>1051.5</v>
      </c>
      <c r="J50" s="14">
        <v>7926</v>
      </c>
      <c r="K50" s="14">
        <v>1145.73</v>
      </c>
      <c r="L50" s="14">
        <v>803.1</v>
      </c>
      <c r="M50" s="14">
        <v>1000</v>
      </c>
      <c r="N50" s="14">
        <v>3356.72</v>
      </c>
      <c r="O50" s="14">
        <f t="shared" si="1"/>
        <v>4569.2800000000007</v>
      </c>
    </row>
    <row r="51" spans="1:15" ht="26.25" x14ac:dyDescent="0.25">
      <c r="A51" s="2" t="s">
        <v>133</v>
      </c>
      <c r="B51" s="9" t="s">
        <v>134</v>
      </c>
      <c r="C51" s="9" t="s">
        <v>132</v>
      </c>
      <c r="D51" s="10" t="s">
        <v>40</v>
      </c>
      <c r="E51" s="13">
        <f t="shared" si="0"/>
        <v>232.78333333333333</v>
      </c>
      <c r="F51" s="14">
        <v>6983.5</v>
      </c>
      <c r="G51" s="14">
        <v>581.5</v>
      </c>
      <c r="H51" s="14">
        <v>361</v>
      </c>
      <c r="I51" s="14">
        <v>1051.5</v>
      </c>
      <c r="J51" s="14">
        <v>7926</v>
      </c>
      <c r="K51" s="14">
        <v>1145.73</v>
      </c>
      <c r="L51" s="14">
        <v>803.1</v>
      </c>
      <c r="M51" s="14"/>
      <c r="N51" s="14">
        <v>2356.7199999999998</v>
      </c>
      <c r="O51" s="14">
        <f t="shared" si="1"/>
        <v>5569.2800000000007</v>
      </c>
    </row>
    <row r="52" spans="1:15" x14ac:dyDescent="0.25">
      <c r="A52" s="1"/>
      <c r="B52" s="1"/>
      <c r="C52" s="1"/>
      <c r="D52" s="1"/>
      <c r="E52" s="15"/>
      <c r="F52" s="15">
        <f t="shared" ref="F52:O52" si="2">SUM(F5:F51)</f>
        <v>317168.5</v>
      </c>
      <c r="G52" s="15">
        <f t="shared" si="2"/>
        <v>23740.5</v>
      </c>
      <c r="H52" s="15">
        <f t="shared" si="2"/>
        <v>15104.5</v>
      </c>
      <c r="I52" s="15">
        <f t="shared" si="2"/>
        <v>48976.43</v>
      </c>
      <c r="J52" s="15">
        <f t="shared" si="2"/>
        <v>358942.5</v>
      </c>
      <c r="K52" s="15">
        <f t="shared" si="2"/>
        <v>52721.986289894732</v>
      </c>
      <c r="L52" s="15">
        <f t="shared" si="2"/>
        <v>37848.797236842125</v>
      </c>
      <c r="M52" s="15">
        <f t="shared" si="2"/>
        <v>24340.260000000002</v>
      </c>
      <c r="N52" s="15">
        <f t="shared" si="2"/>
        <v>124195.90369647372</v>
      </c>
      <c r="O52" s="14">
        <f t="shared" si="2"/>
        <v>234746.59630352646</v>
      </c>
    </row>
  </sheetData>
  <mergeCells count="4">
    <mergeCell ref="A3:E3"/>
    <mergeCell ref="K3:M3"/>
    <mergeCell ref="N3:O3"/>
    <mergeCell ref="F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opLeftCell="A42" zoomScale="154" zoomScaleNormal="154" workbookViewId="0">
      <selection activeCell="D51" sqref="D51"/>
    </sheetView>
  </sheetViews>
  <sheetFormatPr baseColWidth="10" defaultRowHeight="15" x14ac:dyDescent="0.25"/>
  <cols>
    <col min="4" max="4" width="16.7109375" customWidth="1"/>
  </cols>
  <sheetData>
    <row r="1" spans="1:15" x14ac:dyDescent="0.25">
      <c r="A1" s="1"/>
      <c r="B1" s="1"/>
      <c r="C1" s="1"/>
      <c r="D1" s="11" t="s">
        <v>0</v>
      </c>
      <c r="E1" s="11"/>
      <c r="F1" s="11"/>
      <c r="G1" s="1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1" t="s">
        <v>1</v>
      </c>
      <c r="E2" s="11" t="s">
        <v>137</v>
      </c>
      <c r="F2" s="11"/>
      <c r="G2" s="11"/>
      <c r="H2" s="1"/>
      <c r="I2" s="1"/>
      <c r="J2" s="1"/>
      <c r="K2" s="1"/>
      <c r="L2" s="1"/>
      <c r="M2" s="1"/>
      <c r="N2" s="1"/>
      <c r="O2" s="1"/>
    </row>
    <row r="3" spans="1:15" ht="15.75" x14ac:dyDescent="0.25">
      <c r="A3" s="21"/>
      <c r="B3" s="22"/>
      <c r="C3" s="22"/>
      <c r="D3" s="22"/>
      <c r="E3" s="22"/>
      <c r="F3" s="28" t="s">
        <v>2</v>
      </c>
      <c r="G3" s="29"/>
      <c r="H3" s="29"/>
      <c r="I3" s="30"/>
      <c r="J3" s="19" t="s">
        <v>3</v>
      </c>
      <c r="K3" s="23" t="s">
        <v>4</v>
      </c>
      <c r="L3" s="24"/>
      <c r="M3" s="25"/>
      <c r="N3" s="26"/>
      <c r="O3" s="27"/>
    </row>
    <row r="4" spans="1:15" ht="16.5" x14ac:dyDescent="0.25">
      <c r="A4" s="3" t="s">
        <v>5</v>
      </c>
      <c r="B4" s="4" t="s">
        <v>6</v>
      </c>
      <c r="C4" s="4" t="s">
        <v>7</v>
      </c>
      <c r="D4" s="3" t="s">
        <v>8</v>
      </c>
      <c r="E4" s="3" t="s">
        <v>9</v>
      </c>
      <c r="F4" s="20" t="s">
        <v>10</v>
      </c>
      <c r="G4" s="20" t="s">
        <v>11</v>
      </c>
      <c r="H4" s="20" t="s">
        <v>12</v>
      </c>
      <c r="I4" s="20" t="s">
        <v>13</v>
      </c>
      <c r="J4" s="3" t="s">
        <v>2</v>
      </c>
      <c r="K4" s="3" t="s">
        <v>14</v>
      </c>
      <c r="L4" s="5" t="s">
        <v>15</v>
      </c>
      <c r="M4" s="5" t="s">
        <v>16</v>
      </c>
      <c r="N4" s="3" t="s">
        <v>4</v>
      </c>
      <c r="O4" s="3" t="s">
        <v>17</v>
      </c>
    </row>
    <row r="5" spans="1:15" ht="18" x14ac:dyDescent="0.25">
      <c r="A5" s="2" t="s">
        <v>18</v>
      </c>
      <c r="B5" s="7" t="s">
        <v>19</v>
      </c>
      <c r="C5" s="6" t="s">
        <v>20</v>
      </c>
      <c r="D5" s="6" t="s">
        <v>21</v>
      </c>
      <c r="E5" s="13">
        <f>F5/30</f>
        <v>979.31666666666672</v>
      </c>
      <c r="F5" s="14">
        <v>29379.5</v>
      </c>
      <c r="G5" s="14">
        <v>1144</v>
      </c>
      <c r="H5" s="14">
        <v>808.5</v>
      </c>
      <c r="I5" s="14">
        <v>1051.5</v>
      </c>
      <c r="J5" s="14">
        <v>31332</v>
      </c>
      <c r="K5" s="14">
        <v>7594.12</v>
      </c>
      <c r="L5" s="14">
        <v>3378.64</v>
      </c>
      <c r="M5" s="14">
        <v>894.05</v>
      </c>
      <c r="N5" s="14">
        <v>11866.79</v>
      </c>
      <c r="O5" s="14">
        <f>J5-N5</f>
        <v>19465.21</v>
      </c>
    </row>
    <row r="6" spans="1:15" ht="18" x14ac:dyDescent="0.25">
      <c r="A6" s="2" t="s">
        <v>22</v>
      </c>
      <c r="B6" s="7" t="s">
        <v>23</v>
      </c>
      <c r="C6" s="6" t="s">
        <v>24</v>
      </c>
      <c r="D6" s="6" t="s">
        <v>21</v>
      </c>
      <c r="E6" s="13">
        <f>F6/30</f>
        <v>205.91666666666666</v>
      </c>
      <c r="F6" s="14">
        <v>6177.5</v>
      </c>
      <c r="G6" s="14">
        <v>523</v>
      </c>
      <c r="H6" s="14">
        <v>333</v>
      </c>
      <c r="I6" s="14">
        <v>1051.5</v>
      </c>
      <c r="J6" s="14">
        <v>7033.5</v>
      </c>
      <c r="K6" s="14">
        <v>955.09</v>
      </c>
      <c r="L6" s="14">
        <v>710.41</v>
      </c>
      <c r="M6" s="14">
        <v>1313</v>
      </c>
      <c r="N6" s="14">
        <v>3254.29</v>
      </c>
      <c r="O6" s="14">
        <f>J6-N6</f>
        <v>3779.21</v>
      </c>
    </row>
    <row r="7" spans="1:15" ht="18" x14ac:dyDescent="0.25">
      <c r="A7" s="2" t="s">
        <v>25</v>
      </c>
      <c r="B7" s="7" t="s">
        <v>26</v>
      </c>
      <c r="C7" s="6" t="s">
        <v>27</v>
      </c>
      <c r="D7" s="6" t="s">
        <v>28</v>
      </c>
      <c r="E7" s="13">
        <f>F7/30</f>
        <v>218.88500000000002</v>
      </c>
      <c r="F7" s="14">
        <v>6566.55</v>
      </c>
      <c r="G7" s="14">
        <v>546</v>
      </c>
      <c r="H7" s="14">
        <v>339</v>
      </c>
      <c r="I7" s="14">
        <v>1051.5</v>
      </c>
      <c r="J7" s="14">
        <v>7452.55</v>
      </c>
      <c r="K7" s="14">
        <v>1044.5999999999999</v>
      </c>
      <c r="L7" s="14">
        <v>755.15</v>
      </c>
      <c r="M7" s="14">
        <v>1351</v>
      </c>
      <c r="N7" s="14">
        <v>3391.28</v>
      </c>
      <c r="O7" s="14">
        <f>J7-N7</f>
        <v>4061.27</v>
      </c>
    </row>
    <row r="8" spans="1:15" ht="18" x14ac:dyDescent="0.25">
      <c r="A8" s="2" t="s">
        <v>29</v>
      </c>
      <c r="B8" s="7" t="s">
        <v>30</v>
      </c>
      <c r="C8" s="6" t="s">
        <v>31</v>
      </c>
      <c r="D8" s="6" t="s">
        <v>28</v>
      </c>
      <c r="E8" s="13">
        <f>F8/30</f>
        <v>218.88500000000002</v>
      </c>
      <c r="F8" s="14">
        <v>6566.55</v>
      </c>
      <c r="G8" s="14">
        <v>546</v>
      </c>
      <c r="H8" s="14">
        <v>339</v>
      </c>
      <c r="I8" s="14">
        <v>1051.5</v>
      </c>
      <c r="J8" s="14">
        <v>7452.55</v>
      </c>
      <c r="K8" s="14">
        <v>1044.5999999999999</v>
      </c>
      <c r="L8" s="14">
        <v>755.15</v>
      </c>
      <c r="M8" s="14">
        <v>0</v>
      </c>
      <c r="N8" s="14">
        <v>2040.28</v>
      </c>
      <c r="O8" s="14">
        <f>J8-N8</f>
        <v>5412.27</v>
      </c>
    </row>
    <row r="9" spans="1:15" ht="26.25" x14ac:dyDescent="0.25">
      <c r="A9" s="2" t="s">
        <v>32</v>
      </c>
      <c r="B9" s="16" t="s">
        <v>33</v>
      </c>
      <c r="C9" s="6" t="s">
        <v>34</v>
      </c>
      <c r="D9" s="6" t="s">
        <v>28</v>
      </c>
      <c r="E9" s="13">
        <f>F9/30</f>
        <v>460.45</v>
      </c>
      <c r="F9" s="17">
        <v>13813.5</v>
      </c>
      <c r="G9" s="17">
        <v>832</v>
      </c>
      <c r="H9" s="17">
        <v>559.5</v>
      </c>
      <c r="I9" s="14">
        <v>1051.5</v>
      </c>
      <c r="J9" s="14">
        <v>15205</v>
      </c>
      <c r="K9" s="17">
        <v>2807.59</v>
      </c>
      <c r="L9" s="17">
        <v>1588.55</v>
      </c>
      <c r="M9" s="17">
        <v>0</v>
      </c>
      <c r="N9" s="17">
        <v>4396.1400000000003</v>
      </c>
      <c r="O9" s="14">
        <f>J9-N9</f>
        <v>10808.86</v>
      </c>
    </row>
    <row r="10" spans="1:15" ht="18" x14ac:dyDescent="0.25">
      <c r="A10" s="2">
        <v>6</v>
      </c>
      <c r="B10" s="12" t="s">
        <v>35</v>
      </c>
      <c r="C10" s="18" t="s">
        <v>36</v>
      </c>
      <c r="D10" s="18" t="s">
        <v>28</v>
      </c>
      <c r="E10" s="13">
        <f>F10/30</f>
        <v>369.76500000000004</v>
      </c>
      <c r="F10" s="14">
        <v>11092.95</v>
      </c>
      <c r="G10" s="14">
        <v>732.5</v>
      </c>
      <c r="H10" s="14">
        <v>493.5</v>
      </c>
      <c r="I10" s="14">
        <v>699.81</v>
      </c>
      <c r="J10" s="14">
        <v>12318</v>
      </c>
      <c r="K10" s="14">
        <v>2128.8000000000002</v>
      </c>
      <c r="L10" s="14">
        <v>1275.69</v>
      </c>
      <c r="M10" s="14">
        <v>0</v>
      </c>
      <c r="N10" s="14">
        <v>3404.49</v>
      </c>
      <c r="O10" s="14">
        <f>J10-N10</f>
        <v>8913.51</v>
      </c>
    </row>
    <row r="11" spans="1:15" ht="18" x14ac:dyDescent="0.25">
      <c r="A11" s="2" t="s">
        <v>37</v>
      </c>
      <c r="B11" s="7" t="s">
        <v>38</v>
      </c>
      <c r="C11" s="6" t="s">
        <v>39</v>
      </c>
      <c r="D11" s="6" t="s">
        <v>40</v>
      </c>
      <c r="E11" s="13">
        <f>F11/30</f>
        <v>142.98333333333332</v>
      </c>
      <c r="F11" s="14">
        <v>4289.5</v>
      </c>
      <c r="G11" s="14">
        <v>368.5</v>
      </c>
      <c r="H11" s="14">
        <v>227.5</v>
      </c>
      <c r="I11" s="14">
        <v>1051.5</v>
      </c>
      <c r="J11" s="14">
        <v>4885.5</v>
      </c>
      <c r="K11" s="14">
        <v>503.02</v>
      </c>
      <c r="L11" s="14">
        <v>493.29</v>
      </c>
      <c r="M11" s="14">
        <v>0</v>
      </c>
      <c r="N11" s="14">
        <v>1136.27</v>
      </c>
      <c r="O11" s="14">
        <f>J11-N11</f>
        <v>3749.23</v>
      </c>
    </row>
    <row r="12" spans="1:15" ht="18" x14ac:dyDescent="0.25">
      <c r="A12" s="2" t="s">
        <v>41</v>
      </c>
      <c r="B12" s="12" t="s">
        <v>42</v>
      </c>
      <c r="C12" s="6" t="s">
        <v>43</v>
      </c>
      <c r="D12" s="6" t="s">
        <v>44</v>
      </c>
      <c r="E12" s="13">
        <f>F12/30</f>
        <v>460.45</v>
      </c>
      <c r="F12" s="14">
        <v>13813.5</v>
      </c>
      <c r="G12" s="14">
        <v>832</v>
      </c>
      <c r="H12" s="14">
        <v>559.5</v>
      </c>
      <c r="I12" s="14">
        <v>1051.5</v>
      </c>
      <c r="J12" s="14">
        <v>15205</v>
      </c>
      <c r="K12" s="14">
        <v>2807.59</v>
      </c>
      <c r="L12" s="14">
        <v>1588.55</v>
      </c>
      <c r="M12" s="14">
        <v>0</v>
      </c>
      <c r="N12" s="14">
        <v>4683.0600000000004</v>
      </c>
      <c r="O12" s="14">
        <f>J12-N12</f>
        <v>10521.939999999999</v>
      </c>
    </row>
    <row r="13" spans="1:15" ht="18" x14ac:dyDescent="0.25">
      <c r="A13" s="2" t="s">
        <v>45</v>
      </c>
      <c r="B13" s="7" t="s">
        <v>46</v>
      </c>
      <c r="C13" s="6" t="s">
        <v>43</v>
      </c>
      <c r="D13" s="6" t="s">
        <v>44</v>
      </c>
      <c r="E13" s="13">
        <f>F13/30</f>
        <v>205.91666666666666</v>
      </c>
      <c r="F13" s="14">
        <v>6177.5</v>
      </c>
      <c r="G13" s="14">
        <v>523</v>
      </c>
      <c r="H13" s="14">
        <v>333</v>
      </c>
      <c r="I13" s="14">
        <v>1051.5</v>
      </c>
      <c r="J13" s="14">
        <v>7033.5</v>
      </c>
      <c r="K13" s="14">
        <v>955.09</v>
      </c>
      <c r="L13" s="14">
        <v>710.41</v>
      </c>
      <c r="M13" s="14">
        <v>0</v>
      </c>
      <c r="N13" s="14">
        <v>1941.29</v>
      </c>
      <c r="O13" s="14">
        <f>J13-N13</f>
        <v>5092.21</v>
      </c>
    </row>
    <row r="14" spans="1:15" ht="26.25" x14ac:dyDescent="0.25">
      <c r="A14" s="2" t="s">
        <v>47</v>
      </c>
      <c r="B14" s="7" t="s">
        <v>48</v>
      </c>
      <c r="C14" s="6" t="s">
        <v>43</v>
      </c>
      <c r="D14" s="6" t="s">
        <v>44</v>
      </c>
      <c r="E14" s="13">
        <f>F14/30</f>
        <v>205.91666666666666</v>
      </c>
      <c r="F14" s="14">
        <v>6177.5</v>
      </c>
      <c r="G14" s="14">
        <v>523</v>
      </c>
      <c r="H14" s="14">
        <v>333</v>
      </c>
      <c r="I14" s="14">
        <v>1051.5</v>
      </c>
      <c r="J14" s="14">
        <v>7033.5</v>
      </c>
      <c r="K14" s="14">
        <v>955.09</v>
      </c>
      <c r="L14" s="14">
        <v>710.41</v>
      </c>
      <c r="M14" s="14">
        <v>943</v>
      </c>
      <c r="N14" s="14">
        <v>2884.29</v>
      </c>
      <c r="O14" s="14">
        <f>J14-N14</f>
        <v>4149.21</v>
      </c>
    </row>
    <row r="15" spans="1:15" ht="18" x14ac:dyDescent="0.25">
      <c r="A15" s="2" t="s">
        <v>49</v>
      </c>
      <c r="B15" s="7" t="s">
        <v>50</v>
      </c>
      <c r="C15" s="6" t="s">
        <v>51</v>
      </c>
      <c r="D15" s="6" t="s">
        <v>44</v>
      </c>
      <c r="E15" s="13">
        <f>F15/30</f>
        <v>205.91666666666666</v>
      </c>
      <c r="F15" s="14">
        <v>6177.5</v>
      </c>
      <c r="G15" s="14">
        <v>523</v>
      </c>
      <c r="H15" s="14">
        <v>333</v>
      </c>
      <c r="I15" s="14">
        <v>1051.5</v>
      </c>
      <c r="J15" s="14">
        <v>7033.5</v>
      </c>
      <c r="K15" s="14">
        <v>955.09</v>
      </c>
      <c r="L15" s="14">
        <v>710.41</v>
      </c>
      <c r="M15" s="14">
        <v>0</v>
      </c>
      <c r="N15" s="14">
        <v>1665.49</v>
      </c>
      <c r="O15" s="14">
        <f>J15-N15</f>
        <v>5368.01</v>
      </c>
    </row>
    <row r="16" spans="1:15" ht="18" x14ac:dyDescent="0.25">
      <c r="A16" s="2" t="s">
        <v>52</v>
      </c>
      <c r="B16" s="7" t="s">
        <v>53</v>
      </c>
      <c r="C16" s="6" t="s">
        <v>43</v>
      </c>
      <c r="D16" s="6" t="s">
        <v>44</v>
      </c>
      <c r="E16" s="13">
        <f>F16/30</f>
        <v>205.91666666666666</v>
      </c>
      <c r="F16" s="14">
        <v>6177.5</v>
      </c>
      <c r="G16" s="14">
        <v>523</v>
      </c>
      <c r="H16" s="14">
        <v>333</v>
      </c>
      <c r="I16" s="14">
        <v>1051.5</v>
      </c>
      <c r="J16" s="14">
        <v>7033.5</v>
      </c>
      <c r="K16" s="14">
        <v>955.09</v>
      </c>
      <c r="L16" s="14">
        <v>710.41</v>
      </c>
      <c r="M16" s="14">
        <v>943</v>
      </c>
      <c r="N16" s="14">
        <v>2884.29</v>
      </c>
      <c r="O16" s="14">
        <f>J16-N16</f>
        <v>4149.21</v>
      </c>
    </row>
    <row r="17" spans="1:15" ht="26.25" x14ac:dyDescent="0.25">
      <c r="A17" s="2" t="s">
        <v>54</v>
      </c>
      <c r="B17" s="7" t="s">
        <v>55</v>
      </c>
      <c r="C17" s="6" t="s">
        <v>43</v>
      </c>
      <c r="D17" s="6" t="s">
        <v>44</v>
      </c>
      <c r="E17" s="13">
        <f>F17/30</f>
        <v>205.91666666666666</v>
      </c>
      <c r="F17" s="14">
        <v>6177.5</v>
      </c>
      <c r="G17" s="14">
        <v>523</v>
      </c>
      <c r="H17" s="14">
        <v>333</v>
      </c>
      <c r="I17" s="14">
        <v>1051.5</v>
      </c>
      <c r="J17" s="14">
        <v>7033.5</v>
      </c>
      <c r="K17" s="14">
        <v>955.09</v>
      </c>
      <c r="L17" s="14">
        <v>710.41</v>
      </c>
      <c r="M17" s="14">
        <v>905.98</v>
      </c>
      <c r="N17" s="14">
        <v>2844</v>
      </c>
      <c r="O17" s="14">
        <f>J17-N17</f>
        <v>4189.5</v>
      </c>
    </row>
    <row r="18" spans="1:15" ht="18" x14ac:dyDescent="0.25">
      <c r="A18" s="2" t="s">
        <v>56</v>
      </c>
      <c r="B18" s="7" t="s">
        <v>57</v>
      </c>
      <c r="C18" s="6" t="s">
        <v>43</v>
      </c>
      <c r="D18" s="6" t="s">
        <v>44</v>
      </c>
      <c r="E18" s="13">
        <f>F18/30</f>
        <v>205.91666666666666</v>
      </c>
      <c r="F18" s="14">
        <v>6177.5</v>
      </c>
      <c r="G18" s="14">
        <v>523</v>
      </c>
      <c r="H18" s="14">
        <v>333</v>
      </c>
      <c r="I18" s="14">
        <v>1051.5</v>
      </c>
      <c r="J18" s="14">
        <v>7033.5</v>
      </c>
      <c r="K18" s="14">
        <v>955.09</v>
      </c>
      <c r="L18" s="14">
        <v>710.41</v>
      </c>
      <c r="M18" s="14">
        <v>0</v>
      </c>
      <c r="N18" s="14">
        <v>1941.29</v>
      </c>
      <c r="O18" s="14">
        <f>J18-N18</f>
        <v>5092.21</v>
      </c>
    </row>
    <row r="19" spans="1:15" ht="18" x14ac:dyDescent="0.25">
      <c r="A19" s="2" t="s">
        <v>58</v>
      </c>
      <c r="B19" s="7" t="s">
        <v>59</v>
      </c>
      <c r="C19" s="6" t="s">
        <v>43</v>
      </c>
      <c r="D19" s="6" t="s">
        <v>44</v>
      </c>
      <c r="E19" s="13">
        <f>F19/30</f>
        <v>205.91666666666666</v>
      </c>
      <c r="F19" s="14">
        <v>6177.5</v>
      </c>
      <c r="G19" s="14">
        <v>523</v>
      </c>
      <c r="H19" s="14">
        <v>333</v>
      </c>
      <c r="I19" s="14">
        <v>1051.5</v>
      </c>
      <c r="J19" s="14">
        <v>7033.5</v>
      </c>
      <c r="K19" s="14">
        <v>955.09</v>
      </c>
      <c r="L19" s="14">
        <v>710.41</v>
      </c>
      <c r="M19" s="14">
        <v>0</v>
      </c>
      <c r="N19" s="14">
        <v>1941.29</v>
      </c>
      <c r="O19" s="14">
        <f>J19-N19</f>
        <v>5092.21</v>
      </c>
    </row>
    <row r="20" spans="1:15" ht="18" x14ac:dyDescent="0.25">
      <c r="A20" s="2" t="s">
        <v>60</v>
      </c>
      <c r="B20" s="7" t="s">
        <v>61</v>
      </c>
      <c r="C20" s="6" t="s">
        <v>43</v>
      </c>
      <c r="D20" s="6" t="s">
        <v>44</v>
      </c>
      <c r="E20" s="13">
        <f>F20/30</f>
        <v>205.91666666666666</v>
      </c>
      <c r="F20" s="14">
        <v>6177.5</v>
      </c>
      <c r="G20" s="14">
        <v>523</v>
      </c>
      <c r="H20" s="14">
        <v>333</v>
      </c>
      <c r="I20" s="14">
        <v>1051.5</v>
      </c>
      <c r="J20" s="14">
        <v>7033.5</v>
      </c>
      <c r="K20" s="14">
        <v>955.09</v>
      </c>
      <c r="L20" s="14">
        <v>710.41</v>
      </c>
      <c r="M20" s="14">
        <v>1571</v>
      </c>
      <c r="N20" s="14">
        <v>3512.29</v>
      </c>
      <c r="O20" s="14">
        <f>J20-N20</f>
        <v>3521.21</v>
      </c>
    </row>
    <row r="21" spans="1:15" ht="18" x14ac:dyDescent="0.25">
      <c r="A21" s="2" t="s">
        <v>62</v>
      </c>
      <c r="B21" s="7" t="s">
        <v>63</v>
      </c>
      <c r="C21" s="6" t="s">
        <v>64</v>
      </c>
      <c r="D21" s="6" t="s">
        <v>44</v>
      </c>
      <c r="E21" s="13">
        <f>F21/30</f>
        <v>136.78333333333333</v>
      </c>
      <c r="F21" s="14">
        <v>4103.5</v>
      </c>
      <c r="G21" s="14">
        <v>358.5</v>
      </c>
      <c r="H21" s="14">
        <v>223.5</v>
      </c>
      <c r="I21" s="14">
        <v>1051.5</v>
      </c>
      <c r="J21" s="14">
        <v>4685.5</v>
      </c>
      <c r="K21" s="14">
        <v>467.18</v>
      </c>
      <c r="L21" s="14">
        <v>471.9</v>
      </c>
      <c r="M21" s="14">
        <v>585</v>
      </c>
      <c r="N21" s="14">
        <v>1762.2</v>
      </c>
      <c r="O21" s="14">
        <f>J21-N21</f>
        <v>2923.3</v>
      </c>
    </row>
    <row r="22" spans="1:15" ht="18" x14ac:dyDescent="0.25">
      <c r="A22" s="2" t="s">
        <v>65</v>
      </c>
      <c r="B22" s="7" t="s">
        <v>66</v>
      </c>
      <c r="C22" s="6" t="s">
        <v>64</v>
      </c>
      <c r="D22" s="6" t="s">
        <v>44</v>
      </c>
      <c r="E22" s="13">
        <f>F22/30</f>
        <v>136.78333333333333</v>
      </c>
      <c r="F22" s="14">
        <v>4103.5</v>
      </c>
      <c r="G22" s="14">
        <v>358.5</v>
      </c>
      <c r="H22" s="14">
        <v>223.5</v>
      </c>
      <c r="I22" s="14">
        <v>1051.5</v>
      </c>
      <c r="J22" s="14">
        <v>4685.5</v>
      </c>
      <c r="K22" s="14">
        <v>467.18</v>
      </c>
      <c r="L22" s="14">
        <v>471.9</v>
      </c>
      <c r="M22" s="14">
        <v>585</v>
      </c>
      <c r="N22" s="14">
        <v>1762.2</v>
      </c>
      <c r="O22" s="14">
        <f>J22-N22</f>
        <v>2923.3</v>
      </c>
    </row>
    <row r="23" spans="1:15" ht="18" x14ac:dyDescent="0.25">
      <c r="A23" s="2" t="s">
        <v>67</v>
      </c>
      <c r="B23" s="7" t="s">
        <v>68</v>
      </c>
      <c r="C23" s="6" t="s">
        <v>69</v>
      </c>
      <c r="D23" s="6" t="s">
        <v>44</v>
      </c>
      <c r="E23" s="13">
        <f>F23/30</f>
        <v>136.78333333333333</v>
      </c>
      <c r="F23" s="14">
        <v>4103.5</v>
      </c>
      <c r="G23" s="14">
        <v>358.5</v>
      </c>
      <c r="H23" s="14">
        <v>223.5</v>
      </c>
      <c r="I23" s="14">
        <v>1051.5</v>
      </c>
      <c r="J23" s="14">
        <v>4685.5</v>
      </c>
      <c r="K23" s="14">
        <v>467.18</v>
      </c>
      <c r="L23" s="14">
        <v>471.9</v>
      </c>
      <c r="M23" s="14">
        <v>0</v>
      </c>
      <c r="N23" s="14">
        <v>1177.2</v>
      </c>
      <c r="O23" s="14">
        <f>J23-N23</f>
        <v>3508.3</v>
      </c>
    </row>
    <row r="24" spans="1:15" ht="18" x14ac:dyDescent="0.25">
      <c r="A24" s="2" t="s">
        <v>70</v>
      </c>
      <c r="B24" s="7" t="s">
        <v>71</v>
      </c>
      <c r="C24" s="6" t="s">
        <v>69</v>
      </c>
      <c r="D24" s="6" t="s">
        <v>44</v>
      </c>
      <c r="E24" s="13">
        <f>F24/30</f>
        <v>136.78333333333333</v>
      </c>
      <c r="F24" s="14">
        <v>4103.5</v>
      </c>
      <c r="G24" s="14">
        <v>358.5</v>
      </c>
      <c r="H24" s="14">
        <v>223.5</v>
      </c>
      <c r="I24" s="14">
        <v>1051.5</v>
      </c>
      <c r="J24" s="14">
        <v>4685.5</v>
      </c>
      <c r="K24" s="14">
        <v>467.18</v>
      </c>
      <c r="L24" s="14">
        <v>471.9</v>
      </c>
      <c r="M24" s="14">
        <v>585</v>
      </c>
      <c r="N24" s="14">
        <v>1762.2</v>
      </c>
      <c r="O24" s="14">
        <f>J24-N24</f>
        <v>2923.3</v>
      </c>
    </row>
    <row r="25" spans="1:15" ht="18" x14ac:dyDescent="0.25">
      <c r="A25" s="2" t="s">
        <v>72</v>
      </c>
      <c r="B25" s="7" t="s">
        <v>73</v>
      </c>
      <c r="C25" s="6" t="s">
        <v>69</v>
      </c>
      <c r="D25" s="6" t="s">
        <v>44</v>
      </c>
      <c r="E25" s="13">
        <f>F25/30</f>
        <v>136.78333333333333</v>
      </c>
      <c r="F25" s="14">
        <v>4103.5</v>
      </c>
      <c r="G25" s="14">
        <v>358.5</v>
      </c>
      <c r="H25" s="14">
        <v>223.5</v>
      </c>
      <c r="I25" s="14">
        <v>1051.5</v>
      </c>
      <c r="J25" s="14">
        <v>4685.5</v>
      </c>
      <c r="K25" s="14">
        <v>467.18</v>
      </c>
      <c r="L25" s="14">
        <v>471.9</v>
      </c>
      <c r="M25" s="14">
        <v>585</v>
      </c>
      <c r="N25" s="14">
        <v>1762.2</v>
      </c>
      <c r="O25" s="14">
        <f>J25-N25</f>
        <v>2923.3</v>
      </c>
    </row>
    <row r="26" spans="1:15" ht="18" x14ac:dyDescent="0.25">
      <c r="A26" s="2" t="s">
        <v>74</v>
      </c>
      <c r="B26" s="7" t="s">
        <v>75</v>
      </c>
      <c r="C26" s="6" t="s">
        <v>69</v>
      </c>
      <c r="D26" s="6" t="s">
        <v>44</v>
      </c>
      <c r="E26" s="13">
        <f>F26/30</f>
        <v>136.78333333333333</v>
      </c>
      <c r="F26" s="14">
        <v>4103.5</v>
      </c>
      <c r="G26" s="14">
        <v>358.5</v>
      </c>
      <c r="H26" s="14">
        <v>223.5</v>
      </c>
      <c r="I26" s="14">
        <v>1051.5</v>
      </c>
      <c r="J26" s="14">
        <v>4685.5</v>
      </c>
      <c r="K26" s="14">
        <v>467.18</v>
      </c>
      <c r="L26" s="14">
        <v>471.9</v>
      </c>
      <c r="M26" s="14">
        <v>423.92</v>
      </c>
      <c r="N26" s="14">
        <v>1601.12</v>
      </c>
      <c r="O26" s="14">
        <f>J26-N26</f>
        <v>3084.38</v>
      </c>
    </row>
    <row r="27" spans="1:15" ht="18" x14ac:dyDescent="0.25">
      <c r="A27" s="2" t="s">
        <v>76</v>
      </c>
      <c r="B27" s="7" t="s">
        <v>77</v>
      </c>
      <c r="C27" s="6" t="s">
        <v>69</v>
      </c>
      <c r="D27" s="6" t="s">
        <v>44</v>
      </c>
      <c r="E27" s="13">
        <f>F27/30</f>
        <v>136.78333333333333</v>
      </c>
      <c r="F27" s="14">
        <v>4103.5</v>
      </c>
      <c r="G27" s="14">
        <v>358.5</v>
      </c>
      <c r="H27" s="14">
        <v>223.5</v>
      </c>
      <c r="I27" s="14">
        <v>1051.5</v>
      </c>
      <c r="J27" s="14">
        <v>4685.5</v>
      </c>
      <c r="K27" s="14">
        <v>467.18</v>
      </c>
      <c r="L27" s="14">
        <v>471.9</v>
      </c>
      <c r="M27" s="14">
        <v>585</v>
      </c>
      <c r="N27" s="14">
        <v>1762.2</v>
      </c>
      <c r="O27" s="14">
        <f>J27-N27</f>
        <v>2923.3</v>
      </c>
    </row>
    <row r="28" spans="1:15" ht="18" x14ac:dyDescent="0.25">
      <c r="A28" s="2" t="s">
        <v>78</v>
      </c>
      <c r="B28" s="7" t="s">
        <v>79</v>
      </c>
      <c r="C28" s="6" t="s">
        <v>69</v>
      </c>
      <c r="D28" s="6" t="s">
        <v>44</v>
      </c>
      <c r="E28" s="13">
        <f>F28/30</f>
        <v>136.78333333333333</v>
      </c>
      <c r="F28" s="14">
        <v>4103.5</v>
      </c>
      <c r="G28" s="14">
        <v>358.5</v>
      </c>
      <c r="H28" s="14">
        <v>223.5</v>
      </c>
      <c r="I28" s="14">
        <v>1051.5</v>
      </c>
      <c r="J28" s="14">
        <v>4685.5</v>
      </c>
      <c r="K28" s="14">
        <v>467.18</v>
      </c>
      <c r="L28" s="14">
        <v>471.9</v>
      </c>
      <c r="M28" s="14"/>
      <c r="N28" s="14">
        <v>1177.2</v>
      </c>
      <c r="O28" s="14">
        <f>J28-N28</f>
        <v>3508.3</v>
      </c>
    </row>
    <row r="29" spans="1:15" ht="18" x14ac:dyDescent="0.25">
      <c r="A29" s="2" t="s">
        <v>80</v>
      </c>
      <c r="B29" s="7" t="s">
        <v>81</v>
      </c>
      <c r="C29" s="6" t="s">
        <v>69</v>
      </c>
      <c r="D29" s="6" t="s">
        <v>44</v>
      </c>
      <c r="E29" s="13">
        <f>F29/30</f>
        <v>136.78333333333333</v>
      </c>
      <c r="F29" s="14">
        <v>4103.5</v>
      </c>
      <c r="G29" s="14">
        <v>358.5</v>
      </c>
      <c r="H29" s="14">
        <v>223.5</v>
      </c>
      <c r="I29" s="14">
        <v>1051.5</v>
      </c>
      <c r="J29" s="14">
        <v>4685.5</v>
      </c>
      <c r="K29" s="14">
        <v>467.18</v>
      </c>
      <c r="L29" s="14">
        <v>471.9</v>
      </c>
      <c r="M29" s="14"/>
      <c r="N29" s="14">
        <v>1177.2</v>
      </c>
      <c r="O29" s="14">
        <f>J29-N29</f>
        <v>3508.3</v>
      </c>
    </row>
    <row r="30" spans="1:15" ht="26.25" x14ac:dyDescent="0.25">
      <c r="A30" s="2" t="s">
        <v>82</v>
      </c>
      <c r="B30" s="7" t="s">
        <v>83</v>
      </c>
      <c r="C30" s="6" t="s">
        <v>69</v>
      </c>
      <c r="D30" s="6" t="s">
        <v>44</v>
      </c>
      <c r="E30" s="13">
        <f>F30/30</f>
        <v>136.78333333333333</v>
      </c>
      <c r="F30" s="14">
        <v>4103.5</v>
      </c>
      <c r="G30" s="14">
        <v>358.5</v>
      </c>
      <c r="H30" s="14">
        <v>223.5</v>
      </c>
      <c r="I30" s="14">
        <v>1051.5</v>
      </c>
      <c r="J30" s="14">
        <v>4685.5</v>
      </c>
      <c r="K30" s="14">
        <v>467.18</v>
      </c>
      <c r="L30" s="14">
        <v>471.9</v>
      </c>
      <c r="M30" s="14">
        <v>663.86</v>
      </c>
      <c r="N30" s="14">
        <v>1841.06</v>
      </c>
      <c r="O30" s="14">
        <f>J30-N30</f>
        <v>2844.44</v>
      </c>
    </row>
    <row r="31" spans="1:15" ht="18" x14ac:dyDescent="0.25">
      <c r="A31" s="2" t="s">
        <v>84</v>
      </c>
      <c r="B31" s="7" t="s">
        <v>85</v>
      </c>
      <c r="C31" s="6" t="s">
        <v>69</v>
      </c>
      <c r="D31" s="6" t="s">
        <v>44</v>
      </c>
      <c r="E31" s="13">
        <f>F31/30</f>
        <v>136.78333333333333</v>
      </c>
      <c r="F31" s="14">
        <v>4103.5</v>
      </c>
      <c r="G31" s="14">
        <v>358.5</v>
      </c>
      <c r="H31" s="14">
        <v>223.5</v>
      </c>
      <c r="I31" s="14">
        <v>1051.5</v>
      </c>
      <c r="J31" s="14">
        <v>4685.5</v>
      </c>
      <c r="K31" s="14">
        <v>467.18</v>
      </c>
      <c r="L31" s="14">
        <v>368.2080592105263</v>
      </c>
      <c r="M31" s="14"/>
      <c r="N31" s="14">
        <v>1177.2</v>
      </c>
      <c r="O31" s="14">
        <f>J31-N31</f>
        <v>3508.3</v>
      </c>
    </row>
    <row r="32" spans="1:15" ht="18" x14ac:dyDescent="0.25">
      <c r="A32" s="2" t="s">
        <v>86</v>
      </c>
      <c r="B32" s="7" t="s">
        <v>87</v>
      </c>
      <c r="C32" s="6" t="s">
        <v>69</v>
      </c>
      <c r="D32" s="6" t="s">
        <v>44</v>
      </c>
      <c r="E32" s="13">
        <f>F32/30</f>
        <v>136.78333333333333</v>
      </c>
      <c r="F32" s="14">
        <v>4103.5</v>
      </c>
      <c r="G32" s="14">
        <v>358.5</v>
      </c>
      <c r="H32" s="14">
        <v>223.5</v>
      </c>
      <c r="I32" s="14">
        <v>1051.5</v>
      </c>
      <c r="J32" s="14">
        <v>4685.5</v>
      </c>
      <c r="K32" s="14">
        <v>467.18</v>
      </c>
      <c r="L32" s="14">
        <v>368.2080592105263</v>
      </c>
      <c r="M32" s="14">
        <v>585</v>
      </c>
      <c r="N32" s="14">
        <v>1762.2</v>
      </c>
      <c r="O32" s="14">
        <f>J32-N32</f>
        <v>2923.3</v>
      </c>
    </row>
    <row r="33" spans="1:15" ht="18" x14ac:dyDescent="0.25">
      <c r="A33" s="2" t="s">
        <v>88</v>
      </c>
      <c r="B33" s="16" t="s">
        <v>89</v>
      </c>
      <c r="C33" s="6" t="s">
        <v>69</v>
      </c>
      <c r="D33" s="6" t="s">
        <v>44</v>
      </c>
      <c r="E33" s="13">
        <f>F33/30</f>
        <v>136.78333333333333</v>
      </c>
      <c r="F33" s="14">
        <v>4103.5</v>
      </c>
      <c r="G33" s="14">
        <v>358.5</v>
      </c>
      <c r="H33" s="14">
        <v>223.5</v>
      </c>
      <c r="I33" s="14">
        <v>1051.5</v>
      </c>
      <c r="J33" s="14">
        <v>4685.5</v>
      </c>
      <c r="K33" s="14">
        <v>467.18</v>
      </c>
      <c r="L33" s="14">
        <v>368.2080592105263</v>
      </c>
      <c r="M33" s="14">
        <v>585</v>
      </c>
      <c r="N33" s="14">
        <v>1769.08</v>
      </c>
      <c r="O33" s="14">
        <f>J33-N33</f>
        <v>2916.42</v>
      </c>
    </row>
    <row r="34" spans="1:15" ht="18" x14ac:dyDescent="0.25">
      <c r="A34" s="2" t="s">
        <v>90</v>
      </c>
      <c r="B34" s="7" t="s">
        <v>91</v>
      </c>
      <c r="C34" s="6" t="s">
        <v>69</v>
      </c>
      <c r="D34" s="6" t="s">
        <v>44</v>
      </c>
      <c r="E34" s="13">
        <f>F34/30</f>
        <v>136.78333333333333</v>
      </c>
      <c r="F34" s="14">
        <v>4103.5</v>
      </c>
      <c r="G34" s="14">
        <v>358.5</v>
      </c>
      <c r="H34" s="14">
        <v>223.5</v>
      </c>
      <c r="I34" s="14">
        <v>1051.5</v>
      </c>
      <c r="J34" s="14">
        <v>4685.5</v>
      </c>
      <c r="K34" s="14">
        <v>467.18</v>
      </c>
      <c r="L34" s="14">
        <v>368.2080592105263</v>
      </c>
      <c r="M34" s="14"/>
      <c r="N34" s="14">
        <v>1177.2</v>
      </c>
      <c r="O34" s="14">
        <f>J34-N34</f>
        <v>3508.3</v>
      </c>
    </row>
    <row r="35" spans="1:15" ht="18" x14ac:dyDescent="0.25">
      <c r="A35" s="2" t="s">
        <v>96</v>
      </c>
      <c r="B35" s="7" t="s">
        <v>97</v>
      </c>
      <c r="C35" s="6" t="s">
        <v>98</v>
      </c>
      <c r="D35" s="6" t="s">
        <v>95</v>
      </c>
      <c r="E35" s="13">
        <f>F35/30</f>
        <v>232.78333333333333</v>
      </c>
      <c r="F35" s="14">
        <v>6983.5</v>
      </c>
      <c r="G35" s="14">
        <v>581.5</v>
      </c>
      <c r="H35" s="14">
        <v>361</v>
      </c>
      <c r="I35" s="14">
        <v>959.12</v>
      </c>
      <c r="J35" s="14">
        <v>7926</v>
      </c>
      <c r="K35" s="14">
        <v>1145.73</v>
      </c>
      <c r="L35" s="14">
        <v>803.1</v>
      </c>
      <c r="M35" s="14">
        <v>1124</v>
      </c>
      <c r="N35" s="14">
        <v>3072.83</v>
      </c>
      <c r="O35" s="14">
        <f>J35-N35</f>
        <v>4853.17</v>
      </c>
    </row>
    <row r="36" spans="1:15" ht="18" x14ac:dyDescent="0.25">
      <c r="A36" s="2" t="s">
        <v>99</v>
      </c>
      <c r="B36" s="7" t="s">
        <v>100</v>
      </c>
      <c r="C36" s="6" t="s">
        <v>101</v>
      </c>
      <c r="D36" s="6" t="s">
        <v>95</v>
      </c>
      <c r="E36" s="13">
        <f>F36/30</f>
        <v>232.78333333333333</v>
      </c>
      <c r="F36" s="14">
        <v>6983.5</v>
      </c>
      <c r="G36" s="14">
        <v>581.5</v>
      </c>
      <c r="H36" s="14">
        <v>361</v>
      </c>
      <c r="I36" s="14">
        <v>1051.5</v>
      </c>
      <c r="J36" s="14">
        <v>7926</v>
      </c>
      <c r="K36" s="14">
        <v>1145.73</v>
      </c>
      <c r="L36" s="14">
        <v>803.1</v>
      </c>
      <c r="M36" s="14"/>
      <c r="N36" s="14">
        <v>1948.85</v>
      </c>
      <c r="O36" s="14">
        <f>J36-N36</f>
        <v>5977.15</v>
      </c>
    </row>
    <row r="37" spans="1:15" ht="18" x14ac:dyDescent="0.25">
      <c r="A37" s="2" t="s">
        <v>102</v>
      </c>
      <c r="B37" s="7" t="s">
        <v>103</v>
      </c>
      <c r="C37" s="6" t="s">
        <v>94</v>
      </c>
      <c r="D37" s="6" t="s">
        <v>104</v>
      </c>
      <c r="E37" s="13">
        <f>F37/30</f>
        <v>460.45</v>
      </c>
      <c r="F37" s="14">
        <v>13813.5</v>
      </c>
      <c r="G37" s="14">
        <v>832</v>
      </c>
      <c r="H37" s="14">
        <v>559.5</v>
      </c>
      <c r="I37" s="14">
        <v>1051.5</v>
      </c>
      <c r="J37" s="14">
        <v>15205</v>
      </c>
      <c r="K37" s="14">
        <v>2807.59</v>
      </c>
      <c r="L37" s="14">
        <v>1588.55</v>
      </c>
      <c r="M37" s="14">
        <v>1945</v>
      </c>
      <c r="N37" s="14">
        <v>6341.14</v>
      </c>
      <c r="O37" s="14">
        <f>J37-N37</f>
        <v>8863.86</v>
      </c>
    </row>
    <row r="38" spans="1:15" ht="18" x14ac:dyDescent="0.25">
      <c r="A38" s="2" t="s">
        <v>105</v>
      </c>
      <c r="B38" s="7" t="s">
        <v>106</v>
      </c>
      <c r="C38" s="6" t="s">
        <v>107</v>
      </c>
      <c r="D38" s="6" t="s">
        <v>104</v>
      </c>
      <c r="E38" s="13">
        <f>F38/30</f>
        <v>286.88499999999999</v>
      </c>
      <c r="F38" s="14">
        <v>8606.5499999999993</v>
      </c>
      <c r="G38" s="14">
        <v>623.5</v>
      </c>
      <c r="H38" s="14">
        <v>389.5</v>
      </c>
      <c r="I38" s="14">
        <v>1051.5</v>
      </c>
      <c r="J38" s="14">
        <v>9619.5499999999993</v>
      </c>
      <c r="K38" s="14">
        <v>1507.54</v>
      </c>
      <c r="L38" s="14">
        <v>989.75</v>
      </c>
      <c r="M38" s="14"/>
      <c r="N38" s="14">
        <v>4737.8</v>
      </c>
      <c r="O38" s="14">
        <f>J38-N38</f>
        <v>4881.7499999999991</v>
      </c>
    </row>
    <row r="39" spans="1:15" ht="18" x14ac:dyDescent="0.25">
      <c r="A39" s="2" t="s">
        <v>108</v>
      </c>
      <c r="B39" s="7" t="s">
        <v>109</v>
      </c>
      <c r="C39" s="6" t="s">
        <v>110</v>
      </c>
      <c r="D39" s="6" t="s">
        <v>104</v>
      </c>
      <c r="E39" s="13">
        <f>F39/30</f>
        <v>149.48333333333332</v>
      </c>
      <c r="F39" s="14">
        <v>4484.5</v>
      </c>
      <c r="G39" s="14">
        <v>394</v>
      </c>
      <c r="H39" s="14">
        <v>234</v>
      </c>
      <c r="I39" s="14">
        <v>1051.5</v>
      </c>
      <c r="J39" s="14">
        <v>5112.5</v>
      </c>
      <c r="K39" s="14">
        <v>544.77</v>
      </c>
      <c r="L39" s="14">
        <v>515.72</v>
      </c>
      <c r="M39" s="14">
        <v>648</v>
      </c>
      <c r="N39" s="14">
        <v>1992.28</v>
      </c>
      <c r="O39" s="14">
        <f>J39-N39</f>
        <v>3120.2200000000003</v>
      </c>
    </row>
    <row r="40" spans="1:15" ht="18" x14ac:dyDescent="0.25">
      <c r="A40" s="2" t="s">
        <v>111</v>
      </c>
      <c r="B40" s="7" t="s">
        <v>112</v>
      </c>
      <c r="C40" s="6" t="s">
        <v>110</v>
      </c>
      <c r="D40" s="6" t="s">
        <v>104</v>
      </c>
      <c r="E40" s="13">
        <f>F40/30</f>
        <v>149.48333333333332</v>
      </c>
      <c r="F40" s="14">
        <v>4484.5</v>
      </c>
      <c r="G40" s="14">
        <v>394</v>
      </c>
      <c r="H40" s="14">
        <v>234</v>
      </c>
      <c r="I40" s="14">
        <v>1051.5</v>
      </c>
      <c r="J40" s="14">
        <v>5112.5</v>
      </c>
      <c r="K40" s="14">
        <v>544.77</v>
      </c>
      <c r="L40" s="14">
        <v>515.72</v>
      </c>
      <c r="M40" s="14">
        <v>648</v>
      </c>
      <c r="N40" s="14">
        <v>1992.28</v>
      </c>
      <c r="O40" s="14">
        <f>J40-N40</f>
        <v>3120.2200000000003</v>
      </c>
    </row>
    <row r="41" spans="1:15" ht="18" x14ac:dyDescent="0.25">
      <c r="A41" s="2" t="s">
        <v>113</v>
      </c>
      <c r="B41" s="7" t="s">
        <v>114</v>
      </c>
      <c r="C41" s="6" t="s">
        <v>110</v>
      </c>
      <c r="D41" s="6" t="s">
        <v>104</v>
      </c>
      <c r="E41" s="13">
        <f>F41/30</f>
        <v>149.48333333333332</v>
      </c>
      <c r="F41" s="14">
        <v>4484.5</v>
      </c>
      <c r="G41" s="14">
        <v>394</v>
      </c>
      <c r="H41" s="14">
        <v>234</v>
      </c>
      <c r="I41" s="14">
        <v>1051.5</v>
      </c>
      <c r="J41" s="14">
        <v>5112.5</v>
      </c>
      <c r="K41" s="14">
        <v>544.77</v>
      </c>
      <c r="L41" s="14">
        <v>515.72</v>
      </c>
      <c r="M41" s="14">
        <v>648</v>
      </c>
      <c r="N41" s="14">
        <v>1992.28</v>
      </c>
      <c r="O41" s="14">
        <f>J41-N41</f>
        <v>3120.2200000000003</v>
      </c>
    </row>
    <row r="42" spans="1:15" ht="26.25" x14ac:dyDescent="0.25">
      <c r="A42" s="2" t="s">
        <v>115</v>
      </c>
      <c r="B42" s="8" t="s">
        <v>116</v>
      </c>
      <c r="C42" s="6" t="s">
        <v>110</v>
      </c>
      <c r="D42" s="6" t="s">
        <v>104</v>
      </c>
      <c r="E42" s="13">
        <f>F42/30</f>
        <v>149.48333333333332</v>
      </c>
      <c r="F42" s="14">
        <v>4484.5</v>
      </c>
      <c r="G42" s="14">
        <v>394</v>
      </c>
      <c r="H42" s="14">
        <v>234</v>
      </c>
      <c r="I42" s="14">
        <v>1051.5</v>
      </c>
      <c r="J42" s="14">
        <v>5112.5</v>
      </c>
      <c r="K42" s="14">
        <v>544.77</v>
      </c>
      <c r="L42" s="14">
        <v>515.72</v>
      </c>
      <c r="M42" s="14">
        <v>648</v>
      </c>
      <c r="N42" s="14">
        <v>1992.28</v>
      </c>
      <c r="O42" s="14">
        <f>J42-N42</f>
        <v>3120.2200000000003</v>
      </c>
    </row>
    <row r="43" spans="1:15" ht="18" x14ac:dyDescent="0.25">
      <c r="A43" s="2" t="s">
        <v>117</v>
      </c>
      <c r="B43" s="9" t="s">
        <v>118</v>
      </c>
      <c r="C43" s="8" t="s">
        <v>110</v>
      </c>
      <c r="D43" s="6" t="s">
        <v>104</v>
      </c>
      <c r="E43" s="13">
        <f>F43/30</f>
        <v>149.48333333333332</v>
      </c>
      <c r="F43" s="14">
        <v>4484.5</v>
      </c>
      <c r="G43" s="14">
        <v>394</v>
      </c>
      <c r="H43" s="14">
        <v>234</v>
      </c>
      <c r="I43" s="14">
        <v>1051.5</v>
      </c>
      <c r="J43" s="14">
        <v>5112.5</v>
      </c>
      <c r="K43" s="14">
        <v>544.77</v>
      </c>
      <c r="L43" s="14">
        <v>515.72</v>
      </c>
      <c r="M43" s="14">
        <v>1078</v>
      </c>
      <c r="N43" s="14">
        <v>2422.2800000000002</v>
      </c>
      <c r="O43" s="14">
        <f>J43-N43</f>
        <v>2690.22</v>
      </c>
    </row>
    <row r="44" spans="1:15" ht="18" x14ac:dyDescent="0.25">
      <c r="A44" s="2" t="s">
        <v>119</v>
      </c>
      <c r="B44" s="9" t="s">
        <v>120</v>
      </c>
      <c r="C44" s="9" t="s">
        <v>110</v>
      </c>
      <c r="D44" s="6" t="s">
        <v>104</v>
      </c>
      <c r="E44" s="13">
        <f>F44/30</f>
        <v>149.48333333333332</v>
      </c>
      <c r="F44" s="14">
        <v>4484.5</v>
      </c>
      <c r="G44" s="14">
        <v>394</v>
      </c>
      <c r="H44" s="14">
        <v>234</v>
      </c>
      <c r="I44" s="14">
        <v>1051.5</v>
      </c>
      <c r="J44" s="14">
        <v>5112.5</v>
      </c>
      <c r="K44" s="14">
        <v>544.77</v>
      </c>
      <c r="L44" s="14">
        <v>515.72</v>
      </c>
      <c r="M44" s="14">
        <v>1726</v>
      </c>
      <c r="N44" s="14">
        <v>3070.28</v>
      </c>
      <c r="O44" s="14">
        <f>J44-N44</f>
        <v>2042.2199999999998</v>
      </c>
    </row>
    <row r="45" spans="1:15" ht="18" x14ac:dyDescent="0.25">
      <c r="A45" s="2" t="s">
        <v>121</v>
      </c>
      <c r="B45" s="9" t="s">
        <v>122</v>
      </c>
      <c r="C45" s="9" t="s">
        <v>110</v>
      </c>
      <c r="D45" s="6" t="s">
        <v>104</v>
      </c>
      <c r="E45" s="13">
        <f>F45/30</f>
        <v>149.48333333333332</v>
      </c>
      <c r="F45" s="14">
        <v>4484.5</v>
      </c>
      <c r="G45" s="14">
        <v>394</v>
      </c>
      <c r="H45" s="14">
        <v>234</v>
      </c>
      <c r="I45" s="14">
        <v>1051.5</v>
      </c>
      <c r="J45" s="14">
        <v>5112.5</v>
      </c>
      <c r="K45" s="14">
        <v>544.77</v>
      </c>
      <c r="L45" s="14">
        <v>515.72</v>
      </c>
      <c r="M45" s="14">
        <v>648</v>
      </c>
      <c r="N45" s="14">
        <v>1992.28</v>
      </c>
      <c r="O45" s="14">
        <f>J45-N45</f>
        <v>3120.2200000000003</v>
      </c>
    </row>
    <row r="46" spans="1:15" ht="18" x14ac:dyDescent="0.25">
      <c r="A46" s="2" t="s">
        <v>123</v>
      </c>
      <c r="B46" s="9" t="s">
        <v>124</v>
      </c>
      <c r="C46" s="9" t="s">
        <v>125</v>
      </c>
      <c r="D46" s="10" t="s">
        <v>104</v>
      </c>
      <c r="E46" s="13">
        <f>F46/30</f>
        <v>155.63333333333333</v>
      </c>
      <c r="F46" s="14">
        <v>4669</v>
      </c>
      <c r="G46" s="14">
        <v>401</v>
      </c>
      <c r="H46" s="14">
        <v>241</v>
      </c>
      <c r="I46" s="14">
        <v>1051.5</v>
      </c>
      <c r="J46" s="14">
        <v>5311</v>
      </c>
      <c r="K46" s="14">
        <v>587.16999999999996</v>
      </c>
      <c r="L46" s="14">
        <v>536.92999999999995</v>
      </c>
      <c r="M46" s="14">
        <v>701</v>
      </c>
      <c r="N46" s="14">
        <v>1996.6</v>
      </c>
      <c r="O46" s="14">
        <f>J46-N46</f>
        <v>3314.4</v>
      </c>
    </row>
    <row r="47" spans="1:15" ht="18" x14ac:dyDescent="0.25">
      <c r="A47" s="2" t="s">
        <v>126</v>
      </c>
      <c r="B47" s="9" t="s">
        <v>127</v>
      </c>
      <c r="C47" s="9" t="s">
        <v>125</v>
      </c>
      <c r="D47" s="10" t="s">
        <v>104</v>
      </c>
      <c r="E47" s="13">
        <f>F47/30</f>
        <v>155.63333333333333</v>
      </c>
      <c r="F47" s="14">
        <v>4669</v>
      </c>
      <c r="G47" s="14">
        <v>401</v>
      </c>
      <c r="H47" s="14">
        <v>241</v>
      </c>
      <c r="I47" s="14">
        <v>1051.5</v>
      </c>
      <c r="J47" s="14">
        <v>5311</v>
      </c>
      <c r="K47" s="14">
        <v>587.16999999999996</v>
      </c>
      <c r="L47" s="14">
        <v>536.92999999999995</v>
      </c>
      <c r="M47" s="14">
        <v>1169</v>
      </c>
      <c r="N47" s="14">
        <v>2464.6</v>
      </c>
      <c r="O47" s="14">
        <f>J47-N47</f>
        <v>2846.4</v>
      </c>
    </row>
    <row r="48" spans="1:15" ht="18" x14ac:dyDescent="0.25">
      <c r="A48" s="2" t="s">
        <v>128</v>
      </c>
      <c r="B48" s="9" t="s">
        <v>129</v>
      </c>
      <c r="C48" s="9" t="s">
        <v>94</v>
      </c>
      <c r="D48" s="10" t="s">
        <v>40</v>
      </c>
      <c r="E48" s="13">
        <f>F48/30</f>
        <v>460.45</v>
      </c>
      <c r="F48" s="14">
        <v>13813.5</v>
      </c>
      <c r="G48" s="14">
        <v>832</v>
      </c>
      <c r="H48" s="14">
        <v>559.5</v>
      </c>
      <c r="I48" s="14">
        <v>1051.5</v>
      </c>
      <c r="J48" s="14">
        <v>15205</v>
      </c>
      <c r="K48" s="14">
        <v>2807.59</v>
      </c>
      <c r="L48" s="14">
        <v>1588.55</v>
      </c>
      <c r="M48" s="14">
        <v>2272</v>
      </c>
      <c r="N48" s="14">
        <v>6668.16</v>
      </c>
      <c r="O48" s="14">
        <f>J48-N48</f>
        <v>8536.84</v>
      </c>
    </row>
    <row r="49" spans="1:15" ht="26.25" x14ac:dyDescent="0.25">
      <c r="A49" s="2" t="s">
        <v>130</v>
      </c>
      <c r="B49" s="9" t="s">
        <v>131</v>
      </c>
      <c r="C49" s="9" t="s">
        <v>132</v>
      </c>
      <c r="D49" s="10" t="s">
        <v>40</v>
      </c>
      <c r="E49" s="13">
        <f>F49/30</f>
        <v>232.78333333333333</v>
      </c>
      <c r="F49" s="14">
        <v>6983.5</v>
      </c>
      <c r="G49" s="14">
        <v>581.5</v>
      </c>
      <c r="H49" s="14">
        <v>361</v>
      </c>
      <c r="I49" s="14">
        <v>1051.5</v>
      </c>
      <c r="J49" s="14">
        <v>7926</v>
      </c>
      <c r="K49" s="14">
        <v>1145.73</v>
      </c>
      <c r="L49" s="14">
        <v>803.1</v>
      </c>
      <c r="M49" s="14">
        <v>1000</v>
      </c>
      <c r="N49" s="14">
        <v>2948.91</v>
      </c>
      <c r="O49" s="14">
        <f>J49-N49</f>
        <v>4977.09</v>
      </c>
    </row>
    <row r="50" spans="1:15" ht="26.25" x14ac:dyDescent="0.25">
      <c r="A50" s="2" t="s">
        <v>133</v>
      </c>
      <c r="B50" s="9" t="s">
        <v>134</v>
      </c>
      <c r="C50" s="9" t="s">
        <v>132</v>
      </c>
      <c r="D50" s="10" t="s">
        <v>40</v>
      </c>
      <c r="E50" s="13">
        <f>F50/30</f>
        <v>232.78333333333333</v>
      </c>
      <c r="F50" s="14">
        <v>6983.5</v>
      </c>
      <c r="G50" s="14">
        <v>581.5</v>
      </c>
      <c r="H50" s="14">
        <v>361</v>
      </c>
      <c r="I50" s="14">
        <v>1051.5</v>
      </c>
      <c r="J50" s="14">
        <v>7926</v>
      </c>
      <c r="K50" s="14">
        <v>1145.73</v>
      </c>
      <c r="L50" s="14">
        <v>803.1</v>
      </c>
      <c r="M50" s="14"/>
      <c r="N50" s="14">
        <v>1948.91</v>
      </c>
      <c r="O50" s="14">
        <f>J50-N50</f>
        <v>5977.09</v>
      </c>
    </row>
    <row r="51" spans="1:15" x14ac:dyDescent="0.25">
      <c r="A51" s="1"/>
      <c r="B51" s="1"/>
      <c r="C51" s="1"/>
      <c r="D51" s="1"/>
      <c r="E51" s="15"/>
      <c r="F51" s="15">
        <f>SUM(F5:F50)</f>
        <v>303465.59999999998</v>
      </c>
      <c r="G51" s="15">
        <f>SUM(G5:G50)</f>
        <v>22900.5</v>
      </c>
      <c r="H51" s="15">
        <f>SUM(H5:H50)</f>
        <v>14525</v>
      </c>
      <c r="I51" s="15">
        <f>SUM(I5:I50)</f>
        <v>47924.929999999993</v>
      </c>
      <c r="J51" s="15">
        <f>SUM(J5:J50)</f>
        <v>340892.15</v>
      </c>
      <c r="K51" s="15">
        <f>SUM(K5:K50)</f>
        <v>49760.01999999999</v>
      </c>
      <c r="L51" s="15">
        <f>SUM(L5:L50)</f>
        <v>34483.692236842122</v>
      </c>
      <c r="M51" s="15">
        <f>SUM(M5:M50)</f>
        <v>27358.81</v>
      </c>
      <c r="N51" s="15">
        <f>SUM(N5:N50)</f>
        <v>123039.05</v>
      </c>
      <c r="O51" s="14">
        <f>SUM(O5:O50)</f>
        <v>217853.10000000003</v>
      </c>
    </row>
  </sheetData>
  <mergeCells count="4">
    <mergeCell ref="A3:E3"/>
    <mergeCell ref="K3:M3"/>
    <mergeCell ref="N3:O3"/>
    <mergeCell ref="F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zoomScale="154" zoomScaleNormal="154" workbookViewId="0">
      <selection activeCell="E9" sqref="E9"/>
    </sheetView>
  </sheetViews>
  <sheetFormatPr baseColWidth="10" defaultRowHeight="15" x14ac:dyDescent="0.25"/>
  <cols>
    <col min="4" max="4" width="16.7109375" customWidth="1"/>
  </cols>
  <sheetData>
    <row r="1" spans="1:15" x14ac:dyDescent="0.25">
      <c r="A1" s="1"/>
      <c r="B1" s="1"/>
      <c r="C1" s="1"/>
      <c r="D1" s="11" t="s">
        <v>0</v>
      </c>
      <c r="E1" s="11"/>
      <c r="F1" s="11"/>
      <c r="G1" s="1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1" t="s">
        <v>1</v>
      </c>
      <c r="E2" s="11" t="s">
        <v>138</v>
      </c>
      <c r="F2" s="11"/>
      <c r="G2" s="11"/>
      <c r="H2" s="1"/>
      <c r="I2" s="1"/>
      <c r="J2" s="1"/>
      <c r="K2" s="1"/>
      <c r="L2" s="1"/>
      <c r="M2" s="1"/>
      <c r="N2" s="1"/>
      <c r="O2" s="1"/>
    </row>
    <row r="3" spans="1:15" ht="15.75" x14ac:dyDescent="0.25">
      <c r="A3" s="21"/>
      <c r="B3" s="22"/>
      <c r="C3" s="22"/>
      <c r="D3" s="22"/>
      <c r="E3" s="22"/>
      <c r="F3" s="28" t="s">
        <v>2</v>
      </c>
      <c r="G3" s="29"/>
      <c r="H3" s="29"/>
      <c r="I3" s="30"/>
      <c r="J3" s="19" t="s">
        <v>3</v>
      </c>
      <c r="K3" s="23" t="s">
        <v>4</v>
      </c>
      <c r="L3" s="24"/>
      <c r="M3" s="25"/>
      <c r="N3" s="26"/>
      <c r="O3" s="27"/>
    </row>
    <row r="4" spans="1:15" ht="16.5" x14ac:dyDescent="0.25">
      <c r="A4" s="3" t="s">
        <v>5</v>
      </c>
      <c r="B4" s="4" t="s">
        <v>6</v>
      </c>
      <c r="C4" s="4" t="s">
        <v>7</v>
      </c>
      <c r="D4" s="3" t="s">
        <v>8</v>
      </c>
      <c r="E4" s="3" t="s">
        <v>9</v>
      </c>
      <c r="F4" s="20" t="s">
        <v>10</v>
      </c>
      <c r="G4" s="20" t="s">
        <v>11</v>
      </c>
      <c r="H4" s="20" t="s">
        <v>12</v>
      </c>
      <c r="I4" s="20" t="s">
        <v>13</v>
      </c>
      <c r="J4" s="3" t="s">
        <v>2</v>
      </c>
      <c r="K4" s="3" t="s">
        <v>14</v>
      </c>
      <c r="L4" s="5" t="s">
        <v>15</v>
      </c>
      <c r="M4" s="5" t="s">
        <v>16</v>
      </c>
      <c r="N4" s="3" t="s">
        <v>4</v>
      </c>
      <c r="O4" s="3" t="s">
        <v>17</v>
      </c>
    </row>
    <row r="5" spans="1:15" ht="18" x14ac:dyDescent="0.25">
      <c r="A5" s="2" t="s">
        <v>18</v>
      </c>
      <c r="B5" s="7" t="s">
        <v>19</v>
      </c>
      <c r="C5" s="6" t="s">
        <v>20</v>
      </c>
      <c r="D5" s="6" t="s">
        <v>21</v>
      </c>
      <c r="E5" s="13">
        <f>F5/30</f>
        <v>979.31666666666672</v>
      </c>
      <c r="F5" s="14">
        <v>29379.5</v>
      </c>
      <c r="G5" s="14">
        <v>1144</v>
      </c>
      <c r="H5" s="14">
        <v>808.5</v>
      </c>
      <c r="I5" s="14">
        <v>1051.5</v>
      </c>
      <c r="J5" s="14">
        <v>31332</v>
      </c>
      <c r="K5" s="14">
        <v>7594.12</v>
      </c>
      <c r="L5" s="14">
        <v>3378.64</v>
      </c>
      <c r="M5" s="14">
        <v>894.05</v>
      </c>
      <c r="N5" s="14">
        <v>11866.79</v>
      </c>
      <c r="O5" s="14">
        <f>J5-N5</f>
        <v>19465.21</v>
      </c>
    </row>
    <row r="6" spans="1:15" ht="18" x14ac:dyDescent="0.25">
      <c r="A6" s="2" t="s">
        <v>22</v>
      </c>
      <c r="B6" s="7" t="s">
        <v>23</v>
      </c>
      <c r="C6" s="6" t="s">
        <v>24</v>
      </c>
      <c r="D6" s="6" t="s">
        <v>21</v>
      </c>
      <c r="E6" s="13">
        <f>F6/30</f>
        <v>205.91666666666666</v>
      </c>
      <c r="F6" s="14">
        <v>6177.5</v>
      </c>
      <c r="G6" s="14">
        <v>523</v>
      </c>
      <c r="H6" s="14">
        <v>333</v>
      </c>
      <c r="I6" s="14">
        <v>1051.5</v>
      </c>
      <c r="J6" s="14">
        <v>7033.5</v>
      </c>
      <c r="K6" s="14">
        <v>955.09</v>
      </c>
      <c r="L6" s="14">
        <v>710.41</v>
      </c>
      <c r="M6" s="14">
        <v>1313</v>
      </c>
      <c r="N6" s="14">
        <v>3254.29</v>
      </c>
      <c r="O6" s="14">
        <f>J6-N6</f>
        <v>3779.21</v>
      </c>
    </row>
    <row r="7" spans="1:15" ht="18" x14ac:dyDescent="0.25">
      <c r="A7" s="2" t="s">
        <v>25</v>
      </c>
      <c r="B7" s="7" t="s">
        <v>26</v>
      </c>
      <c r="C7" s="6" t="s">
        <v>27</v>
      </c>
      <c r="D7" s="6" t="s">
        <v>28</v>
      </c>
      <c r="E7" s="13">
        <f>F7/30</f>
        <v>218.88500000000002</v>
      </c>
      <c r="F7" s="14">
        <v>6566.55</v>
      </c>
      <c r="G7" s="14">
        <v>546</v>
      </c>
      <c r="H7" s="14">
        <v>339</v>
      </c>
      <c r="I7" s="14">
        <v>1051.5</v>
      </c>
      <c r="J7" s="14">
        <v>7452.55</v>
      </c>
      <c r="K7" s="14">
        <v>1044.5999999999999</v>
      </c>
      <c r="L7" s="14">
        <v>755.15</v>
      </c>
      <c r="M7" s="14">
        <v>1351</v>
      </c>
      <c r="N7" s="14">
        <v>3391.28</v>
      </c>
      <c r="O7" s="14">
        <f>J7-N7</f>
        <v>4061.27</v>
      </c>
    </row>
    <row r="8" spans="1:15" ht="18" x14ac:dyDescent="0.25">
      <c r="A8" s="2" t="s">
        <v>29</v>
      </c>
      <c r="B8" s="7" t="s">
        <v>30</v>
      </c>
      <c r="C8" s="6" t="s">
        <v>31</v>
      </c>
      <c r="D8" s="6" t="s">
        <v>28</v>
      </c>
      <c r="E8" s="13">
        <f>F8/30</f>
        <v>218.88500000000002</v>
      </c>
      <c r="F8" s="14">
        <v>6566.55</v>
      </c>
      <c r="G8" s="14">
        <v>546</v>
      </c>
      <c r="H8" s="14">
        <v>339</v>
      </c>
      <c r="I8" s="14">
        <v>1051.5</v>
      </c>
      <c r="J8" s="14">
        <v>7452.55</v>
      </c>
      <c r="K8" s="14">
        <v>1044.5999999999999</v>
      </c>
      <c r="L8" s="14">
        <v>755.15</v>
      </c>
      <c r="M8" s="14">
        <v>0</v>
      </c>
      <c r="N8" s="14">
        <v>2040.28</v>
      </c>
      <c r="O8" s="14">
        <f>J8-N8</f>
        <v>5412.27</v>
      </c>
    </row>
    <row r="9" spans="1:15" ht="26.25" x14ac:dyDescent="0.25">
      <c r="A9" s="2" t="s">
        <v>32</v>
      </c>
      <c r="B9" s="16" t="s">
        <v>33</v>
      </c>
      <c r="C9" s="6" t="s">
        <v>34</v>
      </c>
      <c r="D9" s="6" t="s">
        <v>28</v>
      </c>
      <c r="E9" s="13">
        <f>F9/30</f>
        <v>460.45</v>
      </c>
      <c r="F9" s="17">
        <v>13813.5</v>
      </c>
      <c r="G9" s="17">
        <v>832</v>
      </c>
      <c r="H9" s="17">
        <v>559.5</v>
      </c>
      <c r="I9" s="14">
        <v>1051.5</v>
      </c>
      <c r="J9" s="14">
        <v>15205</v>
      </c>
      <c r="K9" s="17">
        <v>2807.59</v>
      </c>
      <c r="L9" s="17">
        <v>1588.55</v>
      </c>
      <c r="M9" s="17">
        <v>0</v>
      </c>
      <c r="N9" s="17">
        <v>4396.1400000000003</v>
      </c>
      <c r="O9" s="14">
        <f>J9-N9</f>
        <v>10808.86</v>
      </c>
    </row>
    <row r="10" spans="1:15" ht="18" x14ac:dyDescent="0.25">
      <c r="A10" s="2">
        <v>6</v>
      </c>
      <c r="B10" s="12" t="s">
        <v>35</v>
      </c>
      <c r="C10" s="18" t="s">
        <v>36</v>
      </c>
      <c r="D10" s="18" t="s">
        <v>28</v>
      </c>
      <c r="E10" s="13">
        <f>F10/30</f>
        <v>369.76500000000004</v>
      </c>
      <c r="F10" s="14">
        <v>11092.95</v>
      </c>
      <c r="G10" s="14">
        <v>732.5</v>
      </c>
      <c r="H10" s="14">
        <v>493.5</v>
      </c>
      <c r="I10" s="14">
        <v>699.81</v>
      </c>
      <c r="J10" s="14">
        <v>12318</v>
      </c>
      <c r="K10" s="14">
        <v>2128.8000000000002</v>
      </c>
      <c r="L10" s="14">
        <v>1275.69</v>
      </c>
      <c r="M10" s="14">
        <v>0</v>
      </c>
      <c r="N10" s="14">
        <v>3404.49</v>
      </c>
      <c r="O10" s="14">
        <f>J10-N10</f>
        <v>8913.51</v>
      </c>
    </row>
    <row r="11" spans="1:15" ht="18" x14ac:dyDescent="0.25">
      <c r="A11" s="2" t="s">
        <v>37</v>
      </c>
      <c r="B11" s="7" t="s">
        <v>38</v>
      </c>
      <c r="C11" s="6" t="s">
        <v>39</v>
      </c>
      <c r="D11" s="6" t="s">
        <v>40</v>
      </c>
      <c r="E11" s="13">
        <f>F11/30</f>
        <v>142.98333333333332</v>
      </c>
      <c r="F11" s="14">
        <v>4289.5</v>
      </c>
      <c r="G11" s="14">
        <v>368.5</v>
      </c>
      <c r="H11" s="14">
        <v>227.5</v>
      </c>
      <c r="I11" s="14">
        <v>1051.5</v>
      </c>
      <c r="J11" s="14">
        <v>4885.5</v>
      </c>
      <c r="K11" s="14">
        <v>503.02</v>
      </c>
      <c r="L11" s="14">
        <v>493.29</v>
      </c>
      <c r="M11" s="14">
        <v>0</v>
      </c>
      <c r="N11" s="14">
        <v>1136.27</v>
      </c>
      <c r="O11" s="14">
        <f>J11-N11</f>
        <v>3749.23</v>
      </c>
    </row>
    <row r="12" spans="1:15" ht="18" x14ac:dyDescent="0.25">
      <c r="A12" s="2" t="s">
        <v>41</v>
      </c>
      <c r="B12" s="12" t="s">
        <v>42</v>
      </c>
      <c r="C12" s="6" t="s">
        <v>43</v>
      </c>
      <c r="D12" s="6" t="s">
        <v>44</v>
      </c>
      <c r="E12" s="13">
        <f>F12/30</f>
        <v>460.45</v>
      </c>
      <c r="F12" s="14">
        <v>13813.5</v>
      </c>
      <c r="G12" s="14">
        <v>832</v>
      </c>
      <c r="H12" s="14">
        <v>559.5</v>
      </c>
      <c r="I12" s="14">
        <v>1051.5</v>
      </c>
      <c r="J12" s="14">
        <v>15205</v>
      </c>
      <c r="K12" s="14">
        <v>2807.59</v>
      </c>
      <c r="L12" s="14">
        <v>1588.55</v>
      </c>
      <c r="M12" s="14">
        <v>0</v>
      </c>
      <c r="N12" s="14">
        <v>4783.0600000000004</v>
      </c>
      <c r="O12" s="14">
        <f>J12-N12</f>
        <v>10421.939999999999</v>
      </c>
    </row>
    <row r="13" spans="1:15" ht="18" x14ac:dyDescent="0.25">
      <c r="A13" s="2" t="s">
        <v>45</v>
      </c>
      <c r="B13" s="7" t="s">
        <v>46</v>
      </c>
      <c r="C13" s="6" t="s">
        <v>43</v>
      </c>
      <c r="D13" s="6" t="s">
        <v>44</v>
      </c>
      <c r="E13" s="13">
        <f>F13/30</f>
        <v>205.91666666666666</v>
      </c>
      <c r="F13" s="14">
        <v>6177.5</v>
      </c>
      <c r="G13" s="14">
        <v>523</v>
      </c>
      <c r="H13" s="14">
        <v>333</v>
      </c>
      <c r="I13" s="14">
        <v>1051.5</v>
      </c>
      <c r="J13" s="14">
        <v>7033.5</v>
      </c>
      <c r="K13" s="14">
        <v>955.09</v>
      </c>
      <c r="L13" s="14">
        <v>710.41</v>
      </c>
      <c r="M13" s="14">
        <v>0</v>
      </c>
      <c r="N13" s="14">
        <v>1941.29</v>
      </c>
      <c r="O13" s="14">
        <f>J13-N13</f>
        <v>5092.21</v>
      </c>
    </row>
    <row r="14" spans="1:15" ht="26.25" x14ac:dyDescent="0.25">
      <c r="A14" s="2" t="s">
        <v>47</v>
      </c>
      <c r="B14" s="7" t="s">
        <v>48</v>
      </c>
      <c r="C14" s="6" t="s">
        <v>43</v>
      </c>
      <c r="D14" s="6" t="s">
        <v>44</v>
      </c>
      <c r="E14" s="13">
        <f>F14/30</f>
        <v>205.91666666666666</v>
      </c>
      <c r="F14" s="14">
        <v>6177.5</v>
      </c>
      <c r="G14" s="14">
        <v>523</v>
      </c>
      <c r="H14" s="14">
        <v>333</v>
      </c>
      <c r="I14" s="14">
        <v>1051.5</v>
      </c>
      <c r="J14" s="14">
        <v>7033.5</v>
      </c>
      <c r="K14" s="14">
        <v>955.09</v>
      </c>
      <c r="L14" s="14">
        <v>710.41</v>
      </c>
      <c r="M14" s="14">
        <v>943</v>
      </c>
      <c r="N14" s="14">
        <v>2884.29</v>
      </c>
      <c r="O14" s="14">
        <f>J14-N14</f>
        <v>4149.21</v>
      </c>
    </row>
    <row r="15" spans="1:15" ht="18" x14ac:dyDescent="0.25">
      <c r="A15" s="2" t="s">
        <v>49</v>
      </c>
      <c r="B15" s="7" t="s">
        <v>50</v>
      </c>
      <c r="C15" s="6" t="s">
        <v>51</v>
      </c>
      <c r="D15" s="6" t="s">
        <v>44</v>
      </c>
      <c r="E15" s="13">
        <f>F15/30</f>
        <v>205.91666666666666</v>
      </c>
      <c r="F15" s="14">
        <v>6177.5</v>
      </c>
      <c r="G15" s="14">
        <v>523</v>
      </c>
      <c r="H15" s="14">
        <v>333</v>
      </c>
      <c r="I15" s="14">
        <v>1051.5</v>
      </c>
      <c r="J15" s="14">
        <v>7033.5</v>
      </c>
      <c r="K15" s="14">
        <v>955.09</v>
      </c>
      <c r="L15" s="14">
        <v>710.41</v>
      </c>
      <c r="M15" s="14">
        <v>0</v>
      </c>
      <c r="N15" s="14">
        <v>1665.49</v>
      </c>
      <c r="O15" s="14">
        <f>J15-N15</f>
        <v>5368.01</v>
      </c>
    </row>
    <row r="16" spans="1:15" ht="18" x14ac:dyDescent="0.25">
      <c r="A16" s="2" t="s">
        <v>52</v>
      </c>
      <c r="B16" s="7" t="s">
        <v>53</v>
      </c>
      <c r="C16" s="6" t="s">
        <v>43</v>
      </c>
      <c r="D16" s="6" t="s">
        <v>44</v>
      </c>
      <c r="E16" s="13">
        <f>F16/30</f>
        <v>205.91666666666666</v>
      </c>
      <c r="F16" s="14">
        <v>6177.5</v>
      </c>
      <c r="G16" s="14">
        <v>523</v>
      </c>
      <c r="H16" s="14">
        <v>333</v>
      </c>
      <c r="I16" s="14">
        <v>1051.5</v>
      </c>
      <c r="J16" s="14">
        <v>7033.5</v>
      </c>
      <c r="K16" s="14">
        <v>955.09</v>
      </c>
      <c r="L16" s="14">
        <v>710.41</v>
      </c>
      <c r="M16" s="14">
        <v>943</v>
      </c>
      <c r="N16" s="14">
        <v>2884.29</v>
      </c>
      <c r="O16" s="14">
        <f>J16-N16</f>
        <v>4149.21</v>
      </c>
    </row>
    <row r="17" spans="1:15" ht="26.25" x14ac:dyDescent="0.25">
      <c r="A17" s="2" t="s">
        <v>54</v>
      </c>
      <c r="B17" s="7" t="s">
        <v>55</v>
      </c>
      <c r="C17" s="6" t="s">
        <v>43</v>
      </c>
      <c r="D17" s="6" t="s">
        <v>44</v>
      </c>
      <c r="E17" s="13">
        <f>F17/30</f>
        <v>205.91666666666666</v>
      </c>
      <c r="F17" s="14">
        <v>6177.5</v>
      </c>
      <c r="G17" s="14">
        <v>523</v>
      </c>
      <c r="H17" s="14">
        <v>333</v>
      </c>
      <c r="I17" s="14">
        <v>1051.5</v>
      </c>
      <c r="J17" s="14">
        <v>7033.5</v>
      </c>
      <c r="K17" s="14">
        <v>955.09</v>
      </c>
      <c r="L17" s="14">
        <v>710.41</v>
      </c>
      <c r="M17" s="14">
        <v>905.98</v>
      </c>
      <c r="N17" s="14">
        <v>3823.02</v>
      </c>
      <c r="O17" s="14">
        <f>J17-N17</f>
        <v>3210.48</v>
      </c>
    </row>
    <row r="18" spans="1:15" ht="18" x14ac:dyDescent="0.25">
      <c r="A18" s="2" t="s">
        <v>56</v>
      </c>
      <c r="B18" s="7" t="s">
        <v>57</v>
      </c>
      <c r="C18" s="6" t="s">
        <v>43</v>
      </c>
      <c r="D18" s="6" t="s">
        <v>44</v>
      </c>
      <c r="E18" s="13">
        <f>F18/30</f>
        <v>205.91666666666666</v>
      </c>
      <c r="F18" s="14">
        <v>6177.5</v>
      </c>
      <c r="G18" s="14">
        <v>523</v>
      </c>
      <c r="H18" s="14">
        <v>333</v>
      </c>
      <c r="I18" s="14">
        <v>1051.5</v>
      </c>
      <c r="J18" s="14">
        <v>7033.5</v>
      </c>
      <c r="K18" s="14">
        <v>955.09</v>
      </c>
      <c r="L18" s="14">
        <v>710.41</v>
      </c>
      <c r="M18" s="14">
        <v>0</v>
      </c>
      <c r="N18" s="14">
        <v>1941.29</v>
      </c>
      <c r="O18" s="14">
        <f>J18-N18</f>
        <v>5092.21</v>
      </c>
    </row>
    <row r="19" spans="1:15" ht="18" x14ac:dyDescent="0.25">
      <c r="A19" s="2" t="s">
        <v>58</v>
      </c>
      <c r="B19" s="7" t="s">
        <v>59</v>
      </c>
      <c r="C19" s="6" t="s">
        <v>43</v>
      </c>
      <c r="D19" s="6" t="s">
        <v>44</v>
      </c>
      <c r="E19" s="13">
        <f>F19/30</f>
        <v>205.91666666666666</v>
      </c>
      <c r="F19" s="14">
        <v>6177.5</v>
      </c>
      <c r="G19" s="14">
        <v>523</v>
      </c>
      <c r="H19" s="14">
        <v>333</v>
      </c>
      <c r="I19" s="14">
        <v>1051.5</v>
      </c>
      <c r="J19" s="14">
        <v>7033.5</v>
      </c>
      <c r="K19" s="14">
        <v>955.09</v>
      </c>
      <c r="L19" s="14">
        <v>710.41</v>
      </c>
      <c r="M19" s="14">
        <v>0</v>
      </c>
      <c r="N19" s="14">
        <v>1941.29</v>
      </c>
      <c r="O19" s="14">
        <f>J19-N19</f>
        <v>5092.21</v>
      </c>
    </row>
    <row r="20" spans="1:15" ht="18" x14ac:dyDescent="0.25">
      <c r="A20" s="2" t="s">
        <v>60</v>
      </c>
      <c r="B20" s="7" t="s">
        <v>61</v>
      </c>
      <c r="C20" s="6" t="s">
        <v>43</v>
      </c>
      <c r="D20" s="6" t="s">
        <v>44</v>
      </c>
      <c r="E20" s="13">
        <f>F20/30</f>
        <v>205.91666666666666</v>
      </c>
      <c r="F20" s="14">
        <v>6177.5</v>
      </c>
      <c r="G20" s="14">
        <v>523</v>
      </c>
      <c r="H20" s="14">
        <v>333</v>
      </c>
      <c r="I20" s="14">
        <v>1051.5</v>
      </c>
      <c r="J20" s="14">
        <v>7033.5</v>
      </c>
      <c r="K20" s="14">
        <v>955.09</v>
      </c>
      <c r="L20" s="14">
        <v>710.41</v>
      </c>
      <c r="M20" s="14">
        <v>1257</v>
      </c>
      <c r="N20" s="14">
        <v>3198.29</v>
      </c>
      <c r="O20" s="14">
        <f>J20-N20</f>
        <v>3835.21</v>
      </c>
    </row>
    <row r="21" spans="1:15" ht="18" x14ac:dyDescent="0.25">
      <c r="A21" s="2" t="s">
        <v>62</v>
      </c>
      <c r="B21" s="7" t="s">
        <v>63</v>
      </c>
      <c r="C21" s="6" t="s">
        <v>64</v>
      </c>
      <c r="D21" s="6" t="s">
        <v>44</v>
      </c>
      <c r="E21" s="13">
        <f>F21/30</f>
        <v>136.78333333333333</v>
      </c>
      <c r="F21" s="14">
        <v>4103.5</v>
      </c>
      <c r="G21" s="14">
        <v>358.5</v>
      </c>
      <c r="H21" s="14">
        <v>223.5</v>
      </c>
      <c r="I21" s="14">
        <v>1051.5</v>
      </c>
      <c r="J21" s="14">
        <v>4685.5</v>
      </c>
      <c r="K21" s="14">
        <v>467.18</v>
      </c>
      <c r="L21" s="14">
        <v>471.9</v>
      </c>
      <c r="M21" s="14">
        <v>585</v>
      </c>
      <c r="N21" s="14">
        <v>1762.2</v>
      </c>
      <c r="O21" s="14">
        <f>J21-N21</f>
        <v>2923.3</v>
      </c>
    </row>
    <row r="22" spans="1:15" ht="18" x14ac:dyDescent="0.25">
      <c r="A22" s="2" t="s">
        <v>65</v>
      </c>
      <c r="B22" s="7" t="s">
        <v>66</v>
      </c>
      <c r="C22" s="6" t="s">
        <v>64</v>
      </c>
      <c r="D22" s="6" t="s">
        <v>44</v>
      </c>
      <c r="E22" s="13">
        <f>F22/30</f>
        <v>136.78333333333333</v>
      </c>
      <c r="F22" s="14">
        <v>4103.5</v>
      </c>
      <c r="G22" s="14">
        <v>358.5</v>
      </c>
      <c r="H22" s="14">
        <v>223.5</v>
      </c>
      <c r="I22" s="14">
        <v>1051.5</v>
      </c>
      <c r="J22" s="14">
        <v>4685.5</v>
      </c>
      <c r="K22" s="14">
        <v>467.18</v>
      </c>
      <c r="L22" s="14">
        <v>471.9</v>
      </c>
      <c r="M22" s="14">
        <v>585</v>
      </c>
      <c r="N22" s="14">
        <v>1762.2</v>
      </c>
      <c r="O22" s="14">
        <f>J22-N22</f>
        <v>2923.3</v>
      </c>
    </row>
    <row r="23" spans="1:15" ht="18" x14ac:dyDescent="0.25">
      <c r="A23" s="2" t="s">
        <v>67</v>
      </c>
      <c r="B23" s="7" t="s">
        <v>68</v>
      </c>
      <c r="C23" s="6" t="s">
        <v>69</v>
      </c>
      <c r="D23" s="6" t="s">
        <v>44</v>
      </c>
      <c r="E23" s="13">
        <f>F23/30</f>
        <v>136.78333333333333</v>
      </c>
      <c r="F23" s="14">
        <v>4103.5</v>
      </c>
      <c r="G23" s="14">
        <v>358.5</v>
      </c>
      <c r="H23" s="14">
        <v>223.5</v>
      </c>
      <c r="I23" s="14">
        <v>1051.5</v>
      </c>
      <c r="J23" s="14">
        <v>4685.5</v>
      </c>
      <c r="K23" s="14">
        <v>467.18</v>
      </c>
      <c r="L23" s="14">
        <v>471.9</v>
      </c>
      <c r="M23" s="14">
        <v>0</v>
      </c>
      <c r="N23" s="14">
        <v>1177.2</v>
      </c>
      <c r="O23" s="14">
        <f>J23-N23</f>
        <v>3508.3</v>
      </c>
    </row>
    <row r="24" spans="1:15" ht="18" x14ac:dyDescent="0.25">
      <c r="A24" s="2" t="s">
        <v>70</v>
      </c>
      <c r="B24" s="7" t="s">
        <v>71</v>
      </c>
      <c r="C24" s="6" t="s">
        <v>69</v>
      </c>
      <c r="D24" s="6" t="s">
        <v>44</v>
      </c>
      <c r="E24" s="13">
        <f>F24/30</f>
        <v>136.78333333333333</v>
      </c>
      <c r="F24" s="14">
        <v>4103.5</v>
      </c>
      <c r="G24" s="14">
        <v>358.5</v>
      </c>
      <c r="H24" s="14">
        <v>223.5</v>
      </c>
      <c r="I24" s="14">
        <v>1051.5</v>
      </c>
      <c r="J24" s="14">
        <v>4685.5</v>
      </c>
      <c r="K24" s="14">
        <v>467.18</v>
      </c>
      <c r="L24" s="14">
        <v>471.9</v>
      </c>
      <c r="M24" s="14">
        <v>585</v>
      </c>
      <c r="N24" s="14">
        <v>1762.2</v>
      </c>
      <c r="O24" s="14">
        <f>J24-N24</f>
        <v>2923.3</v>
      </c>
    </row>
    <row r="25" spans="1:15" ht="18" x14ac:dyDescent="0.25">
      <c r="A25" s="2" t="s">
        <v>72</v>
      </c>
      <c r="B25" s="7" t="s">
        <v>73</v>
      </c>
      <c r="C25" s="6" t="s">
        <v>69</v>
      </c>
      <c r="D25" s="6" t="s">
        <v>44</v>
      </c>
      <c r="E25" s="13">
        <f>F25/30</f>
        <v>136.78333333333333</v>
      </c>
      <c r="F25" s="14">
        <v>4103.5</v>
      </c>
      <c r="G25" s="14">
        <v>358.5</v>
      </c>
      <c r="H25" s="14">
        <v>223.5</v>
      </c>
      <c r="I25" s="14">
        <v>1051.5</v>
      </c>
      <c r="J25" s="14">
        <v>4685.5</v>
      </c>
      <c r="K25" s="14">
        <v>467.18</v>
      </c>
      <c r="L25" s="14">
        <v>471.9</v>
      </c>
      <c r="M25" s="14">
        <v>912</v>
      </c>
      <c r="N25" s="14">
        <v>2089.1999999999998</v>
      </c>
      <c r="O25" s="14">
        <f>J25-N25</f>
        <v>2596.3000000000002</v>
      </c>
    </row>
    <row r="26" spans="1:15" ht="18" x14ac:dyDescent="0.25">
      <c r="A26" s="2" t="s">
        <v>74</v>
      </c>
      <c r="B26" s="7" t="s">
        <v>75</v>
      </c>
      <c r="C26" s="6" t="s">
        <v>69</v>
      </c>
      <c r="D26" s="6" t="s">
        <v>44</v>
      </c>
      <c r="E26" s="13">
        <f>F26/30</f>
        <v>136.78333333333333</v>
      </c>
      <c r="F26" s="14">
        <v>4103.5</v>
      </c>
      <c r="G26" s="14">
        <v>358.5</v>
      </c>
      <c r="H26" s="14">
        <v>223.5</v>
      </c>
      <c r="I26" s="14">
        <v>1051.5</v>
      </c>
      <c r="J26" s="14">
        <v>4685.5</v>
      </c>
      <c r="K26" s="14">
        <v>467.18</v>
      </c>
      <c r="L26" s="14">
        <v>471.9</v>
      </c>
      <c r="M26" s="14">
        <v>423.92</v>
      </c>
      <c r="N26" s="14">
        <v>1601.12</v>
      </c>
      <c r="O26" s="14">
        <f>J26-N26</f>
        <v>3084.38</v>
      </c>
    </row>
    <row r="27" spans="1:15" ht="18" x14ac:dyDescent="0.25">
      <c r="A27" s="2" t="s">
        <v>76</v>
      </c>
      <c r="B27" s="7" t="s">
        <v>77</v>
      </c>
      <c r="C27" s="6" t="s">
        <v>69</v>
      </c>
      <c r="D27" s="6" t="s">
        <v>44</v>
      </c>
      <c r="E27" s="13">
        <f>F27/30</f>
        <v>136.78333333333333</v>
      </c>
      <c r="F27" s="14">
        <v>4103.5</v>
      </c>
      <c r="G27" s="14">
        <v>358.5</v>
      </c>
      <c r="H27" s="14">
        <v>223.5</v>
      </c>
      <c r="I27" s="14">
        <v>1051.5</v>
      </c>
      <c r="J27" s="14">
        <v>4685.5</v>
      </c>
      <c r="K27" s="14">
        <v>467.18</v>
      </c>
      <c r="L27" s="14">
        <v>471.9</v>
      </c>
      <c r="M27" s="14">
        <v>780</v>
      </c>
      <c r="N27" s="14">
        <v>1957.2</v>
      </c>
      <c r="O27" s="14">
        <f>J27-N27</f>
        <v>2728.3</v>
      </c>
    </row>
    <row r="28" spans="1:15" ht="18" x14ac:dyDescent="0.25">
      <c r="A28" s="2" t="s">
        <v>78</v>
      </c>
      <c r="B28" s="7" t="s">
        <v>79</v>
      </c>
      <c r="C28" s="6" t="s">
        <v>69</v>
      </c>
      <c r="D28" s="6" t="s">
        <v>44</v>
      </c>
      <c r="E28" s="13">
        <f>F28/30</f>
        <v>136.78333333333333</v>
      </c>
      <c r="F28" s="14">
        <v>4103.5</v>
      </c>
      <c r="G28" s="14">
        <v>358.5</v>
      </c>
      <c r="H28" s="14">
        <v>223.5</v>
      </c>
      <c r="I28" s="14">
        <v>1051.5</v>
      </c>
      <c r="J28" s="14">
        <v>4685.5</v>
      </c>
      <c r="K28" s="14">
        <v>467.18</v>
      </c>
      <c r="L28" s="14">
        <v>471.9</v>
      </c>
      <c r="M28" s="14"/>
      <c r="N28" s="14">
        <v>1177.2</v>
      </c>
      <c r="O28" s="14">
        <f>J28-N28</f>
        <v>3508.3</v>
      </c>
    </row>
    <row r="29" spans="1:15" ht="18" x14ac:dyDescent="0.25">
      <c r="A29" s="2" t="s">
        <v>80</v>
      </c>
      <c r="B29" s="7" t="s">
        <v>81</v>
      </c>
      <c r="C29" s="6" t="s">
        <v>69</v>
      </c>
      <c r="D29" s="6" t="s">
        <v>44</v>
      </c>
      <c r="E29" s="13">
        <f>F29/30</f>
        <v>136.78333333333333</v>
      </c>
      <c r="F29" s="14">
        <v>4103.5</v>
      </c>
      <c r="G29" s="14">
        <v>358.5</v>
      </c>
      <c r="H29" s="14">
        <v>223.5</v>
      </c>
      <c r="I29" s="14">
        <v>1051.5</v>
      </c>
      <c r="J29" s="14">
        <v>4685.5</v>
      </c>
      <c r="K29" s="14">
        <v>467.18</v>
      </c>
      <c r="L29" s="14">
        <v>471.9</v>
      </c>
      <c r="M29" s="14"/>
      <c r="N29" s="14">
        <v>1177.2</v>
      </c>
      <c r="O29" s="14">
        <f>J29-N29</f>
        <v>3508.3</v>
      </c>
    </row>
    <row r="30" spans="1:15" ht="26.25" x14ac:dyDescent="0.25">
      <c r="A30" s="2" t="s">
        <v>82</v>
      </c>
      <c r="B30" s="7" t="s">
        <v>83</v>
      </c>
      <c r="C30" s="6" t="s">
        <v>69</v>
      </c>
      <c r="D30" s="6" t="s">
        <v>44</v>
      </c>
      <c r="E30" s="13">
        <f>F30/30</f>
        <v>136.78333333333333</v>
      </c>
      <c r="F30" s="14">
        <v>4103.5</v>
      </c>
      <c r="G30" s="14">
        <v>358.5</v>
      </c>
      <c r="H30" s="14">
        <v>223.5</v>
      </c>
      <c r="I30" s="14">
        <v>1051.5</v>
      </c>
      <c r="J30" s="14">
        <v>4685.5</v>
      </c>
      <c r="K30" s="14">
        <v>467.18</v>
      </c>
      <c r="L30" s="14">
        <v>471.9</v>
      </c>
      <c r="M30" s="14">
        <v>663.86</v>
      </c>
      <c r="N30" s="14">
        <v>1841.06</v>
      </c>
      <c r="O30" s="14">
        <f>J30-N30</f>
        <v>2844.44</v>
      </c>
    </row>
    <row r="31" spans="1:15" ht="18" x14ac:dyDescent="0.25">
      <c r="A31" s="2" t="s">
        <v>84</v>
      </c>
      <c r="B31" s="7" t="s">
        <v>85</v>
      </c>
      <c r="C31" s="6" t="s">
        <v>69</v>
      </c>
      <c r="D31" s="6" t="s">
        <v>44</v>
      </c>
      <c r="E31" s="13">
        <f>F31/30</f>
        <v>136.78333333333333</v>
      </c>
      <c r="F31" s="14">
        <v>4103.5</v>
      </c>
      <c r="G31" s="14">
        <v>358.5</v>
      </c>
      <c r="H31" s="14">
        <v>223.5</v>
      </c>
      <c r="I31" s="14">
        <v>1051.5</v>
      </c>
      <c r="J31" s="14">
        <v>4685.5</v>
      </c>
      <c r="K31" s="14">
        <v>467.18</v>
      </c>
      <c r="L31" s="14">
        <v>368.2080592105263</v>
      </c>
      <c r="M31" s="14"/>
      <c r="N31" s="14">
        <v>1177.2</v>
      </c>
      <c r="O31" s="14">
        <f>J31-N31</f>
        <v>3508.3</v>
      </c>
    </row>
    <row r="32" spans="1:15" ht="18" x14ac:dyDescent="0.25">
      <c r="A32" s="2" t="s">
        <v>86</v>
      </c>
      <c r="B32" s="7" t="s">
        <v>87</v>
      </c>
      <c r="C32" s="6" t="s">
        <v>69</v>
      </c>
      <c r="D32" s="6" t="s">
        <v>44</v>
      </c>
      <c r="E32" s="13">
        <f>F32/30</f>
        <v>136.78333333333333</v>
      </c>
      <c r="F32" s="14">
        <v>4103.5</v>
      </c>
      <c r="G32" s="14">
        <v>358.5</v>
      </c>
      <c r="H32" s="14">
        <v>223.5</v>
      </c>
      <c r="I32" s="14">
        <v>1051.5</v>
      </c>
      <c r="J32" s="14">
        <v>4685.5</v>
      </c>
      <c r="K32" s="14">
        <v>467.18</v>
      </c>
      <c r="L32" s="14">
        <v>368.2080592105263</v>
      </c>
      <c r="M32" s="14">
        <v>585</v>
      </c>
      <c r="N32" s="14">
        <v>1762.2</v>
      </c>
      <c r="O32" s="14">
        <f>J32-N32</f>
        <v>2923.3</v>
      </c>
    </row>
    <row r="33" spans="1:15" ht="18" x14ac:dyDescent="0.25">
      <c r="A33" s="2" t="s">
        <v>88</v>
      </c>
      <c r="B33" s="16" t="s">
        <v>89</v>
      </c>
      <c r="C33" s="6" t="s">
        <v>69</v>
      </c>
      <c r="D33" s="6" t="s">
        <v>44</v>
      </c>
      <c r="E33" s="13">
        <f>F33/30</f>
        <v>136.78333333333333</v>
      </c>
      <c r="F33" s="14">
        <v>4103.5</v>
      </c>
      <c r="G33" s="14">
        <v>358.5</v>
      </c>
      <c r="H33" s="14">
        <v>223.5</v>
      </c>
      <c r="I33" s="14">
        <v>1051.5</v>
      </c>
      <c r="J33" s="14">
        <v>4685.5</v>
      </c>
      <c r="K33" s="14">
        <v>467.18</v>
      </c>
      <c r="L33" s="14">
        <v>368.2080592105263</v>
      </c>
      <c r="M33" s="14">
        <v>585</v>
      </c>
      <c r="N33" s="14">
        <v>1769.08</v>
      </c>
      <c r="O33" s="14">
        <f>J33-N33</f>
        <v>2916.42</v>
      </c>
    </row>
    <row r="34" spans="1:15" ht="18" x14ac:dyDescent="0.25">
      <c r="A34" s="2" t="s">
        <v>90</v>
      </c>
      <c r="B34" s="7" t="s">
        <v>91</v>
      </c>
      <c r="C34" s="6" t="s">
        <v>69</v>
      </c>
      <c r="D34" s="6" t="s">
        <v>44</v>
      </c>
      <c r="E34" s="13">
        <f>F34/30</f>
        <v>136.78333333333333</v>
      </c>
      <c r="F34" s="14">
        <v>4103.5</v>
      </c>
      <c r="G34" s="14">
        <v>358.5</v>
      </c>
      <c r="H34" s="14">
        <v>223.5</v>
      </c>
      <c r="I34" s="14">
        <v>1051.5</v>
      </c>
      <c r="J34" s="14">
        <v>4685.5</v>
      </c>
      <c r="K34" s="14">
        <v>467.18</v>
      </c>
      <c r="L34" s="14">
        <v>368.2080592105263</v>
      </c>
      <c r="M34" s="14"/>
      <c r="N34" s="14">
        <v>1177.2</v>
      </c>
      <c r="O34" s="14">
        <f>J34-N34</f>
        <v>3508.3</v>
      </c>
    </row>
    <row r="35" spans="1:15" ht="18" x14ac:dyDescent="0.25">
      <c r="A35" s="2" t="s">
        <v>96</v>
      </c>
      <c r="B35" s="7" t="s">
        <v>97</v>
      </c>
      <c r="C35" s="6" t="s">
        <v>98</v>
      </c>
      <c r="D35" s="6" t="s">
        <v>95</v>
      </c>
      <c r="E35" s="13">
        <f>F35/30</f>
        <v>232.78333333333333</v>
      </c>
      <c r="F35" s="14">
        <v>6983.5</v>
      </c>
      <c r="G35" s="14">
        <v>581.5</v>
      </c>
      <c r="H35" s="14">
        <v>361</v>
      </c>
      <c r="I35" s="14">
        <v>959.12</v>
      </c>
      <c r="J35" s="14">
        <v>7926</v>
      </c>
      <c r="K35" s="14">
        <v>1145.73</v>
      </c>
      <c r="L35" s="14">
        <v>803.1</v>
      </c>
      <c r="M35" s="14">
        <v>1124</v>
      </c>
      <c r="N35" s="14">
        <v>3072.83</v>
      </c>
      <c r="O35" s="14">
        <f>J35-N35</f>
        <v>4853.17</v>
      </c>
    </row>
    <row r="36" spans="1:15" ht="18" x14ac:dyDescent="0.25">
      <c r="A36" s="2" t="s">
        <v>99</v>
      </c>
      <c r="B36" s="7" t="s">
        <v>100</v>
      </c>
      <c r="C36" s="6" t="s">
        <v>101</v>
      </c>
      <c r="D36" s="6" t="s">
        <v>95</v>
      </c>
      <c r="E36" s="13">
        <f>F36/30</f>
        <v>232.78333333333333</v>
      </c>
      <c r="F36" s="14">
        <v>6983.5</v>
      </c>
      <c r="G36" s="14">
        <v>581.5</v>
      </c>
      <c r="H36" s="14">
        <v>361</v>
      </c>
      <c r="I36" s="14">
        <v>1051.5</v>
      </c>
      <c r="J36" s="14">
        <v>7926</v>
      </c>
      <c r="K36" s="14">
        <v>1145.73</v>
      </c>
      <c r="L36" s="14">
        <v>803.1</v>
      </c>
      <c r="M36" s="14"/>
      <c r="N36" s="14">
        <v>1948.85</v>
      </c>
      <c r="O36" s="14">
        <f>J36-N36</f>
        <v>5977.15</v>
      </c>
    </row>
    <row r="37" spans="1:15" ht="18" x14ac:dyDescent="0.25">
      <c r="A37" s="2" t="s">
        <v>102</v>
      </c>
      <c r="B37" s="7" t="s">
        <v>103</v>
      </c>
      <c r="C37" s="6" t="s">
        <v>94</v>
      </c>
      <c r="D37" s="6" t="s">
        <v>104</v>
      </c>
      <c r="E37" s="13">
        <f>F37/30</f>
        <v>460.45</v>
      </c>
      <c r="F37" s="14">
        <v>13813.5</v>
      </c>
      <c r="G37" s="14">
        <v>832</v>
      </c>
      <c r="H37" s="14">
        <v>559.5</v>
      </c>
      <c r="I37" s="14">
        <v>1051.5</v>
      </c>
      <c r="J37" s="14">
        <v>15205</v>
      </c>
      <c r="K37" s="14">
        <v>2807.59</v>
      </c>
      <c r="L37" s="14">
        <v>1588.55</v>
      </c>
      <c r="M37" s="14">
        <v>1945</v>
      </c>
      <c r="N37" s="14">
        <v>6341.14</v>
      </c>
      <c r="O37" s="14">
        <f>J37-N37</f>
        <v>8863.86</v>
      </c>
    </row>
    <row r="38" spans="1:15" ht="18" x14ac:dyDescent="0.25">
      <c r="A38" s="2" t="s">
        <v>105</v>
      </c>
      <c r="B38" s="7" t="s">
        <v>106</v>
      </c>
      <c r="C38" s="6" t="s">
        <v>107</v>
      </c>
      <c r="D38" s="6" t="s">
        <v>104</v>
      </c>
      <c r="E38" s="13">
        <f>F38/30</f>
        <v>286.88499999999999</v>
      </c>
      <c r="F38" s="14">
        <v>8606.5499999999993</v>
      </c>
      <c r="G38" s="14">
        <v>623.5</v>
      </c>
      <c r="H38" s="14">
        <v>389.5</v>
      </c>
      <c r="I38" s="14">
        <v>1051.5</v>
      </c>
      <c r="J38" s="14">
        <v>9619.5499999999993</v>
      </c>
      <c r="K38" s="14">
        <v>1507.54</v>
      </c>
      <c r="L38" s="14">
        <v>989.75</v>
      </c>
      <c r="M38" s="14"/>
      <c r="N38" s="14">
        <v>4584.42</v>
      </c>
      <c r="O38" s="14">
        <f>J38-N38</f>
        <v>5035.1299999999992</v>
      </c>
    </row>
    <row r="39" spans="1:15" ht="18" x14ac:dyDescent="0.25">
      <c r="A39" s="2" t="s">
        <v>108</v>
      </c>
      <c r="B39" s="7" t="s">
        <v>109</v>
      </c>
      <c r="C39" s="6" t="s">
        <v>110</v>
      </c>
      <c r="D39" s="6" t="s">
        <v>104</v>
      </c>
      <c r="E39" s="13">
        <f>F39/30</f>
        <v>149.48333333333332</v>
      </c>
      <c r="F39" s="14">
        <v>4484.5</v>
      </c>
      <c r="G39" s="14">
        <v>394</v>
      </c>
      <c r="H39" s="14">
        <v>234</v>
      </c>
      <c r="I39" s="14">
        <v>1051.5</v>
      </c>
      <c r="J39" s="14">
        <v>5112.5</v>
      </c>
      <c r="K39" s="14">
        <v>544.77</v>
      </c>
      <c r="L39" s="14">
        <v>515.72</v>
      </c>
      <c r="M39" s="14">
        <v>863</v>
      </c>
      <c r="N39" s="14">
        <v>2207.2800000000002</v>
      </c>
      <c r="O39" s="14">
        <f>J39-N39</f>
        <v>2905.22</v>
      </c>
    </row>
    <row r="40" spans="1:15" ht="18" x14ac:dyDescent="0.25">
      <c r="A40" s="2" t="s">
        <v>111</v>
      </c>
      <c r="B40" s="7" t="s">
        <v>112</v>
      </c>
      <c r="C40" s="6" t="s">
        <v>110</v>
      </c>
      <c r="D40" s="6" t="s">
        <v>104</v>
      </c>
      <c r="E40" s="13">
        <f>F40/30</f>
        <v>149.48333333333332</v>
      </c>
      <c r="F40" s="14">
        <v>4484.5</v>
      </c>
      <c r="G40" s="14">
        <v>394</v>
      </c>
      <c r="H40" s="14">
        <v>234</v>
      </c>
      <c r="I40" s="14">
        <v>1051.5</v>
      </c>
      <c r="J40" s="14">
        <v>5112.5</v>
      </c>
      <c r="K40" s="14">
        <v>544.77</v>
      </c>
      <c r="L40" s="14">
        <v>515.72</v>
      </c>
      <c r="M40" s="14">
        <v>648</v>
      </c>
      <c r="N40" s="14">
        <v>1992.28</v>
      </c>
      <c r="O40" s="14">
        <f>J40-N40</f>
        <v>3120.2200000000003</v>
      </c>
    </row>
    <row r="41" spans="1:15" ht="18" x14ac:dyDescent="0.25">
      <c r="A41" s="2" t="s">
        <v>113</v>
      </c>
      <c r="B41" s="7" t="s">
        <v>114</v>
      </c>
      <c r="C41" s="6" t="s">
        <v>110</v>
      </c>
      <c r="D41" s="6" t="s">
        <v>104</v>
      </c>
      <c r="E41" s="13">
        <f>F41/30</f>
        <v>149.48333333333332</v>
      </c>
      <c r="F41" s="14">
        <v>4484.5</v>
      </c>
      <c r="G41" s="14">
        <v>394</v>
      </c>
      <c r="H41" s="14">
        <v>234</v>
      </c>
      <c r="I41" s="14">
        <v>1051.5</v>
      </c>
      <c r="J41" s="14">
        <v>5112.5</v>
      </c>
      <c r="K41" s="14">
        <v>544.77</v>
      </c>
      <c r="L41" s="14">
        <v>515.72</v>
      </c>
      <c r="M41" s="14">
        <v>997</v>
      </c>
      <c r="N41" s="14">
        <v>2341.2800000000002</v>
      </c>
      <c r="O41" s="14">
        <f>J41-N41</f>
        <v>2771.22</v>
      </c>
    </row>
    <row r="42" spans="1:15" ht="26.25" x14ac:dyDescent="0.25">
      <c r="A42" s="2" t="s">
        <v>115</v>
      </c>
      <c r="B42" s="8" t="s">
        <v>116</v>
      </c>
      <c r="C42" s="6" t="s">
        <v>110</v>
      </c>
      <c r="D42" s="6" t="s">
        <v>104</v>
      </c>
      <c r="E42" s="13">
        <f>F42/30</f>
        <v>149.48333333333332</v>
      </c>
      <c r="F42" s="14">
        <v>4484.5</v>
      </c>
      <c r="G42" s="14">
        <v>394</v>
      </c>
      <c r="H42" s="14">
        <v>234</v>
      </c>
      <c r="I42" s="14">
        <v>1051.5</v>
      </c>
      <c r="J42" s="14">
        <v>5112.5</v>
      </c>
      <c r="K42" s="14">
        <v>544.77</v>
      </c>
      <c r="L42" s="14">
        <v>515.72</v>
      </c>
      <c r="M42" s="14">
        <v>648</v>
      </c>
      <c r="N42" s="14">
        <v>1992.28</v>
      </c>
      <c r="O42" s="14">
        <f>J42-N42</f>
        <v>3120.2200000000003</v>
      </c>
    </row>
    <row r="43" spans="1:15" ht="18" x14ac:dyDescent="0.25">
      <c r="A43" s="2" t="s">
        <v>117</v>
      </c>
      <c r="B43" s="9" t="s">
        <v>118</v>
      </c>
      <c r="C43" s="8" t="s">
        <v>110</v>
      </c>
      <c r="D43" s="6" t="s">
        <v>104</v>
      </c>
      <c r="E43" s="13">
        <f>F43/30</f>
        <v>149.48333333333332</v>
      </c>
      <c r="F43" s="14">
        <v>4484.5</v>
      </c>
      <c r="G43" s="14">
        <v>394</v>
      </c>
      <c r="H43" s="14">
        <v>234</v>
      </c>
      <c r="I43" s="14">
        <v>1051.5</v>
      </c>
      <c r="J43" s="14">
        <v>5112.5</v>
      </c>
      <c r="K43" s="14">
        <v>544.77</v>
      </c>
      <c r="L43" s="14">
        <v>515.72</v>
      </c>
      <c r="M43" s="14">
        <v>863</v>
      </c>
      <c r="N43" s="14">
        <v>2207.2800000000002</v>
      </c>
      <c r="O43" s="14">
        <f>J43-N43</f>
        <v>2905.22</v>
      </c>
    </row>
    <row r="44" spans="1:15" ht="18" x14ac:dyDescent="0.25">
      <c r="A44" s="2" t="s">
        <v>119</v>
      </c>
      <c r="B44" s="9" t="s">
        <v>120</v>
      </c>
      <c r="C44" s="9" t="s">
        <v>110</v>
      </c>
      <c r="D44" s="6" t="s">
        <v>104</v>
      </c>
      <c r="E44" s="13">
        <f>F44/30</f>
        <v>149.48333333333332</v>
      </c>
      <c r="F44" s="14">
        <v>4484.5</v>
      </c>
      <c r="G44" s="14">
        <v>394</v>
      </c>
      <c r="H44" s="14">
        <v>234</v>
      </c>
      <c r="I44" s="14">
        <v>1051.5</v>
      </c>
      <c r="J44" s="14">
        <v>5112.5</v>
      </c>
      <c r="K44" s="14">
        <v>544.77</v>
      </c>
      <c r="L44" s="14">
        <v>515.72</v>
      </c>
      <c r="M44" s="14">
        <v>863</v>
      </c>
      <c r="N44" s="14">
        <v>2207.2800000000002</v>
      </c>
      <c r="O44" s="14">
        <f>J44-N44</f>
        <v>2905.22</v>
      </c>
    </row>
    <row r="45" spans="1:15" ht="18" x14ac:dyDescent="0.25">
      <c r="A45" s="2" t="s">
        <v>121</v>
      </c>
      <c r="B45" s="9" t="s">
        <v>122</v>
      </c>
      <c r="C45" s="9" t="s">
        <v>110</v>
      </c>
      <c r="D45" s="6" t="s">
        <v>104</v>
      </c>
      <c r="E45" s="13">
        <f>F45/30</f>
        <v>149.48333333333332</v>
      </c>
      <c r="F45" s="14">
        <v>4484.5</v>
      </c>
      <c r="G45" s="14">
        <v>394</v>
      </c>
      <c r="H45" s="14">
        <v>234</v>
      </c>
      <c r="I45" s="14">
        <v>1051.5</v>
      </c>
      <c r="J45" s="14">
        <v>5112.5</v>
      </c>
      <c r="K45" s="14">
        <v>544.77</v>
      </c>
      <c r="L45" s="14">
        <v>515.72</v>
      </c>
      <c r="M45" s="14">
        <v>648</v>
      </c>
      <c r="N45" s="14">
        <v>1992.28</v>
      </c>
      <c r="O45" s="14">
        <f>J45-N45</f>
        <v>3120.2200000000003</v>
      </c>
    </row>
    <row r="46" spans="1:15" ht="18" x14ac:dyDescent="0.25">
      <c r="A46" s="2" t="s">
        <v>123</v>
      </c>
      <c r="B46" s="9" t="s">
        <v>124</v>
      </c>
      <c r="C46" s="9" t="s">
        <v>125</v>
      </c>
      <c r="D46" s="10" t="s">
        <v>104</v>
      </c>
      <c r="E46" s="13">
        <f>F46/30</f>
        <v>155.63333333333333</v>
      </c>
      <c r="F46" s="14">
        <v>4669</v>
      </c>
      <c r="G46" s="14">
        <v>401</v>
      </c>
      <c r="H46" s="14">
        <v>241</v>
      </c>
      <c r="I46" s="14">
        <v>1051.5</v>
      </c>
      <c r="J46" s="14">
        <v>5311</v>
      </c>
      <c r="K46" s="14">
        <v>587.16999999999996</v>
      </c>
      <c r="L46" s="14">
        <v>536.92999999999995</v>
      </c>
      <c r="M46" s="14">
        <v>701</v>
      </c>
      <c r="N46" s="14">
        <v>1996.6</v>
      </c>
      <c r="O46" s="14">
        <f>J46-N46</f>
        <v>3314.4</v>
      </c>
    </row>
    <row r="47" spans="1:15" ht="18" x14ac:dyDescent="0.25">
      <c r="A47" s="2" t="s">
        <v>126</v>
      </c>
      <c r="B47" s="9" t="s">
        <v>127</v>
      </c>
      <c r="C47" s="9" t="s">
        <v>125</v>
      </c>
      <c r="D47" s="10" t="s">
        <v>104</v>
      </c>
      <c r="E47" s="13">
        <f>F47/30</f>
        <v>155.63333333333333</v>
      </c>
      <c r="F47" s="14">
        <v>4669</v>
      </c>
      <c r="G47" s="14">
        <v>401</v>
      </c>
      <c r="H47" s="14">
        <v>241</v>
      </c>
      <c r="I47" s="14">
        <v>1051.5</v>
      </c>
      <c r="J47" s="14">
        <v>5311</v>
      </c>
      <c r="K47" s="14">
        <v>587.16999999999996</v>
      </c>
      <c r="L47" s="14">
        <v>536.92999999999995</v>
      </c>
      <c r="M47" s="14">
        <v>935</v>
      </c>
      <c r="N47" s="14">
        <v>2230.6</v>
      </c>
      <c r="O47" s="14">
        <f>J47-N47</f>
        <v>3080.4</v>
      </c>
    </row>
    <row r="48" spans="1:15" ht="18" x14ac:dyDescent="0.25">
      <c r="A48" s="2" t="s">
        <v>128</v>
      </c>
      <c r="B48" s="9" t="s">
        <v>129</v>
      </c>
      <c r="C48" s="9" t="s">
        <v>94</v>
      </c>
      <c r="D48" s="10" t="s">
        <v>40</v>
      </c>
      <c r="E48" s="13">
        <f>F48/30</f>
        <v>460.45</v>
      </c>
      <c r="F48" s="14">
        <v>13813.5</v>
      </c>
      <c r="G48" s="14">
        <v>832</v>
      </c>
      <c r="H48" s="14">
        <v>559.5</v>
      </c>
      <c r="I48" s="14">
        <v>1051.5</v>
      </c>
      <c r="J48" s="14">
        <v>15205</v>
      </c>
      <c r="K48" s="14">
        <v>2807.59</v>
      </c>
      <c r="L48" s="14">
        <v>1588.55</v>
      </c>
      <c r="M48" s="14">
        <v>2272</v>
      </c>
      <c r="N48" s="14">
        <v>6668.16</v>
      </c>
      <c r="O48" s="14">
        <f>J48-N48</f>
        <v>8536.84</v>
      </c>
    </row>
    <row r="49" spans="1:15" ht="26.25" x14ac:dyDescent="0.25">
      <c r="A49" s="2" t="s">
        <v>130</v>
      </c>
      <c r="B49" s="9" t="s">
        <v>131</v>
      </c>
      <c r="C49" s="9" t="s">
        <v>132</v>
      </c>
      <c r="D49" s="10" t="s">
        <v>40</v>
      </c>
      <c r="E49" s="13">
        <f>F49/30</f>
        <v>232.78333333333333</v>
      </c>
      <c r="F49" s="14">
        <v>6983.5</v>
      </c>
      <c r="G49" s="14">
        <v>581.5</v>
      </c>
      <c r="H49" s="14">
        <v>361</v>
      </c>
      <c r="I49" s="14">
        <v>1051.5</v>
      </c>
      <c r="J49" s="14">
        <v>7926</v>
      </c>
      <c r="K49" s="14">
        <v>1145.73</v>
      </c>
      <c r="L49" s="14">
        <v>803.1</v>
      </c>
      <c r="M49" s="14">
        <v>1000</v>
      </c>
      <c r="N49" s="14">
        <v>2948.91</v>
      </c>
      <c r="O49" s="14">
        <f>J49-N49</f>
        <v>4977.09</v>
      </c>
    </row>
    <row r="50" spans="1:15" ht="26.25" x14ac:dyDescent="0.25">
      <c r="A50" s="2" t="s">
        <v>133</v>
      </c>
      <c r="B50" s="9" t="s">
        <v>134</v>
      </c>
      <c r="C50" s="9" t="s">
        <v>132</v>
      </c>
      <c r="D50" s="10" t="s">
        <v>40</v>
      </c>
      <c r="E50" s="13">
        <f>F50/30</f>
        <v>232.78333333333333</v>
      </c>
      <c r="F50" s="14">
        <v>6983.5</v>
      </c>
      <c r="G50" s="14">
        <v>581.5</v>
      </c>
      <c r="H50" s="14">
        <v>361</v>
      </c>
      <c r="I50" s="14">
        <v>1051.5</v>
      </c>
      <c r="J50" s="14">
        <v>7926</v>
      </c>
      <c r="K50" s="14">
        <v>1145.73</v>
      </c>
      <c r="L50" s="14">
        <v>803.1</v>
      </c>
      <c r="M50" s="14"/>
      <c r="N50" s="14">
        <v>1948.91</v>
      </c>
      <c r="O50" s="14">
        <f>J50-N50</f>
        <v>5977.09</v>
      </c>
    </row>
    <row r="51" spans="1:15" x14ac:dyDescent="0.25">
      <c r="A51" s="1"/>
      <c r="B51" s="1"/>
      <c r="C51" s="1"/>
      <c r="D51" s="1"/>
      <c r="E51" s="15"/>
      <c r="F51" s="15">
        <f>SUM(F5:F50)</f>
        <v>303465.59999999998</v>
      </c>
      <c r="G51" s="15">
        <f>SUM(G5:G50)</f>
        <v>22900.5</v>
      </c>
      <c r="H51" s="15">
        <f>SUM(H5:H50)</f>
        <v>14525</v>
      </c>
      <c r="I51" s="15">
        <f>SUM(I5:I50)</f>
        <v>47924.929999999993</v>
      </c>
      <c r="J51" s="15">
        <f>SUM(J5:J50)</f>
        <v>340892.15</v>
      </c>
      <c r="K51" s="15">
        <f>SUM(K5:K50)</f>
        <v>49760.01999999999</v>
      </c>
      <c r="L51" s="15">
        <f>SUM(L5:L50)</f>
        <v>34483.692236842122</v>
      </c>
      <c r="M51" s="15">
        <f>SUM(M5:M50)</f>
        <v>26818.81</v>
      </c>
      <c r="N51" s="15">
        <f>SUM(N5:N50)</f>
        <v>123424.68999999999</v>
      </c>
      <c r="O51" s="14">
        <f>SUM(O5:O50)</f>
        <v>217467.46000000002</v>
      </c>
    </row>
  </sheetData>
  <mergeCells count="4">
    <mergeCell ref="A3:E3"/>
    <mergeCell ref="K3:M3"/>
    <mergeCell ref="N3:O3"/>
    <mergeCell ref="F3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Primera quincena enero</vt:lpstr>
      <vt:lpstr>Segunda quincena enero</vt:lpstr>
      <vt:lpstr>Primera quincena feb</vt:lpstr>
      <vt:lpstr>Segunda quincena feb</vt:lpstr>
      <vt:lpstr>Hoja2</vt:lpstr>
      <vt:lpstr>Hoja3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bosque</dc:creator>
  <cp:lastModifiedBy>propietario</cp:lastModifiedBy>
  <dcterms:created xsi:type="dcterms:W3CDTF">2016-02-24T18:18:48Z</dcterms:created>
  <dcterms:modified xsi:type="dcterms:W3CDTF">2016-03-04T21:38:00Z</dcterms:modified>
</cp:coreProperties>
</file>