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LAUDIA\art. 8\IV\h)\"/>
    </mc:Choice>
  </mc:AlternateContent>
  <bookViews>
    <workbookView xWindow="0" yWindow="0" windowWidth="15360" windowHeight="7755" firstSheet="3" activeTab="3"/>
  </bookViews>
  <sheets>
    <sheet name="Caratula de ingresos" sheetId="1" r:id="rId1"/>
    <sheet name="Ingresos Detallados" sheetId="2" r:id="rId2"/>
    <sheet name="Total Programado" sheetId="3" r:id="rId3"/>
    <sheet name="Programa 1" sheetId="4" r:id="rId4"/>
    <sheet name="Comp 1" sheetId="5" r:id="rId5"/>
    <sheet name="Comp 2" sheetId="6" r:id="rId6"/>
    <sheet name="Comp 3" sheetId="7" r:id="rId7"/>
    <sheet name="Comp 4" sheetId="8" r:id="rId8"/>
    <sheet name="CONCENTRADO" sheetId="9" r:id="rId9"/>
  </sheets>
  <externalReferences>
    <externalReference r:id="rId10"/>
  </externalReferences>
  <definedNames>
    <definedName name="_xlnm.Print_Area" localSheetId="3">'Programa 1'!$B$1:$M$41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0" i="9" l="1"/>
  <c r="E236" i="9"/>
  <c r="E128" i="9"/>
  <c r="E62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5" i="9"/>
  <c r="D319" i="9" l="1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5" i="9" l="1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62" i="9" s="1"/>
  <c r="F62" i="9" s="1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20" i="9"/>
  <c r="F320" i="9" s="1"/>
  <c r="D236" i="9" l="1"/>
  <c r="F236" i="9" s="1"/>
  <c r="D128" i="9"/>
  <c r="F128" i="9" s="1"/>
  <c r="L77" i="8"/>
  <c r="K77" i="8"/>
  <c r="M9" i="4"/>
  <c r="O8" i="8"/>
  <c r="M14" i="4" s="1"/>
  <c r="O8" i="6"/>
  <c r="M12" i="4" s="1"/>
  <c r="O8" i="7"/>
  <c r="M13" i="4" s="1"/>
  <c r="O8" i="5"/>
  <c r="M11" i="4" s="1"/>
  <c r="D34" i="4" l="1"/>
  <c r="S513" i="8" l="1"/>
  <c r="R513" i="8"/>
  <c r="Q513" i="8"/>
  <c r="P513" i="8"/>
  <c r="O513" i="8"/>
  <c r="N513" i="8"/>
  <c r="M513" i="8"/>
  <c r="J513" i="8"/>
  <c r="I513" i="8"/>
  <c r="H513" i="8"/>
  <c r="G512" i="8"/>
  <c r="B512" i="8"/>
  <c r="A512" i="8"/>
  <c r="G511" i="8"/>
  <c r="B511" i="8"/>
  <c r="A511" i="8"/>
  <c r="G510" i="8"/>
  <c r="B510" i="8"/>
  <c r="A510" i="8"/>
  <c r="G509" i="8"/>
  <c r="B509" i="8"/>
  <c r="A509" i="8"/>
  <c r="G508" i="8"/>
  <c r="B508" i="8"/>
  <c r="A508" i="8"/>
  <c r="G507" i="8"/>
  <c r="B507" i="8"/>
  <c r="A507" i="8"/>
  <c r="G506" i="8"/>
  <c r="B506" i="8"/>
  <c r="A506" i="8"/>
  <c r="G505" i="8"/>
  <c r="B505" i="8"/>
  <c r="A505" i="8"/>
  <c r="S503" i="8"/>
  <c r="R503" i="8"/>
  <c r="Q503" i="8"/>
  <c r="P503" i="8"/>
  <c r="O503" i="8"/>
  <c r="N503" i="8"/>
  <c r="M503" i="8"/>
  <c r="J503" i="8"/>
  <c r="I503" i="8"/>
  <c r="H503" i="8"/>
  <c r="G502" i="8"/>
  <c r="B502" i="8"/>
  <c r="A502" i="8"/>
  <c r="G501" i="8"/>
  <c r="B501" i="8"/>
  <c r="A501" i="8"/>
  <c r="G500" i="8"/>
  <c r="B500" i="8"/>
  <c r="A500" i="8"/>
  <c r="G499" i="8"/>
  <c r="B499" i="8"/>
  <c r="A499" i="8"/>
  <c r="G498" i="8"/>
  <c r="B498" i="8"/>
  <c r="A498" i="8"/>
  <c r="G497" i="8"/>
  <c r="B497" i="8"/>
  <c r="A497" i="8"/>
  <c r="G496" i="8"/>
  <c r="B496" i="8"/>
  <c r="A496" i="8"/>
  <c r="G495" i="8"/>
  <c r="B495" i="8"/>
  <c r="A495" i="8"/>
  <c r="S493" i="8"/>
  <c r="R493" i="8"/>
  <c r="Q493" i="8"/>
  <c r="P493" i="8"/>
  <c r="O493" i="8"/>
  <c r="N493" i="8"/>
  <c r="M493" i="8"/>
  <c r="J493" i="8"/>
  <c r="I493" i="8"/>
  <c r="H493" i="8"/>
  <c r="G492" i="8"/>
  <c r="B492" i="8"/>
  <c r="A492" i="8"/>
  <c r="G491" i="8"/>
  <c r="B491" i="8"/>
  <c r="A491" i="8"/>
  <c r="G490" i="8"/>
  <c r="B490" i="8"/>
  <c r="A490" i="8"/>
  <c r="G489" i="8"/>
  <c r="B489" i="8"/>
  <c r="A489" i="8"/>
  <c r="G488" i="8"/>
  <c r="B488" i="8"/>
  <c r="A488" i="8"/>
  <c r="G487" i="8"/>
  <c r="B487" i="8"/>
  <c r="A487" i="8"/>
  <c r="G486" i="8"/>
  <c r="B486" i="8"/>
  <c r="A486" i="8"/>
  <c r="G485" i="8"/>
  <c r="B485" i="8"/>
  <c r="A485" i="8"/>
  <c r="G484" i="8"/>
  <c r="B484" i="8"/>
  <c r="A484" i="8"/>
  <c r="G483" i="8"/>
  <c r="B483" i="8"/>
  <c r="A483" i="8"/>
  <c r="G482" i="8"/>
  <c r="B482" i="8"/>
  <c r="A482" i="8"/>
  <c r="G481" i="8"/>
  <c r="B481" i="8"/>
  <c r="A481" i="8"/>
  <c r="G480" i="8"/>
  <c r="B480" i="8"/>
  <c r="A480" i="8"/>
  <c r="G479" i="8"/>
  <c r="B479" i="8"/>
  <c r="A479" i="8"/>
  <c r="G478" i="8"/>
  <c r="B478" i="8"/>
  <c r="A478" i="8"/>
  <c r="G477" i="8"/>
  <c r="B477" i="8"/>
  <c r="A477" i="8"/>
  <c r="G476" i="8"/>
  <c r="B476" i="8"/>
  <c r="A476" i="8"/>
  <c r="G475" i="8"/>
  <c r="B475" i="8"/>
  <c r="A475" i="8"/>
  <c r="G474" i="8"/>
  <c r="B474" i="8"/>
  <c r="A474" i="8"/>
  <c r="G473" i="8"/>
  <c r="B473" i="8"/>
  <c r="A473" i="8"/>
  <c r="G472" i="8"/>
  <c r="B472" i="8"/>
  <c r="A472" i="8"/>
  <c r="G471" i="8"/>
  <c r="B471" i="8"/>
  <c r="A471" i="8"/>
  <c r="G470" i="8"/>
  <c r="B470" i="8"/>
  <c r="A470" i="8"/>
  <c r="G469" i="8"/>
  <c r="B469" i="8"/>
  <c r="A469" i="8"/>
  <c r="G468" i="8"/>
  <c r="B468" i="8"/>
  <c r="A468" i="8"/>
  <c r="G467" i="8"/>
  <c r="B467" i="8"/>
  <c r="A467" i="8"/>
  <c r="G466" i="8"/>
  <c r="B466" i="8"/>
  <c r="A466" i="8"/>
  <c r="G465" i="8"/>
  <c r="B465" i="8"/>
  <c r="A465" i="8"/>
  <c r="G464" i="8"/>
  <c r="B464" i="8"/>
  <c r="A464" i="8"/>
  <c r="G463" i="8"/>
  <c r="B463" i="8"/>
  <c r="A463" i="8"/>
  <c r="G462" i="8"/>
  <c r="B462" i="8"/>
  <c r="A462" i="8"/>
  <c r="G461" i="8"/>
  <c r="B461" i="8"/>
  <c r="A461" i="8"/>
  <c r="G460" i="8"/>
  <c r="B460" i="8"/>
  <c r="A460" i="8"/>
  <c r="G459" i="8"/>
  <c r="B459" i="8"/>
  <c r="A459" i="8"/>
  <c r="S457" i="8"/>
  <c r="R457" i="8"/>
  <c r="Q457" i="8"/>
  <c r="P457" i="8"/>
  <c r="O457" i="8"/>
  <c r="N457" i="8"/>
  <c r="M457" i="8"/>
  <c r="J457" i="8"/>
  <c r="I457" i="8"/>
  <c r="H457" i="8"/>
  <c r="G456" i="8"/>
  <c r="B456" i="8"/>
  <c r="A456" i="8"/>
  <c r="G455" i="8"/>
  <c r="B455" i="8"/>
  <c r="A455" i="8"/>
  <c r="G454" i="8"/>
  <c r="B454" i="8"/>
  <c r="A454" i="8"/>
  <c r="G453" i="8"/>
  <c r="B453" i="8"/>
  <c r="A453" i="8"/>
  <c r="G452" i="8"/>
  <c r="B452" i="8"/>
  <c r="A452" i="8"/>
  <c r="G451" i="8"/>
  <c r="B451" i="8"/>
  <c r="A451" i="8"/>
  <c r="G450" i="8"/>
  <c r="B450" i="8"/>
  <c r="A450" i="8"/>
  <c r="G449" i="8"/>
  <c r="B449" i="8"/>
  <c r="A449" i="8"/>
  <c r="G448" i="8"/>
  <c r="B448" i="8"/>
  <c r="A448" i="8"/>
  <c r="G447" i="8"/>
  <c r="B447" i="8"/>
  <c r="A447" i="8"/>
  <c r="G446" i="8"/>
  <c r="B446" i="8"/>
  <c r="A446" i="8"/>
  <c r="G445" i="8"/>
  <c r="B445" i="8"/>
  <c r="A445" i="8"/>
  <c r="G444" i="8"/>
  <c r="B444" i="8"/>
  <c r="A444" i="8"/>
  <c r="G443" i="8"/>
  <c r="B443" i="8"/>
  <c r="A443" i="8"/>
  <c r="G442" i="8"/>
  <c r="B442" i="8"/>
  <c r="A442" i="8"/>
  <c r="G441" i="8"/>
  <c r="B441" i="8"/>
  <c r="A441" i="8"/>
  <c r="G440" i="8"/>
  <c r="B440" i="8"/>
  <c r="A440" i="8"/>
  <c r="G439" i="8"/>
  <c r="B439" i="8"/>
  <c r="A439" i="8"/>
  <c r="G438" i="8"/>
  <c r="B438" i="8"/>
  <c r="A438" i="8"/>
  <c r="G437" i="8"/>
  <c r="B437" i="8"/>
  <c r="A437" i="8"/>
  <c r="G436" i="8"/>
  <c r="B436" i="8"/>
  <c r="A436" i="8"/>
  <c r="G435" i="8"/>
  <c r="B435" i="8"/>
  <c r="A435" i="8"/>
  <c r="G434" i="8"/>
  <c r="B434" i="8"/>
  <c r="A434" i="8"/>
  <c r="G433" i="8"/>
  <c r="B433" i="8"/>
  <c r="A433" i="8"/>
  <c r="G432" i="8"/>
  <c r="B432" i="8"/>
  <c r="A432" i="8"/>
  <c r="G431" i="8"/>
  <c r="B431" i="8"/>
  <c r="A431" i="8"/>
  <c r="G430" i="8"/>
  <c r="B430" i="8"/>
  <c r="A430" i="8"/>
  <c r="G429" i="8"/>
  <c r="B429" i="8"/>
  <c r="A429" i="8"/>
  <c r="G428" i="8"/>
  <c r="B428" i="8"/>
  <c r="A428" i="8"/>
  <c r="G427" i="8"/>
  <c r="B427" i="8"/>
  <c r="A427" i="8"/>
  <c r="G426" i="8"/>
  <c r="B426" i="8"/>
  <c r="A426" i="8"/>
  <c r="G425" i="8"/>
  <c r="B425" i="8"/>
  <c r="A425" i="8"/>
  <c r="G424" i="8"/>
  <c r="B424" i="8"/>
  <c r="A424" i="8"/>
  <c r="G423" i="8"/>
  <c r="B423" i="8"/>
  <c r="A423" i="8"/>
  <c r="G422" i="8"/>
  <c r="B422" i="8"/>
  <c r="A422" i="8"/>
  <c r="G421" i="8"/>
  <c r="B421" i="8"/>
  <c r="A421" i="8"/>
  <c r="G420" i="8"/>
  <c r="B420" i="8"/>
  <c r="A420" i="8"/>
  <c r="G419" i="8"/>
  <c r="B419" i="8"/>
  <c r="A419" i="8"/>
  <c r="G418" i="8"/>
  <c r="B418" i="8"/>
  <c r="A418" i="8"/>
  <c r="G417" i="8"/>
  <c r="B417" i="8"/>
  <c r="A417" i="8"/>
  <c r="G416" i="8"/>
  <c r="B416" i="8"/>
  <c r="A416" i="8"/>
  <c r="G415" i="8"/>
  <c r="B415" i="8"/>
  <c r="A415" i="8"/>
  <c r="G414" i="8"/>
  <c r="B414" i="8"/>
  <c r="A414" i="8"/>
  <c r="G413" i="8"/>
  <c r="G412" i="8"/>
  <c r="B412" i="8"/>
  <c r="A412" i="8"/>
  <c r="G411" i="8"/>
  <c r="B411" i="8"/>
  <c r="A411" i="8"/>
  <c r="G410" i="8"/>
  <c r="B410" i="8"/>
  <c r="A410" i="8"/>
  <c r="G409" i="8"/>
  <c r="B409" i="8"/>
  <c r="A409" i="8"/>
  <c r="G408" i="8"/>
  <c r="B408" i="8"/>
  <c r="A408" i="8"/>
  <c r="G407" i="8"/>
  <c r="B407" i="8"/>
  <c r="A407" i="8"/>
  <c r="G406" i="8"/>
  <c r="B406" i="8"/>
  <c r="A406" i="8"/>
  <c r="G405" i="8"/>
  <c r="B405" i="8"/>
  <c r="A405" i="8"/>
  <c r="G404" i="8"/>
  <c r="B404" i="8"/>
  <c r="A404" i="8"/>
  <c r="G403" i="8"/>
  <c r="B403" i="8"/>
  <c r="A403" i="8"/>
  <c r="G402" i="8"/>
  <c r="B402" i="8"/>
  <c r="A402" i="8"/>
  <c r="G401" i="8"/>
  <c r="B401" i="8"/>
  <c r="A401" i="8"/>
  <c r="G400" i="8"/>
  <c r="B400" i="8"/>
  <c r="A400" i="8"/>
  <c r="S398" i="8"/>
  <c r="R398" i="8"/>
  <c r="Q398" i="8"/>
  <c r="P398" i="8"/>
  <c r="O398" i="8"/>
  <c r="N398" i="8"/>
  <c r="M398" i="8"/>
  <c r="J398" i="8"/>
  <c r="I398" i="8"/>
  <c r="H398" i="8"/>
  <c r="G397" i="8"/>
  <c r="B397" i="8"/>
  <c r="A397" i="8"/>
  <c r="G396" i="8"/>
  <c r="B396" i="8"/>
  <c r="A396" i="8"/>
  <c r="G395" i="8"/>
  <c r="B395" i="8"/>
  <c r="A395" i="8"/>
  <c r="G394" i="8"/>
  <c r="B394" i="8"/>
  <c r="A394" i="8"/>
  <c r="G393" i="8"/>
  <c r="B393" i="8"/>
  <c r="A393" i="8"/>
  <c r="G392" i="8"/>
  <c r="B392" i="8"/>
  <c r="A392" i="8"/>
  <c r="G391" i="8"/>
  <c r="B391" i="8"/>
  <c r="A391" i="8"/>
  <c r="G390" i="8"/>
  <c r="B390" i="8"/>
  <c r="A390" i="8"/>
  <c r="G389" i="8"/>
  <c r="B389" i="8"/>
  <c r="A389" i="8"/>
  <c r="G388" i="8"/>
  <c r="B388" i="8"/>
  <c r="A388" i="8"/>
  <c r="G387" i="8"/>
  <c r="B387" i="8"/>
  <c r="A387" i="8"/>
  <c r="G386" i="8"/>
  <c r="B386" i="8"/>
  <c r="A386" i="8"/>
  <c r="G385" i="8"/>
  <c r="B385" i="8"/>
  <c r="A385" i="8"/>
  <c r="G384" i="8"/>
  <c r="B384" i="8"/>
  <c r="A384" i="8"/>
  <c r="G383" i="8"/>
  <c r="B383" i="8"/>
  <c r="A383" i="8"/>
  <c r="G382" i="8"/>
  <c r="B382" i="8"/>
  <c r="A382" i="8"/>
  <c r="G381" i="8"/>
  <c r="B381" i="8"/>
  <c r="A381" i="8"/>
  <c r="G380" i="8"/>
  <c r="B380" i="8"/>
  <c r="A380" i="8"/>
  <c r="G379" i="8"/>
  <c r="B379" i="8"/>
  <c r="A379" i="8"/>
  <c r="G378" i="8"/>
  <c r="B378" i="8"/>
  <c r="A378" i="8"/>
  <c r="G377" i="8"/>
  <c r="B377" i="8"/>
  <c r="A377" i="8"/>
  <c r="G376" i="8"/>
  <c r="B376" i="8"/>
  <c r="A376" i="8"/>
  <c r="G375" i="8"/>
  <c r="B375" i="8"/>
  <c r="A375" i="8"/>
  <c r="G374" i="8"/>
  <c r="B374" i="8"/>
  <c r="A374" i="8"/>
  <c r="G373" i="8"/>
  <c r="B373" i="8"/>
  <c r="A373" i="8"/>
  <c r="G372" i="8"/>
  <c r="B372" i="8"/>
  <c r="A372" i="8"/>
  <c r="G371" i="8"/>
  <c r="B371" i="8"/>
  <c r="A371" i="8"/>
  <c r="G370" i="8"/>
  <c r="B370" i="8"/>
  <c r="A370" i="8"/>
  <c r="G369" i="8"/>
  <c r="B369" i="8"/>
  <c r="A369" i="8"/>
  <c r="G368" i="8"/>
  <c r="B368" i="8"/>
  <c r="A368" i="8"/>
  <c r="G367" i="8"/>
  <c r="B367" i="8"/>
  <c r="A367" i="8"/>
  <c r="G366" i="8"/>
  <c r="B366" i="8"/>
  <c r="A366" i="8"/>
  <c r="G365" i="8"/>
  <c r="B365" i="8"/>
  <c r="A365" i="8"/>
  <c r="G364" i="8"/>
  <c r="B364" i="8"/>
  <c r="A364" i="8"/>
  <c r="G363" i="8"/>
  <c r="B363" i="8"/>
  <c r="A363" i="8"/>
  <c r="G362" i="8"/>
  <c r="B362" i="8"/>
  <c r="A362" i="8"/>
  <c r="G361" i="8"/>
  <c r="B361" i="8"/>
  <c r="A361" i="8"/>
  <c r="G360" i="8"/>
  <c r="B360" i="8"/>
  <c r="A360" i="8"/>
  <c r="G359" i="8"/>
  <c r="B359" i="8"/>
  <c r="A359" i="8"/>
  <c r="G358" i="8"/>
  <c r="B358" i="8"/>
  <c r="A358" i="8"/>
  <c r="G357" i="8"/>
  <c r="B357" i="8"/>
  <c r="A357" i="8"/>
  <c r="G356" i="8"/>
  <c r="B356" i="8"/>
  <c r="A356" i="8"/>
  <c r="G355" i="8"/>
  <c r="B355" i="8"/>
  <c r="A355" i="8"/>
  <c r="G354" i="8"/>
  <c r="B354" i="8"/>
  <c r="A354" i="8"/>
  <c r="G353" i="8"/>
  <c r="B353" i="8"/>
  <c r="A353" i="8"/>
  <c r="G352" i="8"/>
  <c r="B352" i="8"/>
  <c r="A352" i="8"/>
  <c r="G351" i="8"/>
  <c r="B351" i="8"/>
  <c r="A351" i="8"/>
  <c r="G350" i="8"/>
  <c r="B350" i="8"/>
  <c r="A350" i="8"/>
  <c r="G349" i="8"/>
  <c r="B349" i="8"/>
  <c r="A349" i="8"/>
  <c r="G348" i="8"/>
  <c r="B348" i="8"/>
  <c r="A348" i="8"/>
  <c r="G347" i="8"/>
  <c r="B347" i="8"/>
  <c r="A347" i="8"/>
  <c r="G346" i="8"/>
  <c r="B346" i="8"/>
  <c r="A346" i="8"/>
  <c r="G345" i="8"/>
  <c r="B345" i="8"/>
  <c r="A345" i="8"/>
  <c r="G344" i="8"/>
  <c r="B344" i="8"/>
  <c r="A344" i="8"/>
  <c r="G343" i="8"/>
  <c r="B343" i="8"/>
  <c r="A343" i="8"/>
  <c r="G342" i="8"/>
  <c r="B342" i="8"/>
  <c r="A342" i="8"/>
  <c r="G341" i="8"/>
  <c r="B341" i="8"/>
  <c r="A341" i="8"/>
  <c r="G340" i="8"/>
  <c r="B340" i="8"/>
  <c r="A340" i="8"/>
  <c r="G339" i="8"/>
  <c r="B339" i="8"/>
  <c r="A339" i="8"/>
  <c r="G338" i="8"/>
  <c r="B338" i="8"/>
  <c r="A338" i="8"/>
  <c r="G337" i="8"/>
  <c r="B337" i="8"/>
  <c r="A337" i="8"/>
  <c r="S335" i="8"/>
  <c r="R335" i="8"/>
  <c r="Q335" i="8"/>
  <c r="P335" i="8"/>
  <c r="O335" i="8"/>
  <c r="N335" i="8"/>
  <c r="M335" i="8"/>
  <c r="J335" i="8"/>
  <c r="I335" i="8"/>
  <c r="H335" i="8"/>
  <c r="G334" i="8"/>
  <c r="B334" i="8"/>
  <c r="A334" i="8"/>
  <c r="G333" i="8"/>
  <c r="B333" i="8"/>
  <c r="A333" i="8"/>
  <c r="G332" i="8"/>
  <c r="B332" i="8"/>
  <c r="A332" i="8"/>
  <c r="G331" i="8"/>
  <c r="B331" i="8"/>
  <c r="A331" i="8"/>
  <c r="G330" i="8"/>
  <c r="B330" i="8"/>
  <c r="A330" i="8"/>
  <c r="G329" i="8"/>
  <c r="B329" i="8"/>
  <c r="A329" i="8"/>
  <c r="G328" i="8"/>
  <c r="B328" i="8"/>
  <c r="A328" i="8"/>
  <c r="G327" i="8"/>
  <c r="G326" i="8"/>
  <c r="G325" i="8"/>
  <c r="G324" i="8"/>
  <c r="G323" i="8"/>
  <c r="G322" i="8"/>
  <c r="G321" i="8"/>
  <c r="G320" i="8"/>
  <c r="B320" i="8"/>
  <c r="A320" i="8"/>
  <c r="G319" i="8"/>
  <c r="B319" i="8"/>
  <c r="A319" i="8"/>
  <c r="G318" i="8"/>
  <c r="B318" i="8"/>
  <c r="A318" i="8"/>
  <c r="G317" i="8"/>
  <c r="B317" i="8"/>
  <c r="A317" i="8"/>
  <c r="G316" i="8"/>
  <c r="B316" i="8"/>
  <c r="A316" i="8"/>
  <c r="G315" i="8"/>
  <c r="B315" i="8"/>
  <c r="A315" i="8"/>
  <c r="G314" i="8"/>
  <c r="B314" i="8"/>
  <c r="A314" i="8"/>
  <c r="G313" i="8"/>
  <c r="G312" i="8"/>
  <c r="B312" i="8"/>
  <c r="A312" i="8"/>
  <c r="G311" i="8"/>
  <c r="B311" i="8"/>
  <c r="A311" i="8"/>
  <c r="G310" i="8"/>
  <c r="B310" i="8"/>
  <c r="A310" i="8"/>
  <c r="G309" i="8"/>
  <c r="B309" i="8"/>
  <c r="A309" i="8"/>
  <c r="G308" i="8"/>
  <c r="B308" i="8"/>
  <c r="A308" i="8"/>
  <c r="G307" i="8"/>
  <c r="G306" i="8"/>
  <c r="B306" i="8"/>
  <c r="A306" i="8"/>
  <c r="G305" i="8"/>
  <c r="B305" i="8"/>
  <c r="A305" i="8"/>
  <c r="G304" i="8"/>
  <c r="B304" i="8"/>
  <c r="A304" i="8"/>
  <c r="B303" i="8"/>
  <c r="A303" i="8"/>
  <c r="G302" i="8"/>
  <c r="B302" i="8"/>
  <c r="A302" i="8"/>
  <c r="G301" i="8"/>
  <c r="B301" i="8"/>
  <c r="A301" i="8"/>
  <c r="G300" i="8"/>
  <c r="B300" i="8"/>
  <c r="A300" i="8"/>
  <c r="G299" i="8"/>
  <c r="B299" i="8"/>
  <c r="A299" i="8"/>
  <c r="G298" i="8"/>
  <c r="B298" i="8"/>
  <c r="A298" i="8"/>
  <c r="G297" i="8"/>
  <c r="B297" i="8"/>
  <c r="A297" i="8"/>
  <c r="G296" i="8"/>
  <c r="B296" i="8"/>
  <c r="A296" i="8"/>
  <c r="G295" i="8"/>
  <c r="B295" i="8"/>
  <c r="A295" i="8"/>
  <c r="G294" i="8"/>
  <c r="B294" i="8"/>
  <c r="A294" i="8"/>
  <c r="G293" i="8"/>
  <c r="B293" i="8"/>
  <c r="A293" i="8"/>
  <c r="G292" i="8"/>
  <c r="B292" i="8"/>
  <c r="A292" i="8"/>
  <c r="G291" i="8"/>
  <c r="B291" i="8"/>
  <c r="A291" i="8"/>
  <c r="G290" i="8"/>
  <c r="B290" i="8"/>
  <c r="A290" i="8"/>
  <c r="G289" i="8"/>
  <c r="G288" i="8"/>
  <c r="B288" i="8"/>
  <c r="A288" i="8"/>
  <c r="G287" i="8"/>
  <c r="B287" i="8"/>
  <c r="A287" i="8"/>
  <c r="G286" i="8"/>
  <c r="B286" i="8"/>
  <c r="A286" i="8"/>
  <c r="G285" i="8"/>
  <c r="B285" i="8"/>
  <c r="A285" i="8"/>
  <c r="G284" i="8"/>
  <c r="B284" i="8"/>
  <c r="A284" i="8"/>
  <c r="G283" i="8"/>
  <c r="B283" i="8"/>
  <c r="A283" i="8"/>
  <c r="G282" i="8"/>
  <c r="B282" i="8"/>
  <c r="A282" i="8"/>
  <c r="G281" i="8"/>
  <c r="B281" i="8"/>
  <c r="A281" i="8"/>
  <c r="G280" i="8"/>
  <c r="B280" i="8"/>
  <c r="A280" i="8"/>
  <c r="G279" i="8"/>
  <c r="B279" i="8"/>
  <c r="A279" i="8"/>
  <c r="G278" i="8"/>
  <c r="B278" i="8"/>
  <c r="A278" i="8"/>
  <c r="G277" i="8"/>
  <c r="B277" i="8"/>
  <c r="A277" i="8"/>
  <c r="G276" i="8"/>
  <c r="B276" i="8"/>
  <c r="A276" i="8"/>
  <c r="G275" i="8"/>
  <c r="B275" i="8"/>
  <c r="A275" i="8"/>
  <c r="B274" i="8"/>
  <c r="A274" i="8"/>
  <c r="G273" i="8"/>
  <c r="B273" i="8"/>
  <c r="A273" i="8"/>
  <c r="G272" i="8"/>
  <c r="B272" i="8"/>
  <c r="A272" i="8"/>
  <c r="G271" i="8"/>
  <c r="B271" i="8"/>
  <c r="A271" i="8"/>
  <c r="G270" i="8"/>
  <c r="B270" i="8"/>
  <c r="A270" i="8"/>
  <c r="B269" i="8"/>
  <c r="A269" i="8"/>
  <c r="B268" i="8"/>
  <c r="A268" i="8"/>
  <c r="G267" i="8"/>
  <c r="B267" i="8"/>
  <c r="A267" i="8"/>
  <c r="G266" i="8"/>
  <c r="B266" i="8"/>
  <c r="A266" i="8"/>
  <c r="G265" i="8"/>
  <c r="B265" i="8"/>
  <c r="A265" i="8"/>
  <c r="G264" i="8"/>
  <c r="B264" i="8"/>
  <c r="A264" i="8"/>
  <c r="G263" i="8"/>
  <c r="B263" i="8"/>
  <c r="A263" i="8"/>
  <c r="G262" i="8"/>
  <c r="B262" i="8"/>
  <c r="A262" i="8"/>
  <c r="G261" i="8"/>
  <c r="B261" i="8"/>
  <c r="A261" i="8"/>
  <c r="G260" i="8"/>
  <c r="B260" i="8"/>
  <c r="A260" i="8"/>
  <c r="G259" i="8"/>
  <c r="B259" i="8"/>
  <c r="A259" i="8"/>
  <c r="G258" i="8"/>
  <c r="B258" i="8"/>
  <c r="A258" i="8"/>
  <c r="G257" i="8"/>
  <c r="B257" i="8"/>
  <c r="A257" i="8"/>
  <c r="G256" i="8"/>
  <c r="B256" i="8"/>
  <c r="A256" i="8"/>
  <c r="G255" i="8"/>
  <c r="B255" i="8"/>
  <c r="A255" i="8"/>
  <c r="G254" i="8"/>
  <c r="B254" i="8"/>
  <c r="A254" i="8"/>
  <c r="S251" i="8"/>
  <c r="R251" i="8"/>
  <c r="Q251" i="8"/>
  <c r="P251" i="8"/>
  <c r="O251" i="8"/>
  <c r="N251" i="8"/>
  <c r="M251" i="8"/>
  <c r="J251" i="8"/>
  <c r="I251" i="8"/>
  <c r="H251" i="8"/>
  <c r="G250" i="8"/>
  <c r="B250" i="8"/>
  <c r="A250" i="8"/>
  <c r="G249" i="8"/>
  <c r="B249" i="8"/>
  <c r="A249" i="8"/>
  <c r="G248" i="8"/>
  <c r="B248" i="8"/>
  <c r="A248" i="8"/>
  <c r="G247" i="8"/>
  <c r="B247" i="8"/>
  <c r="A247" i="8"/>
  <c r="B246" i="8"/>
  <c r="A246" i="8"/>
  <c r="G245" i="8"/>
  <c r="B245" i="8"/>
  <c r="A245" i="8"/>
  <c r="G244" i="8"/>
  <c r="B244" i="8"/>
  <c r="A244" i="8"/>
  <c r="G243" i="8"/>
  <c r="B243" i="8"/>
  <c r="A243" i="8"/>
  <c r="B242" i="8"/>
  <c r="A242" i="8"/>
  <c r="G241" i="8"/>
  <c r="B241" i="8"/>
  <c r="A241" i="8"/>
  <c r="G240" i="8"/>
  <c r="B240" i="8"/>
  <c r="A240" i="8"/>
  <c r="G239" i="8"/>
  <c r="B239" i="8"/>
  <c r="A239" i="8"/>
  <c r="B238" i="8"/>
  <c r="A238" i="8"/>
  <c r="G237" i="8"/>
  <c r="B237" i="8"/>
  <c r="A237" i="8"/>
  <c r="G236" i="8"/>
  <c r="B236" i="8"/>
  <c r="A236" i="8"/>
  <c r="B235" i="8"/>
  <c r="A235" i="8"/>
  <c r="G234" i="8"/>
  <c r="B234" i="8"/>
  <c r="A234" i="8"/>
  <c r="G233" i="8"/>
  <c r="B233" i="8"/>
  <c r="A233" i="8"/>
  <c r="G232" i="8"/>
  <c r="B232" i="8"/>
  <c r="A232" i="8"/>
  <c r="G231" i="8"/>
  <c r="B231" i="8"/>
  <c r="A231" i="8"/>
  <c r="G230" i="8"/>
  <c r="B230" i="8"/>
  <c r="A230" i="8"/>
  <c r="G229" i="8"/>
  <c r="B229" i="8"/>
  <c r="A229" i="8"/>
  <c r="G228" i="8"/>
  <c r="B228" i="8"/>
  <c r="A228" i="8"/>
  <c r="G227" i="8"/>
  <c r="B227" i="8"/>
  <c r="A227" i="8"/>
  <c r="G226" i="8"/>
  <c r="B226" i="8"/>
  <c r="A226" i="8"/>
  <c r="G225" i="8"/>
  <c r="B225" i="8"/>
  <c r="A225" i="8"/>
  <c r="G224" i="8"/>
  <c r="B224" i="8"/>
  <c r="A224" i="8"/>
  <c r="G223" i="8"/>
  <c r="B223" i="8"/>
  <c r="A223" i="8"/>
  <c r="G222" i="8"/>
  <c r="B222" i="8"/>
  <c r="A222" i="8"/>
  <c r="G221" i="8"/>
  <c r="B221" i="8"/>
  <c r="A221" i="8"/>
  <c r="G220" i="8"/>
  <c r="B220" i="8"/>
  <c r="A220" i="8"/>
  <c r="G219" i="8"/>
  <c r="B219" i="8"/>
  <c r="A219" i="8"/>
  <c r="G218" i="8"/>
  <c r="B218" i="8"/>
  <c r="A218" i="8"/>
  <c r="G217" i="8"/>
  <c r="B217" i="8"/>
  <c r="A217" i="8"/>
  <c r="G216" i="8"/>
  <c r="B216" i="8"/>
  <c r="A216" i="8"/>
  <c r="B215" i="8"/>
  <c r="A215" i="8"/>
  <c r="G214" i="8"/>
  <c r="B214" i="8"/>
  <c r="A214" i="8"/>
  <c r="B213" i="8"/>
  <c r="A213" i="8"/>
  <c r="G212" i="8"/>
  <c r="B212" i="8"/>
  <c r="A212" i="8"/>
  <c r="G211" i="8"/>
  <c r="B211" i="8"/>
  <c r="A211" i="8"/>
  <c r="G210" i="8"/>
  <c r="B210" i="8"/>
  <c r="A210" i="8"/>
  <c r="G209" i="8"/>
  <c r="B209" i="8"/>
  <c r="A209" i="8"/>
  <c r="G208" i="8"/>
  <c r="B208" i="8"/>
  <c r="A208" i="8"/>
  <c r="B207" i="8"/>
  <c r="A207" i="8"/>
  <c r="B206" i="8"/>
  <c r="A206" i="8"/>
  <c r="B205" i="8"/>
  <c r="A205" i="8"/>
  <c r="B204" i="8"/>
  <c r="A204" i="8"/>
  <c r="B203" i="8"/>
  <c r="A203" i="8"/>
  <c r="G202" i="8"/>
  <c r="B202" i="8"/>
  <c r="A202" i="8"/>
  <c r="B201" i="8"/>
  <c r="A201" i="8"/>
  <c r="G200" i="8"/>
  <c r="B200" i="8"/>
  <c r="A200" i="8"/>
  <c r="B199" i="8"/>
  <c r="A199" i="8"/>
  <c r="B198" i="8"/>
  <c r="A198" i="8"/>
  <c r="B197" i="8"/>
  <c r="A197" i="8"/>
  <c r="B196" i="8"/>
  <c r="A196" i="8"/>
  <c r="G195" i="8"/>
  <c r="B195" i="8"/>
  <c r="A195" i="8"/>
  <c r="G194" i="8"/>
  <c r="B194" i="8"/>
  <c r="A194" i="8"/>
  <c r="G193" i="8"/>
  <c r="B193" i="8"/>
  <c r="A193" i="8"/>
  <c r="G192" i="8"/>
  <c r="B192" i="8"/>
  <c r="A192" i="8"/>
  <c r="B191" i="8"/>
  <c r="A191" i="8"/>
  <c r="G190" i="8"/>
  <c r="B190" i="8"/>
  <c r="A190" i="8"/>
  <c r="G189" i="8"/>
  <c r="B189" i="8"/>
  <c r="A189" i="8"/>
  <c r="G188" i="8"/>
  <c r="B188" i="8"/>
  <c r="A188" i="8"/>
  <c r="B187" i="8"/>
  <c r="A187" i="8"/>
  <c r="B186" i="8"/>
  <c r="A186" i="8"/>
  <c r="G185" i="8"/>
  <c r="B185" i="8"/>
  <c r="A185" i="8"/>
  <c r="G184" i="8"/>
  <c r="B184" i="8"/>
  <c r="A184" i="8"/>
  <c r="G183" i="8"/>
  <c r="G182" i="8"/>
  <c r="B182" i="8"/>
  <c r="A182" i="8"/>
  <c r="G181" i="8"/>
  <c r="B181" i="8"/>
  <c r="A181" i="8"/>
  <c r="B180" i="8"/>
  <c r="A180" i="8"/>
  <c r="B179" i="8"/>
  <c r="A179" i="8"/>
  <c r="B178" i="8"/>
  <c r="A178" i="8"/>
  <c r="G177" i="8"/>
  <c r="B177" i="8"/>
  <c r="A177" i="8"/>
  <c r="G176" i="8"/>
  <c r="B176" i="8"/>
  <c r="A176" i="8"/>
  <c r="B175" i="8"/>
  <c r="A175" i="8"/>
  <c r="B174" i="8"/>
  <c r="A174" i="8"/>
  <c r="G173" i="8"/>
  <c r="B173" i="8"/>
  <c r="A173" i="8"/>
  <c r="B172" i="8"/>
  <c r="A172" i="8"/>
  <c r="G171" i="8"/>
  <c r="B171" i="8"/>
  <c r="A171" i="8"/>
  <c r="G170" i="8"/>
  <c r="B170" i="8"/>
  <c r="A170" i="8"/>
  <c r="G169" i="8"/>
  <c r="B169" i="8"/>
  <c r="A169" i="8"/>
  <c r="G168" i="8"/>
  <c r="B168" i="8"/>
  <c r="A168" i="8"/>
  <c r="G167" i="8"/>
  <c r="B167" i="8"/>
  <c r="A167" i="8"/>
  <c r="G166" i="8"/>
  <c r="B166" i="8"/>
  <c r="A166" i="8"/>
  <c r="G165" i="8"/>
  <c r="B165" i="8"/>
  <c r="A165" i="8"/>
  <c r="G164" i="8"/>
  <c r="B164" i="8"/>
  <c r="A164" i="8"/>
  <c r="G163" i="8"/>
  <c r="B163" i="8"/>
  <c r="A163" i="8"/>
  <c r="G162" i="8"/>
  <c r="B162" i="8"/>
  <c r="A162" i="8"/>
  <c r="G161" i="8"/>
  <c r="B161" i="8"/>
  <c r="A161" i="8"/>
  <c r="G160" i="8"/>
  <c r="B160" i="8"/>
  <c r="A160" i="8"/>
  <c r="G159" i="8"/>
  <c r="B159" i="8"/>
  <c r="A159" i="8"/>
  <c r="G158" i="8"/>
  <c r="B158" i="8"/>
  <c r="A158" i="8"/>
  <c r="G157" i="8"/>
  <c r="B157" i="8"/>
  <c r="A157" i="8"/>
  <c r="G156" i="8"/>
  <c r="B156" i="8"/>
  <c r="A156" i="8"/>
  <c r="G155" i="8"/>
  <c r="B155" i="8"/>
  <c r="A155" i="8"/>
  <c r="G154" i="8"/>
  <c r="B154" i="8"/>
  <c r="A154" i="8"/>
  <c r="G153" i="8"/>
  <c r="B153" i="8"/>
  <c r="A153" i="8"/>
  <c r="G152" i="8"/>
  <c r="B152" i="8"/>
  <c r="A152" i="8"/>
  <c r="G151" i="8"/>
  <c r="B151" i="8"/>
  <c r="A151" i="8"/>
  <c r="G150" i="8"/>
  <c r="B150" i="8"/>
  <c r="A150" i="8"/>
  <c r="G149" i="8"/>
  <c r="B149" i="8"/>
  <c r="A149" i="8"/>
  <c r="G148" i="8"/>
  <c r="B148" i="8"/>
  <c r="A148" i="8"/>
  <c r="G147" i="8"/>
  <c r="B147" i="8"/>
  <c r="A147" i="8"/>
  <c r="G146" i="8"/>
  <c r="B146" i="8"/>
  <c r="A146" i="8"/>
  <c r="G251" i="8"/>
  <c r="B145" i="8"/>
  <c r="A145" i="8"/>
  <c r="S143" i="8"/>
  <c r="R143" i="8"/>
  <c r="Q143" i="8"/>
  <c r="P143" i="8"/>
  <c r="O143" i="8"/>
  <c r="N143" i="8"/>
  <c r="M143" i="8"/>
  <c r="J143" i="8"/>
  <c r="I143" i="8"/>
  <c r="H143" i="8"/>
  <c r="G142" i="8"/>
  <c r="B142" i="8"/>
  <c r="A142" i="8"/>
  <c r="B141" i="8"/>
  <c r="A141" i="8"/>
  <c r="G140" i="8"/>
  <c r="B140" i="8"/>
  <c r="A140" i="8"/>
  <c r="B139" i="8"/>
  <c r="A139" i="8"/>
  <c r="G138" i="8"/>
  <c r="B138" i="8"/>
  <c r="A138" i="8"/>
  <c r="B137" i="8"/>
  <c r="A137" i="8"/>
  <c r="B136" i="8"/>
  <c r="A136" i="8"/>
  <c r="B135" i="8"/>
  <c r="A135" i="8"/>
  <c r="B134" i="8"/>
  <c r="A134" i="8"/>
  <c r="G133" i="8"/>
  <c r="B133" i="8"/>
  <c r="A133" i="8"/>
  <c r="G132" i="8"/>
  <c r="B132" i="8"/>
  <c r="A132" i="8"/>
  <c r="G131" i="8"/>
  <c r="B131" i="8"/>
  <c r="A131" i="8"/>
  <c r="G130" i="8"/>
  <c r="B130" i="8"/>
  <c r="A130" i="8"/>
  <c r="G129" i="8"/>
  <c r="B129" i="8"/>
  <c r="A129" i="8"/>
  <c r="B128" i="8"/>
  <c r="A128" i="8"/>
  <c r="B127" i="8"/>
  <c r="A127" i="8"/>
  <c r="G126" i="8"/>
  <c r="B126" i="8"/>
  <c r="A126" i="8"/>
  <c r="B125" i="8"/>
  <c r="A125" i="8"/>
  <c r="B124" i="8"/>
  <c r="A124" i="8"/>
  <c r="B123" i="8"/>
  <c r="A123" i="8"/>
  <c r="B122" i="8"/>
  <c r="A122" i="8"/>
  <c r="G121" i="8"/>
  <c r="B121" i="8"/>
  <c r="A121" i="8"/>
  <c r="G120" i="8"/>
  <c r="B120" i="8"/>
  <c r="A120" i="8"/>
  <c r="G119" i="8"/>
  <c r="B119" i="8"/>
  <c r="A119" i="8"/>
  <c r="G118" i="8"/>
  <c r="B118" i="8"/>
  <c r="A118" i="8"/>
  <c r="B117" i="8"/>
  <c r="A117" i="8"/>
  <c r="B116" i="8"/>
  <c r="A116" i="8"/>
  <c r="G115" i="8"/>
  <c r="B115" i="8"/>
  <c r="A115" i="8"/>
  <c r="B114" i="8"/>
  <c r="A114" i="8"/>
  <c r="G113" i="8"/>
  <c r="B113" i="8"/>
  <c r="A113" i="8"/>
  <c r="G112" i="8"/>
  <c r="B112" i="8"/>
  <c r="A112" i="8"/>
  <c r="B111" i="8"/>
  <c r="A111" i="8"/>
  <c r="B110" i="8"/>
  <c r="A110" i="8"/>
  <c r="G109" i="8"/>
  <c r="B109" i="8"/>
  <c r="A109" i="8"/>
  <c r="G108" i="8"/>
  <c r="B108" i="8"/>
  <c r="A108" i="8"/>
  <c r="B107" i="8"/>
  <c r="A107" i="8"/>
  <c r="G106" i="8"/>
  <c r="B106" i="8"/>
  <c r="A106" i="8"/>
  <c r="G105" i="8"/>
  <c r="B105" i="8"/>
  <c r="A105" i="8"/>
  <c r="G104" i="8"/>
  <c r="B104" i="8"/>
  <c r="A104" i="8"/>
  <c r="G103" i="8"/>
  <c r="B103" i="8"/>
  <c r="A103" i="8"/>
  <c r="G102" i="8"/>
  <c r="B102" i="8"/>
  <c r="A102" i="8"/>
  <c r="G101" i="8"/>
  <c r="B101" i="8"/>
  <c r="A101" i="8"/>
  <c r="G100" i="8"/>
  <c r="B100" i="8"/>
  <c r="A100" i="8"/>
  <c r="G99" i="8"/>
  <c r="B99" i="8"/>
  <c r="A99" i="8"/>
  <c r="G98" i="8"/>
  <c r="B98" i="8"/>
  <c r="A98" i="8"/>
  <c r="G97" i="8"/>
  <c r="B97" i="8"/>
  <c r="A97" i="8"/>
  <c r="B96" i="8"/>
  <c r="A96" i="8"/>
  <c r="G95" i="8"/>
  <c r="B95" i="8"/>
  <c r="A95" i="8"/>
  <c r="B94" i="8"/>
  <c r="A94" i="8"/>
  <c r="G93" i="8"/>
  <c r="B93" i="8"/>
  <c r="A93" i="8"/>
  <c r="B92" i="8"/>
  <c r="A92" i="8"/>
  <c r="G91" i="8"/>
  <c r="B91" i="8"/>
  <c r="A91" i="8"/>
  <c r="G90" i="8"/>
  <c r="B90" i="8"/>
  <c r="A90" i="8"/>
  <c r="G89" i="8"/>
  <c r="B89" i="8"/>
  <c r="A89" i="8"/>
  <c r="G88" i="8"/>
  <c r="B88" i="8"/>
  <c r="A88" i="8"/>
  <c r="G87" i="8"/>
  <c r="B87" i="8"/>
  <c r="A87" i="8"/>
  <c r="G86" i="8"/>
  <c r="B86" i="8"/>
  <c r="A86" i="8"/>
  <c r="G85" i="8"/>
  <c r="B85" i="8"/>
  <c r="A85" i="8"/>
  <c r="B84" i="8"/>
  <c r="A84" i="8"/>
  <c r="G83" i="8"/>
  <c r="B83" i="8"/>
  <c r="A83" i="8"/>
  <c r="G82" i="8"/>
  <c r="B82" i="8"/>
  <c r="A82" i="8"/>
  <c r="G81" i="8"/>
  <c r="B81" i="8"/>
  <c r="A81" i="8"/>
  <c r="B80" i="8"/>
  <c r="A80" i="8"/>
  <c r="B79" i="8"/>
  <c r="A79" i="8"/>
  <c r="G78" i="8"/>
  <c r="S77" i="8"/>
  <c r="R77" i="8"/>
  <c r="Q77" i="8"/>
  <c r="Q515" i="8" s="1"/>
  <c r="P77" i="8"/>
  <c r="O77" i="8"/>
  <c r="O515" i="8" s="1"/>
  <c r="N77" i="8"/>
  <c r="M77" i="8"/>
  <c r="J77" i="8"/>
  <c r="I77" i="8"/>
  <c r="I515" i="8" s="1"/>
  <c r="H77" i="8"/>
  <c r="G76" i="8"/>
  <c r="B76" i="8"/>
  <c r="A76" i="8"/>
  <c r="G75" i="8"/>
  <c r="B75" i="8"/>
  <c r="A75" i="8"/>
  <c r="G74" i="8"/>
  <c r="B74" i="8"/>
  <c r="A74" i="8"/>
  <c r="G73" i="8"/>
  <c r="B73" i="8"/>
  <c r="A73" i="8"/>
  <c r="B72" i="8"/>
  <c r="A72" i="8"/>
  <c r="G71" i="8"/>
  <c r="B71" i="8"/>
  <c r="A71" i="8"/>
  <c r="G70" i="8"/>
  <c r="B70" i="8"/>
  <c r="A70" i="8"/>
  <c r="B69" i="8"/>
  <c r="A69" i="8"/>
  <c r="G68" i="8"/>
  <c r="B68" i="8"/>
  <c r="A68" i="8"/>
  <c r="G67" i="8"/>
  <c r="B67" i="8"/>
  <c r="A67" i="8"/>
  <c r="G66" i="8"/>
  <c r="B66" i="8"/>
  <c r="A66" i="8"/>
  <c r="G65" i="8"/>
  <c r="B65" i="8"/>
  <c r="A65" i="8"/>
  <c r="G64" i="8"/>
  <c r="B64" i="8"/>
  <c r="A64" i="8"/>
  <c r="G63" i="8"/>
  <c r="B63" i="8"/>
  <c r="A63" i="8"/>
  <c r="G62" i="8"/>
  <c r="B62" i="8"/>
  <c r="A62" i="8"/>
  <c r="G61" i="8"/>
  <c r="B61" i="8"/>
  <c r="A61" i="8"/>
  <c r="G60" i="8"/>
  <c r="B60" i="8"/>
  <c r="A60" i="8"/>
  <c r="G59" i="8"/>
  <c r="B59" i="8"/>
  <c r="A59" i="8"/>
  <c r="G58" i="8"/>
  <c r="B58" i="8"/>
  <c r="A58" i="8"/>
  <c r="G57" i="8"/>
  <c r="B57" i="8"/>
  <c r="A57" i="8"/>
  <c r="B56" i="8"/>
  <c r="A56" i="8"/>
  <c r="G55" i="8"/>
  <c r="B55" i="8"/>
  <c r="A55" i="8"/>
  <c r="G54" i="8"/>
  <c r="B54" i="8"/>
  <c r="A54" i="8"/>
  <c r="G53" i="8"/>
  <c r="B53" i="8"/>
  <c r="A53" i="8"/>
  <c r="G52" i="8"/>
  <c r="B52" i="8"/>
  <c r="A52" i="8"/>
  <c r="G51" i="8"/>
  <c r="B51" i="8"/>
  <c r="A51" i="8"/>
  <c r="G50" i="8"/>
  <c r="B50" i="8"/>
  <c r="A50" i="8"/>
  <c r="G49" i="8"/>
  <c r="B49" i="8"/>
  <c r="A49" i="8"/>
  <c r="G48" i="8"/>
  <c r="B48" i="8"/>
  <c r="A48" i="8"/>
  <c r="G47" i="8"/>
  <c r="B47" i="8"/>
  <c r="A47" i="8"/>
  <c r="B46" i="8"/>
  <c r="A46" i="8"/>
  <c r="B45" i="8"/>
  <c r="A45" i="8"/>
  <c r="G44" i="8"/>
  <c r="B44" i="8"/>
  <c r="A44" i="8"/>
  <c r="G43" i="8"/>
  <c r="B43" i="8"/>
  <c r="A43" i="8"/>
  <c r="B42" i="8"/>
  <c r="A42" i="8"/>
  <c r="G41" i="8"/>
  <c r="B41" i="8"/>
  <c r="A41" i="8"/>
  <c r="G40" i="8"/>
  <c r="B40" i="8"/>
  <c r="A40" i="8"/>
  <c r="G39" i="8"/>
  <c r="B39" i="8"/>
  <c r="A39" i="8"/>
  <c r="G38" i="8"/>
  <c r="B38" i="8"/>
  <c r="A38" i="8"/>
  <c r="G37" i="8"/>
  <c r="B37" i="8"/>
  <c r="A37" i="8"/>
  <c r="G36" i="8"/>
  <c r="B36" i="8"/>
  <c r="A36" i="8"/>
  <c r="G35" i="8"/>
  <c r="B35" i="8"/>
  <c r="A35" i="8"/>
  <c r="B34" i="8"/>
  <c r="A34" i="8"/>
  <c r="G33" i="8"/>
  <c r="B33" i="8"/>
  <c r="A33" i="8"/>
  <c r="G32" i="8"/>
  <c r="B32" i="8"/>
  <c r="A32" i="8"/>
  <c r="G31" i="8"/>
  <c r="B31" i="8"/>
  <c r="A31" i="8"/>
  <c r="G30" i="8"/>
  <c r="B30" i="8"/>
  <c r="A30" i="8"/>
  <c r="B29" i="8"/>
  <c r="A29" i="8"/>
  <c r="B28" i="8"/>
  <c r="A28" i="8"/>
  <c r="B27" i="8"/>
  <c r="A27" i="8"/>
  <c r="B26" i="8"/>
  <c r="A26" i="8"/>
  <c r="G25" i="8"/>
  <c r="B25" i="8"/>
  <c r="A25" i="8"/>
  <c r="G24" i="8"/>
  <c r="B24" i="8"/>
  <c r="A24" i="8"/>
  <c r="B23" i="8"/>
  <c r="A23" i="8"/>
  <c r="G22" i="8"/>
  <c r="B22" i="8"/>
  <c r="A22" i="8"/>
  <c r="G21" i="8"/>
  <c r="B21" i="8"/>
  <c r="A21" i="8"/>
  <c r="B20" i="8"/>
  <c r="A20" i="8"/>
  <c r="G19" i="8"/>
  <c r="F78" i="8" s="1"/>
  <c r="B19" i="8"/>
  <c r="A19" i="8"/>
  <c r="S512" i="7"/>
  <c r="R512" i="7"/>
  <c r="Q512" i="7"/>
  <c r="P512" i="7"/>
  <c r="O512" i="7"/>
  <c r="N512" i="7"/>
  <c r="M512" i="7"/>
  <c r="J512" i="7"/>
  <c r="I512" i="7"/>
  <c r="H512" i="7"/>
  <c r="G511" i="7"/>
  <c r="B511" i="7"/>
  <c r="A511" i="7"/>
  <c r="G510" i="7"/>
  <c r="B510" i="7"/>
  <c r="A510" i="7"/>
  <c r="G509" i="7"/>
  <c r="B509" i="7"/>
  <c r="A509" i="7"/>
  <c r="G508" i="7"/>
  <c r="B508" i="7"/>
  <c r="A508" i="7"/>
  <c r="G507" i="7"/>
  <c r="B507" i="7"/>
  <c r="A507" i="7"/>
  <c r="G506" i="7"/>
  <c r="B506" i="7"/>
  <c r="A506" i="7"/>
  <c r="G505" i="7"/>
  <c r="B505" i="7"/>
  <c r="A505" i="7"/>
  <c r="G504" i="7"/>
  <c r="B504" i="7"/>
  <c r="A504" i="7"/>
  <c r="S502" i="7"/>
  <c r="R502" i="7"/>
  <c r="Q502" i="7"/>
  <c r="P502" i="7"/>
  <c r="O502" i="7"/>
  <c r="N502" i="7"/>
  <c r="M502" i="7"/>
  <c r="J502" i="7"/>
  <c r="I502" i="7"/>
  <c r="H502" i="7"/>
  <c r="G501" i="7"/>
  <c r="B501" i="7"/>
  <c r="A501" i="7"/>
  <c r="G500" i="7"/>
  <c r="B500" i="7"/>
  <c r="A500" i="7"/>
  <c r="G499" i="7"/>
  <c r="B499" i="7"/>
  <c r="A499" i="7"/>
  <c r="G498" i="7"/>
  <c r="B498" i="7"/>
  <c r="A498" i="7"/>
  <c r="G497" i="7"/>
  <c r="B497" i="7"/>
  <c r="A497" i="7"/>
  <c r="G496" i="7"/>
  <c r="B496" i="7"/>
  <c r="A496" i="7"/>
  <c r="G495" i="7"/>
  <c r="B495" i="7"/>
  <c r="A495" i="7"/>
  <c r="G494" i="7"/>
  <c r="B494" i="7"/>
  <c r="A494" i="7"/>
  <c r="S492" i="7"/>
  <c r="R492" i="7"/>
  <c r="Q492" i="7"/>
  <c r="P492" i="7"/>
  <c r="O492" i="7"/>
  <c r="N492" i="7"/>
  <c r="M492" i="7"/>
  <c r="J492" i="7"/>
  <c r="I492" i="7"/>
  <c r="H492" i="7"/>
  <c r="G491" i="7"/>
  <c r="B491" i="7"/>
  <c r="A491" i="7"/>
  <c r="G490" i="7"/>
  <c r="B490" i="7"/>
  <c r="A490" i="7"/>
  <c r="G489" i="7"/>
  <c r="B489" i="7"/>
  <c r="A489" i="7"/>
  <c r="G488" i="7"/>
  <c r="B488" i="7"/>
  <c r="A488" i="7"/>
  <c r="G487" i="7"/>
  <c r="B487" i="7"/>
  <c r="A487" i="7"/>
  <c r="G486" i="7"/>
  <c r="B486" i="7"/>
  <c r="A486" i="7"/>
  <c r="G485" i="7"/>
  <c r="B485" i="7"/>
  <c r="A485" i="7"/>
  <c r="G484" i="7"/>
  <c r="B484" i="7"/>
  <c r="A484" i="7"/>
  <c r="G483" i="7"/>
  <c r="B483" i="7"/>
  <c r="A483" i="7"/>
  <c r="G482" i="7"/>
  <c r="B482" i="7"/>
  <c r="A482" i="7"/>
  <c r="G481" i="7"/>
  <c r="B481" i="7"/>
  <c r="A481" i="7"/>
  <c r="G480" i="7"/>
  <c r="B480" i="7"/>
  <c r="A480" i="7"/>
  <c r="G479" i="7"/>
  <c r="B479" i="7"/>
  <c r="A479" i="7"/>
  <c r="G478" i="7"/>
  <c r="B478" i="7"/>
  <c r="A478" i="7"/>
  <c r="G477" i="7"/>
  <c r="B477" i="7"/>
  <c r="A477" i="7"/>
  <c r="G476" i="7"/>
  <c r="B476" i="7"/>
  <c r="A476" i="7"/>
  <c r="G475" i="7"/>
  <c r="B475" i="7"/>
  <c r="A475" i="7"/>
  <c r="G474" i="7"/>
  <c r="B474" i="7"/>
  <c r="A474" i="7"/>
  <c r="G473" i="7"/>
  <c r="B473" i="7"/>
  <c r="A473" i="7"/>
  <c r="G472" i="7"/>
  <c r="B472" i="7"/>
  <c r="A472" i="7"/>
  <c r="G471" i="7"/>
  <c r="B471" i="7"/>
  <c r="A471" i="7"/>
  <c r="G470" i="7"/>
  <c r="B470" i="7"/>
  <c r="A470" i="7"/>
  <c r="G469" i="7"/>
  <c r="B469" i="7"/>
  <c r="A469" i="7"/>
  <c r="G468" i="7"/>
  <c r="B468" i="7"/>
  <c r="A468" i="7"/>
  <c r="G467" i="7"/>
  <c r="B467" i="7"/>
  <c r="A467" i="7"/>
  <c r="G466" i="7"/>
  <c r="B466" i="7"/>
  <c r="A466" i="7"/>
  <c r="G465" i="7"/>
  <c r="B465" i="7"/>
  <c r="A465" i="7"/>
  <c r="G464" i="7"/>
  <c r="B464" i="7"/>
  <c r="A464" i="7"/>
  <c r="G463" i="7"/>
  <c r="B463" i="7"/>
  <c r="A463" i="7"/>
  <c r="G462" i="7"/>
  <c r="B462" i="7"/>
  <c r="A462" i="7"/>
  <c r="G461" i="7"/>
  <c r="B461" i="7"/>
  <c r="A461" i="7"/>
  <c r="G460" i="7"/>
  <c r="B460" i="7"/>
  <c r="A460" i="7"/>
  <c r="G459" i="7"/>
  <c r="B459" i="7"/>
  <c r="A459" i="7"/>
  <c r="G458" i="7"/>
  <c r="B458" i="7"/>
  <c r="A458" i="7"/>
  <c r="S456" i="7"/>
  <c r="R456" i="7"/>
  <c r="Q456" i="7"/>
  <c r="P456" i="7"/>
  <c r="O456" i="7"/>
  <c r="N456" i="7"/>
  <c r="M456" i="7"/>
  <c r="J456" i="7"/>
  <c r="I456" i="7"/>
  <c r="H456" i="7"/>
  <c r="G455" i="7"/>
  <c r="B455" i="7"/>
  <c r="A455" i="7"/>
  <c r="G454" i="7"/>
  <c r="B454" i="7"/>
  <c r="A454" i="7"/>
  <c r="G453" i="7"/>
  <c r="B453" i="7"/>
  <c r="A453" i="7"/>
  <c r="G452" i="7"/>
  <c r="B452" i="7"/>
  <c r="A452" i="7"/>
  <c r="G451" i="7"/>
  <c r="B451" i="7"/>
  <c r="A451" i="7"/>
  <c r="G450" i="7"/>
  <c r="B450" i="7"/>
  <c r="A450" i="7"/>
  <c r="G449" i="7"/>
  <c r="B449" i="7"/>
  <c r="A449" i="7"/>
  <c r="G448" i="7"/>
  <c r="B448" i="7"/>
  <c r="A448" i="7"/>
  <c r="G447" i="7"/>
  <c r="B447" i="7"/>
  <c r="A447" i="7"/>
  <c r="G446" i="7"/>
  <c r="B446" i="7"/>
  <c r="A446" i="7"/>
  <c r="G445" i="7"/>
  <c r="B445" i="7"/>
  <c r="A445" i="7"/>
  <c r="G444" i="7"/>
  <c r="B444" i="7"/>
  <c r="A444" i="7"/>
  <c r="G443" i="7"/>
  <c r="B443" i="7"/>
  <c r="A443" i="7"/>
  <c r="G442" i="7"/>
  <c r="B442" i="7"/>
  <c r="A442" i="7"/>
  <c r="G441" i="7"/>
  <c r="B441" i="7"/>
  <c r="A441" i="7"/>
  <c r="G440" i="7"/>
  <c r="B440" i="7"/>
  <c r="A440" i="7"/>
  <c r="G439" i="7"/>
  <c r="B439" i="7"/>
  <c r="A439" i="7"/>
  <c r="G438" i="7"/>
  <c r="B438" i="7"/>
  <c r="A438" i="7"/>
  <c r="G437" i="7"/>
  <c r="B437" i="7"/>
  <c r="A437" i="7"/>
  <c r="G436" i="7"/>
  <c r="B436" i="7"/>
  <c r="A436" i="7"/>
  <c r="G435" i="7"/>
  <c r="B435" i="7"/>
  <c r="A435" i="7"/>
  <c r="G434" i="7"/>
  <c r="B434" i="7"/>
  <c r="A434" i="7"/>
  <c r="G433" i="7"/>
  <c r="B433" i="7"/>
  <c r="A433" i="7"/>
  <c r="G432" i="7"/>
  <c r="B432" i="7"/>
  <c r="A432" i="7"/>
  <c r="G431" i="7"/>
  <c r="B431" i="7"/>
  <c r="A431" i="7"/>
  <c r="G430" i="7"/>
  <c r="B430" i="7"/>
  <c r="A430" i="7"/>
  <c r="G429" i="7"/>
  <c r="B429" i="7"/>
  <c r="A429" i="7"/>
  <c r="G428" i="7"/>
  <c r="B428" i="7"/>
  <c r="A428" i="7"/>
  <c r="G427" i="7"/>
  <c r="B427" i="7"/>
  <c r="A427" i="7"/>
  <c r="G426" i="7"/>
  <c r="B426" i="7"/>
  <c r="A426" i="7"/>
  <c r="G425" i="7"/>
  <c r="B425" i="7"/>
  <c r="A425" i="7"/>
  <c r="G424" i="7"/>
  <c r="B424" i="7"/>
  <c r="A424" i="7"/>
  <c r="G423" i="7"/>
  <c r="B423" i="7"/>
  <c r="A423" i="7"/>
  <c r="G422" i="7"/>
  <c r="B422" i="7"/>
  <c r="A422" i="7"/>
  <c r="G421" i="7"/>
  <c r="B421" i="7"/>
  <c r="A421" i="7"/>
  <c r="G420" i="7"/>
  <c r="B420" i="7"/>
  <c r="A420" i="7"/>
  <c r="G419" i="7"/>
  <c r="B419" i="7"/>
  <c r="A419" i="7"/>
  <c r="G418" i="7"/>
  <c r="B418" i="7"/>
  <c r="A418" i="7"/>
  <c r="G417" i="7"/>
  <c r="B417" i="7"/>
  <c r="A417" i="7"/>
  <c r="G416" i="7"/>
  <c r="B416" i="7"/>
  <c r="A416" i="7"/>
  <c r="G415" i="7"/>
  <c r="B415" i="7"/>
  <c r="A415" i="7"/>
  <c r="G414" i="7"/>
  <c r="B414" i="7"/>
  <c r="A414" i="7"/>
  <c r="G413" i="7"/>
  <c r="B413" i="7"/>
  <c r="A413" i="7"/>
  <c r="G412" i="7"/>
  <c r="G411" i="7"/>
  <c r="B411" i="7"/>
  <c r="A411" i="7"/>
  <c r="G410" i="7"/>
  <c r="B410" i="7"/>
  <c r="A410" i="7"/>
  <c r="G409" i="7"/>
  <c r="B409" i="7"/>
  <c r="A409" i="7"/>
  <c r="G408" i="7"/>
  <c r="B408" i="7"/>
  <c r="A408" i="7"/>
  <c r="G407" i="7"/>
  <c r="B407" i="7"/>
  <c r="A407" i="7"/>
  <c r="G406" i="7"/>
  <c r="B406" i="7"/>
  <c r="A406" i="7"/>
  <c r="G405" i="7"/>
  <c r="B405" i="7"/>
  <c r="A405" i="7"/>
  <c r="G404" i="7"/>
  <c r="B404" i="7"/>
  <c r="A404" i="7"/>
  <c r="G403" i="7"/>
  <c r="B403" i="7"/>
  <c r="A403" i="7"/>
  <c r="G402" i="7"/>
  <c r="B402" i="7"/>
  <c r="A402" i="7"/>
  <c r="G401" i="7"/>
  <c r="B401" i="7"/>
  <c r="A401" i="7"/>
  <c r="G400" i="7"/>
  <c r="B400" i="7"/>
  <c r="A400" i="7"/>
  <c r="G399" i="7"/>
  <c r="B399" i="7"/>
  <c r="A399" i="7"/>
  <c r="S397" i="7"/>
  <c r="R397" i="7"/>
  <c r="Q397" i="7"/>
  <c r="P397" i="7"/>
  <c r="O397" i="7"/>
  <c r="N397" i="7"/>
  <c r="M397" i="7"/>
  <c r="J397" i="7"/>
  <c r="I397" i="7"/>
  <c r="H397" i="7"/>
  <c r="G396" i="7"/>
  <c r="B396" i="7"/>
  <c r="A396" i="7"/>
  <c r="G395" i="7"/>
  <c r="B395" i="7"/>
  <c r="A395" i="7"/>
  <c r="G394" i="7"/>
  <c r="B394" i="7"/>
  <c r="A394" i="7"/>
  <c r="G393" i="7"/>
  <c r="B393" i="7"/>
  <c r="A393" i="7"/>
  <c r="G392" i="7"/>
  <c r="B392" i="7"/>
  <c r="A392" i="7"/>
  <c r="G391" i="7"/>
  <c r="B391" i="7"/>
  <c r="A391" i="7"/>
  <c r="G390" i="7"/>
  <c r="B390" i="7"/>
  <c r="A390" i="7"/>
  <c r="G389" i="7"/>
  <c r="B389" i="7"/>
  <c r="A389" i="7"/>
  <c r="G388" i="7"/>
  <c r="B388" i="7"/>
  <c r="A388" i="7"/>
  <c r="G387" i="7"/>
  <c r="B387" i="7"/>
  <c r="A387" i="7"/>
  <c r="G386" i="7"/>
  <c r="B386" i="7"/>
  <c r="A386" i="7"/>
  <c r="G385" i="7"/>
  <c r="B385" i="7"/>
  <c r="A385" i="7"/>
  <c r="G384" i="7"/>
  <c r="B384" i="7"/>
  <c r="A384" i="7"/>
  <c r="G383" i="7"/>
  <c r="B383" i="7"/>
  <c r="A383" i="7"/>
  <c r="G382" i="7"/>
  <c r="B382" i="7"/>
  <c r="A382" i="7"/>
  <c r="G381" i="7"/>
  <c r="B381" i="7"/>
  <c r="A381" i="7"/>
  <c r="G380" i="7"/>
  <c r="B380" i="7"/>
  <c r="A380" i="7"/>
  <c r="G379" i="7"/>
  <c r="B379" i="7"/>
  <c r="A379" i="7"/>
  <c r="G378" i="7"/>
  <c r="B378" i="7"/>
  <c r="A378" i="7"/>
  <c r="G377" i="7"/>
  <c r="B377" i="7"/>
  <c r="A377" i="7"/>
  <c r="G376" i="7"/>
  <c r="B376" i="7"/>
  <c r="A376" i="7"/>
  <c r="G375" i="7"/>
  <c r="B375" i="7"/>
  <c r="A375" i="7"/>
  <c r="G374" i="7"/>
  <c r="B374" i="7"/>
  <c r="A374" i="7"/>
  <c r="G373" i="7"/>
  <c r="B373" i="7"/>
  <c r="A373" i="7"/>
  <c r="G372" i="7"/>
  <c r="B372" i="7"/>
  <c r="A372" i="7"/>
  <c r="G371" i="7"/>
  <c r="B371" i="7"/>
  <c r="A371" i="7"/>
  <c r="G370" i="7"/>
  <c r="B370" i="7"/>
  <c r="A370" i="7"/>
  <c r="G369" i="7"/>
  <c r="B369" i="7"/>
  <c r="A369" i="7"/>
  <c r="G368" i="7"/>
  <c r="B368" i="7"/>
  <c r="A368" i="7"/>
  <c r="G367" i="7"/>
  <c r="B367" i="7"/>
  <c r="A367" i="7"/>
  <c r="G366" i="7"/>
  <c r="B366" i="7"/>
  <c r="A366" i="7"/>
  <c r="G365" i="7"/>
  <c r="B365" i="7"/>
  <c r="A365" i="7"/>
  <c r="G364" i="7"/>
  <c r="B364" i="7"/>
  <c r="A364" i="7"/>
  <c r="G363" i="7"/>
  <c r="B363" i="7"/>
  <c r="A363" i="7"/>
  <c r="G362" i="7"/>
  <c r="B362" i="7"/>
  <c r="A362" i="7"/>
  <c r="G361" i="7"/>
  <c r="B361" i="7"/>
  <c r="A361" i="7"/>
  <c r="G360" i="7"/>
  <c r="B360" i="7"/>
  <c r="A360" i="7"/>
  <c r="G359" i="7"/>
  <c r="B359" i="7"/>
  <c r="A359" i="7"/>
  <c r="G358" i="7"/>
  <c r="B358" i="7"/>
  <c r="A358" i="7"/>
  <c r="G357" i="7"/>
  <c r="B357" i="7"/>
  <c r="A357" i="7"/>
  <c r="G356" i="7"/>
  <c r="B356" i="7"/>
  <c r="A356" i="7"/>
  <c r="G355" i="7"/>
  <c r="B355" i="7"/>
  <c r="A355" i="7"/>
  <c r="G354" i="7"/>
  <c r="B354" i="7"/>
  <c r="A354" i="7"/>
  <c r="G353" i="7"/>
  <c r="B353" i="7"/>
  <c r="A353" i="7"/>
  <c r="G352" i="7"/>
  <c r="B352" i="7"/>
  <c r="A352" i="7"/>
  <c r="G351" i="7"/>
  <c r="B351" i="7"/>
  <c r="A351" i="7"/>
  <c r="G350" i="7"/>
  <c r="B350" i="7"/>
  <c r="A350" i="7"/>
  <c r="G349" i="7"/>
  <c r="B349" i="7"/>
  <c r="A349" i="7"/>
  <c r="G348" i="7"/>
  <c r="B348" i="7"/>
  <c r="A348" i="7"/>
  <c r="G347" i="7"/>
  <c r="B347" i="7"/>
  <c r="A347" i="7"/>
  <c r="G346" i="7"/>
  <c r="B346" i="7"/>
  <c r="A346" i="7"/>
  <c r="G345" i="7"/>
  <c r="B345" i="7"/>
  <c r="A345" i="7"/>
  <c r="G344" i="7"/>
  <c r="B344" i="7"/>
  <c r="A344" i="7"/>
  <c r="G343" i="7"/>
  <c r="B343" i="7"/>
  <c r="A343" i="7"/>
  <c r="G342" i="7"/>
  <c r="B342" i="7"/>
  <c r="A342" i="7"/>
  <c r="G341" i="7"/>
  <c r="B341" i="7"/>
  <c r="A341" i="7"/>
  <c r="G340" i="7"/>
  <c r="B340" i="7"/>
  <c r="A340" i="7"/>
  <c r="G339" i="7"/>
  <c r="B339" i="7"/>
  <c r="A339" i="7"/>
  <c r="G338" i="7"/>
  <c r="B338" i="7"/>
  <c r="A338" i="7"/>
  <c r="G337" i="7"/>
  <c r="B337" i="7"/>
  <c r="A337" i="7"/>
  <c r="G336" i="7"/>
  <c r="B336" i="7"/>
  <c r="A336" i="7"/>
  <c r="S334" i="7"/>
  <c r="R334" i="7"/>
  <c r="Q334" i="7"/>
  <c r="P334" i="7"/>
  <c r="O334" i="7"/>
  <c r="N334" i="7"/>
  <c r="M334" i="7"/>
  <c r="J334" i="7"/>
  <c r="I334" i="7"/>
  <c r="H334" i="7"/>
  <c r="G333" i="7"/>
  <c r="B333" i="7"/>
  <c r="A333" i="7"/>
  <c r="G332" i="7"/>
  <c r="B332" i="7"/>
  <c r="A332" i="7"/>
  <c r="G331" i="7"/>
  <c r="B331" i="7"/>
  <c r="A331" i="7"/>
  <c r="G330" i="7"/>
  <c r="B330" i="7"/>
  <c r="A330" i="7"/>
  <c r="G329" i="7"/>
  <c r="B329" i="7"/>
  <c r="A329" i="7"/>
  <c r="G328" i="7"/>
  <c r="B328" i="7"/>
  <c r="A328" i="7"/>
  <c r="G327" i="7"/>
  <c r="B327" i="7"/>
  <c r="A327" i="7"/>
  <c r="G326" i="7"/>
  <c r="G325" i="7"/>
  <c r="G324" i="7"/>
  <c r="G323" i="7"/>
  <c r="G322" i="7"/>
  <c r="G321" i="7"/>
  <c r="G320" i="7"/>
  <c r="G319" i="7"/>
  <c r="B319" i="7"/>
  <c r="A319" i="7"/>
  <c r="G318" i="7"/>
  <c r="B318" i="7"/>
  <c r="A318" i="7"/>
  <c r="G317" i="7"/>
  <c r="B317" i="7"/>
  <c r="A317" i="7"/>
  <c r="G316" i="7"/>
  <c r="B316" i="7"/>
  <c r="A316" i="7"/>
  <c r="G315" i="7"/>
  <c r="B315" i="7"/>
  <c r="A315" i="7"/>
  <c r="G314" i="7"/>
  <c r="B314" i="7"/>
  <c r="A314" i="7"/>
  <c r="G313" i="7"/>
  <c r="B313" i="7"/>
  <c r="A313" i="7"/>
  <c r="G312" i="7"/>
  <c r="G311" i="7"/>
  <c r="B311" i="7"/>
  <c r="A311" i="7"/>
  <c r="G310" i="7"/>
  <c r="B310" i="7"/>
  <c r="A310" i="7"/>
  <c r="G309" i="7"/>
  <c r="B309" i="7"/>
  <c r="A309" i="7"/>
  <c r="G308" i="7"/>
  <c r="B308" i="7"/>
  <c r="A308" i="7"/>
  <c r="G307" i="7"/>
  <c r="B307" i="7"/>
  <c r="A307" i="7"/>
  <c r="G306" i="7"/>
  <c r="G305" i="7"/>
  <c r="B305" i="7"/>
  <c r="A305" i="7"/>
  <c r="G304" i="7"/>
  <c r="B304" i="7"/>
  <c r="A304" i="7"/>
  <c r="G303" i="7"/>
  <c r="B303" i="7"/>
  <c r="A303" i="7"/>
  <c r="G302" i="7"/>
  <c r="B302" i="7"/>
  <c r="A302" i="7"/>
  <c r="G301" i="7"/>
  <c r="B301" i="7"/>
  <c r="A301" i="7"/>
  <c r="G300" i="7"/>
  <c r="B300" i="7"/>
  <c r="A300" i="7"/>
  <c r="G299" i="7"/>
  <c r="B299" i="7"/>
  <c r="A299" i="7"/>
  <c r="G298" i="7"/>
  <c r="B298" i="7"/>
  <c r="A298" i="7"/>
  <c r="G297" i="7"/>
  <c r="B297" i="7"/>
  <c r="A297" i="7"/>
  <c r="G296" i="7"/>
  <c r="B296" i="7"/>
  <c r="A296" i="7"/>
  <c r="G295" i="7"/>
  <c r="B295" i="7"/>
  <c r="A295" i="7"/>
  <c r="G294" i="7"/>
  <c r="B294" i="7"/>
  <c r="A294" i="7"/>
  <c r="G293" i="7"/>
  <c r="B293" i="7"/>
  <c r="A293" i="7"/>
  <c r="G292" i="7"/>
  <c r="B292" i="7"/>
  <c r="A292" i="7"/>
  <c r="G291" i="7"/>
  <c r="B291" i="7"/>
  <c r="A291" i="7"/>
  <c r="G290" i="7"/>
  <c r="B290" i="7"/>
  <c r="A290" i="7"/>
  <c r="G289" i="7"/>
  <c r="B289" i="7"/>
  <c r="A289" i="7"/>
  <c r="G288" i="7"/>
  <c r="G287" i="7"/>
  <c r="B287" i="7"/>
  <c r="A287" i="7"/>
  <c r="G286" i="7"/>
  <c r="B286" i="7"/>
  <c r="A286" i="7"/>
  <c r="G285" i="7"/>
  <c r="B285" i="7"/>
  <c r="A285" i="7"/>
  <c r="G284" i="7"/>
  <c r="B284" i="7"/>
  <c r="A284" i="7"/>
  <c r="G283" i="7"/>
  <c r="B283" i="7"/>
  <c r="A283" i="7"/>
  <c r="G282" i="7"/>
  <c r="B282" i="7"/>
  <c r="A282" i="7"/>
  <c r="G281" i="7"/>
  <c r="B281" i="7"/>
  <c r="A281" i="7"/>
  <c r="G280" i="7"/>
  <c r="B280" i="7"/>
  <c r="A280" i="7"/>
  <c r="G279" i="7"/>
  <c r="B279" i="7"/>
  <c r="A279" i="7"/>
  <c r="G278" i="7"/>
  <c r="B278" i="7"/>
  <c r="A278" i="7"/>
  <c r="G277" i="7"/>
  <c r="B277" i="7"/>
  <c r="A277" i="7"/>
  <c r="G276" i="7"/>
  <c r="B276" i="7"/>
  <c r="A276" i="7"/>
  <c r="G275" i="7"/>
  <c r="B275" i="7"/>
  <c r="A275" i="7"/>
  <c r="G274" i="7"/>
  <c r="B274" i="7"/>
  <c r="A274" i="7"/>
  <c r="G273" i="7"/>
  <c r="B273" i="7"/>
  <c r="A273" i="7"/>
  <c r="G272" i="7"/>
  <c r="B272" i="7"/>
  <c r="A272" i="7"/>
  <c r="G271" i="7"/>
  <c r="B271" i="7"/>
  <c r="A271" i="7"/>
  <c r="G270" i="7"/>
  <c r="B270" i="7"/>
  <c r="A270" i="7"/>
  <c r="G269" i="7"/>
  <c r="B269" i="7"/>
  <c r="A269" i="7"/>
  <c r="G268" i="7"/>
  <c r="B268" i="7"/>
  <c r="A268" i="7"/>
  <c r="B267" i="7"/>
  <c r="A267" i="7"/>
  <c r="G266" i="7"/>
  <c r="B266" i="7"/>
  <c r="A266" i="7"/>
  <c r="G265" i="7"/>
  <c r="B265" i="7"/>
  <c r="A265" i="7"/>
  <c r="G264" i="7"/>
  <c r="B264" i="7"/>
  <c r="A264" i="7"/>
  <c r="G263" i="7"/>
  <c r="B263" i="7"/>
  <c r="A263" i="7"/>
  <c r="G262" i="7"/>
  <c r="B262" i="7"/>
  <c r="A262" i="7"/>
  <c r="G261" i="7"/>
  <c r="B261" i="7"/>
  <c r="A261" i="7"/>
  <c r="G260" i="7"/>
  <c r="B260" i="7"/>
  <c r="A260" i="7"/>
  <c r="G259" i="7"/>
  <c r="B259" i="7"/>
  <c r="A259" i="7"/>
  <c r="G258" i="7"/>
  <c r="B258" i="7"/>
  <c r="A258" i="7"/>
  <c r="G257" i="7"/>
  <c r="B257" i="7"/>
  <c r="A257" i="7"/>
  <c r="G256" i="7"/>
  <c r="B256" i="7"/>
  <c r="A256" i="7"/>
  <c r="G255" i="7"/>
  <c r="B255" i="7"/>
  <c r="A255" i="7"/>
  <c r="G254" i="7"/>
  <c r="B254" i="7"/>
  <c r="A254" i="7"/>
  <c r="G253" i="7"/>
  <c r="B253" i="7"/>
  <c r="A253" i="7"/>
  <c r="G252" i="7"/>
  <c r="S250" i="7"/>
  <c r="R250" i="7"/>
  <c r="Q250" i="7"/>
  <c r="P250" i="7"/>
  <c r="O250" i="7"/>
  <c r="N250" i="7"/>
  <c r="M250" i="7"/>
  <c r="J250" i="7"/>
  <c r="I250" i="7"/>
  <c r="H250" i="7"/>
  <c r="G249" i="7"/>
  <c r="B249" i="7"/>
  <c r="A249" i="7"/>
  <c r="G248" i="7"/>
  <c r="B248" i="7"/>
  <c r="A248" i="7"/>
  <c r="G247" i="7"/>
  <c r="B247" i="7"/>
  <c r="A247" i="7"/>
  <c r="G246" i="7"/>
  <c r="B246" i="7"/>
  <c r="A246" i="7"/>
  <c r="G245" i="7"/>
  <c r="B245" i="7"/>
  <c r="A245" i="7"/>
  <c r="G244" i="7"/>
  <c r="B244" i="7"/>
  <c r="A244" i="7"/>
  <c r="G243" i="7"/>
  <c r="B243" i="7"/>
  <c r="A243" i="7"/>
  <c r="G242" i="7"/>
  <c r="B242" i="7"/>
  <c r="A242" i="7"/>
  <c r="G241" i="7"/>
  <c r="B241" i="7"/>
  <c r="A241" i="7"/>
  <c r="G240" i="7"/>
  <c r="B240" i="7"/>
  <c r="A240" i="7"/>
  <c r="G239" i="7"/>
  <c r="B239" i="7"/>
  <c r="A239" i="7"/>
  <c r="G238" i="7"/>
  <c r="B238" i="7"/>
  <c r="A238" i="7"/>
  <c r="G237" i="7"/>
  <c r="B237" i="7"/>
  <c r="A237" i="7"/>
  <c r="G236" i="7"/>
  <c r="B236" i="7"/>
  <c r="A236" i="7"/>
  <c r="G235" i="7"/>
  <c r="B235" i="7"/>
  <c r="A235" i="7"/>
  <c r="G234" i="7"/>
  <c r="B234" i="7"/>
  <c r="A234" i="7"/>
  <c r="G233" i="7"/>
  <c r="B233" i="7"/>
  <c r="A233" i="7"/>
  <c r="G232" i="7"/>
  <c r="B232" i="7"/>
  <c r="A232" i="7"/>
  <c r="G231" i="7"/>
  <c r="B231" i="7"/>
  <c r="A231" i="7"/>
  <c r="G230" i="7"/>
  <c r="B230" i="7"/>
  <c r="A230" i="7"/>
  <c r="G229" i="7"/>
  <c r="B229" i="7"/>
  <c r="A229" i="7"/>
  <c r="G228" i="7"/>
  <c r="B228" i="7"/>
  <c r="A228" i="7"/>
  <c r="G227" i="7"/>
  <c r="B227" i="7"/>
  <c r="A227" i="7"/>
  <c r="G226" i="7"/>
  <c r="B226" i="7"/>
  <c r="A226" i="7"/>
  <c r="G225" i="7"/>
  <c r="B225" i="7"/>
  <c r="A225" i="7"/>
  <c r="G224" i="7"/>
  <c r="B224" i="7"/>
  <c r="A224" i="7"/>
  <c r="G223" i="7"/>
  <c r="B223" i="7"/>
  <c r="A223" i="7"/>
  <c r="G222" i="7"/>
  <c r="B222" i="7"/>
  <c r="A222" i="7"/>
  <c r="G221" i="7"/>
  <c r="B221" i="7"/>
  <c r="A221" i="7"/>
  <c r="G220" i="7"/>
  <c r="B220" i="7"/>
  <c r="A220" i="7"/>
  <c r="G219" i="7"/>
  <c r="B219" i="7"/>
  <c r="A219" i="7"/>
  <c r="G218" i="7"/>
  <c r="B218" i="7"/>
  <c r="A218" i="7"/>
  <c r="G217" i="7"/>
  <c r="B217" i="7"/>
  <c r="A217" i="7"/>
  <c r="G216" i="7"/>
  <c r="B216" i="7"/>
  <c r="A216" i="7"/>
  <c r="G215" i="7"/>
  <c r="B215" i="7"/>
  <c r="A215" i="7"/>
  <c r="G214" i="7"/>
  <c r="B214" i="7"/>
  <c r="A214" i="7"/>
  <c r="G213" i="7"/>
  <c r="B213" i="7"/>
  <c r="A213" i="7"/>
  <c r="G212" i="7"/>
  <c r="B212" i="7"/>
  <c r="A212" i="7"/>
  <c r="G211" i="7"/>
  <c r="B211" i="7"/>
  <c r="A211" i="7"/>
  <c r="G210" i="7"/>
  <c r="B210" i="7"/>
  <c r="A210" i="7"/>
  <c r="G209" i="7"/>
  <c r="B209" i="7"/>
  <c r="A209" i="7"/>
  <c r="B208" i="7"/>
  <c r="A208" i="7"/>
  <c r="G207" i="7"/>
  <c r="B207" i="7"/>
  <c r="A207" i="7"/>
  <c r="G206" i="7"/>
  <c r="B206" i="7"/>
  <c r="A206" i="7"/>
  <c r="G205" i="7"/>
  <c r="B205" i="7"/>
  <c r="A205" i="7"/>
  <c r="G204" i="7"/>
  <c r="B204" i="7"/>
  <c r="A204" i="7"/>
  <c r="G203" i="7"/>
  <c r="B203" i="7"/>
  <c r="A203" i="7"/>
  <c r="G202" i="7"/>
  <c r="B202" i="7"/>
  <c r="A202" i="7"/>
  <c r="G201" i="7"/>
  <c r="B201" i="7"/>
  <c r="A201" i="7"/>
  <c r="G200" i="7"/>
  <c r="B200" i="7"/>
  <c r="A200" i="7"/>
  <c r="G199" i="7"/>
  <c r="B199" i="7"/>
  <c r="A199" i="7"/>
  <c r="G198" i="7"/>
  <c r="B198" i="7"/>
  <c r="A198" i="7"/>
  <c r="G197" i="7"/>
  <c r="B197" i="7"/>
  <c r="A197" i="7"/>
  <c r="G196" i="7"/>
  <c r="B196" i="7"/>
  <c r="A196" i="7"/>
  <c r="G195" i="7"/>
  <c r="B195" i="7"/>
  <c r="A195" i="7"/>
  <c r="G194" i="7"/>
  <c r="B194" i="7"/>
  <c r="A194" i="7"/>
  <c r="G193" i="7"/>
  <c r="B193" i="7"/>
  <c r="A193" i="7"/>
  <c r="G192" i="7"/>
  <c r="B192" i="7"/>
  <c r="A192" i="7"/>
  <c r="G191" i="7"/>
  <c r="B191" i="7"/>
  <c r="A191" i="7"/>
  <c r="G190" i="7"/>
  <c r="B190" i="7"/>
  <c r="A190" i="7"/>
  <c r="G189" i="7"/>
  <c r="B189" i="7"/>
  <c r="A189" i="7"/>
  <c r="G188" i="7"/>
  <c r="B188" i="7"/>
  <c r="A188" i="7"/>
  <c r="G187" i="7"/>
  <c r="B187" i="7"/>
  <c r="A187" i="7"/>
  <c r="G186" i="7"/>
  <c r="B186" i="7"/>
  <c r="A186" i="7"/>
  <c r="G185" i="7"/>
  <c r="B185" i="7"/>
  <c r="A185" i="7"/>
  <c r="G184" i="7"/>
  <c r="B184" i="7"/>
  <c r="A184" i="7"/>
  <c r="G183" i="7"/>
  <c r="B183" i="7"/>
  <c r="A183" i="7"/>
  <c r="G182" i="7"/>
  <c r="G181" i="7"/>
  <c r="B181" i="7"/>
  <c r="A181" i="7"/>
  <c r="G180" i="7"/>
  <c r="B180" i="7"/>
  <c r="A180" i="7"/>
  <c r="B179" i="7"/>
  <c r="A179" i="7"/>
  <c r="B178" i="7"/>
  <c r="A178" i="7"/>
  <c r="G177" i="7"/>
  <c r="B177" i="7"/>
  <c r="A177" i="7"/>
  <c r="G176" i="7"/>
  <c r="B176" i="7"/>
  <c r="A176" i="7"/>
  <c r="G175" i="7"/>
  <c r="B175" i="7"/>
  <c r="A175" i="7"/>
  <c r="G174" i="7"/>
  <c r="B174" i="7"/>
  <c r="A174" i="7"/>
  <c r="B173" i="7"/>
  <c r="A173" i="7"/>
  <c r="G172" i="7"/>
  <c r="B172" i="7"/>
  <c r="A172" i="7"/>
  <c r="B171" i="7"/>
  <c r="A171" i="7"/>
  <c r="G170" i="7"/>
  <c r="B170" i="7"/>
  <c r="A170" i="7"/>
  <c r="G169" i="7"/>
  <c r="B169" i="7"/>
  <c r="A169" i="7"/>
  <c r="G168" i="7"/>
  <c r="B168" i="7"/>
  <c r="A168" i="7"/>
  <c r="G167" i="7"/>
  <c r="B167" i="7"/>
  <c r="A167" i="7"/>
  <c r="G166" i="7"/>
  <c r="B166" i="7"/>
  <c r="A166" i="7"/>
  <c r="G165" i="7"/>
  <c r="B165" i="7"/>
  <c r="A165" i="7"/>
  <c r="G164" i="7"/>
  <c r="B164" i="7"/>
  <c r="A164" i="7"/>
  <c r="G163" i="7"/>
  <c r="B163" i="7"/>
  <c r="A163" i="7"/>
  <c r="G162" i="7"/>
  <c r="B162" i="7"/>
  <c r="A162" i="7"/>
  <c r="G161" i="7"/>
  <c r="B161" i="7"/>
  <c r="A161" i="7"/>
  <c r="G160" i="7"/>
  <c r="B160" i="7"/>
  <c r="A160" i="7"/>
  <c r="G159" i="7"/>
  <c r="B159" i="7"/>
  <c r="A159" i="7"/>
  <c r="G158" i="7"/>
  <c r="B158" i="7"/>
  <c r="A158" i="7"/>
  <c r="G157" i="7"/>
  <c r="B157" i="7"/>
  <c r="A157" i="7"/>
  <c r="G156" i="7"/>
  <c r="B156" i="7"/>
  <c r="A156" i="7"/>
  <c r="G155" i="7"/>
  <c r="B155" i="7"/>
  <c r="A155" i="7"/>
  <c r="G154" i="7"/>
  <c r="B154" i="7"/>
  <c r="A154" i="7"/>
  <c r="B153" i="7"/>
  <c r="A153" i="7"/>
  <c r="B152" i="7"/>
  <c r="A152" i="7"/>
  <c r="G151" i="7"/>
  <c r="B151" i="7"/>
  <c r="A151" i="7"/>
  <c r="B150" i="7"/>
  <c r="A150" i="7"/>
  <c r="B149" i="7"/>
  <c r="A149" i="7"/>
  <c r="G148" i="7"/>
  <c r="B148" i="7"/>
  <c r="A148" i="7"/>
  <c r="G147" i="7"/>
  <c r="B147" i="7"/>
  <c r="A147" i="7"/>
  <c r="G146" i="7"/>
  <c r="B146" i="7"/>
  <c r="A146" i="7"/>
  <c r="G145" i="7"/>
  <c r="B145" i="7"/>
  <c r="A145" i="7"/>
  <c r="G144" i="7"/>
  <c r="B144" i="7"/>
  <c r="A144" i="7"/>
  <c r="S142" i="7"/>
  <c r="R142" i="7"/>
  <c r="Q142" i="7"/>
  <c r="P142" i="7"/>
  <c r="O142" i="7"/>
  <c r="N142" i="7"/>
  <c r="M142" i="7"/>
  <c r="J142" i="7"/>
  <c r="I142" i="7"/>
  <c r="H142" i="7"/>
  <c r="G141" i="7"/>
  <c r="B141" i="7"/>
  <c r="A141" i="7"/>
  <c r="G140" i="7"/>
  <c r="B140" i="7"/>
  <c r="A140" i="7"/>
  <c r="G139" i="7"/>
  <c r="B139" i="7"/>
  <c r="A139" i="7"/>
  <c r="G138" i="7"/>
  <c r="B138" i="7"/>
  <c r="A138" i="7"/>
  <c r="G137" i="7"/>
  <c r="B137" i="7"/>
  <c r="A137" i="7"/>
  <c r="G136" i="7"/>
  <c r="B136" i="7"/>
  <c r="A136" i="7"/>
  <c r="G135" i="7"/>
  <c r="B135" i="7"/>
  <c r="A135" i="7"/>
  <c r="G134" i="7"/>
  <c r="B134" i="7"/>
  <c r="A134" i="7"/>
  <c r="G133" i="7"/>
  <c r="B133" i="7"/>
  <c r="A133" i="7"/>
  <c r="G132" i="7"/>
  <c r="B132" i="7"/>
  <c r="A132" i="7"/>
  <c r="G131" i="7"/>
  <c r="B131" i="7"/>
  <c r="A131" i="7"/>
  <c r="G130" i="7"/>
  <c r="B130" i="7"/>
  <c r="A130" i="7"/>
  <c r="G129" i="7"/>
  <c r="B129" i="7"/>
  <c r="A129" i="7"/>
  <c r="G128" i="7"/>
  <c r="B128" i="7"/>
  <c r="A128" i="7"/>
  <c r="G127" i="7"/>
  <c r="B127" i="7"/>
  <c r="A127" i="7"/>
  <c r="G126" i="7"/>
  <c r="B126" i="7"/>
  <c r="A126" i="7"/>
  <c r="G125" i="7"/>
  <c r="B125" i="7"/>
  <c r="A125" i="7"/>
  <c r="G124" i="7"/>
  <c r="B124" i="7"/>
  <c r="A124" i="7"/>
  <c r="G123" i="7"/>
  <c r="B123" i="7"/>
  <c r="A123" i="7"/>
  <c r="G122" i="7"/>
  <c r="B122" i="7"/>
  <c r="A122" i="7"/>
  <c r="G121" i="7"/>
  <c r="B121" i="7"/>
  <c r="A121" i="7"/>
  <c r="G120" i="7"/>
  <c r="B120" i="7"/>
  <c r="A120" i="7"/>
  <c r="G119" i="7"/>
  <c r="B119" i="7"/>
  <c r="A119" i="7"/>
  <c r="G118" i="7"/>
  <c r="B118" i="7"/>
  <c r="A118" i="7"/>
  <c r="G117" i="7"/>
  <c r="B117" i="7"/>
  <c r="A117" i="7"/>
  <c r="G116" i="7"/>
  <c r="B116" i="7"/>
  <c r="A116" i="7"/>
  <c r="G115" i="7"/>
  <c r="B115" i="7"/>
  <c r="A115" i="7"/>
  <c r="G114" i="7"/>
  <c r="B114" i="7"/>
  <c r="A114" i="7"/>
  <c r="G113" i="7"/>
  <c r="B113" i="7"/>
  <c r="A113" i="7"/>
  <c r="G112" i="7"/>
  <c r="B112" i="7"/>
  <c r="A112" i="7"/>
  <c r="G111" i="7"/>
  <c r="B111" i="7"/>
  <c r="A111" i="7"/>
  <c r="G110" i="7"/>
  <c r="B110" i="7"/>
  <c r="A110" i="7"/>
  <c r="G109" i="7"/>
  <c r="B109" i="7"/>
  <c r="A109" i="7"/>
  <c r="G108" i="7"/>
  <c r="B108" i="7"/>
  <c r="A108" i="7"/>
  <c r="G107" i="7"/>
  <c r="B107" i="7"/>
  <c r="A107" i="7"/>
  <c r="G106" i="7"/>
  <c r="B106" i="7"/>
  <c r="A106" i="7"/>
  <c r="G105" i="7"/>
  <c r="B105" i="7"/>
  <c r="A105" i="7"/>
  <c r="G104" i="7"/>
  <c r="B104" i="7"/>
  <c r="A104" i="7"/>
  <c r="G103" i="7"/>
  <c r="B103" i="7"/>
  <c r="A103" i="7"/>
  <c r="G102" i="7"/>
  <c r="B102" i="7"/>
  <c r="A102" i="7"/>
  <c r="G101" i="7"/>
  <c r="B101" i="7"/>
  <c r="A101" i="7"/>
  <c r="G100" i="7"/>
  <c r="B100" i="7"/>
  <c r="A100" i="7"/>
  <c r="G99" i="7"/>
  <c r="B99" i="7"/>
  <c r="A99" i="7"/>
  <c r="G98" i="7"/>
  <c r="B98" i="7"/>
  <c r="A98" i="7"/>
  <c r="G97" i="7"/>
  <c r="B97" i="7"/>
  <c r="A97" i="7"/>
  <c r="G96" i="7"/>
  <c r="B96" i="7"/>
  <c r="A96" i="7"/>
  <c r="G95" i="7"/>
  <c r="B95" i="7"/>
  <c r="A95" i="7"/>
  <c r="G94" i="7"/>
  <c r="B94" i="7"/>
  <c r="A94" i="7"/>
  <c r="G93" i="7"/>
  <c r="B93" i="7"/>
  <c r="A93" i="7"/>
  <c r="G92" i="7"/>
  <c r="B92" i="7"/>
  <c r="A92" i="7"/>
  <c r="G91" i="7"/>
  <c r="B91" i="7"/>
  <c r="A91" i="7"/>
  <c r="G90" i="7"/>
  <c r="B90" i="7"/>
  <c r="A90" i="7"/>
  <c r="G89" i="7"/>
  <c r="B89" i="7"/>
  <c r="A89" i="7"/>
  <c r="G88" i="7"/>
  <c r="B88" i="7"/>
  <c r="A88" i="7"/>
  <c r="G87" i="7"/>
  <c r="B87" i="7"/>
  <c r="A87" i="7"/>
  <c r="G86" i="7"/>
  <c r="B86" i="7"/>
  <c r="A86" i="7"/>
  <c r="G85" i="7"/>
  <c r="B85" i="7"/>
  <c r="A85" i="7"/>
  <c r="G84" i="7"/>
  <c r="B84" i="7"/>
  <c r="A84" i="7"/>
  <c r="G83" i="7"/>
  <c r="B83" i="7"/>
  <c r="A83" i="7"/>
  <c r="G82" i="7"/>
  <c r="B82" i="7"/>
  <c r="A82" i="7"/>
  <c r="G81" i="7"/>
  <c r="B81" i="7"/>
  <c r="A81" i="7"/>
  <c r="G80" i="7"/>
  <c r="B80" i="7"/>
  <c r="A80" i="7"/>
  <c r="G79" i="7"/>
  <c r="B79" i="7"/>
  <c r="A79" i="7"/>
  <c r="G78" i="7"/>
  <c r="B78" i="7"/>
  <c r="A78" i="7"/>
  <c r="G77" i="7"/>
  <c r="S76" i="7"/>
  <c r="R76" i="7"/>
  <c r="Q76" i="7"/>
  <c r="P76" i="7"/>
  <c r="O76" i="7"/>
  <c r="N76" i="7"/>
  <c r="M76" i="7"/>
  <c r="J76" i="7"/>
  <c r="I76" i="7"/>
  <c r="H76" i="7"/>
  <c r="G75" i="7"/>
  <c r="B75" i="7"/>
  <c r="A75" i="7"/>
  <c r="G74" i="7"/>
  <c r="B74" i="7"/>
  <c r="A74" i="7"/>
  <c r="G73" i="7"/>
  <c r="B73" i="7"/>
  <c r="A73" i="7"/>
  <c r="G72" i="7"/>
  <c r="B72" i="7"/>
  <c r="A72" i="7"/>
  <c r="G71" i="7"/>
  <c r="B71" i="7"/>
  <c r="A71" i="7"/>
  <c r="G70" i="7"/>
  <c r="B70" i="7"/>
  <c r="A70" i="7"/>
  <c r="G69" i="7"/>
  <c r="B69" i="7"/>
  <c r="A69" i="7"/>
  <c r="G68" i="7"/>
  <c r="B68" i="7"/>
  <c r="A68" i="7"/>
  <c r="G67" i="7"/>
  <c r="B67" i="7"/>
  <c r="A67" i="7"/>
  <c r="G66" i="7"/>
  <c r="B66" i="7"/>
  <c r="A66" i="7"/>
  <c r="G65" i="7"/>
  <c r="B65" i="7"/>
  <c r="A65" i="7"/>
  <c r="G64" i="7"/>
  <c r="B64" i="7"/>
  <c r="A64" i="7"/>
  <c r="G63" i="7"/>
  <c r="B63" i="7"/>
  <c r="A63" i="7"/>
  <c r="G62" i="7"/>
  <c r="B62" i="7"/>
  <c r="A62" i="7"/>
  <c r="G61" i="7"/>
  <c r="B61" i="7"/>
  <c r="A61" i="7"/>
  <c r="G60" i="7"/>
  <c r="B60" i="7"/>
  <c r="A60" i="7"/>
  <c r="G59" i="7"/>
  <c r="B59" i="7"/>
  <c r="A59" i="7"/>
  <c r="G58" i="7"/>
  <c r="B58" i="7"/>
  <c r="A58" i="7"/>
  <c r="G57" i="7"/>
  <c r="B57" i="7"/>
  <c r="A57" i="7"/>
  <c r="G56" i="7"/>
  <c r="B56" i="7"/>
  <c r="A56" i="7"/>
  <c r="G55" i="7"/>
  <c r="B55" i="7"/>
  <c r="A55" i="7"/>
  <c r="G54" i="7"/>
  <c r="B54" i="7"/>
  <c r="A54" i="7"/>
  <c r="G53" i="7"/>
  <c r="B53" i="7"/>
  <c r="A53" i="7"/>
  <c r="G52" i="7"/>
  <c r="B52" i="7"/>
  <c r="A52" i="7"/>
  <c r="G51" i="7"/>
  <c r="B51" i="7"/>
  <c r="A51" i="7"/>
  <c r="G50" i="7"/>
  <c r="B50" i="7"/>
  <c r="A50" i="7"/>
  <c r="G49" i="7"/>
  <c r="B49" i="7"/>
  <c r="A49" i="7"/>
  <c r="G48" i="7"/>
  <c r="B48" i="7"/>
  <c r="A48" i="7"/>
  <c r="G47" i="7"/>
  <c r="B47" i="7"/>
  <c r="A47" i="7"/>
  <c r="G46" i="7"/>
  <c r="B46" i="7"/>
  <c r="A46" i="7"/>
  <c r="G45" i="7"/>
  <c r="B45" i="7"/>
  <c r="A45" i="7"/>
  <c r="G44" i="7"/>
  <c r="B44" i="7"/>
  <c r="A44" i="7"/>
  <c r="G43" i="7"/>
  <c r="B43" i="7"/>
  <c r="A43" i="7"/>
  <c r="G42" i="7"/>
  <c r="B42" i="7"/>
  <c r="A42" i="7"/>
  <c r="G41" i="7"/>
  <c r="B41" i="7"/>
  <c r="A41" i="7"/>
  <c r="G40" i="7"/>
  <c r="B40" i="7"/>
  <c r="A40" i="7"/>
  <c r="G39" i="7"/>
  <c r="B39" i="7"/>
  <c r="A39" i="7"/>
  <c r="G38" i="7"/>
  <c r="B38" i="7"/>
  <c r="A38" i="7"/>
  <c r="G37" i="7"/>
  <c r="B37" i="7"/>
  <c r="A37" i="7"/>
  <c r="G36" i="7"/>
  <c r="B36" i="7"/>
  <c r="A36" i="7"/>
  <c r="G35" i="7"/>
  <c r="B35" i="7"/>
  <c r="A35" i="7"/>
  <c r="G34" i="7"/>
  <c r="B34" i="7"/>
  <c r="A34" i="7"/>
  <c r="G33" i="7"/>
  <c r="B33" i="7"/>
  <c r="A33" i="7"/>
  <c r="G32" i="7"/>
  <c r="B32" i="7"/>
  <c r="A32" i="7"/>
  <c r="G31" i="7"/>
  <c r="B31" i="7"/>
  <c r="A31" i="7"/>
  <c r="G30" i="7"/>
  <c r="B30" i="7"/>
  <c r="A30" i="7"/>
  <c r="G29" i="7"/>
  <c r="B29" i="7"/>
  <c r="A29" i="7"/>
  <c r="G28" i="7"/>
  <c r="B28" i="7"/>
  <c r="A28" i="7"/>
  <c r="G27" i="7"/>
  <c r="B27" i="7"/>
  <c r="A27" i="7"/>
  <c r="G26" i="7"/>
  <c r="B26" i="7"/>
  <c r="A26" i="7"/>
  <c r="G25" i="7"/>
  <c r="B25" i="7"/>
  <c r="A25" i="7"/>
  <c r="G24" i="7"/>
  <c r="B24" i="7"/>
  <c r="A24" i="7"/>
  <c r="G23" i="7"/>
  <c r="B23" i="7"/>
  <c r="A23" i="7"/>
  <c r="G22" i="7"/>
  <c r="B22" i="7"/>
  <c r="A22" i="7"/>
  <c r="G21" i="7"/>
  <c r="B21" i="7"/>
  <c r="A21" i="7"/>
  <c r="G20" i="7"/>
  <c r="B20" i="7"/>
  <c r="A20" i="7"/>
  <c r="G19" i="7"/>
  <c r="B19" i="7"/>
  <c r="A19" i="7"/>
  <c r="G18" i="7"/>
  <c r="B18" i="7"/>
  <c r="A18" i="7"/>
  <c r="S513" i="6"/>
  <c r="R513" i="6"/>
  <c r="Q513" i="6"/>
  <c r="P513" i="6"/>
  <c r="O513" i="6"/>
  <c r="N513" i="6"/>
  <c r="M513" i="6"/>
  <c r="J513" i="6"/>
  <c r="I513" i="6"/>
  <c r="H513" i="6"/>
  <c r="G512" i="6"/>
  <c r="B512" i="6"/>
  <c r="A512" i="6"/>
  <c r="G511" i="6"/>
  <c r="B511" i="6"/>
  <c r="A511" i="6"/>
  <c r="G510" i="6"/>
  <c r="B510" i="6"/>
  <c r="A510" i="6"/>
  <c r="G509" i="6"/>
  <c r="B509" i="6"/>
  <c r="A509" i="6"/>
  <c r="G508" i="6"/>
  <c r="B508" i="6"/>
  <c r="A508" i="6"/>
  <c r="G507" i="6"/>
  <c r="B507" i="6"/>
  <c r="A507" i="6"/>
  <c r="G506" i="6"/>
  <c r="B506" i="6"/>
  <c r="A506" i="6"/>
  <c r="G505" i="6"/>
  <c r="G513" i="6" s="1"/>
  <c r="B505" i="6"/>
  <c r="A505" i="6"/>
  <c r="S503" i="6"/>
  <c r="R503" i="6"/>
  <c r="Q503" i="6"/>
  <c r="P503" i="6"/>
  <c r="O503" i="6"/>
  <c r="N503" i="6"/>
  <c r="M503" i="6"/>
  <c r="J503" i="6"/>
  <c r="I503" i="6"/>
  <c r="H503" i="6"/>
  <c r="G502" i="6"/>
  <c r="B502" i="6"/>
  <c r="A502" i="6"/>
  <c r="G501" i="6"/>
  <c r="B501" i="6"/>
  <c r="A501" i="6"/>
  <c r="G500" i="6"/>
  <c r="B500" i="6"/>
  <c r="A500" i="6"/>
  <c r="G499" i="6"/>
  <c r="B499" i="6"/>
  <c r="A499" i="6"/>
  <c r="G498" i="6"/>
  <c r="B498" i="6"/>
  <c r="A498" i="6"/>
  <c r="G497" i="6"/>
  <c r="B497" i="6"/>
  <c r="A497" i="6"/>
  <c r="G496" i="6"/>
  <c r="B496" i="6"/>
  <c r="A496" i="6"/>
  <c r="G495" i="6"/>
  <c r="B495" i="6"/>
  <c r="A495" i="6"/>
  <c r="S493" i="6"/>
  <c r="R493" i="6"/>
  <c r="Q493" i="6"/>
  <c r="P493" i="6"/>
  <c r="O493" i="6"/>
  <c r="N493" i="6"/>
  <c r="M493" i="6"/>
  <c r="J493" i="6"/>
  <c r="I493" i="6"/>
  <c r="H493" i="6"/>
  <c r="G492" i="6"/>
  <c r="B492" i="6"/>
  <c r="A492" i="6"/>
  <c r="G491" i="6"/>
  <c r="B491" i="6"/>
  <c r="A491" i="6"/>
  <c r="G490" i="6"/>
  <c r="B490" i="6"/>
  <c r="A490" i="6"/>
  <c r="G489" i="6"/>
  <c r="B489" i="6"/>
  <c r="A489" i="6"/>
  <c r="G488" i="6"/>
  <c r="B488" i="6"/>
  <c r="A488" i="6"/>
  <c r="G487" i="6"/>
  <c r="B487" i="6"/>
  <c r="A487" i="6"/>
  <c r="G486" i="6"/>
  <c r="B486" i="6"/>
  <c r="A486" i="6"/>
  <c r="G485" i="6"/>
  <c r="B485" i="6"/>
  <c r="A485" i="6"/>
  <c r="G484" i="6"/>
  <c r="B484" i="6"/>
  <c r="A484" i="6"/>
  <c r="G483" i="6"/>
  <c r="B483" i="6"/>
  <c r="A483" i="6"/>
  <c r="G482" i="6"/>
  <c r="B482" i="6"/>
  <c r="A482" i="6"/>
  <c r="G481" i="6"/>
  <c r="B481" i="6"/>
  <c r="A481" i="6"/>
  <c r="G480" i="6"/>
  <c r="B480" i="6"/>
  <c r="A480" i="6"/>
  <c r="G479" i="6"/>
  <c r="B479" i="6"/>
  <c r="A479" i="6"/>
  <c r="G478" i="6"/>
  <c r="B478" i="6"/>
  <c r="A478" i="6"/>
  <c r="G477" i="6"/>
  <c r="B477" i="6"/>
  <c r="A477" i="6"/>
  <c r="G476" i="6"/>
  <c r="B476" i="6"/>
  <c r="A476" i="6"/>
  <c r="G475" i="6"/>
  <c r="B475" i="6"/>
  <c r="A475" i="6"/>
  <c r="G474" i="6"/>
  <c r="B474" i="6"/>
  <c r="A474" i="6"/>
  <c r="G473" i="6"/>
  <c r="B473" i="6"/>
  <c r="A473" i="6"/>
  <c r="G472" i="6"/>
  <c r="B472" i="6"/>
  <c r="A472" i="6"/>
  <c r="G471" i="6"/>
  <c r="B471" i="6"/>
  <c r="A471" i="6"/>
  <c r="G470" i="6"/>
  <c r="B470" i="6"/>
  <c r="A470" i="6"/>
  <c r="G469" i="6"/>
  <c r="B469" i="6"/>
  <c r="A469" i="6"/>
  <c r="G468" i="6"/>
  <c r="B468" i="6"/>
  <c r="A468" i="6"/>
  <c r="G467" i="6"/>
  <c r="B467" i="6"/>
  <c r="A467" i="6"/>
  <c r="G466" i="6"/>
  <c r="B466" i="6"/>
  <c r="A466" i="6"/>
  <c r="G465" i="6"/>
  <c r="B465" i="6"/>
  <c r="A465" i="6"/>
  <c r="G464" i="6"/>
  <c r="B464" i="6"/>
  <c r="A464" i="6"/>
  <c r="G463" i="6"/>
  <c r="B463" i="6"/>
  <c r="A463" i="6"/>
  <c r="G462" i="6"/>
  <c r="B462" i="6"/>
  <c r="A462" i="6"/>
  <c r="G461" i="6"/>
  <c r="B461" i="6"/>
  <c r="A461" i="6"/>
  <c r="G460" i="6"/>
  <c r="B460" i="6"/>
  <c r="A460" i="6"/>
  <c r="G459" i="6"/>
  <c r="B459" i="6"/>
  <c r="A459" i="6"/>
  <c r="S457" i="6"/>
  <c r="R457" i="6"/>
  <c r="Q457" i="6"/>
  <c r="P457" i="6"/>
  <c r="O457" i="6"/>
  <c r="N457" i="6"/>
  <c r="M457" i="6"/>
  <c r="J457" i="6"/>
  <c r="I457" i="6"/>
  <c r="H457" i="6"/>
  <c r="G456" i="6"/>
  <c r="B456" i="6"/>
  <c r="A456" i="6"/>
  <c r="G455" i="6"/>
  <c r="B455" i="6"/>
  <c r="A455" i="6"/>
  <c r="G454" i="6"/>
  <c r="B454" i="6"/>
  <c r="A454" i="6"/>
  <c r="G453" i="6"/>
  <c r="B453" i="6"/>
  <c r="A453" i="6"/>
  <c r="G452" i="6"/>
  <c r="B452" i="6"/>
  <c r="A452" i="6"/>
  <c r="G451" i="6"/>
  <c r="B451" i="6"/>
  <c r="A451" i="6"/>
  <c r="G450" i="6"/>
  <c r="B450" i="6"/>
  <c r="A450" i="6"/>
  <c r="G449" i="6"/>
  <c r="B449" i="6"/>
  <c r="A449" i="6"/>
  <c r="G448" i="6"/>
  <c r="B448" i="6"/>
  <c r="A448" i="6"/>
  <c r="G447" i="6"/>
  <c r="B447" i="6"/>
  <c r="A447" i="6"/>
  <c r="G446" i="6"/>
  <c r="B446" i="6"/>
  <c r="A446" i="6"/>
  <c r="G445" i="6"/>
  <c r="B445" i="6"/>
  <c r="A445" i="6"/>
  <c r="G444" i="6"/>
  <c r="B444" i="6"/>
  <c r="A444" i="6"/>
  <c r="G443" i="6"/>
  <c r="B443" i="6"/>
  <c r="A443" i="6"/>
  <c r="G442" i="6"/>
  <c r="B442" i="6"/>
  <c r="A442" i="6"/>
  <c r="G441" i="6"/>
  <c r="B441" i="6"/>
  <c r="A441" i="6"/>
  <c r="G440" i="6"/>
  <c r="B440" i="6"/>
  <c r="A440" i="6"/>
  <c r="G439" i="6"/>
  <c r="B439" i="6"/>
  <c r="A439" i="6"/>
  <c r="G438" i="6"/>
  <c r="B438" i="6"/>
  <c r="A438" i="6"/>
  <c r="G437" i="6"/>
  <c r="B437" i="6"/>
  <c r="A437" i="6"/>
  <c r="G436" i="6"/>
  <c r="B436" i="6"/>
  <c r="A436" i="6"/>
  <c r="G435" i="6"/>
  <c r="B435" i="6"/>
  <c r="A435" i="6"/>
  <c r="G434" i="6"/>
  <c r="B434" i="6"/>
  <c r="A434" i="6"/>
  <c r="G433" i="6"/>
  <c r="B433" i="6"/>
  <c r="A433" i="6"/>
  <c r="G432" i="6"/>
  <c r="B432" i="6"/>
  <c r="A432" i="6"/>
  <c r="G431" i="6"/>
  <c r="B431" i="6"/>
  <c r="A431" i="6"/>
  <c r="G430" i="6"/>
  <c r="B430" i="6"/>
  <c r="A430" i="6"/>
  <c r="G429" i="6"/>
  <c r="B429" i="6"/>
  <c r="A429" i="6"/>
  <c r="G428" i="6"/>
  <c r="B428" i="6"/>
  <c r="A428" i="6"/>
  <c r="G427" i="6"/>
  <c r="B427" i="6"/>
  <c r="A427" i="6"/>
  <c r="G426" i="6"/>
  <c r="B426" i="6"/>
  <c r="A426" i="6"/>
  <c r="G425" i="6"/>
  <c r="B425" i="6"/>
  <c r="A425" i="6"/>
  <c r="G424" i="6"/>
  <c r="B424" i="6"/>
  <c r="A424" i="6"/>
  <c r="G423" i="6"/>
  <c r="B423" i="6"/>
  <c r="A423" i="6"/>
  <c r="G422" i="6"/>
  <c r="B422" i="6"/>
  <c r="A422" i="6"/>
  <c r="G421" i="6"/>
  <c r="B421" i="6"/>
  <c r="A421" i="6"/>
  <c r="G420" i="6"/>
  <c r="B420" i="6"/>
  <c r="A420" i="6"/>
  <c r="G419" i="6"/>
  <c r="B419" i="6"/>
  <c r="A419" i="6"/>
  <c r="G418" i="6"/>
  <c r="B418" i="6"/>
  <c r="A418" i="6"/>
  <c r="G417" i="6"/>
  <c r="B417" i="6"/>
  <c r="A417" i="6"/>
  <c r="G416" i="6"/>
  <c r="B416" i="6"/>
  <c r="A416" i="6"/>
  <c r="G415" i="6"/>
  <c r="B415" i="6"/>
  <c r="A415" i="6"/>
  <c r="G414" i="6"/>
  <c r="B414" i="6"/>
  <c r="A414" i="6"/>
  <c r="G413" i="6"/>
  <c r="G412" i="6"/>
  <c r="B412" i="6"/>
  <c r="A412" i="6"/>
  <c r="G411" i="6"/>
  <c r="B411" i="6"/>
  <c r="A411" i="6"/>
  <c r="G410" i="6"/>
  <c r="B410" i="6"/>
  <c r="A410" i="6"/>
  <c r="G409" i="6"/>
  <c r="B409" i="6"/>
  <c r="A409" i="6"/>
  <c r="G408" i="6"/>
  <c r="B408" i="6"/>
  <c r="A408" i="6"/>
  <c r="G407" i="6"/>
  <c r="B407" i="6"/>
  <c r="A407" i="6"/>
  <c r="G406" i="6"/>
  <c r="B406" i="6"/>
  <c r="A406" i="6"/>
  <c r="G405" i="6"/>
  <c r="B405" i="6"/>
  <c r="A405" i="6"/>
  <c r="G404" i="6"/>
  <c r="B404" i="6"/>
  <c r="A404" i="6"/>
  <c r="G403" i="6"/>
  <c r="B403" i="6"/>
  <c r="A403" i="6"/>
  <c r="G402" i="6"/>
  <c r="B402" i="6"/>
  <c r="A402" i="6"/>
  <c r="G401" i="6"/>
  <c r="B401" i="6"/>
  <c r="A401" i="6"/>
  <c r="G400" i="6"/>
  <c r="B400" i="6"/>
  <c r="A400" i="6"/>
  <c r="S398" i="6"/>
  <c r="R398" i="6"/>
  <c r="Q398" i="6"/>
  <c r="P398" i="6"/>
  <c r="O398" i="6"/>
  <c r="N398" i="6"/>
  <c r="M398" i="6"/>
  <c r="J398" i="6"/>
  <c r="I398" i="6"/>
  <c r="H398" i="6"/>
  <c r="G397" i="6"/>
  <c r="B397" i="6"/>
  <c r="A397" i="6"/>
  <c r="G396" i="6"/>
  <c r="B396" i="6"/>
  <c r="A396" i="6"/>
  <c r="G395" i="6"/>
  <c r="B395" i="6"/>
  <c r="A395" i="6"/>
  <c r="G394" i="6"/>
  <c r="B394" i="6"/>
  <c r="A394" i="6"/>
  <c r="G393" i="6"/>
  <c r="B393" i="6"/>
  <c r="A393" i="6"/>
  <c r="G392" i="6"/>
  <c r="B392" i="6"/>
  <c r="A392" i="6"/>
  <c r="G391" i="6"/>
  <c r="B391" i="6"/>
  <c r="A391" i="6"/>
  <c r="G390" i="6"/>
  <c r="B390" i="6"/>
  <c r="A390" i="6"/>
  <c r="G389" i="6"/>
  <c r="B389" i="6"/>
  <c r="A389" i="6"/>
  <c r="G388" i="6"/>
  <c r="B388" i="6"/>
  <c r="A388" i="6"/>
  <c r="G387" i="6"/>
  <c r="B387" i="6"/>
  <c r="A387" i="6"/>
  <c r="G386" i="6"/>
  <c r="B386" i="6"/>
  <c r="A386" i="6"/>
  <c r="G385" i="6"/>
  <c r="B385" i="6"/>
  <c r="A385" i="6"/>
  <c r="G384" i="6"/>
  <c r="B384" i="6"/>
  <c r="A384" i="6"/>
  <c r="G383" i="6"/>
  <c r="B383" i="6"/>
  <c r="A383" i="6"/>
  <c r="G382" i="6"/>
  <c r="B382" i="6"/>
  <c r="A382" i="6"/>
  <c r="G381" i="6"/>
  <c r="B381" i="6"/>
  <c r="A381" i="6"/>
  <c r="G380" i="6"/>
  <c r="B380" i="6"/>
  <c r="A380" i="6"/>
  <c r="G379" i="6"/>
  <c r="B379" i="6"/>
  <c r="A379" i="6"/>
  <c r="G378" i="6"/>
  <c r="B378" i="6"/>
  <c r="A378" i="6"/>
  <c r="G377" i="6"/>
  <c r="B377" i="6"/>
  <c r="A377" i="6"/>
  <c r="G376" i="6"/>
  <c r="B376" i="6"/>
  <c r="A376" i="6"/>
  <c r="G375" i="6"/>
  <c r="B375" i="6"/>
  <c r="A375" i="6"/>
  <c r="G374" i="6"/>
  <c r="B374" i="6"/>
  <c r="A374" i="6"/>
  <c r="G373" i="6"/>
  <c r="B373" i="6"/>
  <c r="A373" i="6"/>
  <c r="G372" i="6"/>
  <c r="B372" i="6"/>
  <c r="A372" i="6"/>
  <c r="G371" i="6"/>
  <c r="B371" i="6"/>
  <c r="A371" i="6"/>
  <c r="G370" i="6"/>
  <c r="B370" i="6"/>
  <c r="A370" i="6"/>
  <c r="G369" i="6"/>
  <c r="B369" i="6"/>
  <c r="A369" i="6"/>
  <c r="G368" i="6"/>
  <c r="B368" i="6"/>
  <c r="A368" i="6"/>
  <c r="G367" i="6"/>
  <c r="B367" i="6"/>
  <c r="A367" i="6"/>
  <c r="G366" i="6"/>
  <c r="B366" i="6"/>
  <c r="A366" i="6"/>
  <c r="G365" i="6"/>
  <c r="B365" i="6"/>
  <c r="A365" i="6"/>
  <c r="G364" i="6"/>
  <c r="B364" i="6"/>
  <c r="A364" i="6"/>
  <c r="G363" i="6"/>
  <c r="B363" i="6"/>
  <c r="A363" i="6"/>
  <c r="G362" i="6"/>
  <c r="B362" i="6"/>
  <c r="A362" i="6"/>
  <c r="G361" i="6"/>
  <c r="B361" i="6"/>
  <c r="A361" i="6"/>
  <c r="G360" i="6"/>
  <c r="B360" i="6"/>
  <c r="A360" i="6"/>
  <c r="G359" i="6"/>
  <c r="B359" i="6"/>
  <c r="A359" i="6"/>
  <c r="G358" i="6"/>
  <c r="B358" i="6"/>
  <c r="A358" i="6"/>
  <c r="G357" i="6"/>
  <c r="B357" i="6"/>
  <c r="A357" i="6"/>
  <c r="G356" i="6"/>
  <c r="B356" i="6"/>
  <c r="A356" i="6"/>
  <c r="G355" i="6"/>
  <c r="B355" i="6"/>
  <c r="A355" i="6"/>
  <c r="G354" i="6"/>
  <c r="B354" i="6"/>
  <c r="A354" i="6"/>
  <c r="G353" i="6"/>
  <c r="B353" i="6"/>
  <c r="A353" i="6"/>
  <c r="G352" i="6"/>
  <c r="B352" i="6"/>
  <c r="A352" i="6"/>
  <c r="G351" i="6"/>
  <c r="B351" i="6"/>
  <c r="A351" i="6"/>
  <c r="G350" i="6"/>
  <c r="B350" i="6"/>
  <c r="A350" i="6"/>
  <c r="G349" i="6"/>
  <c r="B349" i="6"/>
  <c r="A349" i="6"/>
  <c r="G348" i="6"/>
  <c r="B348" i="6"/>
  <c r="A348" i="6"/>
  <c r="G347" i="6"/>
  <c r="B347" i="6"/>
  <c r="A347" i="6"/>
  <c r="G346" i="6"/>
  <c r="B346" i="6"/>
  <c r="A346" i="6"/>
  <c r="G345" i="6"/>
  <c r="B345" i="6"/>
  <c r="A345" i="6"/>
  <c r="G344" i="6"/>
  <c r="B344" i="6"/>
  <c r="A344" i="6"/>
  <c r="G343" i="6"/>
  <c r="B343" i="6"/>
  <c r="A343" i="6"/>
  <c r="G342" i="6"/>
  <c r="B342" i="6"/>
  <c r="A342" i="6"/>
  <c r="G341" i="6"/>
  <c r="B341" i="6"/>
  <c r="A341" i="6"/>
  <c r="G340" i="6"/>
  <c r="B340" i="6"/>
  <c r="A340" i="6"/>
  <c r="G339" i="6"/>
  <c r="B339" i="6"/>
  <c r="A339" i="6"/>
  <c r="G338" i="6"/>
  <c r="B338" i="6"/>
  <c r="A338" i="6"/>
  <c r="G337" i="6"/>
  <c r="B337" i="6"/>
  <c r="A337" i="6"/>
  <c r="S335" i="6"/>
  <c r="R335" i="6"/>
  <c r="Q335" i="6"/>
  <c r="P335" i="6"/>
  <c r="O335" i="6"/>
  <c r="N335" i="6"/>
  <c r="M335" i="6"/>
  <c r="J335" i="6"/>
  <c r="I335" i="6"/>
  <c r="H335" i="6"/>
  <c r="G334" i="6"/>
  <c r="B334" i="6"/>
  <c r="A334" i="6"/>
  <c r="G333" i="6"/>
  <c r="B333" i="6"/>
  <c r="A333" i="6"/>
  <c r="G332" i="6"/>
  <c r="B332" i="6"/>
  <c r="A332" i="6"/>
  <c r="G331" i="6"/>
  <c r="B331" i="6"/>
  <c r="A331" i="6"/>
  <c r="G330" i="6"/>
  <c r="B330" i="6"/>
  <c r="A330" i="6"/>
  <c r="G329" i="6"/>
  <c r="B329" i="6"/>
  <c r="A329" i="6"/>
  <c r="G328" i="6"/>
  <c r="B328" i="6"/>
  <c r="A328" i="6"/>
  <c r="G327" i="6"/>
  <c r="G326" i="6"/>
  <c r="G325" i="6"/>
  <c r="G324" i="6"/>
  <c r="G323" i="6"/>
  <c r="G322" i="6"/>
  <c r="G321" i="6"/>
  <c r="G320" i="6"/>
  <c r="B320" i="6"/>
  <c r="A320" i="6"/>
  <c r="G319" i="6"/>
  <c r="B319" i="6"/>
  <c r="A319" i="6"/>
  <c r="G318" i="6"/>
  <c r="B318" i="6"/>
  <c r="A318" i="6"/>
  <c r="G317" i="6"/>
  <c r="B317" i="6"/>
  <c r="A317" i="6"/>
  <c r="G316" i="6"/>
  <c r="B316" i="6"/>
  <c r="A316" i="6"/>
  <c r="G315" i="6"/>
  <c r="B315" i="6"/>
  <c r="A315" i="6"/>
  <c r="G314" i="6"/>
  <c r="B314" i="6"/>
  <c r="A314" i="6"/>
  <c r="G313" i="6"/>
  <c r="G312" i="6"/>
  <c r="B312" i="6"/>
  <c r="A312" i="6"/>
  <c r="G311" i="6"/>
  <c r="B311" i="6"/>
  <c r="A311" i="6"/>
  <c r="G310" i="6"/>
  <c r="B310" i="6"/>
  <c r="A310" i="6"/>
  <c r="G309" i="6"/>
  <c r="B309" i="6"/>
  <c r="A309" i="6"/>
  <c r="G308" i="6"/>
  <c r="B308" i="6"/>
  <c r="A308" i="6"/>
  <c r="G307" i="6"/>
  <c r="G306" i="6"/>
  <c r="B306" i="6"/>
  <c r="A306" i="6"/>
  <c r="G305" i="6"/>
  <c r="B305" i="6"/>
  <c r="A305" i="6"/>
  <c r="G304" i="6"/>
  <c r="B304" i="6"/>
  <c r="A304" i="6"/>
  <c r="G303" i="6"/>
  <c r="B303" i="6"/>
  <c r="A303" i="6"/>
  <c r="G302" i="6"/>
  <c r="B302" i="6"/>
  <c r="A302" i="6"/>
  <c r="G301" i="6"/>
  <c r="B301" i="6"/>
  <c r="A301" i="6"/>
  <c r="G300" i="6"/>
  <c r="B300" i="6"/>
  <c r="A300" i="6"/>
  <c r="G299" i="6"/>
  <c r="B299" i="6"/>
  <c r="A299" i="6"/>
  <c r="G298" i="6"/>
  <c r="B298" i="6"/>
  <c r="A298" i="6"/>
  <c r="G297" i="6"/>
  <c r="B297" i="6"/>
  <c r="A297" i="6"/>
  <c r="G296" i="6"/>
  <c r="B296" i="6"/>
  <c r="A296" i="6"/>
  <c r="G295" i="6"/>
  <c r="B295" i="6"/>
  <c r="A295" i="6"/>
  <c r="G294" i="6"/>
  <c r="B294" i="6"/>
  <c r="A294" i="6"/>
  <c r="G293" i="6"/>
  <c r="B293" i="6"/>
  <c r="A293" i="6"/>
  <c r="G292" i="6"/>
  <c r="B292" i="6"/>
  <c r="A292" i="6"/>
  <c r="G291" i="6"/>
  <c r="B291" i="6"/>
  <c r="A291" i="6"/>
  <c r="G290" i="6"/>
  <c r="B290" i="6"/>
  <c r="A290" i="6"/>
  <c r="G289" i="6"/>
  <c r="G288" i="6"/>
  <c r="B288" i="6"/>
  <c r="A288" i="6"/>
  <c r="G287" i="6"/>
  <c r="B287" i="6"/>
  <c r="A287" i="6"/>
  <c r="G286" i="6"/>
  <c r="B286" i="6"/>
  <c r="A286" i="6"/>
  <c r="G285" i="6"/>
  <c r="B285" i="6"/>
  <c r="A285" i="6"/>
  <c r="G284" i="6"/>
  <c r="B284" i="6"/>
  <c r="A284" i="6"/>
  <c r="G283" i="6"/>
  <c r="B283" i="6"/>
  <c r="A283" i="6"/>
  <c r="G282" i="6"/>
  <c r="B282" i="6"/>
  <c r="A282" i="6"/>
  <c r="G281" i="6"/>
  <c r="B281" i="6"/>
  <c r="A281" i="6"/>
  <c r="G280" i="6"/>
  <c r="B280" i="6"/>
  <c r="A280" i="6"/>
  <c r="G279" i="6"/>
  <c r="B279" i="6"/>
  <c r="A279" i="6"/>
  <c r="G278" i="6"/>
  <c r="B278" i="6"/>
  <c r="A278" i="6"/>
  <c r="G277" i="6"/>
  <c r="B277" i="6"/>
  <c r="A277" i="6"/>
  <c r="G276" i="6"/>
  <c r="B276" i="6"/>
  <c r="A276" i="6"/>
  <c r="G275" i="6"/>
  <c r="B275" i="6"/>
  <c r="A275" i="6"/>
  <c r="G274" i="6"/>
  <c r="B274" i="6"/>
  <c r="A274" i="6"/>
  <c r="G273" i="6"/>
  <c r="B273" i="6"/>
  <c r="A273" i="6"/>
  <c r="G272" i="6"/>
  <c r="B272" i="6"/>
  <c r="A272" i="6"/>
  <c r="G271" i="6"/>
  <c r="B271" i="6"/>
  <c r="A271" i="6"/>
  <c r="G270" i="6"/>
  <c r="B270" i="6"/>
  <c r="A270" i="6"/>
  <c r="B269" i="6"/>
  <c r="A269" i="6"/>
  <c r="G268" i="6"/>
  <c r="B268" i="6"/>
  <c r="A268" i="6"/>
  <c r="G267" i="6"/>
  <c r="B267" i="6"/>
  <c r="A267" i="6"/>
  <c r="G266" i="6"/>
  <c r="B266" i="6"/>
  <c r="A266" i="6"/>
  <c r="G265" i="6"/>
  <c r="B265" i="6"/>
  <c r="A265" i="6"/>
  <c r="G264" i="6"/>
  <c r="B264" i="6"/>
  <c r="A264" i="6"/>
  <c r="G263" i="6"/>
  <c r="B263" i="6"/>
  <c r="A263" i="6"/>
  <c r="G262" i="6"/>
  <c r="B262" i="6"/>
  <c r="A262" i="6"/>
  <c r="G261" i="6"/>
  <c r="B261" i="6"/>
  <c r="A261" i="6"/>
  <c r="G260" i="6"/>
  <c r="B260" i="6"/>
  <c r="A260" i="6"/>
  <c r="G259" i="6"/>
  <c r="B259" i="6"/>
  <c r="A259" i="6"/>
  <c r="G258" i="6"/>
  <c r="B258" i="6"/>
  <c r="A258" i="6"/>
  <c r="G257" i="6"/>
  <c r="B257" i="6"/>
  <c r="A257" i="6"/>
  <c r="G256" i="6"/>
  <c r="B256" i="6"/>
  <c r="A256" i="6"/>
  <c r="G255" i="6"/>
  <c r="B255" i="6"/>
  <c r="A255" i="6"/>
  <c r="G254" i="6"/>
  <c r="B254" i="6"/>
  <c r="A254" i="6"/>
  <c r="G253" i="6"/>
  <c r="S251" i="6"/>
  <c r="R251" i="6"/>
  <c r="Q251" i="6"/>
  <c r="P251" i="6"/>
  <c r="O251" i="6"/>
  <c r="N251" i="6"/>
  <c r="M251" i="6"/>
  <c r="J251" i="6"/>
  <c r="I251" i="6"/>
  <c r="H251" i="6"/>
  <c r="G250" i="6"/>
  <c r="B250" i="6"/>
  <c r="A250" i="6"/>
  <c r="G249" i="6"/>
  <c r="B249" i="6"/>
  <c r="A249" i="6"/>
  <c r="G248" i="6"/>
  <c r="B248" i="6"/>
  <c r="A248" i="6"/>
  <c r="G247" i="6"/>
  <c r="B247" i="6"/>
  <c r="A247" i="6"/>
  <c r="B246" i="6"/>
  <c r="A246" i="6"/>
  <c r="G245" i="6"/>
  <c r="B245" i="6"/>
  <c r="A245" i="6"/>
  <c r="G244" i="6"/>
  <c r="B244" i="6"/>
  <c r="A244" i="6"/>
  <c r="G243" i="6"/>
  <c r="B243" i="6"/>
  <c r="A243" i="6"/>
  <c r="G242" i="6"/>
  <c r="B242" i="6"/>
  <c r="A242" i="6"/>
  <c r="G241" i="6"/>
  <c r="B241" i="6"/>
  <c r="A241" i="6"/>
  <c r="G240" i="6"/>
  <c r="B240" i="6"/>
  <c r="A240" i="6"/>
  <c r="G239" i="6"/>
  <c r="B239" i="6"/>
  <c r="A239" i="6"/>
  <c r="G238" i="6"/>
  <c r="B238" i="6"/>
  <c r="A238" i="6"/>
  <c r="G237" i="6"/>
  <c r="B237" i="6"/>
  <c r="A237" i="6"/>
  <c r="G236" i="6"/>
  <c r="B236" i="6"/>
  <c r="A236" i="6"/>
  <c r="G235" i="6"/>
  <c r="B235" i="6"/>
  <c r="A235" i="6"/>
  <c r="G234" i="6"/>
  <c r="B234" i="6"/>
  <c r="A234" i="6"/>
  <c r="G233" i="6"/>
  <c r="B233" i="6"/>
  <c r="A233" i="6"/>
  <c r="G232" i="6"/>
  <c r="B232" i="6"/>
  <c r="A232" i="6"/>
  <c r="B231" i="6"/>
  <c r="A231" i="6"/>
  <c r="B230" i="6"/>
  <c r="A230" i="6"/>
  <c r="G229" i="6"/>
  <c r="B229" i="6"/>
  <c r="A229" i="6"/>
  <c r="G228" i="6"/>
  <c r="B228" i="6"/>
  <c r="A228" i="6"/>
  <c r="G227" i="6"/>
  <c r="B227" i="6"/>
  <c r="A227" i="6"/>
  <c r="G226" i="6"/>
  <c r="B226" i="6"/>
  <c r="A226" i="6"/>
  <c r="G225" i="6"/>
  <c r="B225" i="6"/>
  <c r="A225" i="6"/>
  <c r="B224" i="6"/>
  <c r="A224" i="6"/>
  <c r="G223" i="6"/>
  <c r="B223" i="6"/>
  <c r="A223" i="6"/>
  <c r="G222" i="6"/>
  <c r="B222" i="6"/>
  <c r="A222" i="6"/>
  <c r="B221" i="6"/>
  <c r="A221" i="6"/>
  <c r="G220" i="6"/>
  <c r="B220" i="6"/>
  <c r="A220" i="6"/>
  <c r="G219" i="6"/>
  <c r="B219" i="6"/>
  <c r="A219" i="6"/>
  <c r="G218" i="6"/>
  <c r="B218" i="6"/>
  <c r="A218" i="6"/>
  <c r="G217" i="6"/>
  <c r="B217" i="6"/>
  <c r="A217" i="6"/>
  <c r="G216" i="6"/>
  <c r="B216" i="6"/>
  <c r="A216" i="6"/>
  <c r="B215" i="6"/>
  <c r="A215" i="6"/>
  <c r="G214" i="6"/>
  <c r="B214" i="6"/>
  <c r="A214" i="6"/>
  <c r="G213" i="6"/>
  <c r="B213" i="6"/>
  <c r="A213" i="6"/>
  <c r="G212" i="6"/>
  <c r="B212" i="6"/>
  <c r="A212" i="6"/>
  <c r="G211" i="6"/>
  <c r="B211" i="6"/>
  <c r="A211" i="6"/>
  <c r="G210" i="6"/>
  <c r="B210" i="6"/>
  <c r="A210" i="6"/>
  <c r="G209" i="6"/>
  <c r="B209" i="6"/>
  <c r="A209" i="6"/>
  <c r="G208" i="6"/>
  <c r="B208" i="6"/>
  <c r="A208" i="6"/>
  <c r="G207" i="6"/>
  <c r="B207" i="6"/>
  <c r="A207" i="6"/>
  <c r="G206" i="6"/>
  <c r="B206" i="6"/>
  <c r="A206" i="6"/>
  <c r="G205" i="6"/>
  <c r="B205" i="6"/>
  <c r="A205" i="6"/>
  <c r="G204" i="6"/>
  <c r="B204" i="6"/>
  <c r="A204" i="6"/>
  <c r="G203" i="6"/>
  <c r="B203" i="6"/>
  <c r="A203" i="6"/>
  <c r="G202" i="6"/>
  <c r="B202" i="6"/>
  <c r="A202" i="6"/>
  <c r="G201" i="6"/>
  <c r="B201" i="6"/>
  <c r="A201" i="6"/>
  <c r="G200" i="6"/>
  <c r="B200" i="6"/>
  <c r="A200" i="6"/>
  <c r="G199" i="6"/>
  <c r="B199" i="6"/>
  <c r="A199" i="6"/>
  <c r="G198" i="6"/>
  <c r="B198" i="6"/>
  <c r="A198" i="6"/>
  <c r="G197" i="6"/>
  <c r="B197" i="6"/>
  <c r="A197" i="6"/>
  <c r="G196" i="6"/>
  <c r="B196" i="6"/>
  <c r="A196" i="6"/>
  <c r="G195" i="6"/>
  <c r="B195" i="6"/>
  <c r="A195" i="6"/>
  <c r="G194" i="6"/>
  <c r="B194" i="6"/>
  <c r="A194" i="6"/>
  <c r="G193" i="6"/>
  <c r="B193" i="6"/>
  <c r="A193" i="6"/>
  <c r="G192" i="6"/>
  <c r="B192" i="6"/>
  <c r="A192" i="6"/>
  <c r="G191" i="6"/>
  <c r="B191" i="6"/>
  <c r="A191" i="6"/>
  <c r="G190" i="6"/>
  <c r="B190" i="6"/>
  <c r="A190" i="6"/>
  <c r="G189" i="6"/>
  <c r="B189" i="6"/>
  <c r="A189" i="6"/>
  <c r="G188" i="6"/>
  <c r="B188" i="6"/>
  <c r="A188" i="6"/>
  <c r="G187" i="6"/>
  <c r="B187" i="6"/>
  <c r="A187" i="6"/>
  <c r="B186" i="6"/>
  <c r="A186" i="6"/>
  <c r="G185" i="6"/>
  <c r="B185" i="6"/>
  <c r="A185" i="6"/>
  <c r="G184" i="6"/>
  <c r="B184" i="6"/>
  <c r="A184" i="6"/>
  <c r="G183" i="6"/>
  <c r="G182" i="6"/>
  <c r="B182" i="6"/>
  <c r="A182" i="6"/>
  <c r="G181" i="6"/>
  <c r="B181" i="6"/>
  <c r="A181" i="6"/>
  <c r="G180" i="6"/>
  <c r="B180" i="6"/>
  <c r="A180" i="6"/>
  <c r="G179" i="6"/>
  <c r="B179" i="6"/>
  <c r="A179" i="6"/>
  <c r="G178" i="6"/>
  <c r="B178" i="6"/>
  <c r="A178" i="6"/>
  <c r="G177" i="6"/>
  <c r="B177" i="6"/>
  <c r="A177" i="6"/>
  <c r="G176" i="6"/>
  <c r="B176" i="6"/>
  <c r="A176" i="6"/>
  <c r="G175" i="6"/>
  <c r="B175" i="6"/>
  <c r="A175" i="6"/>
  <c r="G174" i="6"/>
  <c r="B174" i="6"/>
  <c r="A174" i="6"/>
  <c r="G173" i="6"/>
  <c r="B173" i="6"/>
  <c r="A173" i="6"/>
  <c r="G172" i="6"/>
  <c r="B172" i="6"/>
  <c r="A172" i="6"/>
  <c r="G171" i="6"/>
  <c r="B171" i="6"/>
  <c r="A171" i="6"/>
  <c r="G170" i="6"/>
  <c r="B170" i="6"/>
  <c r="A170" i="6"/>
  <c r="G169" i="6"/>
  <c r="B169" i="6"/>
  <c r="A169" i="6"/>
  <c r="G168" i="6"/>
  <c r="B168" i="6"/>
  <c r="A168" i="6"/>
  <c r="G167" i="6"/>
  <c r="B167" i="6"/>
  <c r="A167" i="6"/>
  <c r="G166" i="6"/>
  <c r="B166" i="6"/>
  <c r="A166" i="6"/>
  <c r="G165" i="6"/>
  <c r="B165" i="6"/>
  <c r="A165" i="6"/>
  <c r="G164" i="6"/>
  <c r="B164" i="6"/>
  <c r="A164" i="6"/>
  <c r="G163" i="6"/>
  <c r="B163" i="6"/>
  <c r="A163" i="6"/>
  <c r="G162" i="6"/>
  <c r="B162" i="6"/>
  <c r="A162" i="6"/>
  <c r="G161" i="6"/>
  <c r="B161" i="6"/>
  <c r="A161" i="6"/>
  <c r="G160" i="6"/>
  <c r="B160" i="6"/>
  <c r="A160" i="6"/>
  <c r="G159" i="6"/>
  <c r="B159" i="6"/>
  <c r="A159" i="6"/>
  <c r="G158" i="6"/>
  <c r="B158" i="6"/>
  <c r="A158" i="6"/>
  <c r="G157" i="6"/>
  <c r="B157" i="6"/>
  <c r="A157" i="6"/>
  <c r="G156" i="6"/>
  <c r="B156" i="6"/>
  <c r="A156" i="6"/>
  <c r="G155" i="6"/>
  <c r="B155" i="6"/>
  <c r="A155" i="6"/>
  <c r="G154" i="6"/>
  <c r="B154" i="6"/>
  <c r="A154" i="6"/>
  <c r="G153" i="6"/>
  <c r="B153" i="6"/>
  <c r="A153" i="6"/>
  <c r="G152" i="6"/>
  <c r="B152" i="6"/>
  <c r="A152" i="6"/>
  <c r="G151" i="6"/>
  <c r="B151" i="6"/>
  <c r="A151" i="6"/>
  <c r="G150" i="6"/>
  <c r="B150" i="6"/>
  <c r="A150" i="6"/>
  <c r="G149" i="6"/>
  <c r="B149" i="6"/>
  <c r="A149" i="6"/>
  <c r="G148" i="6"/>
  <c r="B148" i="6"/>
  <c r="A148" i="6"/>
  <c r="G147" i="6"/>
  <c r="B147" i="6"/>
  <c r="A147" i="6"/>
  <c r="G146" i="6"/>
  <c r="B146" i="6"/>
  <c r="A146" i="6"/>
  <c r="G145" i="6"/>
  <c r="B145" i="6"/>
  <c r="A145" i="6"/>
  <c r="S143" i="6"/>
  <c r="R143" i="6"/>
  <c r="Q143" i="6"/>
  <c r="P143" i="6"/>
  <c r="O143" i="6"/>
  <c r="N143" i="6"/>
  <c r="M143" i="6"/>
  <c r="J143" i="6"/>
  <c r="I143" i="6"/>
  <c r="H143" i="6"/>
  <c r="G142" i="6"/>
  <c r="B142" i="6"/>
  <c r="A142" i="6"/>
  <c r="G141" i="6"/>
  <c r="B141" i="6"/>
  <c r="A141" i="6"/>
  <c r="G140" i="6"/>
  <c r="B140" i="6"/>
  <c r="A140" i="6"/>
  <c r="G139" i="6"/>
  <c r="B139" i="6"/>
  <c r="A139" i="6"/>
  <c r="G138" i="6"/>
  <c r="B138" i="6"/>
  <c r="A138" i="6"/>
  <c r="G137" i="6"/>
  <c r="B137" i="6"/>
  <c r="A137" i="6"/>
  <c r="G136" i="6"/>
  <c r="B136" i="6"/>
  <c r="A136" i="6"/>
  <c r="G135" i="6"/>
  <c r="B135" i="6"/>
  <c r="A135" i="6"/>
  <c r="G134" i="6"/>
  <c r="B134" i="6"/>
  <c r="A134" i="6"/>
  <c r="G133" i="6"/>
  <c r="B133" i="6"/>
  <c r="A133" i="6"/>
  <c r="G132" i="6"/>
  <c r="B132" i="6"/>
  <c r="A132" i="6"/>
  <c r="G131" i="6"/>
  <c r="B131" i="6"/>
  <c r="A131" i="6"/>
  <c r="G130" i="6"/>
  <c r="B130" i="6"/>
  <c r="A130" i="6"/>
  <c r="G129" i="6"/>
  <c r="B129" i="6"/>
  <c r="A129" i="6"/>
  <c r="G128" i="6"/>
  <c r="B128" i="6"/>
  <c r="A128" i="6"/>
  <c r="G127" i="6"/>
  <c r="B127" i="6"/>
  <c r="A127" i="6"/>
  <c r="G126" i="6"/>
  <c r="B126" i="6"/>
  <c r="A126" i="6"/>
  <c r="G125" i="6"/>
  <c r="B125" i="6"/>
  <c r="A125" i="6"/>
  <c r="G124" i="6"/>
  <c r="B124" i="6"/>
  <c r="A124" i="6"/>
  <c r="G123" i="6"/>
  <c r="B123" i="6"/>
  <c r="A123" i="6"/>
  <c r="G122" i="6"/>
  <c r="B122" i="6"/>
  <c r="A122" i="6"/>
  <c r="G121" i="6"/>
  <c r="B121" i="6"/>
  <c r="A121" i="6"/>
  <c r="G120" i="6"/>
  <c r="B120" i="6"/>
  <c r="A120" i="6"/>
  <c r="G119" i="6"/>
  <c r="B119" i="6"/>
  <c r="A119" i="6"/>
  <c r="G118" i="6"/>
  <c r="B118" i="6"/>
  <c r="A118" i="6"/>
  <c r="G117" i="6"/>
  <c r="B117" i="6"/>
  <c r="A117" i="6"/>
  <c r="G116" i="6"/>
  <c r="B116" i="6"/>
  <c r="A116" i="6"/>
  <c r="G115" i="6"/>
  <c r="B115" i="6"/>
  <c r="A115" i="6"/>
  <c r="G114" i="6"/>
  <c r="B114" i="6"/>
  <c r="A114" i="6"/>
  <c r="G113" i="6"/>
  <c r="B113" i="6"/>
  <c r="A113" i="6"/>
  <c r="G112" i="6"/>
  <c r="B112" i="6"/>
  <c r="A112" i="6"/>
  <c r="G111" i="6"/>
  <c r="B111" i="6"/>
  <c r="A111" i="6"/>
  <c r="G110" i="6"/>
  <c r="B110" i="6"/>
  <c r="A110" i="6"/>
  <c r="G109" i="6"/>
  <c r="B109" i="6"/>
  <c r="A109" i="6"/>
  <c r="G108" i="6"/>
  <c r="B108" i="6"/>
  <c r="A108" i="6"/>
  <c r="G107" i="6"/>
  <c r="B107" i="6"/>
  <c r="A107" i="6"/>
  <c r="G106" i="6"/>
  <c r="B106" i="6"/>
  <c r="A106" i="6"/>
  <c r="G105" i="6"/>
  <c r="B105" i="6"/>
  <c r="A105" i="6"/>
  <c r="G104" i="6"/>
  <c r="B104" i="6"/>
  <c r="A104" i="6"/>
  <c r="G103" i="6"/>
  <c r="B103" i="6"/>
  <c r="A103" i="6"/>
  <c r="G102" i="6"/>
  <c r="B102" i="6"/>
  <c r="A102" i="6"/>
  <c r="G101" i="6"/>
  <c r="B101" i="6"/>
  <c r="A101" i="6"/>
  <c r="G100" i="6"/>
  <c r="B100" i="6"/>
  <c r="A100" i="6"/>
  <c r="G99" i="6"/>
  <c r="B99" i="6"/>
  <c r="A99" i="6"/>
  <c r="G98" i="6"/>
  <c r="B98" i="6"/>
  <c r="A98" i="6"/>
  <c r="G97" i="6"/>
  <c r="B97" i="6"/>
  <c r="A97" i="6"/>
  <c r="G96" i="6"/>
  <c r="B96" i="6"/>
  <c r="A96" i="6"/>
  <c r="G95" i="6"/>
  <c r="B95" i="6"/>
  <c r="A95" i="6"/>
  <c r="G94" i="6"/>
  <c r="B94" i="6"/>
  <c r="A94" i="6"/>
  <c r="G93" i="6"/>
  <c r="B93" i="6"/>
  <c r="A93" i="6"/>
  <c r="G92" i="6"/>
  <c r="B92" i="6"/>
  <c r="A92" i="6"/>
  <c r="G91" i="6"/>
  <c r="B91" i="6"/>
  <c r="A91" i="6"/>
  <c r="G90" i="6"/>
  <c r="B90" i="6"/>
  <c r="A90" i="6"/>
  <c r="G89" i="6"/>
  <c r="B89" i="6"/>
  <c r="A89" i="6"/>
  <c r="G88" i="6"/>
  <c r="B88" i="6"/>
  <c r="A88" i="6"/>
  <c r="G87" i="6"/>
  <c r="B87" i="6"/>
  <c r="A87" i="6"/>
  <c r="G86" i="6"/>
  <c r="B86" i="6"/>
  <c r="A86" i="6"/>
  <c r="G85" i="6"/>
  <c r="B85" i="6"/>
  <c r="A85" i="6"/>
  <c r="G84" i="6"/>
  <c r="B84" i="6"/>
  <c r="A84" i="6"/>
  <c r="G83" i="6"/>
  <c r="B83" i="6"/>
  <c r="A83" i="6"/>
  <c r="G82" i="6"/>
  <c r="B82" i="6"/>
  <c r="A82" i="6"/>
  <c r="G81" i="6"/>
  <c r="B81" i="6"/>
  <c r="A81" i="6"/>
  <c r="G80" i="6"/>
  <c r="B80" i="6"/>
  <c r="A80" i="6"/>
  <c r="G79" i="6"/>
  <c r="B79" i="6"/>
  <c r="A79" i="6"/>
  <c r="G78" i="6"/>
  <c r="S77" i="6"/>
  <c r="S515" i="6" s="1"/>
  <c r="R77" i="6"/>
  <c r="Q77" i="6"/>
  <c r="P77" i="6"/>
  <c r="O77" i="6"/>
  <c r="N77" i="6"/>
  <c r="M77" i="6"/>
  <c r="M515" i="6" s="1"/>
  <c r="J77" i="6"/>
  <c r="I77" i="6"/>
  <c r="H77" i="6"/>
  <c r="G76" i="6"/>
  <c r="B76" i="6"/>
  <c r="A76" i="6"/>
  <c r="G75" i="6"/>
  <c r="B75" i="6"/>
  <c r="A75" i="6"/>
  <c r="G74" i="6"/>
  <c r="B74" i="6"/>
  <c r="A74" i="6"/>
  <c r="G73" i="6"/>
  <c r="B73" i="6"/>
  <c r="A73" i="6"/>
  <c r="G72" i="6"/>
  <c r="B72" i="6"/>
  <c r="A72" i="6"/>
  <c r="G71" i="6"/>
  <c r="B71" i="6"/>
  <c r="A71" i="6"/>
  <c r="G70" i="6"/>
  <c r="B70" i="6"/>
  <c r="A70" i="6"/>
  <c r="G69" i="6"/>
  <c r="B69" i="6"/>
  <c r="A69" i="6"/>
  <c r="G68" i="6"/>
  <c r="B68" i="6"/>
  <c r="A68" i="6"/>
  <c r="G67" i="6"/>
  <c r="B67" i="6"/>
  <c r="A67" i="6"/>
  <c r="G66" i="6"/>
  <c r="B66" i="6"/>
  <c r="A66" i="6"/>
  <c r="G65" i="6"/>
  <c r="B65" i="6"/>
  <c r="A65" i="6"/>
  <c r="G64" i="6"/>
  <c r="B64" i="6"/>
  <c r="A64" i="6"/>
  <c r="G63" i="6"/>
  <c r="B63" i="6"/>
  <c r="A63" i="6"/>
  <c r="G62" i="6"/>
  <c r="B62" i="6"/>
  <c r="A62" i="6"/>
  <c r="G61" i="6"/>
  <c r="B61" i="6"/>
  <c r="A61" i="6"/>
  <c r="G60" i="6"/>
  <c r="B60" i="6"/>
  <c r="A60" i="6"/>
  <c r="G59" i="6"/>
  <c r="B59" i="6"/>
  <c r="A59" i="6"/>
  <c r="G58" i="6"/>
  <c r="B58" i="6"/>
  <c r="A58" i="6"/>
  <c r="G57" i="6"/>
  <c r="B57" i="6"/>
  <c r="A57" i="6"/>
  <c r="G56" i="6"/>
  <c r="B56" i="6"/>
  <c r="A56" i="6"/>
  <c r="G55" i="6"/>
  <c r="B55" i="6"/>
  <c r="A55" i="6"/>
  <c r="G54" i="6"/>
  <c r="B54" i="6"/>
  <c r="A54" i="6"/>
  <c r="G53" i="6"/>
  <c r="B53" i="6"/>
  <c r="A53" i="6"/>
  <c r="G52" i="6"/>
  <c r="B52" i="6"/>
  <c r="A52" i="6"/>
  <c r="G51" i="6"/>
  <c r="B51" i="6"/>
  <c r="A51" i="6"/>
  <c r="G50" i="6"/>
  <c r="B50" i="6"/>
  <c r="A50" i="6"/>
  <c r="G49" i="6"/>
  <c r="B49" i="6"/>
  <c r="A49" i="6"/>
  <c r="G48" i="6"/>
  <c r="B48" i="6"/>
  <c r="A48" i="6"/>
  <c r="G47" i="6"/>
  <c r="B47" i="6"/>
  <c r="A47" i="6"/>
  <c r="G46" i="6"/>
  <c r="B46" i="6"/>
  <c r="A46" i="6"/>
  <c r="G45" i="6"/>
  <c r="B45" i="6"/>
  <c r="A45" i="6"/>
  <c r="G44" i="6"/>
  <c r="B44" i="6"/>
  <c r="A44" i="6"/>
  <c r="G43" i="6"/>
  <c r="B43" i="6"/>
  <c r="A43" i="6"/>
  <c r="G42" i="6"/>
  <c r="B42" i="6"/>
  <c r="A42" i="6"/>
  <c r="G41" i="6"/>
  <c r="B41" i="6"/>
  <c r="A41" i="6"/>
  <c r="G40" i="6"/>
  <c r="B40" i="6"/>
  <c r="A40" i="6"/>
  <c r="G39" i="6"/>
  <c r="B39" i="6"/>
  <c r="A39" i="6"/>
  <c r="G38" i="6"/>
  <c r="B38" i="6"/>
  <c r="A38" i="6"/>
  <c r="G37" i="6"/>
  <c r="B37" i="6"/>
  <c r="A37" i="6"/>
  <c r="G36" i="6"/>
  <c r="B36" i="6"/>
  <c r="A36" i="6"/>
  <c r="G35" i="6"/>
  <c r="B35" i="6"/>
  <c r="A35" i="6"/>
  <c r="G34" i="6"/>
  <c r="B34" i="6"/>
  <c r="A34" i="6"/>
  <c r="G33" i="6"/>
  <c r="B33" i="6"/>
  <c r="A33" i="6"/>
  <c r="G32" i="6"/>
  <c r="B32" i="6"/>
  <c r="A32" i="6"/>
  <c r="G31" i="6"/>
  <c r="B31" i="6"/>
  <c r="A31" i="6"/>
  <c r="G30" i="6"/>
  <c r="B30" i="6"/>
  <c r="A30" i="6"/>
  <c r="G29" i="6"/>
  <c r="B29" i="6"/>
  <c r="A29" i="6"/>
  <c r="G28" i="6"/>
  <c r="B28" i="6"/>
  <c r="A28" i="6"/>
  <c r="G27" i="6"/>
  <c r="B27" i="6"/>
  <c r="A27" i="6"/>
  <c r="G26" i="6"/>
  <c r="B26" i="6"/>
  <c r="A26" i="6"/>
  <c r="G25" i="6"/>
  <c r="B25" i="6"/>
  <c r="A25" i="6"/>
  <c r="G24" i="6"/>
  <c r="B24" i="6"/>
  <c r="A24" i="6"/>
  <c r="G23" i="6"/>
  <c r="B23" i="6"/>
  <c r="A23" i="6"/>
  <c r="G22" i="6"/>
  <c r="B22" i="6"/>
  <c r="A22" i="6"/>
  <c r="G21" i="6"/>
  <c r="B21" i="6"/>
  <c r="A21" i="6"/>
  <c r="G20" i="6"/>
  <c r="B20" i="6"/>
  <c r="A20" i="6"/>
  <c r="G19" i="6"/>
  <c r="B19" i="6"/>
  <c r="A19" i="6"/>
  <c r="G506" i="5"/>
  <c r="G507" i="5"/>
  <c r="G508" i="5"/>
  <c r="G509" i="5"/>
  <c r="G510" i="5"/>
  <c r="G511" i="5"/>
  <c r="G512" i="5"/>
  <c r="G496" i="5"/>
  <c r="G497" i="5"/>
  <c r="G498" i="5"/>
  <c r="G499" i="5"/>
  <c r="G500" i="5"/>
  <c r="G501" i="5"/>
  <c r="G502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253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8" i="5"/>
  <c r="G81" i="5"/>
  <c r="G84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20" i="5"/>
  <c r="G121" i="5"/>
  <c r="G125" i="5"/>
  <c r="G126" i="5"/>
  <c r="G127" i="5"/>
  <c r="G128" i="5"/>
  <c r="G129" i="5"/>
  <c r="G130" i="5"/>
  <c r="G131" i="5"/>
  <c r="G132" i="5"/>
  <c r="G133" i="5"/>
  <c r="G135" i="5"/>
  <c r="G136" i="5"/>
  <c r="G140" i="5"/>
  <c r="G142" i="5"/>
  <c r="R514" i="7" l="1"/>
  <c r="J515" i="6"/>
  <c r="P515" i="6"/>
  <c r="H515" i="8"/>
  <c r="N515" i="8"/>
  <c r="R515" i="8"/>
  <c r="G143" i="8"/>
  <c r="G398" i="8"/>
  <c r="G503" i="8"/>
  <c r="G493" i="8"/>
  <c r="M515" i="8"/>
  <c r="P515" i="8"/>
  <c r="I514" i="7"/>
  <c r="O514" i="7"/>
  <c r="S514" i="7"/>
  <c r="J514" i="7"/>
  <c r="G76" i="7"/>
  <c r="N514" i="7"/>
  <c r="Q514" i="7"/>
  <c r="G143" i="6"/>
  <c r="G457" i="6"/>
  <c r="G335" i="6"/>
  <c r="I515" i="6"/>
  <c r="O515" i="6"/>
  <c r="R515" i="6"/>
  <c r="G335" i="5"/>
  <c r="G398" i="6"/>
  <c r="G251" i="6"/>
  <c r="G493" i="6"/>
  <c r="G503" i="6"/>
  <c r="G335" i="8"/>
  <c r="G457" i="8"/>
  <c r="G513" i="8"/>
  <c r="H515" i="6"/>
  <c r="N515" i="6"/>
  <c r="Q515" i="6"/>
  <c r="J515" i="8"/>
  <c r="S515" i="8"/>
  <c r="G334" i="7"/>
  <c r="G502" i="7"/>
  <c r="G512" i="7"/>
  <c r="G456" i="7"/>
  <c r="M514" i="7"/>
  <c r="P514" i="7"/>
  <c r="G142" i="7"/>
  <c r="G250" i="7"/>
  <c r="G397" i="7"/>
  <c r="G492" i="7"/>
  <c r="G77" i="8"/>
  <c r="G515" i="8" s="1"/>
  <c r="H514" i="7"/>
  <c r="G77" i="6"/>
  <c r="G515" i="6" l="1"/>
  <c r="G514" i="7"/>
  <c r="B8" i="8"/>
  <c r="B8" i="7"/>
  <c r="B8" i="6"/>
  <c r="S513" i="5"/>
  <c r="R513" i="5"/>
  <c r="Q513" i="5"/>
  <c r="P513" i="5"/>
  <c r="O513" i="5"/>
  <c r="N513" i="5"/>
  <c r="M513" i="5"/>
  <c r="J513" i="5"/>
  <c r="I513" i="5"/>
  <c r="H513" i="5"/>
  <c r="B512" i="5"/>
  <c r="A512" i="5"/>
  <c r="B511" i="5"/>
  <c r="A511" i="5"/>
  <c r="B510" i="5"/>
  <c r="A510" i="5"/>
  <c r="B509" i="5"/>
  <c r="A509" i="5"/>
  <c r="B508" i="5"/>
  <c r="A508" i="5"/>
  <c r="B507" i="5"/>
  <c r="A507" i="5"/>
  <c r="B506" i="5"/>
  <c r="A506" i="5"/>
  <c r="G505" i="5"/>
  <c r="B505" i="5"/>
  <c r="A505" i="5"/>
  <c r="S503" i="5"/>
  <c r="R503" i="5"/>
  <c r="Q503" i="5"/>
  <c r="P503" i="5"/>
  <c r="O503" i="5"/>
  <c r="N503" i="5"/>
  <c r="M503" i="5"/>
  <c r="J503" i="5"/>
  <c r="I503" i="5"/>
  <c r="H503" i="5"/>
  <c r="B502" i="5"/>
  <c r="A502" i="5"/>
  <c r="B501" i="5"/>
  <c r="A501" i="5"/>
  <c r="B500" i="5"/>
  <c r="A500" i="5"/>
  <c r="B499" i="5"/>
  <c r="A499" i="5"/>
  <c r="B498" i="5"/>
  <c r="A498" i="5"/>
  <c r="B497" i="5"/>
  <c r="A497" i="5"/>
  <c r="B496" i="5"/>
  <c r="A496" i="5"/>
  <c r="G495" i="5"/>
  <c r="B495" i="5"/>
  <c r="A495" i="5"/>
  <c r="S493" i="5"/>
  <c r="R493" i="5"/>
  <c r="Q493" i="5"/>
  <c r="P493" i="5"/>
  <c r="O493" i="5"/>
  <c r="N493" i="5"/>
  <c r="M493" i="5"/>
  <c r="J493" i="5"/>
  <c r="I493" i="5"/>
  <c r="H493" i="5"/>
  <c r="B492" i="5"/>
  <c r="A492" i="5"/>
  <c r="B491" i="5"/>
  <c r="A491" i="5"/>
  <c r="B490" i="5"/>
  <c r="A490" i="5"/>
  <c r="B489" i="5"/>
  <c r="A489" i="5"/>
  <c r="B488" i="5"/>
  <c r="A488" i="5"/>
  <c r="B487" i="5"/>
  <c r="A487" i="5"/>
  <c r="B486" i="5"/>
  <c r="A486" i="5"/>
  <c r="B485" i="5"/>
  <c r="A485" i="5"/>
  <c r="B484" i="5"/>
  <c r="A484" i="5"/>
  <c r="B483" i="5"/>
  <c r="A483" i="5"/>
  <c r="B482" i="5"/>
  <c r="A482" i="5"/>
  <c r="B481" i="5"/>
  <c r="A481" i="5"/>
  <c r="B480" i="5"/>
  <c r="A480" i="5"/>
  <c r="B479" i="5"/>
  <c r="A479" i="5"/>
  <c r="B478" i="5"/>
  <c r="A478" i="5"/>
  <c r="B477" i="5"/>
  <c r="A477" i="5"/>
  <c r="B476" i="5"/>
  <c r="A476" i="5"/>
  <c r="B475" i="5"/>
  <c r="A475" i="5"/>
  <c r="B474" i="5"/>
  <c r="A474" i="5"/>
  <c r="B473" i="5"/>
  <c r="A473" i="5"/>
  <c r="B472" i="5"/>
  <c r="A472" i="5"/>
  <c r="B471" i="5"/>
  <c r="A471" i="5"/>
  <c r="B470" i="5"/>
  <c r="A470" i="5"/>
  <c r="B469" i="5"/>
  <c r="A469" i="5"/>
  <c r="B468" i="5"/>
  <c r="A468" i="5"/>
  <c r="B467" i="5"/>
  <c r="A467" i="5"/>
  <c r="B466" i="5"/>
  <c r="A466" i="5"/>
  <c r="B465" i="5"/>
  <c r="A465" i="5"/>
  <c r="B464" i="5"/>
  <c r="A464" i="5"/>
  <c r="B463" i="5"/>
  <c r="A463" i="5"/>
  <c r="B462" i="5"/>
  <c r="A462" i="5"/>
  <c r="B461" i="5"/>
  <c r="A461" i="5"/>
  <c r="B460" i="5"/>
  <c r="A460" i="5"/>
  <c r="G459" i="5"/>
  <c r="B459" i="5"/>
  <c r="A459" i="5"/>
  <c r="S457" i="5"/>
  <c r="R457" i="5"/>
  <c r="Q457" i="5"/>
  <c r="P457" i="5"/>
  <c r="O457" i="5"/>
  <c r="N457" i="5"/>
  <c r="M457" i="5"/>
  <c r="J457" i="5"/>
  <c r="I457" i="5"/>
  <c r="H457" i="5"/>
  <c r="B456" i="5"/>
  <c r="A456" i="5"/>
  <c r="B455" i="5"/>
  <c r="A455" i="5"/>
  <c r="B454" i="5"/>
  <c r="A454" i="5"/>
  <c r="B453" i="5"/>
  <c r="A453" i="5"/>
  <c r="B452" i="5"/>
  <c r="A452" i="5"/>
  <c r="B451" i="5"/>
  <c r="A451" i="5"/>
  <c r="B450" i="5"/>
  <c r="A450" i="5"/>
  <c r="B449" i="5"/>
  <c r="A449" i="5"/>
  <c r="B448" i="5"/>
  <c r="A448" i="5"/>
  <c r="B447" i="5"/>
  <c r="A447" i="5"/>
  <c r="B446" i="5"/>
  <c r="A446" i="5"/>
  <c r="B445" i="5"/>
  <c r="A445" i="5"/>
  <c r="B444" i="5"/>
  <c r="A444" i="5"/>
  <c r="B443" i="5"/>
  <c r="A443" i="5"/>
  <c r="B442" i="5"/>
  <c r="A442" i="5"/>
  <c r="B441" i="5"/>
  <c r="A441" i="5"/>
  <c r="B440" i="5"/>
  <c r="A440" i="5"/>
  <c r="B439" i="5"/>
  <c r="A439" i="5"/>
  <c r="B438" i="5"/>
  <c r="A438" i="5"/>
  <c r="B437" i="5"/>
  <c r="A437" i="5"/>
  <c r="B436" i="5"/>
  <c r="A436" i="5"/>
  <c r="B435" i="5"/>
  <c r="A435" i="5"/>
  <c r="B434" i="5"/>
  <c r="A434" i="5"/>
  <c r="B433" i="5"/>
  <c r="A433" i="5"/>
  <c r="B432" i="5"/>
  <c r="A432" i="5"/>
  <c r="B431" i="5"/>
  <c r="A431" i="5"/>
  <c r="B430" i="5"/>
  <c r="A430" i="5"/>
  <c r="B429" i="5"/>
  <c r="A429" i="5"/>
  <c r="B428" i="5"/>
  <c r="A428" i="5"/>
  <c r="B427" i="5"/>
  <c r="A427" i="5"/>
  <c r="B426" i="5"/>
  <c r="A426" i="5"/>
  <c r="B425" i="5"/>
  <c r="A425" i="5"/>
  <c r="B424" i="5"/>
  <c r="A424" i="5"/>
  <c r="B423" i="5"/>
  <c r="A423" i="5"/>
  <c r="B422" i="5"/>
  <c r="A422" i="5"/>
  <c r="B421" i="5"/>
  <c r="A421" i="5"/>
  <c r="B420" i="5"/>
  <c r="A420" i="5"/>
  <c r="B419" i="5"/>
  <c r="A419" i="5"/>
  <c r="B418" i="5"/>
  <c r="A418" i="5"/>
  <c r="B417" i="5"/>
  <c r="A417" i="5"/>
  <c r="B416" i="5"/>
  <c r="A416" i="5"/>
  <c r="B415" i="5"/>
  <c r="A415" i="5"/>
  <c r="B414" i="5"/>
  <c r="A414" i="5"/>
  <c r="B412" i="5"/>
  <c r="A412" i="5"/>
  <c r="B411" i="5"/>
  <c r="A411" i="5"/>
  <c r="B410" i="5"/>
  <c r="A410" i="5"/>
  <c r="B409" i="5"/>
  <c r="A409" i="5"/>
  <c r="B408" i="5"/>
  <c r="A408" i="5"/>
  <c r="B407" i="5"/>
  <c r="A407" i="5"/>
  <c r="B406" i="5"/>
  <c r="A406" i="5"/>
  <c r="B405" i="5"/>
  <c r="A405" i="5"/>
  <c r="B404" i="5"/>
  <c r="A404" i="5"/>
  <c r="B403" i="5"/>
  <c r="A403" i="5"/>
  <c r="B402" i="5"/>
  <c r="A402" i="5"/>
  <c r="B401" i="5"/>
  <c r="A401" i="5"/>
  <c r="G400" i="5"/>
  <c r="B400" i="5"/>
  <c r="A400" i="5"/>
  <c r="S398" i="5"/>
  <c r="R398" i="5"/>
  <c r="Q398" i="5"/>
  <c r="P398" i="5"/>
  <c r="O398" i="5"/>
  <c r="N398" i="5"/>
  <c r="M398" i="5"/>
  <c r="J398" i="5"/>
  <c r="I398" i="5"/>
  <c r="H398" i="5"/>
  <c r="B397" i="5"/>
  <c r="A397" i="5"/>
  <c r="B396" i="5"/>
  <c r="A396" i="5"/>
  <c r="B395" i="5"/>
  <c r="A395" i="5"/>
  <c r="B394" i="5"/>
  <c r="A394" i="5"/>
  <c r="B393" i="5"/>
  <c r="A393" i="5"/>
  <c r="B392" i="5"/>
  <c r="A392" i="5"/>
  <c r="B391" i="5"/>
  <c r="A391" i="5"/>
  <c r="B390" i="5"/>
  <c r="A390" i="5"/>
  <c r="B389" i="5"/>
  <c r="A389" i="5"/>
  <c r="B388" i="5"/>
  <c r="A388" i="5"/>
  <c r="B387" i="5"/>
  <c r="A387" i="5"/>
  <c r="B386" i="5"/>
  <c r="A386" i="5"/>
  <c r="B385" i="5"/>
  <c r="A385" i="5"/>
  <c r="B384" i="5"/>
  <c r="A384" i="5"/>
  <c r="B383" i="5"/>
  <c r="A383" i="5"/>
  <c r="B382" i="5"/>
  <c r="A382" i="5"/>
  <c r="B381" i="5"/>
  <c r="A381" i="5"/>
  <c r="B380" i="5"/>
  <c r="A380" i="5"/>
  <c r="B379" i="5"/>
  <c r="A379" i="5"/>
  <c r="B378" i="5"/>
  <c r="A378" i="5"/>
  <c r="B377" i="5"/>
  <c r="A377" i="5"/>
  <c r="B376" i="5"/>
  <c r="A376" i="5"/>
  <c r="B375" i="5"/>
  <c r="A375" i="5"/>
  <c r="B374" i="5"/>
  <c r="A374" i="5"/>
  <c r="B373" i="5"/>
  <c r="A373" i="5"/>
  <c r="B372" i="5"/>
  <c r="A372" i="5"/>
  <c r="B371" i="5"/>
  <c r="A371" i="5"/>
  <c r="B370" i="5"/>
  <c r="A370" i="5"/>
  <c r="B369" i="5"/>
  <c r="A369" i="5"/>
  <c r="B368" i="5"/>
  <c r="A368" i="5"/>
  <c r="B367" i="5"/>
  <c r="A367" i="5"/>
  <c r="B366" i="5"/>
  <c r="A366" i="5"/>
  <c r="B365" i="5"/>
  <c r="A365" i="5"/>
  <c r="B364" i="5"/>
  <c r="A364" i="5"/>
  <c r="B363" i="5"/>
  <c r="A363" i="5"/>
  <c r="B362" i="5"/>
  <c r="A362" i="5"/>
  <c r="B361" i="5"/>
  <c r="A361" i="5"/>
  <c r="B360" i="5"/>
  <c r="A360" i="5"/>
  <c r="B359" i="5"/>
  <c r="A359" i="5"/>
  <c r="B358" i="5"/>
  <c r="A358" i="5"/>
  <c r="B357" i="5"/>
  <c r="A357" i="5"/>
  <c r="B356" i="5"/>
  <c r="A356" i="5"/>
  <c r="B355" i="5"/>
  <c r="A355" i="5"/>
  <c r="B354" i="5"/>
  <c r="A354" i="5"/>
  <c r="B353" i="5"/>
  <c r="A353" i="5"/>
  <c r="B352" i="5"/>
  <c r="A352" i="5"/>
  <c r="B351" i="5"/>
  <c r="A351" i="5"/>
  <c r="B350" i="5"/>
  <c r="A350" i="5"/>
  <c r="B349" i="5"/>
  <c r="A349" i="5"/>
  <c r="B348" i="5"/>
  <c r="A348" i="5"/>
  <c r="B347" i="5"/>
  <c r="A347" i="5"/>
  <c r="B346" i="5"/>
  <c r="A346" i="5"/>
  <c r="B345" i="5"/>
  <c r="A345" i="5"/>
  <c r="B344" i="5"/>
  <c r="A344" i="5"/>
  <c r="B343" i="5"/>
  <c r="A343" i="5"/>
  <c r="B342" i="5"/>
  <c r="A342" i="5"/>
  <c r="B341" i="5"/>
  <c r="A341" i="5"/>
  <c r="B340" i="5"/>
  <c r="A340" i="5"/>
  <c r="B339" i="5"/>
  <c r="A339" i="5"/>
  <c r="B338" i="5"/>
  <c r="A338" i="5"/>
  <c r="G337" i="5"/>
  <c r="B337" i="5"/>
  <c r="A337" i="5"/>
  <c r="S335" i="5"/>
  <c r="R335" i="5"/>
  <c r="Q335" i="5"/>
  <c r="P335" i="5"/>
  <c r="O335" i="5"/>
  <c r="N335" i="5"/>
  <c r="M335" i="5"/>
  <c r="J335" i="5"/>
  <c r="I335" i="5"/>
  <c r="H335" i="5"/>
  <c r="B334" i="5"/>
  <c r="A334" i="5"/>
  <c r="B333" i="5"/>
  <c r="A333" i="5"/>
  <c r="B332" i="5"/>
  <c r="A332" i="5"/>
  <c r="B331" i="5"/>
  <c r="A331" i="5"/>
  <c r="B330" i="5"/>
  <c r="A330" i="5"/>
  <c r="B329" i="5"/>
  <c r="A329" i="5"/>
  <c r="B328" i="5"/>
  <c r="A328" i="5"/>
  <c r="B320" i="5"/>
  <c r="A320" i="5"/>
  <c r="B319" i="5"/>
  <c r="A319" i="5"/>
  <c r="B318" i="5"/>
  <c r="A318" i="5"/>
  <c r="B317" i="5"/>
  <c r="A317" i="5"/>
  <c r="B316" i="5"/>
  <c r="A316" i="5"/>
  <c r="B315" i="5"/>
  <c r="A315" i="5"/>
  <c r="B314" i="5"/>
  <c r="A314" i="5"/>
  <c r="B312" i="5"/>
  <c r="A312" i="5"/>
  <c r="B311" i="5"/>
  <c r="A311" i="5"/>
  <c r="B310" i="5"/>
  <c r="A310" i="5"/>
  <c r="B309" i="5"/>
  <c r="A309" i="5"/>
  <c r="B308" i="5"/>
  <c r="A308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97" i="5"/>
  <c r="A297" i="5"/>
  <c r="B296" i="5"/>
  <c r="A296" i="5"/>
  <c r="B295" i="5"/>
  <c r="A295" i="5"/>
  <c r="B294" i="5"/>
  <c r="A294" i="5"/>
  <c r="B293" i="5"/>
  <c r="A293" i="5"/>
  <c r="B292" i="5"/>
  <c r="A292" i="5"/>
  <c r="B291" i="5"/>
  <c r="A291" i="5"/>
  <c r="B290" i="5"/>
  <c r="A290" i="5"/>
  <c r="B288" i="5"/>
  <c r="A288" i="5"/>
  <c r="B287" i="5"/>
  <c r="A287" i="5"/>
  <c r="B286" i="5"/>
  <c r="A286" i="5"/>
  <c r="B285" i="5"/>
  <c r="A285" i="5"/>
  <c r="B284" i="5"/>
  <c r="A284" i="5"/>
  <c r="B283" i="5"/>
  <c r="A283" i="5"/>
  <c r="B282" i="5"/>
  <c r="A282" i="5"/>
  <c r="B281" i="5"/>
  <c r="A281" i="5"/>
  <c r="B280" i="5"/>
  <c r="A280" i="5"/>
  <c r="B279" i="5"/>
  <c r="A279" i="5"/>
  <c r="B278" i="5"/>
  <c r="A278" i="5"/>
  <c r="B277" i="5"/>
  <c r="A277" i="5"/>
  <c r="B276" i="5"/>
  <c r="A276" i="5"/>
  <c r="B275" i="5"/>
  <c r="A275" i="5"/>
  <c r="B274" i="5"/>
  <c r="A274" i="5"/>
  <c r="B273" i="5"/>
  <c r="A273" i="5"/>
  <c r="B272" i="5"/>
  <c r="A272" i="5"/>
  <c r="B271" i="5"/>
  <c r="A271" i="5"/>
  <c r="B270" i="5"/>
  <c r="A270" i="5"/>
  <c r="B269" i="5"/>
  <c r="A269" i="5"/>
  <c r="B268" i="5"/>
  <c r="A268" i="5"/>
  <c r="B267" i="5"/>
  <c r="A267" i="5"/>
  <c r="B266" i="5"/>
  <c r="A266" i="5"/>
  <c r="B265" i="5"/>
  <c r="A265" i="5"/>
  <c r="B264" i="5"/>
  <c r="A264" i="5"/>
  <c r="B263" i="5"/>
  <c r="A263" i="5"/>
  <c r="B262" i="5"/>
  <c r="A262" i="5"/>
  <c r="B261" i="5"/>
  <c r="A261" i="5"/>
  <c r="B260" i="5"/>
  <c r="A260" i="5"/>
  <c r="B259" i="5"/>
  <c r="A259" i="5"/>
  <c r="B258" i="5"/>
  <c r="A258" i="5"/>
  <c r="B257" i="5"/>
  <c r="A257" i="5"/>
  <c r="B256" i="5"/>
  <c r="A256" i="5"/>
  <c r="B255" i="5"/>
  <c r="A255" i="5"/>
  <c r="B254" i="5"/>
  <c r="A254" i="5"/>
  <c r="S251" i="5"/>
  <c r="R251" i="5"/>
  <c r="Q251" i="5"/>
  <c r="P251" i="5"/>
  <c r="O251" i="5"/>
  <c r="N251" i="5"/>
  <c r="M251" i="5"/>
  <c r="J251" i="5"/>
  <c r="I251" i="5"/>
  <c r="H251" i="5"/>
  <c r="B250" i="5"/>
  <c r="A250" i="5"/>
  <c r="B249" i="5"/>
  <c r="A249" i="5"/>
  <c r="B248" i="5"/>
  <c r="A248" i="5"/>
  <c r="B247" i="5"/>
  <c r="A247" i="5"/>
  <c r="B246" i="5"/>
  <c r="A246" i="5"/>
  <c r="B245" i="5"/>
  <c r="A245" i="5"/>
  <c r="B244" i="5"/>
  <c r="A244" i="5"/>
  <c r="B243" i="5"/>
  <c r="A243" i="5"/>
  <c r="B242" i="5"/>
  <c r="A242" i="5"/>
  <c r="B241" i="5"/>
  <c r="A241" i="5"/>
  <c r="B240" i="5"/>
  <c r="A240" i="5"/>
  <c r="B239" i="5"/>
  <c r="A239" i="5"/>
  <c r="B238" i="5"/>
  <c r="A238" i="5"/>
  <c r="B237" i="5"/>
  <c r="A237" i="5"/>
  <c r="B236" i="5"/>
  <c r="A236" i="5"/>
  <c r="B235" i="5"/>
  <c r="A235" i="5"/>
  <c r="B234" i="5"/>
  <c r="A234" i="5"/>
  <c r="B233" i="5"/>
  <c r="A233" i="5"/>
  <c r="B232" i="5"/>
  <c r="A232" i="5"/>
  <c r="B231" i="5"/>
  <c r="A231" i="5"/>
  <c r="B230" i="5"/>
  <c r="A230" i="5"/>
  <c r="B229" i="5"/>
  <c r="A229" i="5"/>
  <c r="B228" i="5"/>
  <c r="A228" i="5"/>
  <c r="B227" i="5"/>
  <c r="A227" i="5"/>
  <c r="B226" i="5"/>
  <c r="A226" i="5"/>
  <c r="B225" i="5"/>
  <c r="A225" i="5"/>
  <c r="B224" i="5"/>
  <c r="A224" i="5"/>
  <c r="B223" i="5"/>
  <c r="A223" i="5"/>
  <c r="B222" i="5"/>
  <c r="A222" i="5"/>
  <c r="B221" i="5"/>
  <c r="A221" i="5"/>
  <c r="B220" i="5"/>
  <c r="A220" i="5"/>
  <c r="B219" i="5"/>
  <c r="A219" i="5"/>
  <c r="B218" i="5"/>
  <c r="A218" i="5"/>
  <c r="B217" i="5"/>
  <c r="A217" i="5"/>
  <c r="B216" i="5"/>
  <c r="A216" i="5"/>
  <c r="B215" i="5"/>
  <c r="A215" i="5"/>
  <c r="B214" i="5"/>
  <c r="A214" i="5"/>
  <c r="B213" i="5"/>
  <c r="A213" i="5"/>
  <c r="B212" i="5"/>
  <c r="A212" i="5"/>
  <c r="B211" i="5"/>
  <c r="A211" i="5"/>
  <c r="B210" i="5"/>
  <c r="A210" i="5"/>
  <c r="B209" i="5"/>
  <c r="A209" i="5"/>
  <c r="B208" i="5"/>
  <c r="A208" i="5"/>
  <c r="B207" i="5"/>
  <c r="A207" i="5"/>
  <c r="B206" i="5"/>
  <c r="A206" i="5"/>
  <c r="B205" i="5"/>
  <c r="A205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B192" i="5"/>
  <c r="A192" i="5"/>
  <c r="B191" i="5"/>
  <c r="A191" i="5"/>
  <c r="B190" i="5"/>
  <c r="A190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B162" i="5"/>
  <c r="A162" i="5"/>
  <c r="B161" i="5"/>
  <c r="A161" i="5"/>
  <c r="B160" i="5"/>
  <c r="A160" i="5"/>
  <c r="B159" i="5"/>
  <c r="A159" i="5"/>
  <c r="B158" i="5"/>
  <c r="A158" i="5"/>
  <c r="B157" i="5"/>
  <c r="A157" i="5"/>
  <c r="B156" i="5"/>
  <c r="A156" i="5"/>
  <c r="B155" i="5"/>
  <c r="A155" i="5"/>
  <c r="B154" i="5"/>
  <c r="A154" i="5"/>
  <c r="B153" i="5"/>
  <c r="A153" i="5"/>
  <c r="B152" i="5"/>
  <c r="A152" i="5"/>
  <c r="B151" i="5"/>
  <c r="A151" i="5"/>
  <c r="B150" i="5"/>
  <c r="A150" i="5"/>
  <c r="B149" i="5"/>
  <c r="A149" i="5"/>
  <c r="B148" i="5"/>
  <c r="A148" i="5"/>
  <c r="B147" i="5"/>
  <c r="A147" i="5"/>
  <c r="B146" i="5"/>
  <c r="A146" i="5"/>
  <c r="G145" i="5"/>
  <c r="B145" i="5"/>
  <c r="A145" i="5"/>
  <c r="S143" i="5"/>
  <c r="R143" i="5"/>
  <c r="Q143" i="5"/>
  <c r="P143" i="5"/>
  <c r="O143" i="5"/>
  <c r="N143" i="5"/>
  <c r="M143" i="5"/>
  <c r="J143" i="5"/>
  <c r="I143" i="5"/>
  <c r="H143" i="5"/>
  <c r="B142" i="5"/>
  <c r="A142" i="5"/>
  <c r="B141" i="5"/>
  <c r="A141" i="5"/>
  <c r="B140" i="5"/>
  <c r="A140" i="5"/>
  <c r="B139" i="5"/>
  <c r="A139" i="5"/>
  <c r="B138" i="5"/>
  <c r="A138" i="5"/>
  <c r="B137" i="5"/>
  <c r="A137" i="5"/>
  <c r="B136" i="5"/>
  <c r="A136" i="5"/>
  <c r="B135" i="5"/>
  <c r="A135" i="5"/>
  <c r="B134" i="5"/>
  <c r="A134" i="5"/>
  <c r="B133" i="5"/>
  <c r="A133" i="5"/>
  <c r="B132" i="5"/>
  <c r="A132" i="5"/>
  <c r="B131" i="5"/>
  <c r="A131" i="5"/>
  <c r="B130" i="5"/>
  <c r="A130" i="5"/>
  <c r="B129" i="5"/>
  <c r="A129" i="5"/>
  <c r="B128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2" i="5"/>
  <c r="B121" i="5"/>
  <c r="A121" i="5"/>
  <c r="B120" i="5"/>
  <c r="A120" i="5"/>
  <c r="B119" i="5"/>
  <c r="A119" i="5"/>
  <c r="B118" i="5"/>
  <c r="A118" i="5"/>
  <c r="B117" i="5"/>
  <c r="A117" i="5"/>
  <c r="B116" i="5"/>
  <c r="A116" i="5"/>
  <c r="B115" i="5"/>
  <c r="A115" i="5"/>
  <c r="B114" i="5"/>
  <c r="A114" i="5"/>
  <c r="B113" i="5"/>
  <c r="A113" i="5"/>
  <c r="B112" i="5"/>
  <c r="A112" i="5"/>
  <c r="B111" i="5"/>
  <c r="A111" i="5"/>
  <c r="B110" i="5"/>
  <c r="A110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S77" i="5"/>
  <c r="R77" i="5"/>
  <c r="Q77" i="5"/>
  <c r="P77" i="5"/>
  <c r="O77" i="5"/>
  <c r="N77" i="5"/>
  <c r="M77" i="5"/>
  <c r="J77" i="5"/>
  <c r="I77" i="5"/>
  <c r="H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G19" i="5"/>
  <c r="B19" i="5"/>
  <c r="A19" i="5"/>
  <c r="B8" i="5"/>
  <c r="M15" i="4"/>
  <c r="A4" i="4"/>
  <c r="D8" i="3"/>
  <c r="A496" i="2"/>
  <c r="E495" i="2"/>
  <c r="E494" i="2" s="1"/>
  <c r="A479" i="2"/>
  <c r="E478" i="2"/>
  <c r="A463" i="2"/>
  <c r="E462" i="2"/>
  <c r="A447" i="2"/>
  <c r="E446" i="2"/>
  <c r="A431" i="2"/>
  <c r="E430" i="2"/>
  <c r="A415" i="2"/>
  <c r="E414" i="2"/>
  <c r="A399" i="2"/>
  <c r="A381" i="2"/>
  <c r="E380" i="2"/>
  <c r="A364" i="2"/>
  <c r="E363" i="2"/>
  <c r="A347" i="2"/>
  <c r="E346" i="2"/>
  <c r="A330" i="2"/>
  <c r="E329" i="2"/>
  <c r="A314" i="2"/>
  <c r="E313" i="2"/>
  <c r="A298" i="2"/>
  <c r="A281" i="2"/>
  <c r="E280" i="2"/>
  <c r="A265" i="2"/>
  <c r="E264" i="2"/>
  <c r="A249" i="2"/>
  <c r="E248" i="2"/>
  <c r="E247" i="2" s="1"/>
  <c r="A232" i="2"/>
  <c r="E231" i="2"/>
  <c r="A216" i="2"/>
  <c r="E215" i="2"/>
  <c r="A200" i="2"/>
  <c r="E199" i="2"/>
  <c r="A184" i="2"/>
  <c r="E183" i="2"/>
  <c r="A168" i="2"/>
  <c r="E167" i="2"/>
  <c r="A152" i="2"/>
  <c r="E151" i="2"/>
  <c r="A136" i="2"/>
  <c r="E135" i="2"/>
  <c r="A120" i="2"/>
  <c r="E119" i="2"/>
  <c r="A104" i="2"/>
  <c r="E103" i="2"/>
  <c r="A88" i="2"/>
  <c r="E87" i="2"/>
  <c r="E86" i="2" s="1"/>
  <c r="A71" i="2"/>
  <c r="E70" i="2"/>
  <c r="A55" i="2"/>
  <c r="E54" i="2"/>
  <c r="A39" i="2"/>
  <c r="E38" i="2"/>
  <c r="A23" i="2"/>
  <c r="E22" i="2"/>
  <c r="A7" i="2"/>
  <c r="E6" i="2"/>
  <c r="E5" i="2" s="1"/>
  <c r="D14" i="1"/>
  <c r="D10" i="3" s="1"/>
  <c r="G77" i="5" l="1"/>
  <c r="E345" i="2"/>
  <c r="G143" i="5"/>
  <c r="J515" i="5"/>
  <c r="S515" i="5"/>
  <c r="H515" i="5"/>
  <c r="N515" i="5"/>
  <c r="Q515" i="5"/>
  <c r="G398" i="5"/>
  <c r="G251" i="5"/>
  <c r="I515" i="5"/>
  <c r="O515" i="5"/>
  <c r="R515" i="5"/>
  <c r="G503" i="5"/>
  <c r="G513" i="5"/>
  <c r="M515" i="5"/>
  <c r="P515" i="5"/>
  <c r="G457" i="5"/>
  <c r="G493" i="5"/>
  <c r="D11" i="3"/>
  <c r="E511" i="2"/>
  <c r="G515" i="5" l="1"/>
  <c r="D383" i="9" l="1"/>
  <c r="D500" i="9"/>
  <c r="D498" i="9"/>
  <c r="D478" i="9"/>
  <c r="D442" i="9"/>
  <c r="D488" i="9"/>
  <c r="F411" i="9"/>
  <c r="D411" i="9"/>
  <c r="F445" i="9"/>
  <c r="D445" i="9"/>
  <c r="F454" i="9"/>
  <c r="D454" i="9"/>
  <c r="D464" i="9"/>
  <c r="F464" i="9"/>
  <c r="D447" i="9"/>
  <c r="F447" i="9"/>
  <c r="F496" i="9"/>
  <c r="D496" i="9"/>
  <c r="F456" i="9"/>
  <c r="D456" i="9"/>
  <c r="D397" i="9"/>
  <c r="F397" i="9"/>
  <c r="F329" i="9"/>
  <c r="D329" i="9"/>
  <c r="D458" i="9"/>
  <c r="F458" i="9"/>
  <c r="D434" i="9"/>
  <c r="F434" i="9"/>
  <c r="D470" i="9"/>
  <c r="F470" i="9"/>
  <c r="D391" i="9"/>
  <c r="F391" i="9"/>
  <c r="D412" i="9"/>
  <c r="F412" i="9"/>
  <c r="F360" i="9"/>
  <c r="D360" i="9"/>
  <c r="F385" i="9"/>
  <c r="D385" i="9"/>
  <c r="F322" i="9"/>
  <c r="D322" i="9"/>
  <c r="F414" i="9"/>
  <c r="D414" i="9"/>
  <c r="F359" i="9"/>
  <c r="D359" i="9"/>
  <c r="F492" i="9"/>
  <c r="D492" i="9"/>
  <c r="D325" i="9"/>
  <c r="F325" i="9"/>
  <c r="F388" i="9"/>
  <c r="D388" i="9"/>
  <c r="F348" i="9"/>
  <c r="D348" i="9"/>
  <c r="D406" i="9"/>
  <c r="F406" i="9"/>
  <c r="D405" i="9"/>
  <c r="F405" i="9"/>
  <c r="F378" i="9"/>
  <c r="D378" i="9"/>
  <c r="F407" i="9"/>
  <c r="D407" i="9"/>
  <c r="D354" i="9"/>
  <c r="F354" i="9"/>
  <c r="D376" i="9"/>
  <c r="F376" i="9"/>
  <c r="F430" i="9"/>
  <c r="D430" i="9"/>
  <c r="D484" i="9"/>
  <c r="F484" i="9"/>
  <c r="F415" i="9"/>
  <c r="D415" i="9"/>
  <c r="F350" i="9"/>
  <c r="D350" i="9"/>
  <c r="F493" i="9"/>
  <c r="D493" i="9"/>
  <c r="F437" i="9"/>
  <c r="D437" i="9"/>
  <c r="D369" i="9"/>
  <c r="F369" i="9"/>
  <c r="D336" i="9"/>
  <c r="F336" i="9"/>
  <c r="D465" i="9"/>
  <c r="F465" i="9"/>
  <c r="D326" i="9"/>
  <c r="F326" i="9"/>
  <c r="F349" i="9"/>
  <c r="D349" i="9"/>
  <c r="D450" i="9"/>
  <c r="F450" i="9"/>
  <c r="D410" i="9"/>
  <c r="F410" i="9"/>
  <c r="D475" i="9"/>
  <c r="F475" i="9"/>
  <c r="D485" i="9"/>
  <c r="F485" i="9"/>
  <c r="D358" i="9"/>
  <c r="F358" i="9"/>
  <c r="D356" i="9"/>
  <c r="F356" i="9"/>
  <c r="F330" i="9"/>
  <c r="D330" i="9"/>
  <c r="F444" i="9"/>
  <c r="D444" i="9"/>
  <c r="D395" i="9"/>
  <c r="F395" i="9"/>
  <c r="D340" i="9"/>
  <c r="F340" i="9"/>
  <c r="F401" i="9"/>
  <c r="D401" i="9"/>
  <c r="D460" i="9"/>
  <c r="F460" i="9"/>
  <c r="D324" i="9"/>
  <c r="F324" i="9"/>
  <c r="D353" i="9"/>
  <c r="F353" i="9"/>
  <c r="D439" i="9"/>
  <c r="F439" i="9"/>
  <c r="F453" i="9"/>
  <c r="D453" i="9"/>
  <c r="F419" i="9"/>
  <c r="D419" i="9"/>
  <c r="D441" i="9"/>
  <c r="F441" i="9"/>
  <c r="D339" i="9"/>
  <c r="F339" i="9"/>
  <c r="D366" i="9"/>
  <c r="F366" i="9"/>
  <c r="F480" i="9"/>
  <c r="D480" i="9"/>
  <c r="F367" i="9"/>
  <c r="D367" i="9"/>
  <c r="D417" i="9"/>
  <c r="F417" i="9"/>
  <c r="D462" i="9"/>
  <c r="F462" i="9"/>
  <c r="D477" i="9"/>
  <c r="F477" i="9"/>
  <c r="F409" i="9"/>
  <c r="D409" i="9"/>
  <c r="F457" i="9"/>
  <c r="D457" i="9"/>
  <c r="D424" i="9"/>
  <c r="F424" i="9"/>
  <c r="F467" i="9"/>
  <c r="D467" i="9"/>
  <c r="F368" i="9"/>
  <c r="D368" i="9"/>
  <c r="D333" i="9"/>
  <c r="F333" i="9"/>
  <c r="F420" i="9"/>
  <c r="D420" i="9"/>
  <c r="F392" i="9"/>
  <c r="D392" i="9"/>
  <c r="F394" i="9"/>
  <c r="D394" i="9"/>
  <c r="D363" i="9"/>
  <c r="F363" i="9"/>
  <c r="D372" i="9"/>
  <c r="F372" i="9"/>
  <c r="D404" i="9"/>
  <c r="F404" i="9"/>
  <c r="F390" i="9"/>
  <c r="D390" i="9"/>
  <c r="D429" i="9"/>
  <c r="F429" i="9"/>
  <c r="D476" i="9"/>
  <c r="F476" i="9"/>
  <c r="D389" i="9"/>
  <c r="F389" i="9"/>
  <c r="F490" i="9"/>
  <c r="D490" i="9"/>
  <c r="F381" i="9"/>
  <c r="D381" i="9"/>
  <c r="D373" i="9"/>
  <c r="F373" i="9"/>
  <c r="F328" i="9"/>
  <c r="D328" i="9"/>
  <c r="F380" i="9"/>
  <c r="D380" i="9"/>
  <c r="D335" i="9"/>
  <c r="F335" i="9"/>
  <c r="D491" i="9"/>
  <c r="F491" i="9"/>
  <c r="D398" i="9"/>
  <c r="F398" i="9"/>
  <c r="D494" i="9"/>
  <c r="F494" i="9"/>
  <c r="D400" i="9"/>
  <c r="F400" i="9"/>
  <c r="F343" i="9"/>
  <c r="D343" i="9"/>
  <c r="D342" i="9"/>
  <c r="F342" i="9"/>
  <c r="F387" i="9"/>
  <c r="D387" i="9"/>
  <c r="F375" i="9"/>
  <c r="D375" i="9"/>
  <c r="D451" i="9"/>
  <c r="F451" i="9"/>
  <c r="D436" i="9"/>
  <c r="F436" i="9"/>
  <c r="F362" i="9"/>
  <c r="D362" i="9"/>
  <c r="D371" i="9"/>
  <c r="F371" i="9"/>
  <c r="D463" i="9"/>
  <c r="F463" i="9"/>
  <c r="D332" i="9"/>
  <c r="F332" i="9"/>
  <c r="F452" i="9"/>
  <c r="D452" i="9"/>
  <c r="D468" i="9"/>
  <c r="F468" i="9"/>
  <c r="F393" i="9"/>
  <c r="D393" i="9"/>
  <c r="F449" i="9"/>
  <c r="D449" i="9"/>
  <c r="D440" i="9"/>
  <c r="F440" i="9"/>
  <c r="D337" i="9"/>
  <c r="F337" i="9"/>
  <c r="D466" i="9"/>
  <c r="F466" i="9"/>
  <c r="D327" i="9"/>
  <c r="F327" i="9"/>
  <c r="F435" i="9"/>
  <c r="D435" i="9"/>
  <c r="D341" i="9"/>
  <c r="F341" i="9"/>
  <c r="F497" i="9"/>
  <c r="D497" i="9"/>
  <c r="D352" i="9"/>
  <c r="F352" i="9"/>
  <c r="F472" i="9"/>
  <c r="D472" i="9"/>
  <c r="D427" i="9"/>
  <c r="F427" i="9"/>
  <c r="D482" i="9"/>
  <c r="F482" i="9"/>
  <c r="F461" i="9"/>
  <c r="D461" i="9"/>
  <c r="D382" i="9"/>
  <c r="F382" i="9"/>
  <c r="F379" i="9"/>
  <c r="D379" i="9"/>
  <c r="D344" i="9"/>
  <c r="F344" i="9"/>
  <c r="F355" i="9"/>
  <c r="D355" i="9"/>
  <c r="D481" i="9"/>
  <c r="F481" i="9"/>
  <c r="F338" i="9"/>
  <c r="D338" i="9"/>
  <c r="F370" i="9"/>
  <c r="D370" i="9"/>
  <c r="F438" i="9"/>
  <c r="D438" i="9"/>
  <c r="F399" i="9"/>
  <c r="D399" i="9"/>
  <c r="D386" i="9"/>
  <c r="F386" i="9"/>
  <c r="D351" i="9"/>
  <c r="F351" i="9"/>
  <c r="F334" i="9"/>
  <c r="D334" i="9"/>
  <c r="D416" i="9"/>
  <c r="F416" i="9"/>
  <c r="D495" i="9"/>
  <c r="F495" i="9"/>
  <c r="F423" i="9"/>
  <c r="D423" i="9"/>
  <c r="F357" i="9"/>
  <c r="D357" i="9"/>
  <c r="D418" i="9"/>
  <c r="F418" i="9"/>
  <c r="F459" i="9"/>
  <c r="D459" i="9"/>
  <c r="D403" i="9"/>
  <c r="F403" i="9"/>
  <c r="F448" i="9"/>
  <c r="D448" i="9"/>
  <c r="F471" i="9"/>
  <c r="D471" i="9"/>
  <c r="D361" i="9"/>
  <c r="F361" i="9"/>
  <c r="D446" i="9"/>
  <c r="F446" i="9"/>
  <c r="D473" i="9"/>
  <c r="F473" i="9"/>
  <c r="D402" i="9"/>
  <c r="F402" i="9"/>
  <c r="D425" i="9"/>
  <c r="F425" i="9"/>
  <c r="D347" i="9"/>
  <c r="F347" i="9"/>
  <c r="F428" i="9"/>
  <c r="D428" i="9"/>
  <c r="D422" i="9"/>
  <c r="F422" i="9"/>
  <c r="D365" i="9"/>
  <c r="F365" i="9"/>
  <c r="F408" i="9"/>
  <c r="D408" i="9"/>
  <c r="D346" i="9"/>
  <c r="F346" i="9"/>
  <c r="F331" i="9"/>
  <c r="D331" i="9"/>
  <c r="D487" i="9"/>
  <c r="F487" i="9"/>
  <c r="D421" i="9"/>
  <c r="F421" i="9"/>
  <c r="D474" i="9"/>
  <c r="F474" i="9"/>
  <c r="F469" i="9"/>
  <c r="D469" i="9"/>
  <c r="D426" i="9"/>
  <c r="F426" i="9"/>
  <c r="D432" i="9"/>
  <c r="F432" i="9"/>
  <c r="D486" i="9"/>
  <c r="F486" i="9"/>
  <c r="D323" i="9"/>
  <c r="F323" i="9"/>
  <c r="D433" i="9"/>
  <c r="F433" i="9"/>
  <c r="F364" i="9"/>
  <c r="D364" i="9"/>
  <c r="D377" i="9"/>
  <c r="F377" i="9"/>
  <c r="F374" i="9"/>
  <c r="D374" i="9"/>
  <c r="F431" i="9"/>
  <c r="D431" i="9"/>
  <c r="D396" i="9"/>
  <c r="F396" i="9"/>
  <c r="D455" i="9"/>
  <c r="F455" i="9"/>
  <c r="F483" i="9"/>
  <c r="D483" i="9"/>
  <c r="F345" i="9"/>
  <c r="D345" i="9"/>
  <c r="F413" i="9"/>
  <c r="D413" i="9"/>
</calcChain>
</file>

<file path=xl/sharedStrings.xml><?xml version="1.0" encoding="utf-8"?>
<sst xmlns="http://schemas.openxmlformats.org/spreadsheetml/2006/main" count="3006" uniqueCount="766">
  <si>
    <t>Caratula de ingresos</t>
  </si>
  <si>
    <t>Rubro</t>
  </si>
  <si>
    <t>Concepto de ingresos</t>
  </si>
  <si>
    <t>Monto estimado</t>
  </si>
  <si>
    <t>Cuotas y Aportaciones de seguridad social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</si>
  <si>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</si>
  <si>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</si>
  <si>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</si>
  <si>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</si>
  <si>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</si>
  <si>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</si>
  <si>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</si>
  <si>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 xml:space="preserve">Total de ingresos </t>
  </si>
  <si>
    <t>Ingresos de acuerdo al Clasificador por rubro de Ingresos emitido por el CONAC</t>
  </si>
  <si>
    <t>Tipo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</si>
  <si>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</si>
  <si>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</si>
  <si>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</si>
  <si>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</si>
  <si>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</si>
  <si>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</si>
  <si>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</si>
  <si>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</si>
  <si>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</si>
  <si>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</si>
  <si>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</si>
  <si>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</si>
  <si>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</si>
  <si>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</si>
  <si>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</si>
  <si>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</si>
  <si>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 de organismos descentralizados</t>
  </si>
  <si>
    <t>Cuotas de recuperación</t>
  </si>
  <si>
    <t>Intereses de la inversion</t>
  </si>
  <si>
    <t xml:space="preserve">Ingresos de operación de entidades paraestatales empresariales </t>
  </si>
  <si>
    <t>Ingresos por ventas de bienes y servicios producidos en establecimientos del Gobierno Central</t>
  </si>
  <si>
    <t>Participaciones</t>
  </si>
  <si>
    <t xml:space="preserve">Aportaciones </t>
  </si>
  <si>
    <t>Convenios</t>
  </si>
  <si>
    <t>Convenios Federales</t>
  </si>
  <si>
    <t>Convenios Estatales</t>
  </si>
  <si>
    <t>Transferencias Internas y Asignaciones al Sector Público</t>
  </si>
  <si>
    <t>Ministraciones Federales</t>
  </si>
  <si>
    <t>Ministraciones Estatales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</si>
  <si>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</si>
  <si>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</si>
  <si>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</si>
  <si>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</si>
  <si>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</si>
  <si>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01</t>
  </si>
  <si>
    <t>Endeudamiento interno</t>
  </si>
  <si>
    <t>MATRIZ DE INDICADORES DE RESULTADOS</t>
  </si>
  <si>
    <t>NOMBRE DEL PROGRAMA</t>
  </si>
  <si>
    <t>UNIDAD EJECUTORA DEL GASTO (UEG)</t>
  </si>
  <si>
    <t>MONTO</t>
  </si>
  <si>
    <t>Falta de asignar</t>
  </si>
  <si>
    <t>Programa
Presupuestario</t>
  </si>
  <si>
    <t>NIVEL</t>
  </si>
  <si>
    <t>RESUMEN NARRATIVO</t>
  </si>
  <si>
    <t>INDICADORES</t>
  </si>
  <si>
    <t>MEDIOS DE VERIFICACIÓN</t>
  </si>
  <si>
    <t>SUPUESTOS</t>
  </si>
  <si>
    <t>PRESUPUESTO TOTAL</t>
  </si>
  <si>
    <t xml:space="preserve">NOMBRE DEL INDICADOR </t>
  </si>
  <si>
    <t>FÓRMULA</t>
  </si>
  <si>
    <t>FUENTES DE INFORMACIÓN</t>
  </si>
  <si>
    <t>FRECUENCIA</t>
  </si>
  <si>
    <t>METAS</t>
  </si>
  <si>
    <t>Presupuesto Total</t>
  </si>
  <si>
    <t>FIN</t>
  </si>
  <si>
    <t>PROPÓSITO</t>
  </si>
  <si>
    <t>COMPONENTES</t>
  </si>
  <si>
    <t>Presupuesto total</t>
  </si>
  <si>
    <t>Elaboro</t>
  </si>
  <si>
    <t>Valido</t>
  </si>
  <si>
    <t>Titular</t>
  </si>
  <si>
    <t>( Nombre y Cargo)</t>
  </si>
  <si>
    <t>Etiqueta</t>
  </si>
  <si>
    <t>Concepto</t>
  </si>
  <si>
    <t>Número</t>
  </si>
  <si>
    <t>Ramo/Sector</t>
  </si>
  <si>
    <t>Unidad Presupuestal</t>
  </si>
  <si>
    <t>Secretaría de Educación</t>
  </si>
  <si>
    <t>Unidad Responsable</t>
  </si>
  <si>
    <t>Finalidad</t>
  </si>
  <si>
    <t>Desarrollo Social</t>
  </si>
  <si>
    <t>Sub Función</t>
  </si>
  <si>
    <t>Educación Superior</t>
  </si>
  <si>
    <t>Eje</t>
  </si>
  <si>
    <t>Educación y Deporte para una Vida Digna</t>
  </si>
  <si>
    <t>Programa/Proyecto</t>
  </si>
  <si>
    <t>Unidad Ejecutora de Gasto</t>
  </si>
  <si>
    <t>Recursos estatales</t>
  </si>
  <si>
    <t>Gasto Corriente</t>
  </si>
  <si>
    <t>Región</t>
  </si>
  <si>
    <t>Municipio</t>
  </si>
  <si>
    <t>Varios Municipios:</t>
  </si>
  <si>
    <t>Nombre
del Programa:</t>
  </si>
  <si>
    <t>COMPONENTE</t>
  </si>
  <si>
    <t>ACTIVIDADES</t>
  </si>
  <si>
    <t>Capítulo 1000 (Servicios Personales)</t>
  </si>
  <si>
    <t>Clave Presupuestal</t>
  </si>
  <si>
    <t>PARTIDA</t>
  </si>
  <si>
    <t>CONCEPTO PARTIDA</t>
  </si>
  <si>
    <t>Dest</t>
  </si>
  <si>
    <t>Suma</t>
  </si>
  <si>
    <t>GASTO MENSUAL</t>
  </si>
  <si>
    <t>20 Digitos</t>
  </si>
  <si>
    <t>40 Digitos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</si>
  <si>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</si>
  <si>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</si>
  <si>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</si>
  <si>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</si>
  <si>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</si>
  <si>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</si>
  <si>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</si>
  <si>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</si>
  <si>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</si>
  <si>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</si>
  <si>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</si>
  <si>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Dietas</t>
  </si>
  <si>
    <t>Sueldo base</t>
  </si>
  <si>
    <t>Remuneraciones por adscripción laboral en el extranjero</t>
  </si>
  <si>
    <t>Honorarios asimilables a salarios</t>
  </si>
  <si>
    <t>Salarios al personal eventual</t>
  </si>
  <si>
    <t>Retribuciones por servicios de carácter social</t>
  </si>
  <si>
    <t>Gratificados</t>
  </si>
  <si>
    <t>Retribución a los representantes de los trabajadores y de los patrones en la Junta Federal de Conciliación y Arbitraje</t>
  </si>
  <si>
    <t>Prima quinquenal por años de servicios efectivos prestados</t>
  </si>
  <si>
    <t>Prima vacacional y dominical</t>
  </si>
  <si>
    <t>Aguinaldo</t>
  </si>
  <si>
    <t>Remuneraciones por horas extraordinarias</t>
  </si>
  <si>
    <t>Remuneraciones por horas extraordinarias específicas para personal docente</t>
  </si>
  <si>
    <t>Compensaciones a sustitutos de profesores en estado grávido y personal docente con licencia prejubilatoria</t>
  </si>
  <si>
    <t>Compensaciones a directores de preescolar, primaria y secundaria; inspectores, prefectos y F.C.</t>
  </si>
  <si>
    <t>Compensaciones para material didáctico</t>
  </si>
  <si>
    <t>Compensaciones por titulación a nivel licenciatura T-3, MA Y DO</t>
  </si>
  <si>
    <t>Compensaciones adicionales</t>
  </si>
  <si>
    <t>Compensaciones por servicios de justicia</t>
  </si>
  <si>
    <t>Sobresueldos</t>
  </si>
  <si>
    <t>Honorarios especiales</t>
  </si>
  <si>
    <t>Cuotas al IMSS por enfermedades y maternidad</t>
  </si>
  <si>
    <t>Cuotas al IMSS</t>
  </si>
  <si>
    <t>Cuotas al ISSSTE</t>
  </si>
  <si>
    <t>Cuotas para la vivienda</t>
  </si>
  <si>
    <t>Cuotas a pensiones</t>
  </si>
  <si>
    <t>Cuotas para el sistema de ahorro para el retiro</t>
  </si>
  <si>
    <t>Cuotas para el seguro de vida del personal</t>
  </si>
  <si>
    <t>Cuotas para el seguro de gastos médicos</t>
  </si>
  <si>
    <t>Indemnizaciones por separación</t>
  </si>
  <si>
    <t>Indemnizaciones por accidente en el trabajo</t>
  </si>
  <si>
    <t>Prima por riesgo de trabajo</t>
  </si>
  <si>
    <t>Indemnizaciones por riesgo de trabajo</t>
  </si>
  <si>
    <t>Fondo de retiro</t>
  </si>
  <si>
    <t>Previsión social múltiple para personal de educación y salud</t>
  </si>
  <si>
    <t>Gratificaciones genéricas</t>
  </si>
  <si>
    <t>Estímulos al personal</t>
  </si>
  <si>
    <t>Homologación</t>
  </si>
  <si>
    <t>Ayuda para actividades de organización y supervisión</t>
  </si>
  <si>
    <t>Asignación docente</t>
  </si>
  <si>
    <t>Servicios cocurriculares</t>
  </si>
  <si>
    <t>Sueldos, demás percepciones y gratificación anual</t>
  </si>
  <si>
    <t>Servicios médicos y hospitalarios</t>
  </si>
  <si>
    <t>Prima de insalubridad</t>
  </si>
  <si>
    <t>prestación salarial complementaria por fallecimiento</t>
  </si>
  <si>
    <t>Impacto al salario en el transcurso del año</t>
  </si>
  <si>
    <t>Otras medidas de carácter laboral y económicas</t>
  </si>
  <si>
    <t>Acreditación por años de estudios en licenciatura</t>
  </si>
  <si>
    <t>Ayuda para despensa</t>
  </si>
  <si>
    <t>Ayuda para pasajes</t>
  </si>
  <si>
    <t>Ayuda para actividades de esparcimiento</t>
  </si>
  <si>
    <t>Estímulo por el día del servidor público</t>
  </si>
  <si>
    <t>Estímulos de antigüedad</t>
  </si>
  <si>
    <t>Acreditación por años de servicio en educación superior</t>
  </si>
  <si>
    <t>Gratificaciones</t>
  </si>
  <si>
    <t>Otros estímulos</t>
  </si>
  <si>
    <t>Total Capítulo de Gasto</t>
  </si>
  <si>
    <t>Capítulo 2000 (Materiales y Suministros)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</si>
  <si>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</si>
  <si>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</si>
  <si>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</si>
  <si>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</si>
  <si>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</si>
  <si>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</si>
  <si>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</si>
  <si>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</si>
  <si>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Registro e identificación vehicular</t>
  </si>
  <si>
    <t>Adquisición de formas valoradas</t>
  </si>
  <si>
    <t>Productos alimenticios para los efectivos que participen en programas de seguridad pública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</si>
  <si>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</si>
  <si>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</si>
  <si>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Productos alimenticios para el personal en las instalaciones de las dependencias y entidades</t>
  </si>
  <si>
    <t>Productos alimenticios para la población en caso de desastres naturales</t>
  </si>
  <si>
    <t>Productos alimenticios para el personal derivado de actividades extraordinarias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</si>
  <si>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</si>
  <si>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</si>
  <si>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</si>
  <si>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</si>
  <si>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</si>
  <si>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</si>
  <si>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</si>
  <si>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</si>
  <si>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</si>
  <si>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</si>
  <si>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</si>
  <si>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</si>
  <si>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</si>
  <si>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</si>
  <si>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</si>
  <si>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</si>
  <si>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</si>
  <si>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</si>
  <si>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</si>
  <si>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</si>
  <si>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</si>
  <si>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</si>
  <si>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</si>
  <si>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</si>
  <si>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</si>
  <si>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</si>
  <si>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</si>
  <si>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</si>
  <si>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</si>
  <si>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</si>
  <si>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</si>
  <si>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</si>
  <si>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</si>
  <si>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</si>
  <si>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</si>
  <si>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</si>
  <si>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</si>
  <si>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</si>
  <si>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</si>
  <si>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</si>
  <si>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</si>
  <si>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</si>
  <si>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</si>
  <si>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</si>
  <si>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Capítulo 3000 (Servicios Generales)</t>
  </si>
  <si>
    <t>Servicio de energía eléctrica</t>
  </si>
  <si>
    <t>Servicio Alumbrado público</t>
  </si>
  <si>
    <t>Servicio de energía eléctrica para bombeo y tratamiento de agua</t>
  </si>
  <si>
    <t>Servicio de gas</t>
  </si>
  <si>
    <t>Servicio de agua</t>
  </si>
  <si>
    <t>Servicio telefónico tradicional</t>
  </si>
  <si>
    <t>Servicio de telefonía celular</t>
  </si>
  <si>
    <t>Servicios de telecomunicaciones y satelitales</t>
  </si>
  <si>
    <t>Servicios de acceso de internet, redes y procesamiento de información</t>
  </si>
  <si>
    <t>Servicio postal</t>
  </si>
  <si>
    <t>Servicio telegráfico</t>
  </si>
  <si>
    <t>Servicios integrales de telecomunicación</t>
  </si>
  <si>
    <t>Contratación de otros servicios</t>
  </si>
  <si>
    <t>Arrendamiento de terrenos</t>
  </si>
  <si>
    <t>Arrendamiento de edificios</t>
  </si>
  <si>
    <t>Arrendamiento de mobiliario</t>
  </si>
  <si>
    <t>Arrendamiento de equipo y bienes informáticos</t>
  </si>
  <si>
    <t>Arrendamiento de equipo e instrumental médico y de laboratorio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</si>
  <si>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</si>
  <si>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</si>
  <si>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Arrendamiento de vehículos terrestres, aéreos, marítimos, lacustres y fluviales para desastres naturales</t>
  </si>
  <si>
    <t>Arrendamiento de vehículos terrestres, aéreos, marítimos, lacustres y fluviales para servidores públicos</t>
  </si>
  <si>
    <t>Arrendamiento de maquinaria, otros equipos y herramientas</t>
  </si>
  <si>
    <t>Patentes, regalías y otros</t>
  </si>
  <si>
    <t>Arrendamientos especiales</t>
  </si>
  <si>
    <t>Arrendamiento de sustancias y productos químicos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</si>
  <si>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</si>
  <si>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</si>
  <si>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</si>
  <si>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 e informática</t>
  </si>
  <si>
    <t>Capacitación institucional</t>
  </si>
  <si>
    <t>Capacitación especializada</t>
  </si>
  <si>
    <t>Servicios de investigación científica y desarrollo</t>
  </si>
  <si>
    <t>Servicios de apoyo administrativo</t>
  </si>
  <si>
    <t>Servicio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</si>
  <si>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</si>
  <si>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</si>
  <si>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Servicios de protección y seguridad</t>
  </si>
  <si>
    <t>Servicios de vigilancia</t>
  </si>
  <si>
    <t>Servicios profesionales, científicos y técnicos integrales</t>
  </si>
  <si>
    <t>Servicios bancarios y financieros</t>
  </si>
  <si>
    <t>Servicios de cobranza, investigación crediticia y similar</t>
  </si>
  <si>
    <t>Servicios de recaudación, traslado y custodia de valores</t>
  </si>
  <si>
    <t>Seguro de responsabilidad patrimonial del Estado</t>
  </si>
  <si>
    <t>Seguros de bienes patrimoniales</t>
  </si>
  <si>
    <t>Almacenaje, embalaje y envase</t>
  </si>
  <si>
    <t>Fletes y maniobras</t>
  </si>
  <si>
    <t>Comisiones por ventas</t>
  </si>
  <si>
    <t>Servicios financieros, bancarios y comerciales integrales</t>
  </si>
  <si>
    <t>Mantenimiento y conservación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</si>
  <si>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</si>
  <si>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</si>
  <si>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Mantenimiento y conservación de vehículos terrestres, aéreos, marítimos, lacustres y fluviales</t>
  </si>
  <si>
    <t>Reparación y mantenimiento de equipo de defensa y seguridad</t>
  </si>
  <si>
    <t>Instalación, reparación y mantenimiento de maquinaria y otros equipos</t>
  </si>
  <si>
    <t>Mantenimiento y conservación de maquinaria y equipo de trabajo específico</t>
  </si>
  <si>
    <t>Mantenimiento y reparación de plantas e instalaciones productivas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</si>
  <si>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</si>
  <si>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</si>
  <si>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</si>
  <si>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</si>
  <si>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</si>
  <si>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</si>
  <si>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</si>
  <si>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</si>
  <si>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</si>
  <si>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 nacionales</t>
  </si>
  <si>
    <t>Pasajes aéreos internacionales</t>
  </si>
  <si>
    <t>Pasajes terrestres nacionales</t>
  </si>
  <si>
    <t>Pasajes terrestres internacionales</t>
  </si>
  <si>
    <t>Pasajes marítimos, lacustres y fluviales</t>
  </si>
  <si>
    <t>Autotransporte</t>
  </si>
  <si>
    <t>Viáticos en el país</t>
  </si>
  <si>
    <t>Viáticos en el extranjero</t>
  </si>
  <si>
    <t>Gastos de instalación del personal estatal y traslado de menaje</t>
  </si>
  <si>
    <t>Servicios integrales de traslado y viáticos nacionales para servidores públicos en el desempeño de comisiones y funciones oficiales</t>
  </si>
  <si>
    <t>Servicios integrales traslado y viáticos en el extranjero para servidores públicos en el desempeño de comisiones y funciones oficiales</t>
  </si>
  <si>
    <t>Otros servicios de traslado y hospedaje</t>
  </si>
  <si>
    <t>Gastos para operativos y trabajos de campo en áreas rurales</t>
  </si>
  <si>
    <t>Gastos de ceremonial</t>
  </si>
  <si>
    <t>Gastos de orden social</t>
  </si>
  <si>
    <t>Gastos de orden cultural</t>
  </si>
  <si>
    <t>Congresos y convenciones</t>
  </si>
  <si>
    <t>Exposiciones</t>
  </si>
  <si>
    <t>Gastos de representación</t>
  </si>
  <si>
    <t>Servicios funerarios y de cementerios</t>
  </si>
  <si>
    <t>Otros impuestos y derechos</t>
  </si>
  <si>
    <t>Impuestos y derechos de exportación</t>
  </si>
  <si>
    <t>Impuestos y derechos de importación</t>
  </si>
  <si>
    <t>Laudo laboral</t>
  </si>
  <si>
    <t>Indemnizaciones por expropiación de predios</t>
  </si>
  <si>
    <t>Responsabilidad Patrimonial</t>
  </si>
  <si>
    <t>Otras erogaciones por resoluciones por autoridad competente</t>
  </si>
  <si>
    <t>Penas, multas, accesorios y actualizaciones</t>
  </si>
  <si>
    <t>Pérdidas del erario estatal</t>
  </si>
  <si>
    <t>Otros gastos por responsabilidades</t>
  </si>
  <si>
    <t>Gastos del Gobernador electo y su equipo</t>
  </si>
  <si>
    <t>Subcontratación de servicios con terceros</t>
  </si>
  <si>
    <t>Gastos menores</t>
  </si>
  <si>
    <t>Programa de Tarifa Especial</t>
  </si>
  <si>
    <t>Otros servicios generales</t>
  </si>
  <si>
    <t>Otros servicios integrales</t>
  </si>
  <si>
    <t>Capítulo 4000 (Transferencias, Asignaciones, Subsidios y Otras Ayudas))</t>
  </si>
  <si>
    <t>Poder Legislativo del Estado de Jalisco</t>
  </si>
  <si>
    <t>Auditoría Superior del Estado de Jalisco</t>
  </si>
  <si>
    <t>Transferencias al Poder Legislativo para Inversión Pública</t>
  </si>
  <si>
    <t>Supremo Tribunal de Justicia</t>
  </si>
  <si>
    <t>Consejo de la Judicatura del Estado de Jalisco</t>
  </si>
  <si>
    <t>Tribunal Electoral</t>
  </si>
  <si>
    <t>Tribunal de lo Administrativo del Estado</t>
  </si>
  <si>
    <t>Instituto de Justicia Alternativa del Estado de Jalisco</t>
  </si>
  <si>
    <t>Comisión Estatal de Derechos Humanos</t>
  </si>
  <si>
    <t>Instituto Electoral y de Participación Ciudadana del Estado de Jalisco</t>
  </si>
  <si>
    <t>Instituto de Transparencia e Información Pública del Estado de Jalisco</t>
  </si>
  <si>
    <t>Consejo Económico y Social del Estado de Jalisco para el Desarrollo y la Competitividad</t>
  </si>
  <si>
    <t>Universidad de Guadalajara</t>
  </si>
  <si>
    <t>Transferencias internas para Servicios Personales</t>
  </si>
  <si>
    <t>Transferencias internas para Materiales y Suministros</t>
  </si>
  <si>
    <t>Transferencias internas para Servicios Generales</t>
  </si>
  <si>
    <t>Transferencias internas para Asignaciones, Subsidios y Otras Ayudas</t>
  </si>
  <si>
    <t>Transferencias internas para Bienes Muebles, Inmuebles e Intangibles</t>
  </si>
  <si>
    <t>Transferencias internas para Inversión Pública</t>
  </si>
  <si>
    <t>Transferencias internas para Deuda Pública</t>
  </si>
  <si>
    <t>Transferencias para cubrir el déficit de operación y los gastos de administración asociados al otorgamiento de subsidios.</t>
  </si>
  <si>
    <t>Fondo Jalisco de Fomento Empresarial (FOJAL)</t>
  </si>
  <si>
    <t>Fondo complementario para el desarrollo regional</t>
  </si>
  <si>
    <t>Programas y conceptos complementarios</t>
  </si>
  <si>
    <t>Apoyo a Proyectos Productivos Rurales</t>
  </si>
  <si>
    <t>Fomento de Actividades Pesqueras y Acuícolas</t>
  </si>
  <si>
    <t>Fomento de Actividades Productivas y Agroindustriales</t>
  </si>
  <si>
    <t>Apoyo a la Agricultura</t>
  </si>
  <si>
    <t>Fomento a Proyectos de Comercialización y Distribución</t>
  </si>
  <si>
    <t>Subsidios a la prestación de servicios públicos</t>
  </si>
  <si>
    <t>Subsidios a Municipios</t>
  </si>
  <si>
    <t>Ayuda a preliberados y menores infractores</t>
  </si>
  <si>
    <t>Ayudas sociales a Instituciones sin Fines de Lucro</t>
  </si>
  <si>
    <t>Prerrogativas a Partidos Políticos</t>
  </si>
  <si>
    <t>Ayudas por Desastres Naturales</t>
  </si>
  <si>
    <t>Ayudas por Otros Siniestros</t>
  </si>
  <si>
    <t>Pensiones</t>
  </si>
  <si>
    <t>Jubilaciones</t>
  </si>
  <si>
    <t>Otras pensiones y jubilaciones</t>
  </si>
  <si>
    <t>Aportaciones a fideicomisos públicos</t>
  </si>
  <si>
    <t>Donativos a instituciones sin fines de lucro</t>
  </si>
  <si>
    <t>Donativos a entidades federativas o municipios</t>
  </si>
  <si>
    <t>Donativos a fideicomisos privados</t>
  </si>
  <si>
    <t>Donativos a fideicomisos estatales</t>
  </si>
  <si>
    <t>Donativos internacionales</t>
  </si>
  <si>
    <t>Cuotas y aportaciones a organismos internacionales</t>
  </si>
  <si>
    <t>Otras aportaciones internacionales</t>
  </si>
  <si>
    <t>Capítulo 5000 (Bienes Muebles e Inmuebles)</t>
  </si>
  <si>
    <t>Muebles de oficina y estantería</t>
  </si>
  <si>
    <t>Muebles, excepto de oficina y estantería</t>
  </si>
  <si>
    <t>Bienes artísticos y culturales</t>
  </si>
  <si>
    <t>Equipo de cómputo y de tecnología de la información</t>
  </si>
  <si>
    <t>Otros mobiliarios y equipos de administración</t>
  </si>
  <si>
    <t>Adjudicaciones, indemnizaciones y expropiaciones de bienes muebles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</si>
  <si>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</si>
  <si>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</si>
  <si>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</si>
  <si>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</si>
  <si>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</si>
  <si>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</si>
  <si>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terrestres, destinados a servicios públicos y la operación de programas públicos</t>
  </si>
  <si>
    <t>Vehículos y equipo terrestres, destinados a servicios administrativos</t>
  </si>
  <si>
    <t>Vehículos y equipo terrestres, destinados exclusivamente para desastres naturales</t>
  </si>
  <si>
    <t>Vehículos y equipo terrestres, destinados a servidores públicos</t>
  </si>
  <si>
    <t>Carrocerías, remolques y equipo auxiliar de transporte</t>
  </si>
  <si>
    <t>Vehículos y equipo aéreos, destinados a servicios públicos y la operación de programas públicos</t>
  </si>
  <si>
    <t>Vehículos y equipo aéreos, destinados exclusivamente para desastres naturales</t>
  </si>
  <si>
    <t>Equipo ferroviario</t>
  </si>
  <si>
    <t>Embarcaciones destinadas a servicios públicos y la operación de programas públicos</t>
  </si>
  <si>
    <t>Construcción de 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</si>
  <si>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</si>
  <si>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</si>
  <si>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</si>
  <si>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</si>
  <si>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</si>
  <si>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</t>
  </si>
  <si>
    <t>Equipos de comunicación y telecomunicación</t>
  </si>
  <si>
    <t>Equipo de generación eléctrica, aparatos y accesorios eléctricos</t>
  </si>
  <si>
    <t>Herramientas y máquinas herramienta</t>
  </si>
  <si>
    <t>Refacciones y accesorios mayores</t>
  </si>
  <si>
    <t>Equipo para semaforización</t>
  </si>
  <si>
    <t>Equipo de ingeniería y diseño</t>
  </si>
  <si>
    <t>Bienes muebles por arrendamiento financiero</t>
  </si>
  <si>
    <t>Maquinaria y equipo diverso</t>
  </si>
  <si>
    <t>Bovinos</t>
  </si>
  <si>
    <t>Porcinos</t>
  </si>
  <si>
    <t>Aves</t>
  </si>
  <si>
    <t>Ovinos y caprino</t>
  </si>
  <si>
    <t>Peces y acuicultura</t>
  </si>
  <si>
    <t>Equinos</t>
  </si>
  <si>
    <t>Especies menores y de zoológico</t>
  </si>
  <si>
    <t>Árboles y plantas</t>
  </si>
  <si>
    <t>Otros activos biológicos</t>
  </si>
  <si>
    <t>Terrenos</t>
  </si>
  <si>
    <t>Viviendas</t>
  </si>
  <si>
    <t>Edificios no residenciales</t>
  </si>
  <si>
    <t>Adjudicaciones, expropiaciones e indemnizaciones de inmuebles</t>
  </si>
  <si>
    <t>Bienes inmuebles en la modalidad de proyectos de infraestructura productiva de largo plazo</t>
  </si>
  <si>
    <t>Bienes inmuebles por arrendamiento financiero</t>
  </si>
  <si>
    <t>Otros bienes inmuebles</t>
  </si>
  <si>
    <t>Software</t>
  </si>
  <si>
    <t>Patentes</t>
  </si>
  <si>
    <t>Marcas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</si>
  <si>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</si>
  <si>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</si>
  <si>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</si>
  <si>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</si>
  <si>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</si>
  <si>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Capítulo 6000 (Inversión Pública)</t>
  </si>
  <si>
    <t>Obras de construcción para edificios habitacionales</t>
  </si>
  <si>
    <t>Mantenimiento y rehabilitación de edificaciones habitacionales</t>
  </si>
  <si>
    <t>Infraestructura Rural</t>
  </si>
  <si>
    <t>Infraestructura Pesquera y Acuícola</t>
  </si>
  <si>
    <t>Infraestructura para oficinas y edificios públicos</t>
  </si>
  <si>
    <t>Infraestructura Cultural</t>
  </si>
  <si>
    <t>Infraestructura de Seguridad Pública</t>
  </si>
  <si>
    <t>Infraestructura en Materia de Salud</t>
  </si>
  <si>
    <t>Infraestructura Turística</t>
  </si>
  <si>
    <t>Infraestructura Deportiva</t>
  </si>
  <si>
    <t>Otras obras de construcción para edificios no habitacionales</t>
  </si>
  <si>
    <t>Electrificación</t>
  </si>
  <si>
    <t>Infraestructura Hidráulica</t>
  </si>
  <si>
    <t>Construcción de otras obras para el abastecimiento de agua, petróleo, gas, electricidad y telecomunicaciones.</t>
  </si>
  <si>
    <t>Obras de preedificación en terrenos de construcción</t>
  </si>
  <si>
    <t>Construcción de obras de urbanización</t>
  </si>
  <si>
    <t>Mantenimiento y rehabilitación de obras de urbanización</t>
  </si>
  <si>
    <t>Ampliación de la red de comunicaciones terrestres</t>
  </si>
  <si>
    <t>Conservación de la red de comunicaciones terrestres</t>
  </si>
  <si>
    <t>Infraestructura Vial</t>
  </si>
  <si>
    <t>Ampliación de Caminos Rurales</t>
  </si>
  <si>
    <t>Conservación de Caminos Rurales</t>
  </si>
  <si>
    <t>Construcción, mantenimiento y rehabilitación de otras vías de comunicación</t>
  </si>
  <si>
    <t>Infraestructura de Protección, Conservación y Preservación Ecológica</t>
  </si>
  <si>
    <t>Infraestructura para la construcción y distribución de redes hidroagricolas</t>
  </si>
  <si>
    <t>Otras construcciones de ingeniería civil u obra pesada.</t>
  </si>
  <si>
    <t>Mantenimiento y rehabilitación de otras obras de ingeniería civil u obras pesadas.</t>
  </si>
  <si>
    <t>Instalaciones y equipamiento en construcciones</t>
  </si>
  <si>
    <t>Ensamble y edificación de construcciones prefabricadas</t>
  </si>
  <si>
    <t>Obras de terminación y acabado de edificios</t>
  </si>
  <si>
    <t>Servicios de supervisión de obras</t>
  </si>
  <si>
    <t>Servicios para la liberación de derechos de vía</t>
  </si>
  <si>
    <t>Otros servicios relacionados con obras públicas.</t>
  </si>
  <si>
    <t>Capítulo 7000 (Inversiones Financieras y Otras Provisiones)</t>
  </si>
  <si>
    <t>Créditos para adquisición de bienes muebles e inmuebles</t>
  </si>
  <si>
    <t>Créditos para la construcción y reconstrucción de obras e Instalaciones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</si>
  <si>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</si>
  <si>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</si>
  <si>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</si>
  <si>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</si>
  <si>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</si>
  <si>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</si>
  <si>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</si>
  <si>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</si>
  <si>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</si>
  <si>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</si>
  <si>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</si>
  <si>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</si>
  <si>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</si>
  <si>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</si>
  <si>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</si>
  <si>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</si>
  <si>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</si>
  <si>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</si>
  <si>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</si>
  <si>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</si>
  <si>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</si>
  <si>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</si>
  <si>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</si>
  <si>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 considerados entidades paraestatales</t>
  </si>
  <si>
    <t>Inversiones en fideicomisos públicos considerados entidades paraestatales o paramunicipales</t>
  </si>
  <si>
    <t>Inversiones en mandatos y otros análogos</t>
  </si>
  <si>
    <t>Inversiones en fideicomisos de entidades federativas</t>
  </si>
  <si>
    <t>Inversiones en fideicomisos de municipios</t>
  </si>
  <si>
    <t>Fideicomisos de empresas privadas y particulares</t>
  </si>
  <si>
    <t>Contingencias por fenómenos naturales</t>
  </si>
  <si>
    <t>Contingencias socioeconómicas</t>
  </si>
  <si>
    <t>Provisiones para erogaciones especiales</t>
  </si>
  <si>
    <t>Capítulo 8000 (Participaciones y Aportaciones Municipios)</t>
  </si>
  <si>
    <t>Fondo general de participaciones</t>
  </si>
  <si>
    <t>Fondo de fomento municipal</t>
  </si>
  <si>
    <t>Participaciones a municipios por ingresos estatales</t>
  </si>
  <si>
    <t>Fondo compensatorio a municipios</t>
  </si>
  <si>
    <t>Participaciones a fideicomisos de turismo</t>
  </si>
  <si>
    <t>Fondo de infraestructura social municipal</t>
  </si>
  <si>
    <t>Fondo de fortalecimiento municipal</t>
  </si>
  <si>
    <t>Reintegro de recursos para la regularización de convenios celebrados con la federación</t>
  </si>
  <si>
    <t>Capítulo 9000 (Deuda Pública)</t>
  </si>
  <si>
    <t>Amortización de la deuda pública</t>
  </si>
  <si>
    <t>Amortización de la deuda interna por emisión de títulos y valores</t>
  </si>
  <si>
    <t>Intereses de la deuda pública</t>
  </si>
  <si>
    <t>Intereses de la deuda interna derivada de proyectos de infraestructura productiva de largo plazo</t>
  </si>
  <si>
    <t>Comisiones de la deuda pública</t>
  </si>
  <si>
    <t>Gastos de la deuda pública</t>
  </si>
  <si>
    <t>Costos por cobertura</t>
  </si>
  <si>
    <t>Adeudos de ejercicios fiscales anteriores</t>
  </si>
  <si>
    <t>Total Componente</t>
  </si>
  <si>
    <t>Anual</t>
  </si>
  <si>
    <t>ANTEPROYECTO DE PRESUPUESTO DE EGRESOS 2015</t>
  </si>
  <si>
    <t>Ingreso estimado 2015</t>
  </si>
  <si>
    <t>Contribuir a elevar la cobertura y calidad de la educación superior tecnológica en la Región Valles de Jalisco.</t>
  </si>
  <si>
    <t>La población de la Región Valles de Jalisco recibe educación superior tecnológica pertinente, flexible, equitativa y de calidad.</t>
  </si>
  <si>
    <t>Atención a la demanda de educación superior tecnológica.</t>
  </si>
  <si>
    <t>Educación de calidad.</t>
  </si>
  <si>
    <t>Educación con vocación regional sustentada en la vinculación y la innovación.</t>
  </si>
  <si>
    <t>Administración educativa racional y transparente.</t>
  </si>
  <si>
    <t>Cobertura en el entorno</t>
  </si>
  <si>
    <t>Matrícula total</t>
  </si>
  <si>
    <t>Crecimiento en atencion a la demanda en el primer semestre</t>
  </si>
  <si>
    <t>Eficiencia terminal</t>
  </si>
  <si>
    <t>% Egresados en el sector laboral</t>
  </si>
  <si>
    <t>Costo por alumno</t>
  </si>
  <si>
    <t>Alumnos Inscritos en el primer semestre /Total de Egresados del Nivel Medio Superior en la zona de influencia del ITD, que demanda educación superior</t>
  </si>
  <si>
    <t>Total de estudiantes inscritos</t>
  </si>
  <si>
    <t>Alumnos egresados de la Generación / Alumnos que ingresaron en la misma</t>
  </si>
  <si>
    <t>Egresados en el Sector Laboral/ Total de egresados</t>
  </si>
  <si>
    <t>Presupuesto de operación/ Total de alumnos matriculados</t>
  </si>
  <si>
    <t>Atención en servicios educación superior tecnológica con calidad, pertinencia y equidad a través de innovación, cinencia y tecnología que coadyuven al desarrollo de la Regíon Valles, Jalisco.</t>
  </si>
  <si>
    <t>Otras compensaciones</t>
  </si>
  <si>
    <t>Apoyos a la capacitación específica de los servidores públicos</t>
  </si>
  <si>
    <t>Combustibles, lubricantes y aditivos para vehiculos destinados a servicios públicos y la operación de programas públicos.</t>
  </si>
  <si>
    <t>Combustibles, lubricantes y aditivos para vehículos destinados a servicios administrativos.</t>
  </si>
  <si>
    <t>Combustibles, lubricantes y aditivos para vehículos asignados a servidores públicos.</t>
  </si>
  <si>
    <t>Combustibles, lubricantes y aditivos para maquinaria y equipo de producción.</t>
  </si>
  <si>
    <t>Servicios relacionados con transcripciones</t>
  </si>
  <si>
    <t>Servicios de digitalización</t>
  </si>
  <si>
    <t>Mantenimiento y conservación menor de inmuebles para la prestación de servicios administrativos</t>
  </si>
  <si>
    <t>Mantenimiento y conservación menor de inmuebles para la prestación de servicios públicos</t>
  </si>
  <si>
    <t>Fortalecimiento y mejora de programas y proyectos</t>
  </si>
  <si>
    <t>Desarrollo de obra pública en los municipios</t>
  </si>
  <si>
    <t>Transferencias a fideicomisos de entidades federativas y municipios</t>
  </si>
  <si>
    <t>Apoyo para el fomento y protección pecuario</t>
  </si>
  <si>
    <t>Otros subsidios a la producción</t>
  </si>
  <si>
    <t>Subsidio a la Promoción Económica del Estado</t>
  </si>
  <si>
    <t>Subsidio a la Promoción Turística del Estado</t>
  </si>
  <si>
    <t>Otros subsidios para Inversión</t>
  </si>
  <si>
    <t>Subsidio para la adquisición de vivienda de interés social</t>
  </si>
  <si>
    <t>Subvenciones al consumo</t>
  </si>
  <si>
    <t>Otros subsidios</t>
  </si>
  <si>
    <t>Ayuda para gastos por servicios de traslado de personas</t>
  </si>
  <si>
    <t>Ayuda para la Asistencia Social extraordinaria</t>
  </si>
  <si>
    <t>Ayuda al seguro escolar contra accidentes personales</t>
  </si>
  <si>
    <t>Ayuda para el Pago a los Ahorradores Defraudados por las Cajas Populares</t>
  </si>
  <si>
    <t>Ayuda para el Bienestar de los Jalisiences</t>
  </si>
  <si>
    <t>Ayuda para el Desarrollo Social del Estado</t>
  </si>
  <si>
    <t>Ayuda para Erogaciones Imprevistas</t>
  </si>
  <si>
    <t>Ayuda para Erogaciones Contingentes</t>
  </si>
  <si>
    <t>Ayudas Pre y Premios</t>
  </si>
  <si>
    <t>Ayudas para capacitación y becas</t>
  </si>
  <si>
    <t>Ayudas del Programa Estatal de Apoyo al Empleo</t>
  </si>
  <si>
    <t>Ayudas a proyectos culturales y artísticos</t>
  </si>
  <si>
    <t>Ayudas para el Desarrollo de Programas Educativos</t>
  </si>
  <si>
    <t>Ayuda a la Promoción de la Cultura y las Artes del Estado</t>
  </si>
  <si>
    <t>Apoyos a la investigación científica y tecnológica de instituciones académicas</t>
  </si>
  <si>
    <t>Apoyo para la investigación y conservación del patrimonio cultural</t>
  </si>
  <si>
    <t>Ayudas sociales a cooperativas</t>
  </si>
  <si>
    <t>Aportaciones a fideicomisos públicos estatales</t>
  </si>
  <si>
    <t>Transferencias a fideicomisos del poder legislativo estatales</t>
  </si>
  <si>
    <t>Transferencias a fideicomisos del poder judicial estatales</t>
  </si>
  <si>
    <t>Transferencias a fideicomisos públicos de entidades paraestatales no empresariales y no financieras estatales</t>
  </si>
  <si>
    <t>Transferencias a fideicomisos públicos de entidades paraestatales empresariales y fanancieras y no financieras</t>
  </si>
  <si>
    <t>Transferencias a fideicomisos de instituciones públicas financieras</t>
  </si>
  <si>
    <t>Transferencias por obligación de ley</t>
  </si>
  <si>
    <t>Obras de construcción nueva y ampliación de edificios habitacionales</t>
  </si>
  <si>
    <t>Mantenimiento, remodelación y reparación integral de edificaciones habitacionales</t>
  </si>
  <si>
    <t>Edificación d enaves y plantas industriales</t>
  </si>
  <si>
    <t>Edificación de inmuebles comerciales, institucionales y de servicios</t>
  </si>
  <si>
    <t>Edificaciones educativas y culturales</t>
  </si>
  <si>
    <t>edificación de recreación y esparcimiento</t>
  </si>
  <si>
    <t>Edificaciones de seguridad pública</t>
  </si>
  <si>
    <t>Edificaciones para servicio médico y asistencial</t>
  </si>
  <si>
    <t>Edificaciones uso turístico</t>
  </si>
  <si>
    <t>Otras edificaciones no residenciales</t>
  </si>
  <si>
    <t>Obras de generación y conducción de energía eléctrica</t>
  </si>
  <si>
    <t>Obras para el tratamiento, distribución y suministro de agua y drenaje</t>
  </si>
  <si>
    <t>Construcción de sistemas de riego agrícola</t>
  </si>
  <si>
    <t>Obras para telecomunicaciones</t>
  </si>
  <si>
    <t>Obras de preedificación y división de terrenos</t>
  </si>
  <si>
    <t>Construcción de carreteras, puentes y similares</t>
  </si>
  <si>
    <t>Instalación de señalamientos y protección de obras viables</t>
  </si>
  <si>
    <t>Construcciones aeroportuaria</t>
  </si>
  <si>
    <t>Construcción presas y represas</t>
  </si>
  <si>
    <t>Obras marítimas, fluviales y subacuáticas</t>
  </si>
  <si>
    <t>Obras para transporte eléctrico y ferroviario</t>
  </si>
  <si>
    <t>Otras obras de ingeniería civil u obra pesada</t>
  </si>
  <si>
    <t>Estadística de eficiencia terminal</t>
  </si>
  <si>
    <t>Estadística de alumnos Egresados en Sector Laboral</t>
  </si>
  <si>
    <t>Estadística de costo por alumno</t>
  </si>
  <si>
    <t>Reprobación</t>
  </si>
  <si>
    <t>Deserción escolar</t>
  </si>
  <si>
    <t>Alumnos dados de baja definitiva/Total de alumnos matriculados</t>
  </si>
  <si>
    <t>% de Alumnos tutorados</t>
  </si>
  <si>
    <t>Alumnos con tutor asignado/Total de alumnos matriculados</t>
  </si>
  <si>
    <t>% de Alumnos becarios</t>
  </si>
  <si>
    <t>Alumnos con algún tipo de beca/Total de alumnos matrículados</t>
  </si>
  <si>
    <t>Estadística de reprobación</t>
  </si>
  <si>
    <t>Estadística de deserción</t>
  </si>
  <si>
    <t>Estadística de tutorados</t>
  </si>
  <si>
    <t>Estadística de alumnos becados</t>
  </si>
  <si>
    <t>Profesores en formación</t>
  </si>
  <si>
    <t>Fortalecimiento a la investigación aplicada</t>
  </si>
  <si>
    <t>Acreditación de carreras y certificación de procesos de gestión</t>
  </si>
  <si>
    <t>Formación integral</t>
  </si>
  <si>
    <t>Total de docentes con grado de posgrado / Total de docentes</t>
  </si>
  <si>
    <t>Alumnos participantes en proyectos de Investigación / Total de alumnos matriculados</t>
  </si>
  <si>
    <t>Matrícula de calidad</t>
  </si>
  <si>
    <t>% de alumnos en programa de inglés</t>
  </si>
  <si>
    <t>Alumnos cursando inglés /Total de alumnos matriculados</t>
  </si>
  <si>
    <t>Estadística de profesores con posgrado</t>
  </si>
  <si>
    <t>Estadística de alumnos en proyectos de investigación</t>
  </si>
  <si>
    <t>Estadística de alumnos en Programas de calidad</t>
  </si>
  <si>
    <t>Estadística de alumnos en Programas de idiomas</t>
  </si>
  <si>
    <t>Vinculación con el sector productivo y social</t>
  </si>
  <si>
    <t>% de alumnos en residencias profesionales</t>
  </si>
  <si>
    <t>Total de alumnos en Residencias Profesionales / Total de alumnos que deben realizar Residencias Profesionales</t>
  </si>
  <si>
    <t>Educación Dual</t>
  </si>
  <si>
    <t>Número de Alumnos en programas de educación dual</t>
  </si>
  <si>
    <t>Alumnos en el programa de educación dual/Total de alumnos matriculados</t>
  </si>
  <si>
    <t>Impulso a la innovación</t>
  </si>
  <si>
    <t>Número de Alumnos en programas de innovación y creatividad</t>
  </si>
  <si>
    <t>Total de alumnos participantes en los programa de Innovación y Creatividad / Total de alumnos matriculados</t>
  </si>
  <si>
    <t>Programa de Emprendimiento</t>
  </si>
  <si>
    <t>% Alumnos en programas de emprendedores</t>
  </si>
  <si>
    <t>Estadística de alumnos en Residencias Profesionales</t>
  </si>
  <si>
    <t>Estadística de alumnos en Programas de Educación Dual</t>
  </si>
  <si>
    <t>Estadística de alumnos participantes en los programa de Innovación y Creatividad</t>
  </si>
  <si>
    <t>Estadística de alumnos participantes en programas de emprendedores</t>
  </si>
  <si>
    <t>Mantenimiento y uso  de instalaciones</t>
  </si>
  <si>
    <t>% de Aulas ocupadas</t>
  </si>
  <si>
    <t>Total de aulas ocupadas / Total de aulas</t>
  </si>
  <si>
    <t>Equipamiento de aulas y laboratorios</t>
  </si>
  <si>
    <t>Número de alumnos por computadora</t>
  </si>
  <si>
    <t>Total de alumnos matriculados/ Total de computadoras</t>
  </si>
  <si>
    <t>Transparencia</t>
  </si>
  <si>
    <t>Nivel de transparencia según la  evaluación institucional</t>
  </si>
  <si>
    <t>Calificación obtenida en la Evaluación de Transparencia del Gobierno del Estado en % sobre una base de 100</t>
  </si>
  <si>
    <t>Servicios administrativos y escolares</t>
  </si>
  <si>
    <t>Número de alumnos por personal docente</t>
  </si>
  <si>
    <t>Total de alumnos matriculados / Total de personal docente</t>
  </si>
  <si>
    <t>Volúmenes por alumno</t>
  </si>
  <si>
    <t>Número de volúmenes de acervo bibliográfico para las carreras que ofrece la Institución/ Total de alumnos matriculados</t>
  </si>
  <si>
    <t>Estadística de aulas ocupadas</t>
  </si>
  <si>
    <t xml:space="preserve">Estadística de alumnos por computadora </t>
  </si>
  <si>
    <t xml:space="preserve">Resultados de evaluación de transparencia del Gobierno del Estado </t>
  </si>
  <si>
    <t>Estadística de alumnos por personal docente</t>
  </si>
  <si>
    <t>Instituto Tecnológico Superior de Tequila</t>
  </si>
  <si>
    <t>Entidades Paraestatales y Fideicomisos no empresariales y no financieras</t>
  </si>
  <si>
    <t>04</t>
  </si>
  <si>
    <t>Función</t>
  </si>
  <si>
    <t>Educación</t>
  </si>
  <si>
    <t xml:space="preserve">Política </t>
  </si>
  <si>
    <t>2</t>
  </si>
  <si>
    <t>05</t>
  </si>
  <si>
    <t>003</t>
  </si>
  <si>
    <t>07</t>
  </si>
  <si>
    <t>Fuente de Financiamiento</t>
  </si>
  <si>
    <t>06</t>
  </si>
  <si>
    <t>Tipo de gasto</t>
  </si>
  <si>
    <t>Valles</t>
  </si>
  <si>
    <t>1</t>
  </si>
  <si>
    <t>Tequila</t>
  </si>
  <si>
    <t>40</t>
  </si>
  <si>
    <t>11</t>
  </si>
  <si>
    <t>094</t>
  </si>
  <si>
    <t>Estadística de egresados de nivel medio superior de la región.</t>
  </si>
  <si>
    <t>Estadística de alumnos inscritos y reinscritos.</t>
  </si>
  <si>
    <t>((Matrícula inscrita en primer semestre del ciclo actual - Matrícula inscrita en primer semestre del ciclo anterior)/Matrícula anterior de primer semestre)*100</t>
  </si>
  <si>
    <t>Estadística de Alumnos inscritos.</t>
  </si>
  <si>
    <t>Estrategias de mejora del logro educativo.</t>
  </si>
  <si>
    <t>Estrategias de permanencia escolar.</t>
  </si>
  <si>
    <t>Programa Nacional de Tutorias.</t>
  </si>
  <si>
    <t>Programa de becas.</t>
  </si>
  <si>
    <t>Sumatoria de Índices reprobación de uno o los dos periodos ( de todos los semestres y carreras )/ Sumatoria de materias que se imparten en uno o los dos periodos         ( todas las materias, de todos los semestres y carreras )</t>
  </si>
  <si>
    <t>Número de alumnos participantes en proyectos de investigación</t>
  </si>
  <si>
    <t>Número de docentes con posgrado</t>
  </si>
  <si>
    <t>Alumnos cursando alguna carrera acreditada / Total de alumnos matriculados</t>
  </si>
  <si>
    <t>Estadística de No. De volumenes por alumno</t>
  </si>
  <si>
    <t>UNIDAD DE MEDIDA</t>
  </si>
  <si>
    <t>Indicadores Institucionales Básicos de medición del ITS de Tequila, consultar www.itstequila.edu.mx</t>
  </si>
  <si>
    <t>Indicadores Institucionales, consultar en www.itstequila.edu.mx</t>
  </si>
  <si>
    <t>Indicadores Institucionales, consultar www.itstequila.edu.mx</t>
  </si>
  <si>
    <t>Indicadores Institucionales Básicos de medición del ITS de Tequila, consulatr www.itstequila.edu.mx</t>
  </si>
  <si>
    <t>Indicadores Institucionales Básicos de medición del ITS de Tequila, consular www.itstequila.edu.mx</t>
  </si>
  <si>
    <t>00267</t>
  </si>
  <si>
    <t>Porcentaje</t>
  </si>
  <si>
    <t>Miles de pesos</t>
  </si>
  <si>
    <t>Libro</t>
  </si>
  <si>
    <t>((Matrícula inscrita en primer semestre del ciclo actual 15-16 (-) Matrícula inscrita en primer semestre del ciclo anterior 14-15)/Matrícula anterior de primer semestre 14-15)*100</t>
  </si>
  <si>
    <t>1. La estrategía de promoción registra buen impacto.</t>
  </si>
  <si>
    <t>1. El solicitante cumple con los requisitos de educación media superior.</t>
  </si>
  <si>
    <t>1. Los programas de tutorías, asesorías, pertenencia, seguimiento alcanzan el éxito esperado.</t>
  </si>
  <si>
    <t>1. La estrategía de promoción registra buen impacto.
2. Las campañas de revaloración social de las carreras tecnológicas alcanzan el impacto esperado.</t>
  </si>
  <si>
    <t>Egresados en el cilco inmediato anterior Sector Laboral/ Total de egresados enel ciclo inmediato anterior</t>
  </si>
  <si>
    <t>1. Los alumnos cuentan con los medios suficientes y la capacidad necesaria para terminar la carrera.</t>
  </si>
  <si>
    <t>1. Se registra un aumento significativo en la matrícula.</t>
  </si>
  <si>
    <t>INDICADOR 2014</t>
  </si>
  <si>
    <t>Alumnos</t>
  </si>
  <si>
    <t>Formato de reporte del programa de tutorías, consultar en Dearrollo Académico</t>
  </si>
  <si>
    <t>alumno</t>
  </si>
  <si>
    <t>Reporte de la evaluación emitido por ITEI.</t>
  </si>
  <si>
    <t>1. Los programas de tutorías, asesorías, pertenencia, seguimiento, registran buen impacto.</t>
  </si>
  <si>
    <t>1. Los programas de tutorías, asesorías y seguimeinto registran buen impacto.
2. Que los estudiantes se interesen y se comprometan con el seguimiento.</t>
  </si>
  <si>
    <t>1. Los programas de tutorías, asesorías, seguimeinto y pertenencia registran buen impacto.</t>
  </si>
  <si>
    <t>1. El programa de tutorías institucional cumple con la demanda requerida y son exitosas.</t>
  </si>
  <si>
    <t>1. Se oferta un mayor número de becas a estudiantes que cumplan con los requisitos.</t>
  </si>
  <si>
    <t>1. Los docentes se comprometen y cursan programas de posgrado.
2. Las estrategias de incentivación de formación docente alcanzan el éxito esperado.</t>
  </si>
  <si>
    <t>1. Los alumnos cubren los requisitos para incorporarse a proyectos de investigación. 
2. Los estudiantes se interesan y participan en proyectos de investigación.</t>
  </si>
  <si>
    <t>1. Programas Educativos con requisitos cumplidos para ser acreditados.</t>
  </si>
  <si>
    <t>1. Alumnos que cumplan con los requisitos.</t>
  </si>
  <si>
    <t>1. Los programas de seguimiento de egresados y bolsa de trabajo cumplen con lo demandado y los egresados cumplen con los requisitos.</t>
  </si>
  <si>
    <t>1. Alumnos cumplen requisitos para realizar residencias.
2. Los empleadores colaboran con el ITS de Tequila.</t>
  </si>
  <si>
    <t>1. Alumnos que cumplan con los requisitos y convenios efectivos.</t>
  </si>
  <si>
    <t>1. Alumnos que cumplan con los requisitos y programas de asesoría y seguimiento registran buen impacto.</t>
  </si>
  <si>
    <t>1. Alumnos que cumplan con los requisitos y programa de EmprendeTec registra buen impacto.</t>
  </si>
  <si>
    <t>1. Contar con la matrícula esperada.</t>
  </si>
  <si>
    <t>1. Los estudiantes hacen un uso responsable de los equipos.
2. Se adquieren nuevos equipos a precios por debajo del mercado.</t>
  </si>
  <si>
    <t>1. Se integra la información correspondiente solicitada por el ITEI del 100% de las áreas.</t>
  </si>
  <si>
    <t>1. Se cuenta con la matrícula esperada.</t>
  </si>
  <si>
    <t>1. Interés de alumnos a egresar en la donación de libros.</t>
  </si>
  <si>
    <t>Semestral</t>
  </si>
  <si>
    <t>Alumno</t>
  </si>
  <si>
    <t>Servicios de biblioteca virtual e impresa</t>
  </si>
  <si>
    <t>Julio</t>
  </si>
  <si>
    <t>Total de alumnos participantes en el programa de Emprendedores / Total de alumnos matriculados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</si>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</sst>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"/>
    <numFmt numFmtId="166" formatCode="_-* #,##0_-;\-* #,##0_-;_-* &quot;-&quot;??_-;_-@_-"/>
    <numFmt numFmtId="167" formatCode="[$-80A]General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5" tint="-0.24997711111789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rgb="FF99000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4"/>
      <color rgb="FF990000"/>
      <name val="Arial"/>
      <family val="2"/>
    </font>
    <font>
      <b/>
      <sz val="11"/>
      <color rgb="FF990000"/>
      <name val="Arial"/>
      <family val="2"/>
    </font>
    <font>
      <sz val="11"/>
      <color theme="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rgb="FF99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64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40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7" fontId="27" fillId="0" borderId="0" applyBorder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164" fontId="4" fillId="3" borderId="6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 wrapText="1"/>
    </xf>
    <xf numFmtId="164" fontId="3" fillId="2" borderId="10" xfId="0" applyNumberFormat="1" applyFont="1" applyFill="1" applyBorder="1"/>
    <xf numFmtId="0" fontId="4" fillId="0" borderId="0" xfId="0" applyFont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justify" vertical="center" wrapText="1"/>
    </xf>
    <xf numFmtId="0" fontId="4" fillId="0" borderId="13" xfId="0" applyFont="1" applyBorder="1"/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/>
    <xf numFmtId="0" fontId="5" fillId="0" borderId="14" xfId="0" applyFont="1" applyBorder="1" applyAlignment="1">
      <alignment horizontal="justify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justify" vertical="center" wrapText="1"/>
    </xf>
    <xf numFmtId="0" fontId="4" fillId="3" borderId="16" xfId="0" applyFont="1" applyFill="1" applyBorder="1"/>
    <xf numFmtId="0" fontId="4" fillId="3" borderId="14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justify" vertical="center" wrapText="1"/>
    </xf>
    <xf numFmtId="0" fontId="4" fillId="3" borderId="15" xfId="0" applyFont="1" applyFill="1" applyBorder="1" applyAlignment="1">
      <alignment vertical="center" wrapText="1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8" fillId="4" borderId="19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 wrapText="1" inden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22" xfId="0" applyFont="1" applyFill="1" applyBorder="1" applyAlignment="1" applyProtection="1">
      <alignment horizontal="justify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justify" vertical="center" wrapText="1"/>
    </xf>
    <xf numFmtId="0" fontId="11" fillId="0" borderId="2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indent="1"/>
    </xf>
    <xf numFmtId="0" fontId="19" fillId="0" borderId="0" xfId="0" applyFont="1" applyAlignment="1">
      <alignment horizontal="right" vertical="center"/>
    </xf>
    <xf numFmtId="0" fontId="14" fillId="0" borderId="20" xfId="0" applyFont="1" applyBorder="1" applyAlignment="1">
      <alignment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27" xfId="0" applyFont="1" applyBorder="1" applyAlignment="1">
      <alignment horizontal="left"/>
    </xf>
    <xf numFmtId="0" fontId="14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26" fillId="9" borderId="17" xfId="0" applyFont="1" applyFill="1" applyBorder="1" applyAlignment="1">
      <alignment horizontal="center" vertical="center"/>
    </xf>
    <xf numFmtId="0" fontId="26" fillId="9" borderId="19" xfId="0" applyFont="1" applyFill="1" applyBorder="1" applyAlignment="1">
      <alignment horizontal="center" vertical="center"/>
    </xf>
    <xf numFmtId="164" fontId="15" fillId="8" borderId="18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justify" vertical="center" wrapText="1"/>
    </xf>
    <xf numFmtId="164" fontId="7" fillId="0" borderId="20" xfId="0" applyNumberFormat="1" applyFont="1" applyBorder="1" applyAlignment="1">
      <alignment vertical="center"/>
    </xf>
    <xf numFmtId="166" fontId="0" fillId="0" borderId="20" xfId="1" applyNumberFormat="1" applyFont="1" applyBorder="1" applyProtection="1"/>
    <xf numFmtId="164" fontId="7" fillId="0" borderId="20" xfId="0" applyNumberFormat="1" applyFont="1" applyBorder="1" applyAlignment="1" applyProtection="1">
      <alignment vertical="center"/>
    </xf>
    <xf numFmtId="0" fontId="7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right" vertical="center" indent="1"/>
    </xf>
    <xf numFmtId="164" fontId="15" fillId="8" borderId="17" xfId="0" applyNumberFormat="1" applyFont="1" applyFill="1" applyBorder="1" applyAlignment="1">
      <alignment horizontal="right" vertical="center"/>
    </xf>
    <xf numFmtId="164" fontId="15" fillId="8" borderId="18" xfId="0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43" fontId="18" fillId="2" borderId="22" xfId="1" applyFont="1" applyFill="1" applyBorder="1" applyAlignment="1">
      <alignment horizontal="right" vertical="center"/>
    </xf>
    <xf numFmtId="0" fontId="14" fillId="0" borderId="38" xfId="0" applyFont="1" applyFill="1" applyBorder="1" applyAlignment="1">
      <alignment vertical="center"/>
    </xf>
    <xf numFmtId="43" fontId="14" fillId="6" borderId="38" xfId="0" applyNumberFormat="1" applyFont="1" applyFill="1" applyBorder="1" applyAlignment="1">
      <alignment vertical="center"/>
    </xf>
    <xf numFmtId="0" fontId="11" fillId="0" borderId="39" xfId="0" applyFont="1" applyFill="1" applyBorder="1" applyAlignment="1">
      <alignment horizontal="justify" vertical="center" wrapText="1"/>
    </xf>
    <xf numFmtId="43" fontId="14" fillId="6" borderId="40" xfId="0" applyNumberFormat="1" applyFont="1" applyFill="1" applyBorder="1" applyAlignment="1">
      <alignment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/>
    </xf>
    <xf numFmtId="0" fontId="11" fillId="0" borderId="39" xfId="0" applyFont="1" applyFill="1" applyBorder="1" applyAlignment="1" applyProtection="1">
      <alignment horizontal="center" vertical="center" wrapText="1"/>
    </xf>
    <xf numFmtId="167" fontId="28" fillId="0" borderId="20" xfId="2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0" fillId="0" borderId="20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 wrapText="1"/>
    </xf>
    <xf numFmtId="49" fontId="30" fillId="10" borderId="20" xfId="0" applyNumberFormat="1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left" vertical="center" wrapText="1"/>
    </xf>
    <xf numFmtId="0" fontId="29" fillId="10" borderId="20" xfId="0" applyFont="1" applyFill="1" applyBorder="1" applyAlignment="1">
      <alignment horizontal="left" vertical="center"/>
    </xf>
    <xf numFmtId="0" fontId="7" fillId="10" borderId="20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11" fillId="0" borderId="20" xfId="0" applyFont="1" applyFill="1" applyBorder="1" applyAlignment="1" applyProtection="1">
      <alignment horizontal="left" vertical="center" wrapText="1"/>
    </xf>
    <xf numFmtId="0" fontId="11" fillId="0" borderId="39" xfId="0" applyFont="1" applyFill="1" applyBorder="1" applyAlignment="1" applyProtection="1">
      <alignment horizontal="left" vertical="center" wrapText="1"/>
    </xf>
    <xf numFmtId="167" fontId="5" fillId="0" borderId="20" xfId="2" applyFont="1" applyFill="1" applyBorder="1" applyAlignment="1">
      <alignment horizontal="justify" vertical="center" wrapText="1"/>
    </xf>
    <xf numFmtId="167" fontId="28" fillId="0" borderId="20" xfId="2" applyFont="1" applyFill="1" applyBorder="1" applyAlignment="1">
      <alignment horizontal="justify" vertical="center" wrapText="1"/>
    </xf>
    <xf numFmtId="167" fontId="28" fillId="0" borderId="20" xfId="2" applyFont="1" applyFill="1" applyBorder="1" applyAlignment="1">
      <alignment horizontal="left" vertical="center" wrapText="1"/>
    </xf>
    <xf numFmtId="167" fontId="28" fillId="0" borderId="20" xfId="2" applyFont="1" applyFill="1" applyBorder="1" applyAlignment="1">
      <alignment horizontal="center" vertical="center" wrapText="1"/>
    </xf>
    <xf numFmtId="167" fontId="5" fillId="0" borderId="20" xfId="2" applyFont="1" applyFill="1" applyBorder="1" applyAlignment="1">
      <alignment horizontal="left" vertical="center" wrapText="1"/>
    </xf>
    <xf numFmtId="167" fontId="5" fillId="0" borderId="20" xfId="2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Fill="1" applyAlignment="1">
      <alignment horizontal="justify" vertical="center" wrapText="1"/>
    </xf>
    <xf numFmtId="0" fontId="7" fillId="0" borderId="42" xfId="0" applyFont="1" applyBorder="1" applyAlignment="1">
      <alignment vertical="center"/>
    </xf>
    <xf numFmtId="167" fontId="28" fillId="0" borderId="20" xfId="2" applyFont="1" applyFill="1" applyBorder="1" applyAlignment="1">
      <alignment horizontal="justify" vertical="center"/>
    </xf>
    <xf numFmtId="167" fontId="5" fillId="0" borderId="20" xfId="2" applyFont="1" applyFill="1" applyBorder="1" applyAlignment="1">
      <alignment horizontal="center" vertical="center"/>
    </xf>
    <xf numFmtId="167" fontId="28" fillId="0" borderId="39" xfId="2" applyFont="1" applyFill="1" applyBorder="1" applyAlignment="1">
      <alignment horizontal="left" vertical="center" wrapText="1"/>
    </xf>
    <xf numFmtId="167" fontId="5" fillId="0" borderId="39" xfId="2" applyFont="1" applyFill="1" applyBorder="1" applyAlignment="1">
      <alignment horizontal="center" vertical="center" wrapText="1"/>
    </xf>
    <xf numFmtId="167" fontId="5" fillId="0" borderId="39" xfId="2" applyFont="1" applyFill="1" applyBorder="1" applyAlignment="1">
      <alignment horizontal="left" vertical="center" wrapText="1"/>
    </xf>
    <xf numFmtId="167" fontId="5" fillId="0" borderId="39" xfId="2" applyFont="1" applyFill="1" applyBorder="1" applyAlignment="1">
      <alignment horizontal="center" vertical="center"/>
    </xf>
    <xf numFmtId="167" fontId="28" fillId="0" borderId="39" xfId="2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justify" vertical="center" wrapText="1"/>
    </xf>
    <xf numFmtId="0" fontId="11" fillId="0" borderId="22" xfId="0" applyFont="1" applyFill="1" applyBorder="1" applyAlignment="1">
      <alignment horizontal="center" vertical="center" wrapText="1"/>
    </xf>
    <xf numFmtId="167" fontId="28" fillId="0" borderId="22" xfId="2" applyFont="1" applyFill="1" applyBorder="1" applyAlignment="1">
      <alignment horizontal="center" vertical="center" wrapText="1"/>
    </xf>
    <xf numFmtId="167" fontId="28" fillId="0" borderId="22" xfId="2" applyFont="1" applyFill="1" applyBorder="1" applyAlignment="1">
      <alignment horizontal="justify" vertical="center" wrapText="1"/>
    </xf>
    <xf numFmtId="167" fontId="5" fillId="0" borderId="39" xfId="2" applyFont="1" applyFill="1" applyBorder="1" applyAlignment="1">
      <alignment horizontal="justify" vertical="center" wrapText="1"/>
    </xf>
    <xf numFmtId="0" fontId="12" fillId="0" borderId="42" xfId="0" applyFont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5" fillId="0" borderId="20" xfId="0" applyFont="1" applyFill="1" applyBorder="1" applyAlignment="1" applyProtection="1">
      <alignment horizontal="justify" vertical="center" wrapText="1"/>
    </xf>
    <xf numFmtId="167" fontId="28" fillId="0" borderId="39" xfId="2" applyFont="1" applyFill="1" applyBorder="1" applyAlignment="1">
      <alignment horizontal="justify" vertical="center" wrapText="1"/>
    </xf>
    <xf numFmtId="0" fontId="7" fillId="0" borderId="47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49" fontId="5" fillId="0" borderId="20" xfId="2" applyNumberFormat="1" applyFont="1" applyFill="1" applyBorder="1" applyAlignment="1">
      <alignment horizontal="center" vertical="center"/>
    </xf>
    <xf numFmtId="167" fontId="5" fillId="0" borderId="20" xfId="2" applyFont="1" applyFill="1" applyBorder="1" applyAlignment="1">
      <alignment horizontal="justify" vertical="center"/>
    </xf>
    <xf numFmtId="167" fontId="5" fillId="0" borderId="20" xfId="2" applyFont="1" applyFill="1" applyBorder="1" applyAlignment="1">
      <alignment horizontal="left" vertical="center"/>
    </xf>
    <xf numFmtId="49" fontId="5" fillId="0" borderId="39" xfId="2" applyNumberFormat="1" applyFont="1" applyFill="1" applyBorder="1" applyAlignment="1">
      <alignment horizontal="center" vertical="center"/>
    </xf>
    <xf numFmtId="167" fontId="5" fillId="0" borderId="39" xfId="2" applyFont="1" applyFill="1" applyBorder="1" applyAlignment="1">
      <alignment horizontal="justify" vertical="center"/>
    </xf>
    <xf numFmtId="167" fontId="28" fillId="0" borderId="39" xfId="2" applyFont="1" applyFill="1" applyBorder="1" applyAlignment="1">
      <alignment horizontal="center" vertical="center"/>
    </xf>
    <xf numFmtId="0" fontId="11" fillId="0" borderId="39" xfId="0" applyFont="1" applyFill="1" applyBorder="1" applyAlignment="1" applyProtection="1">
      <alignment horizontal="justify" vertical="center" wrapText="1"/>
    </xf>
    <xf numFmtId="49" fontId="4" fillId="0" borderId="20" xfId="0" applyNumberFormat="1" applyFont="1" applyBorder="1" applyAlignment="1">
      <alignment horizontal="right" vertical="center"/>
    </xf>
    <xf numFmtId="9" fontId="28" fillId="0" borderId="22" xfId="4" applyFont="1" applyFill="1" applyBorder="1" applyAlignment="1">
      <alignment horizontal="center" vertical="center" wrapText="1"/>
    </xf>
    <xf numFmtId="9" fontId="11" fillId="0" borderId="20" xfId="4" applyFont="1" applyFill="1" applyBorder="1" applyAlignment="1" applyProtection="1">
      <alignment horizontal="center" vertical="center" wrapText="1"/>
    </xf>
    <xf numFmtId="44" fontId="11" fillId="0" borderId="39" xfId="3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9" fontId="11" fillId="0" borderId="22" xfId="4" applyFont="1" applyFill="1" applyBorder="1" applyAlignment="1" applyProtection="1">
      <alignment horizontal="center" vertical="center" wrapText="1"/>
    </xf>
    <xf numFmtId="9" fontId="28" fillId="0" borderId="20" xfId="4" applyFont="1" applyFill="1" applyBorder="1" applyAlignment="1">
      <alignment horizontal="center" vertical="center" wrapText="1"/>
    </xf>
    <xf numFmtId="9" fontId="28" fillId="0" borderId="39" xfId="4" applyFont="1" applyFill="1" applyBorder="1" applyAlignment="1">
      <alignment horizontal="center" vertical="center" wrapText="1"/>
    </xf>
    <xf numFmtId="43" fontId="11" fillId="7" borderId="36" xfId="1" applyFont="1" applyFill="1" applyBorder="1" applyAlignment="1">
      <alignment vertical="center"/>
    </xf>
    <xf numFmtId="9" fontId="11" fillId="0" borderId="22" xfId="0" applyNumberFormat="1" applyFont="1" applyFill="1" applyBorder="1" applyAlignment="1" applyProtection="1">
      <alignment horizontal="center" vertical="center" wrapText="1"/>
    </xf>
    <xf numFmtId="44" fontId="11" fillId="0" borderId="22" xfId="3" applyFont="1" applyFill="1" applyBorder="1" applyAlignment="1" applyProtection="1">
      <alignment horizontal="center" vertical="center" wrapText="1"/>
    </xf>
    <xf numFmtId="43" fontId="5" fillId="0" borderId="38" xfId="1" applyFont="1" applyFill="1" applyBorder="1" applyAlignment="1">
      <alignment vertical="center"/>
    </xf>
    <xf numFmtId="43" fontId="5" fillId="0" borderId="40" xfId="1" applyFont="1" applyFill="1" applyBorder="1" applyAlignment="1">
      <alignment vertical="center"/>
    </xf>
    <xf numFmtId="43" fontId="5" fillId="0" borderId="40" xfId="1" applyFont="1" applyBorder="1" applyAlignment="1">
      <alignment vertical="center"/>
    </xf>
    <xf numFmtId="43" fontId="14" fillId="0" borderId="36" xfId="1" applyFont="1" applyFill="1" applyBorder="1" applyAlignment="1">
      <alignment vertical="center"/>
    </xf>
    <xf numFmtId="164" fontId="14" fillId="0" borderId="27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29" fillId="0" borderId="20" xfId="0" applyFont="1" applyBorder="1" applyAlignment="1">
      <alignment horizontal="justify" vertical="center" wrapText="1"/>
    </xf>
    <xf numFmtId="0" fontId="31" fillId="0" borderId="23" xfId="0" applyFont="1" applyBorder="1" applyAlignment="1">
      <alignment horizontal="right" vertical="center" indent="1"/>
    </xf>
    <xf numFmtId="0" fontId="29" fillId="0" borderId="0" xfId="0" applyFont="1" applyAlignment="1">
      <alignment vertical="center"/>
    </xf>
    <xf numFmtId="0" fontId="33" fillId="0" borderId="0" xfId="0" applyFont="1"/>
    <xf numFmtId="0" fontId="34" fillId="0" borderId="27" xfId="0" applyFont="1" applyBorder="1" applyAlignment="1">
      <alignment horizontal="left"/>
    </xf>
    <xf numFmtId="0" fontId="29" fillId="0" borderId="20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 wrapText="1" indent="4"/>
    </xf>
    <xf numFmtId="0" fontId="5" fillId="0" borderId="0" xfId="0" applyFont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13" fillId="0" borderId="21" xfId="0" applyFont="1" applyBorder="1" applyAlignment="1">
      <alignment horizontal="justify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justify" vertical="center" wrapText="1"/>
    </xf>
    <xf numFmtId="0" fontId="16" fillId="0" borderId="25" xfId="0" applyFont="1" applyFill="1" applyBorder="1" applyAlignment="1">
      <alignment horizontal="justify" vertical="center" wrapText="1"/>
    </xf>
    <xf numFmtId="0" fontId="16" fillId="0" borderId="26" xfId="0" applyFont="1" applyFill="1" applyBorder="1" applyAlignment="1">
      <alignment horizontal="justify" vertical="center" wrapText="1"/>
    </xf>
    <xf numFmtId="0" fontId="16" fillId="10" borderId="24" xfId="0" applyFont="1" applyFill="1" applyBorder="1" applyAlignment="1">
      <alignment horizontal="justify" vertical="center" wrapText="1"/>
    </xf>
    <xf numFmtId="0" fontId="16" fillId="10" borderId="25" xfId="0" applyFont="1" applyFill="1" applyBorder="1" applyAlignment="1">
      <alignment horizontal="justify" vertical="center" wrapText="1"/>
    </xf>
    <xf numFmtId="0" fontId="16" fillId="10" borderId="26" xfId="0" applyFont="1" applyFill="1" applyBorder="1" applyAlignment="1">
      <alignment horizontal="justify" vertical="center" wrapText="1"/>
    </xf>
    <xf numFmtId="0" fontId="3" fillId="4" borderId="5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4" borderId="49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164" fontId="15" fillId="8" borderId="28" xfId="0" applyNumberFormat="1" applyFont="1" applyFill="1" applyBorder="1" applyAlignment="1">
      <alignment horizontal="center" vertical="center"/>
    </xf>
    <xf numFmtId="164" fontId="15" fillId="8" borderId="31" xfId="0" applyNumberFormat="1" applyFont="1" applyFill="1" applyBorder="1" applyAlignment="1">
      <alignment horizontal="center" vertical="center"/>
    </xf>
    <xf numFmtId="164" fontId="15" fillId="8" borderId="29" xfId="0" applyNumberFormat="1" applyFont="1" applyFill="1" applyBorder="1" applyAlignment="1">
      <alignment horizontal="center" vertical="center"/>
    </xf>
    <xf numFmtId="164" fontId="15" fillId="8" borderId="32" xfId="0" applyNumberFormat="1" applyFont="1" applyFill="1" applyBorder="1" applyAlignment="1">
      <alignment horizontal="center" vertical="center"/>
    </xf>
    <xf numFmtId="164" fontId="15" fillId="8" borderId="30" xfId="0" applyNumberFormat="1" applyFont="1" applyFill="1" applyBorder="1" applyAlignment="1">
      <alignment horizontal="center" vertical="center"/>
    </xf>
    <xf numFmtId="164" fontId="15" fillId="8" borderId="3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justify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46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164" fontId="32" fillId="8" borderId="28" xfId="0" applyNumberFormat="1" applyFont="1" applyFill="1" applyBorder="1" applyAlignment="1">
      <alignment horizontal="center" vertical="center"/>
    </xf>
    <xf numFmtId="164" fontId="32" fillId="8" borderId="31" xfId="0" applyNumberFormat="1" applyFont="1" applyFill="1" applyBorder="1" applyAlignment="1">
      <alignment horizontal="center" vertical="center"/>
    </xf>
    <xf numFmtId="164" fontId="32" fillId="8" borderId="29" xfId="0" applyNumberFormat="1" applyFont="1" applyFill="1" applyBorder="1" applyAlignment="1">
      <alignment horizontal="center" vertical="center"/>
    </xf>
    <xf numFmtId="164" fontId="32" fillId="8" borderId="32" xfId="0" applyNumberFormat="1" applyFont="1" applyFill="1" applyBorder="1" applyAlignment="1">
      <alignment horizontal="center" vertical="center"/>
    </xf>
  </cellXfs>
  <cellStyles count="5">
    <cellStyle name="Excel Built-in Normal" xfId="2"/>
    <cellStyle name="Millares" xfId="1" builtinId="3"/>
    <cellStyle name="Moneda" xfId="3" builtinId="4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3257550</xdr:colOff>
      <xdr:row>6</xdr:row>
      <xdr:rowOff>66675</xdr:rowOff>
    </xdr:from>
    <xdr:to>
      <xdr:col>0</xdr:col>
      <xdr:colOff>3495675</xdr:colOff>
      <xdr:row>20</xdr:row>
      <xdr:rowOff>85725</xdr:rowOff>
    </xdr:to>
    <xdr:sp macro="" textlink="">
      <xdr:nvSpPr>
        <xdr:cNvPr id="2" name="1 Cerrar llave"/>
        <xdr:cNvSpPr/>
      </xdr:nvSpPr>
      <xdr:spPr>
        <a:xfrm>
          <a:off x="3257550" y="1476375"/>
          <a:ext cx="238125" cy="2876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22</xdr:row>
      <xdr:rowOff>66675</xdr:rowOff>
    </xdr:from>
    <xdr:to>
      <xdr:col>0</xdr:col>
      <xdr:colOff>3495675</xdr:colOff>
      <xdr:row>36</xdr:row>
      <xdr:rowOff>85725</xdr:rowOff>
    </xdr:to>
    <xdr:sp macro="" textlink="">
      <xdr:nvSpPr>
        <xdr:cNvPr id="3" name="2 Cerrar llave"/>
        <xdr:cNvSpPr/>
      </xdr:nvSpPr>
      <xdr:spPr>
        <a:xfrm>
          <a:off x="3257550" y="47148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38</xdr:row>
      <xdr:rowOff>66675</xdr:rowOff>
    </xdr:from>
    <xdr:to>
      <xdr:col>0</xdr:col>
      <xdr:colOff>3495675</xdr:colOff>
      <xdr:row>52</xdr:row>
      <xdr:rowOff>85725</xdr:rowOff>
    </xdr:to>
    <xdr:sp macro="" textlink="">
      <xdr:nvSpPr>
        <xdr:cNvPr id="4" name="3 Cerrar llave"/>
        <xdr:cNvSpPr/>
      </xdr:nvSpPr>
      <xdr:spPr>
        <a:xfrm>
          <a:off x="3257550" y="77628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54</xdr:row>
      <xdr:rowOff>66675</xdr:rowOff>
    </xdr:from>
    <xdr:to>
      <xdr:col>0</xdr:col>
      <xdr:colOff>3495675</xdr:colOff>
      <xdr:row>68</xdr:row>
      <xdr:rowOff>85725</xdr:rowOff>
    </xdr:to>
    <xdr:sp macro="" textlink="">
      <xdr:nvSpPr>
        <xdr:cNvPr id="5" name="4 Cerrar llave"/>
        <xdr:cNvSpPr/>
      </xdr:nvSpPr>
      <xdr:spPr>
        <a:xfrm>
          <a:off x="3257550" y="108108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70</xdr:row>
      <xdr:rowOff>66675</xdr:rowOff>
    </xdr:from>
    <xdr:to>
      <xdr:col>0</xdr:col>
      <xdr:colOff>3495675</xdr:colOff>
      <xdr:row>84</xdr:row>
      <xdr:rowOff>85725</xdr:rowOff>
    </xdr:to>
    <xdr:sp macro="" textlink="">
      <xdr:nvSpPr>
        <xdr:cNvPr id="6" name="5 Cerrar llave"/>
        <xdr:cNvSpPr/>
      </xdr:nvSpPr>
      <xdr:spPr>
        <a:xfrm>
          <a:off x="3257550" y="1386840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87</xdr:row>
      <xdr:rowOff>66675</xdr:rowOff>
    </xdr:from>
    <xdr:to>
      <xdr:col>0</xdr:col>
      <xdr:colOff>3495675</xdr:colOff>
      <xdr:row>101</xdr:row>
      <xdr:rowOff>85725</xdr:rowOff>
    </xdr:to>
    <xdr:sp macro="" textlink="">
      <xdr:nvSpPr>
        <xdr:cNvPr id="7" name="6 Cerrar llave"/>
        <xdr:cNvSpPr/>
      </xdr:nvSpPr>
      <xdr:spPr>
        <a:xfrm>
          <a:off x="3257550" y="173069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103</xdr:row>
      <xdr:rowOff>66675</xdr:rowOff>
    </xdr:from>
    <xdr:to>
      <xdr:col>0</xdr:col>
      <xdr:colOff>3495675</xdr:colOff>
      <xdr:row>117</xdr:row>
      <xdr:rowOff>85725</xdr:rowOff>
    </xdr:to>
    <xdr:sp macro="" textlink="">
      <xdr:nvSpPr>
        <xdr:cNvPr id="8" name="7 Cerrar llave"/>
        <xdr:cNvSpPr/>
      </xdr:nvSpPr>
      <xdr:spPr>
        <a:xfrm>
          <a:off x="3257550" y="203549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119</xdr:row>
      <xdr:rowOff>66675</xdr:rowOff>
    </xdr:from>
    <xdr:to>
      <xdr:col>0</xdr:col>
      <xdr:colOff>3495675</xdr:colOff>
      <xdr:row>133</xdr:row>
      <xdr:rowOff>85725</xdr:rowOff>
    </xdr:to>
    <xdr:sp macro="" textlink="">
      <xdr:nvSpPr>
        <xdr:cNvPr id="9" name="8 Cerrar llave"/>
        <xdr:cNvSpPr/>
      </xdr:nvSpPr>
      <xdr:spPr>
        <a:xfrm>
          <a:off x="3257550" y="234029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135</xdr:row>
      <xdr:rowOff>66675</xdr:rowOff>
    </xdr:from>
    <xdr:to>
      <xdr:col>0</xdr:col>
      <xdr:colOff>3495675</xdr:colOff>
      <xdr:row>149</xdr:row>
      <xdr:rowOff>85725</xdr:rowOff>
    </xdr:to>
    <xdr:sp macro="" textlink="">
      <xdr:nvSpPr>
        <xdr:cNvPr id="10" name="9 Cerrar llave"/>
        <xdr:cNvSpPr/>
      </xdr:nvSpPr>
      <xdr:spPr>
        <a:xfrm>
          <a:off x="3257550" y="264509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151</xdr:row>
      <xdr:rowOff>66675</xdr:rowOff>
    </xdr:from>
    <xdr:to>
      <xdr:col>0</xdr:col>
      <xdr:colOff>3495675</xdr:colOff>
      <xdr:row>165</xdr:row>
      <xdr:rowOff>85725</xdr:rowOff>
    </xdr:to>
    <xdr:sp macro="" textlink="">
      <xdr:nvSpPr>
        <xdr:cNvPr id="11" name="10 Cerrar llave"/>
        <xdr:cNvSpPr/>
      </xdr:nvSpPr>
      <xdr:spPr>
        <a:xfrm>
          <a:off x="3257550" y="294989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167</xdr:row>
      <xdr:rowOff>66675</xdr:rowOff>
    </xdr:from>
    <xdr:to>
      <xdr:col>0</xdr:col>
      <xdr:colOff>3495675</xdr:colOff>
      <xdr:row>181</xdr:row>
      <xdr:rowOff>85725</xdr:rowOff>
    </xdr:to>
    <xdr:sp macro="" textlink="">
      <xdr:nvSpPr>
        <xdr:cNvPr id="12" name="11 Cerrar llave"/>
        <xdr:cNvSpPr/>
      </xdr:nvSpPr>
      <xdr:spPr>
        <a:xfrm>
          <a:off x="3257550" y="329279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183</xdr:row>
      <xdr:rowOff>66675</xdr:rowOff>
    </xdr:from>
    <xdr:to>
      <xdr:col>0</xdr:col>
      <xdr:colOff>3495675</xdr:colOff>
      <xdr:row>197</xdr:row>
      <xdr:rowOff>85725</xdr:rowOff>
    </xdr:to>
    <xdr:sp macro="" textlink="">
      <xdr:nvSpPr>
        <xdr:cNvPr id="13" name="12 Cerrar llave"/>
        <xdr:cNvSpPr/>
      </xdr:nvSpPr>
      <xdr:spPr>
        <a:xfrm>
          <a:off x="3257550" y="35985450"/>
          <a:ext cx="238125" cy="2819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199</xdr:row>
      <xdr:rowOff>66675</xdr:rowOff>
    </xdr:from>
    <xdr:to>
      <xdr:col>0</xdr:col>
      <xdr:colOff>3495675</xdr:colOff>
      <xdr:row>213</xdr:row>
      <xdr:rowOff>85725</xdr:rowOff>
    </xdr:to>
    <xdr:sp macro="" textlink="">
      <xdr:nvSpPr>
        <xdr:cNvPr id="14" name="13 Cerrar llave"/>
        <xdr:cNvSpPr/>
      </xdr:nvSpPr>
      <xdr:spPr>
        <a:xfrm>
          <a:off x="3257550" y="39176325"/>
          <a:ext cx="238125" cy="2819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215</xdr:row>
      <xdr:rowOff>66675</xdr:rowOff>
    </xdr:from>
    <xdr:to>
      <xdr:col>0</xdr:col>
      <xdr:colOff>3495675</xdr:colOff>
      <xdr:row>229</xdr:row>
      <xdr:rowOff>85725</xdr:rowOff>
    </xdr:to>
    <xdr:sp macro="" textlink="">
      <xdr:nvSpPr>
        <xdr:cNvPr id="15" name="14 Cerrar llave"/>
        <xdr:cNvSpPr/>
      </xdr:nvSpPr>
      <xdr:spPr>
        <a:xfrm>
          <a:off x="3257550" y="42367200"/>
          <a:ext cx="238125" cy="2819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231</xdr:row>
      <xdr:rowOff>66675</xdr:rowOff>
    </xdr:from>
    <xdr:to>
      <xdr:col>0</xdr:col>
      <xdr:colOff>3495675</xdr:colOff>
      <xdr:row>245</xdr:row>
      <xdr:rowOff>85725</xdr:rowOff>
    </xdr:to>
    <xdr:sp macro="" textlink="">
      <xdr:nvSpPr>
        <xdr:cNvPr id="16" name="15 Cerrar llave"/>
        <xdr:cNvSpPr/>
      </xdr:nvSpPr>
      <xdr:spPr>
        <a:xfrm>
          <a:off x="3257550" y="45939075"/>
          <a:ext cx="238125" cy="2819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248</xdr:row>
      <xdr:rowOff>66675</xdr:rowOff>
    </xdr:from>
    <xdr:to>
      <xdr:col>0</xdr:col>
      <xdr:colOff>3495675</xdr:colOff>
      <xdr:row>262</xdr:row>
      <xdr:rowOff>85725</xdr:rowOff>
    </xdr:to>
    <xdr:sp macro="" textlink="">
      <xdr:nvSpPr>
        <xdr:cNvPr id="17" name="16 Cerrar llave"/>
        <xdr:cNvSpPr/>
      </xdr:nvSpPr>
      <xdr:spPr>
        <a:xfrm>
          <a:off x="3257550" y="493299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264</xdr:row>
      <xdr:rowOff>66675</xdr:rowOff>
    </xdr:from>
    <xdr:to>
      <xdr:col>0</xdr:col>
      <xdr:colOff>3495675</xdr:colOff>
      <xdr:row>278</xdr:row>
      <xdr:rowOff>85725</xdr:rowOff>
    </xdr:to>
    <xdr:sp macro="" textlink="">
      <xdr:nvSpPr>
        <xdr:cNvPr id="18" name="17 Cerrar llave"/>
        <xdr:cNvSpPr/>
      </xdr:nvSpPr>
      <xdr:spPr>
        <a:xfrm>
          <a:off x="3257550" y="523779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280</xdr:row>
      <xdr:rowOff>66675</xdr:rowOff>
    </xdr:from>
    <xdr:to>
      <xdr:col>0</xdr:col>
      <xdr:colOff>3495675</xdr:colOff>
      <xdr:row>294</xdr:row>
      <xdr:rowOff>85725</xdr:rowOff>
    </xdr:to>
    <xdr:sp macro="" textlink="">
      <xdr:nvSpPr>
        <xdr:cNvPr id="19" name="18 Cerrar llave"/>
        <xdr:cNvSpPr/>
      </xdr:nvSpPr>
      <xdr:spPr>
        <a:xfrm>
          <a:off x="3257550" y="558069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297</xdr:row>
      <xdr:rowOff>66675</xdr:rowOff>
    </xdr:from>
    <xdr:to>
      <xdr:col>0</xdr:col>
      <xdr:colOff>3495675</xdr:colOff>
      <xdr:row>311</xdr:row>
      <xdr:rowOff>85725</xdr:rowOff>
    </xdr:to>
    <xdr:sp macro="" textlink="">
      <xdr:nvSpPr>
        <xdr:cNvPr id="20" name="19 Cerrar llave"/>
        <xdr:cNvSpPr/>
      </xdr:nvSpPr>
      <xdr:spPr>
        <a:xfrm>
          <a:off x="3257550" y="5924550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313</xdr:row>
      <xdr:rowOff>66675</xdr:rowOff>
    </xdr:from>
    <xdr:to>
      <xdr:col>0</xdr:col>
      <xdr:colOff>3495675</xdr:colOff>
      <xdr:row>327</xdr:row>
      <xdr:rowOff>85725</xdr:rowOff>
    </xdr:to>
    <xdr:sp macro="" textlink="">
      <xdr:nvSpPr>
        <xdr:cNvPr id="21" name="20 Cerrar llave"/>
        <xdr:cNvSpPr/>
      </xdr:nvSpPr>
      <xdr:spPr>
        <a:xfrm>
          <a:off x="3257550" y="6248400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329</xdr:row>
      <xdr:rowOff>66675</xdr:rowOff>
    </xdr:from>
    <xdr:to>
      <xdr:col>0</xdr:col>
      <xdr:colOff>3495675</xdr:colOff>
      <xdr:row>343</xdr:row>
      <xdr:rowOff>85725</xdr:rowOff>
    </xdr:to>
    <xdr:sp macro="" textlink="">
      <xdr:nvSpPr>
        <xdr:cNvPr id="22" name="21 Cerrar llave"/>
        <xdr:cNvSpPr/>
      </xdr:nvSpPr>
      <xdr:spPr>
        <a:xfrm>
          <a:off x="3257550" y="6572250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346</xdr:row>
      <xdr:rowOff>66675</xdr:rowOff>
    </xdr:from>
    <xdr:to>
      <xdr:col>0</xdr:col>
      <xdr:colOff>3495675</xdr:colOff>
      <xdr:row>360</xdr:row>
      <xdr:rowOff>85725</xdr:rowOff>
    </xdr:to>
    <xdr:sp macro="" textlink="">
      <xdr:nvSpPr>
        <xdr:cNvPr id="23" name="22 Cerrar llave"/>
        <xdr:cNvSpPr/>
      </xdr:nvSpPr>
      <xdr:spPr>
        <a:xfrm>
          <a:off x="3257550" y="689705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363</xdr:row>
      <xdr:rowOff>66675</xdr:rowOff>
    </xdr:from>
    <xdr:to>
      <xdr:col>0</xdr:col>
      <xdr:colOff>3495675</xdr:colOff>
      <xdr:row>377</xdr:row>
      <xdr:rowOff>85725</xdr:rowOff>
    </xdr:to>
    <xdr:sp macro="" textlink="">
      <xdr:nvSpPr>
        <xdr:cNvPr id="24" name="23 Cerrar llave"/>
        <xdr:cNvSpPr/>
      </xdr:nvSpPr>
      <xdr:spPr>
        <a:xfrm>
          <a:off x="3257550" y="722090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380</xdr:row>
      <xdr:rowOff>66675</xdr:rowOff>
    </xdr:from>
    <xdr:to>
      <xdr:col>0</xdr:col>
      <xdr:colOff>3495675</xdr:colOff>
      <xdr:row>394</xdr:row>
      <xdr:rowOff>85725</xdr:rowOff>
    </xdr:to>
    <xdr:sp macro="" textlink="">
      <xdr:nvSpPr>
        <xdr:cNvPr id="25" name="24 Cerrar llave"/>
        <xdr:cNvSpPr/>
      </xdr:nvSpPr>
      <xdr:spPr>
        <a:xfrm>
          <a:off x="3257550" y="754475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398</xdr:row>
      <xdr:rowOff>66675</xdr:rowOff>
    </xdr:from>
    <xdr:to>
      <xdr:col>0</xdr:col>
      <xdr:colOff>3495675</xdr:colOff>
      <xdr:row>412</xdr:row>
      <xdr:rowOff>85725</xdr:rowOff>
    </xdr:to>
    <xdr:sp macro="" textlink="">
      <xdr:nvSpPr>
        <xdr:cNvPr id="26" name="25 Cerrar llave"/>
        <xdr:cNvSpPr/>
      </xdr:nvSpPr>
      <xdr:spPr>
        <a:xfrm>
          <a:off x="3257550" y="7888605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414</xdr:row>
      <xdr:rowOff>66675</xdr:rowOff>
    </xdr:from>
    <xdr:to>
      <xdr:col>0</xdr:col>
      <xdr:colOff>3495675</xdr:colOff>
      <xdr:row>428</xdr:row>
      <xdr:rowOff>85725</xdr:rowOff>
    </xdr:to>
    <xdr:sp macro="" textlink="">
      <xdr:nvSpPr>
        <xdr:cNvPr id="27" name="26 Cerrar llave"/>
        <xdr:cNvSpPr/>
      </xdr:nvSpPr>
      <xdr:spPr>
        <a:xfrm>
          <a:off x="3257550" y="8193405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430</xdr:row>
      <xdr:rowOff>66675</xdr:rowOff>
    </xdr:from>
    <xdr:to>
      <xdr:col>0</xdr:col>
      <xdr:colOff>3495675</xdr:colOff>
      <xdr:row>444</xdr:row>
      <xdr:rowOff>85725</xdr:rowOff>
    </xdr:to>
    <xdr:sp macro="" textlink="">
      <xdr:nvSpPr>
        <xdr:cNvPr id="28" name="27 Cerrar llave"/>
        <xdr:cNvSpPr/>
      </xdr:nvSpPr>
      <xdr:spPr>
        <a:xfrm>
          <a:off x="3257550" y="8498205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446</xdr:row>
      <xdr:rowOff>66675</xdr:rowOff>
    </xdr:from>
    <xdr:to>
      <xdr:col>0</xdr:col>
      <xdr:colOff>3495675</xdr:colOff>
      <xdr:row>460</xdr:row>
      <xdr:rowOff>85725</xdr:rowOff>
    </xdr:to>
    <xdr:sp macro="" textlink="">
      <xdr:nvSpPr>
        <xdr:cNvPr id="29" name="28 Cerrar llave"/>
        <xdr:cNvSpPr/>
      </xdr:nvSpPr>
      <xdr:spPr>
        <a:xfrm>
          <a:off x="3257550" y="8803005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462</xdr:row>
      <xdr:rowOff>66675</xdr:rowOff>
    </xdr:from>
    <xdr:to>
      <xdr:col>0</xdr:col>
      <xdr:colOff>3495675</xdr:colOff>
      <xdr:row>476</xdr:row>
      <xdr:rowOff>85725</xdr:rowOff>
    </xdr:to>
    <xdr:sp macro="" textlink="">
      <xdr:nvSpPr>
        <xdr:cNvPr id="30" name="29 Cerrar llave"/>
        <xdr:cNvSpPr/>
      </xdr:nvSpPr>
      <xdr:spPr>
        <a:xfrm>
          <a:off x="3257550" y="910875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478</xdr:row>
      <xdr:rowOff>66675</xdr:rowOff>
    </xdr:from>
    <xdr:to>
      <xdr:col>0</xdr:col>
      <xdr:colOff>3495675</xdr:colOff>
      <xdr:row>492</xdr:row>
      <xdr:rowOff>85725</xdr:rowOff>
    </xdr:to>
    <xdr:sp macro="" textlink="">
      <xdr:nvSpPr>
        <xdr:cNvPr id="31" name="30 Cerrar llave"/>
        <xdr:cNvSpPr/>
      </xdr:nvSpPr>
      <xdr:spPr>
        <a:xfrm>
          <a:off x="3257550" y="9414510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495</xdr:row>
      <xdr:rowOff>66675</xdr:rowOff>
    </xdr:from>
    <xdr:to>
      <xdr:col>0</xdr:col>
      <xdr:colOff>3495675</xdr:colOff>
      <xdr:row>509</xdr:row>
      <xdr:rowOff>85725</xdr:rowOff>
    </xdr:to>
    <xdr:sp macro="" textlink="">
      <xdr:nvSpPr>
        <xdr:cNvPr id="32" name="31 Cerrar llave"/>
        <xdr:cNvSpPr/>
      </xdr:nvSpPr>
      <xdr:spPr>
        <a:xfrm>
          <a:off x="3257550" y="97402650"/>
          <a:ext cx="238125" cy="2819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1362075</xdr:colOff>
      <xdr:row>4</xdr:row>
      <xdr:rowOff>13156</xdr:rowOff>
    </xdr:to>
    <xdr:pic>
      <xdr:nvPicPr>
        <xdr:cNvPr id="2" name="Picture 2" descr="C:\Users\granadosl\Desktop\Isologo_SEPA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756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100852</xdr:rowOff>
    </xdr:from>
    <xdr:to>
      <xdr:col>2</xdr:col>
      <xdr:colOff>1287240</xdr:colOff>
      <xdr:row>2</xdr:row>
      <xdr:rowOff>224117</xdr:rowOff>
    </xdr:to>
    <xdr:pic>
      <xdr:nvPicPr>
        <xdr:cNvPr id="2" name="Picture 2" descr="C:\Users\granadosl\Desktop\Isologo_SEPA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00852"/>
          <a:ext cx="2620740" cy="885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/Desktop/POA%202014%20formato%20Poderes%20y%20Organismos%202014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de ingresos"/>
      <sheetName val="ingresos detallados"/>
      <sheetName val="TOTAL PROGRA"/>
      <sheetName val="Programa 1"/>
      <sheetName val="Etiquetas"/>
      <sheetName val="Comp 1"/>
      <sheetName val="Comp 2"/>
      <sheetName val="Comp 3"/>
      <sheetName val="Comp 4"/>
      <sheetName val="Comp 5"/>
      <sheetName val="Comp 6"/>
      <sheetName val="Programa 2"/>
      <sheetName val="Comp 1 (2)"/>
      <sheetName val="Comp 2 (2)"/>
      <sheetName val="Comp 3 (2)"/>
      <sheetName val="Comp 4 (2)"/>
      <sheetName val="Comp 5 (2)"/>
      <sheetName val="Comp 6 (2)"/>
      <sheetName val="Programa 3"/>
      <sheetName val="Comp 1 (3)"/>
      <sheetName val="Comp 2 (3)"/>
      <sheetName val="Comp 3 (3)"/>
      <sheetName val="Comp 4 (3)"/>
      <sheetName val="Comp 5 (3)"/>
      <sheetName val="Comp 6 (3)"/>
      <sheetName val="Programa 4"/>
      <sheetName val="Comp 1 (4)"/>
      <sheetName val="Comp 2 (4)"/>
      <sheetName val="Comp 3 (4)"/>
      <sheetName val="Comp 4 (4)"/>
      <sheetName val="Comp 5 (4)"/>
      <sheetName val="Comp 6 (4)"/>
      <sheetName val="Programa 5"/>
      <sheetName val="Comp 1 (5)"/>
      <sheetName val="Comp 2 (5)"/>
      <sheetName val="Comp 3 (5)"/>
      <sheetName val="Comp 4 (5)"/>
      <sheetName val="Comp 5 (5)"/>
      <sheetName val="Comp 6 (5)"/>
      <sheetName val="Programa 6"/>
      <sheetName val="Comp 1 (6)"/>
      <sheetName val="Comp 2 (6)"/>
      <sheetName val="Comp 3 (6)"/>
      <sheetName val="Comp 4 (6)"/>
      <sheetName val="Comp 5 (6)"/>
      <sheetName val="Comp 6 (6)"/>
      <sheetName val="Programa 7"/>
      <sheetName val="Comp 1 (7)"/>
      <sheetName val="Comp 2 (7)"/>
      <sheetName val="Comp 3 (7)"/>
      <sheetName val="Comp 4 (7)"/>
      <sheetName val="Comp 5 (7)"/>
      <sheetName val="Comp 6 (7)"/>
      <sheetName val="Programa 8"/>
      <sheetName val="Comp 1 (8)"/>
      <sheetName val="Comp 2 (8)"/>
      <sheetName val="Comp 3 (8)"/>
      <sheetName val="Comp 4 (8)"/>
      <sheetName val="Comp 5 (8)"/>
      <sheetName val="Comp 6 (8)"/>
      <sheetName val="Programa 9"/>
      <sheetName val="Comp 1 (9)"/>
      <sheetName val="Comp 2 (9)"/>
      <sheetName val="Comp 3 (9)"/>
      <sheetName val="Comp 4 (9)"/>
      <sheetName val="Comp 5 (9)"/>
      <sheetName val="Comp 6 (9)"/>
      <sheetName val="Programa 10"/>
      <sheetName val="Comp 1 (10)"/>
      <sheetName val="Comp 2 (10)"/>
      <sheetName val="Comp 3 (10)"/>
      <sheetName val="Comp 4 (10)"/>
      <sheetName val="Comp 5 (10)"/>
      <sheetName val="Comp 6 (10)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81</v>
          </cell>
        </row>
        <row r="30">
          <cell r="H30">
            <v>21121</v>
          </cell>
        </row>
        <row r="31">
          <cell r="H31">
            <v>4</v>
          </cell>
        </row>
        <row r="32">
          <cell r="H32">
            <v>45</v>
          </cell>
        </row>
        <row r="33">
          <cell r="H33">
            <v>2</v>
          </cell>
        </row>
        <row r="34">
          <cell r="H34">
            <v>5</v>
          </cell>
        </row>
        <row r="35">
          <cell r="H35">
            <v>3</v>
          </cell>
        </row>
        <row r="36">
          <cell r="H36">
            <v>2</v>
          </cell>
        </row>
        <row r="37">
          <cell r="H37">
            <v>7</v>
          </cell>
        </row>
        <row r="40">
          <cell r="H40">
            <v>6</v>
          </cell>
        </row>
        <row r="41">
          <cell r="H41">
            <v>1</v>
          </cell>
        </row>
        <row r="42">
          <cell r="H42">
            <v>8</v>
          </cell>
        </row>
        <row r="43">
          <cell r="H43">
            <v>43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showGridLines="0" view="pageBreakPreview" zoomScale="130" zoomScaleNormal="100" zoomScaleSheetLayoutView="130" workbookViewId="0">
      <selection activeCell="D12" sqref="D12"/>
    </sheetView>
  </sheetViews>
  <sheetFormatPr baseColWidth="10" defaultRowHeight="15" x14ac:dyDescent="0.25"/>
  <cols>
    <col min="2" max="2" width="7.28515625" style="1" bestFit="1" customWidth="1"/>
    <col min="3" max="3" width="54.28515625" customWidth="1"/>
    <col min="4" max="4" width="25" customWidth="1"/>
  </cols>
  <sheetData>
    <row r="3" spans="2:4" ht="23.25" x14ac:dyDescent="0.25">
      <c r="B3" s="187" t="s">
        <v>0</v>
      </c>
      <c r="C3" s="187"/>
      <c r="D3" s="187"/>
    </row>
    <row r="4" spans="2:4" ht="15.75" thickBot="1" x14ac:dyDescent="0.3"/>
    <row r="5" spans="2:4" ht="16.5" thickBot="1" x14ac:dyDescent="0.3">
      <c r="B5" s="2" t="s">
        <v>1</v>
      </c>
      <c r="C5" s="3" t="s">
        <v>2</v>
      </c>
      <c r="D5" s="4" t="s">
        <v>3</v>
      </c>
    </row>
    <row r="6" spans="2:4" x14ac:dyDescent="0.25">
      <c r="B6" s="5">
        <v>2</v>
      </c>
      <c r="C6" s="6" t="s">
        <v>4</v>
      </c>
      <c r="D6" s="7">
        <v>0</v>
      </c>
    </row>
    <row r="7" spans="2:4" x14ac:dyDescent="0.25">
      <c r="B7" s="8">
        <v>4</v>
      </c>
      <c r="C7" s="9" t="s">
        <v>5</v>
      </c>
      <c r="D7" s="10">
        <v>0</v>
      </c>
    </row>
    <row r="8" spans="2:4" x14ac:dyDescent="0.25">
      <c r="B8" s="5">
        <v>5</v>
      </c>
      <c r="C8" s="6" t="s">
        <v>6</v>
      </c>
      <c r="D8" s="7">
        <v>0</v>
      </c>
    </row>
    <row r="9" spans="2:4" x14ac:dyDescent="0.25">
      <c r="B9" s="8">
        <v>6</v>
      </c>
      <c r="C9" s="9" t="s">
        <v>7</v>
      </c>
      <c r="D9" s="10">
        <v>0</v>
      </c>
    </row>
    <row r="10" spans="2:4" x14ac:dyDescent="0.25">
      <c r="B10" s="5">
        <v>7</v>
      </c>
      <c r="C10" s="6" t="s">
        <v>8</v>
      </c>
      <c r="D10" s="7">
        <v>3300000</v>
      </c>
    </row>
    <row r="11" spans="2:4" x14ac:dyDescent="0.25">
      <c r="B11" s="8">
        <v>8</v>
      </c>
      <c r="C11" s="9" t="s">
        <v>9</v>
      </c>
      <c r="D11" s="10">
        <v>0</v>
      </c>
    </row>
    <row r="12" spans="2:4" ht="30" x14ac:dyDescent="0.25">
      <c r="B12" s="5">
        <v>9</v>
      </c>
      <c r="C12" s="6" t="s">
        <v>10</v>
      </c>
      <c r="D12" s="7">
        <v>38248496</v>
      </c>
    </row>
    <row r="13" spans="2:4" ht="15.75" thickBot="1" x14ac:dyDescent="0.3">
      <c r="B13" s="8">
        <v>0</v>
      </c>
      <c r="C13" s="11" t="s">
        <v>11</v>
      </c>
      <c r="D13" s="10">
        <v>0</v>
      </c>
    </row>
    <row r="14" spans="2:4" ht="16.5" thickBot="1" x14ac:dyDescent="0.3">
      <c r="B14" s="12"/>
      <c r="C14" s="13" t="s">
        <v>12</v>
      </c>
      <c r="D14" s="14">
        <f>+D6+D7+D8+D9+D10+D11+D12+D13</f>
        <v>41548496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2321" scale="91" orientation="landscape" horizontalDpi="16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1"/>
  <sheetViews>
    <sheetView showGridLines="0" view="pageBreakPreview" zoomScale="85" zoomScaleNormal="100" zoomScaleSheetLayoutView="85" workbookViewId="0">
      <selection activeCell="E309" sqref="E309"/>
    </sheetView>
  </sheetViews>
  <sheetFormatPr baseColWidth="10" defaultColWidth="43" defaultRowHeight="15" x14ac:dyDescent="0.2"/>
  <cols>
    <col min="1" max="1" width="54.42578125" style="15" customWidth="1"/>
    <col min="2" max="2" width="7.28515625" style="15" bestFit="1" customWidth="1"/>
    <col min="3" max="3" width="5.42578125" style="15" bestFit="1" customWidth="1"/>
    <col min="4" max="4" width="65.7109375" style="15" customWidth="1"/>
    <col min="5" max="5" width="17.42578125" style="15" bestFit="1" customWidth="1"/>
    <col min="6" max="16384" width="43" style="15"/>
  </cols>
  <sheetData>
    <row r="2" spans="1:5" ht="28.5" customHeight="1" x14ac:dyDescent="0.2">
      <c r="B2" s="189" t="s">
        <v>13</v>
      </c>
      <c r="C2" s="189"/>
      <c r="D2" s="189"/>
      <c r="E2" s="189"/>
    </row>
    <row r="3" spans="1:5" ht="15.75" thickBot="1" x14ac:dyDescent="0.25"/>
    <row r="4" spans="1:5" ht="21" customHeight="1" thickBot="1" x14ac:dyDescent="0.25">
      <c r="B4" s="16" t="s">
        <v>1</v>
      </c>
      <c r="C4" s="17" t="s">
        <v>14</v>
      </c>
      <c r="D4" s="17" t="s">
        <v>2</v>
      </c>
      <c r="E4" s="18" t="s">
        <v>3</v>
      </c>
    </row>
    <row r="5" spans="1:5" ht="15.75" x14ac:dyDescent="0.2">
      <c r="B5" s="19">
        <v>2</v>
      </c>
      <c r="C5" s="20"/>
      <c r="D5" s="21" t="s">
        <v>4</v>
      </c>
      <c r="E5" s="22">
        <f>+E6+E22+E38+E54+E70</f>
        <v>0</v>
      </c>
    </row>
    <row r="6" spans="1:5" x14ac:dyDescent="0.2">
      <c r="B6" s="23"/>
      <c r="C6" s="24">
        <v>21</v>
      </c>
      <c r="D6" s="24" t="s">
        <v>15</v>
      </c>
      <c r="E6" s="25">
        <f>+SUM(E7:E21)</f>
        <v>0</v>
      </c>
    </row>
    <row r="7" spans="1:5" ht="30" customHeight="1" x14ac:dyDescent="0.2">
      <c r="A7" s="188" t="str">
        <f>+CONCATENATE("Capturar en este espacio los conceptos de ingresos por "," ",D6)</f>
        <v>Capturar en este espacio los conceptos de ingresos por  Aportaciones para Fondos de Vivienda</v>
      </c>
      <c r="B7" s="23"/>
      <c r="C7" s="24"/>
      <c r="D7" s="24"/>
      <c r="E7" s="25"/>
    </row>
    <row r="8" spans="1:5" x14ac:dyDescent="0.2">
      <c r="A8" s="188"/>
      <c r="B8" s="23"/>
      <c r="C8" s="24"/>
      <c r="D8" s="24"/>
      <c r="E8" s="25"/>
    </row>
    <row r="9" spans="1:5" x14ac:dyDescent="0.2">
      <c r="A9" s="188"/>
      <c r="B9" s="23"/>
      <c r="C9" s="24"/>
      <c r="D9" s="24"/>
      <c r="E9" s="25"/>
    </row>
    <row r="10" spans="1:5" x14ac:dyDescent="0.2">
      <c r="A10" s="188"/>
      <c r="B10" s="23"/>
      <c r="C10" s="24"/>
      <c r="D10" s="24"/>
      <c r="E10" s="25"/>
    </row>
    <row r="11" spans="1:5" x14ac:dyDescent="0.2">
      <c r="A11" s="188"/>
      <c r="B11" s="23"/>
      <c r="C11" s="24"/>
      <c r="D11" s="24"/>
      <c r="E11" s="25"/>
    </row>
    <row r="12" spans="1:5" x14ac:dyDescent="0.2">
      <c r="A12" s="188"/>
      <c r="B12" s="23"/>
      <c r="C12" s="24"/>
      <c r="D12" s="24"/>
      <c r="E12" s="25"/>
    </row>
    <row r="13" spans="1:5" x14ac:dyDescent="0.2">
      <c r="A13" s="188"/>
      <c r="B13" s="23"/>
      <c r="C13" s="24"/>
      <c r="D13" s="24"/>
      <c r="E13" s="25"/>
    </row>
    <row r="14" spans="1:5" x14ac:dyDescent="0.2">
      <c r="A14" s="188"/>
      <c r="B14" s="23"/>
      <c r="C14" s="24"/>
      <c r="D14" s="24"/>
      <c r="E14" s="25"/>
    </row>
    <row r="15" spans="1:5" x14ac:dyDescent="0.2">
      <c r="A15" s="188"/>
      <c r="B15" s="23"/>
      <c r="C15" s="24"/>
      <c r="D15" s="24"/>
      <c r="E15" s="25"/>
    </row>
    <row r="16" spans="1:5" x14ac:dyDescent="0.2">
      <c r="A16" s="188"/>
      <c r="B16" s="23"/>
      <c r="C16" s="24"/>
      <c r="D16" s="24"/>
      <c r="E16" s="25"/>
    </row>
    <row r="17" spans="1:5" x14ac:dyDescent="0.2">
      <c r="A17" s="188"/>
      <c r="B17" s="23"/>
      <c r="C17" s="24"/>
      <c r="D17" s="24"/>
      <c r="E17" s="25"/>
    </row>
    <row r="18" spans="1:5" x14ac:dyDescent="0.2">
      <c r="A18" s="188"/>
      <c r="B18" s="23"/>
      <c r="C18" s="24"/>
      <c r="D18" s="24"/>
      <c r="E18" s="25"/>
    </row>
    <row r="19" spans="1:5" x14ac:dyDescent="0.2">
      <c r="A19" s="188"/>
      <c r="B19" s="23"/>
      <c r="C19" s="24"/>
      <c r="D19" s="24"/>
      <c r="E19" s="25"/>
    </row>
    <row r="20" spans="1:5" x14ac:dyDescent="0.2">
      <c r="A20" s="188"/>
      <c r="B20" s="23"/>
      <c r="C20" s="24"/>
      <c r="D20" s="24"/>
      <c r="E20" s="25"/>
    </row>
    <row r="21" spans="1:5" x14ac:dyDescent="0.2">
      <c r="A21" s="188"/>
      <c r="B21" s="23"/>
      <c r="C21" s="24"/>
      <c r="D21" s="24"/>
      <c r="E21" s="25"/>
    </row>
    <row r="22" spans="1:5" x14ac:dyDescent="0.2">
      <c r="B22" s="23"/>
      <c r="C22" s="24">
        <v>22</v>
      </c>
      <c r="D22" s="24" t="s">
        <v>16</v>
      </c>
      <c r="E22" s="25">
        <f>+SUM(E23:E37)</f>
        <v>0</v>
      </c>
    </row>
    <row r="23" spans="1:5" ht="15" customHeight="1" x14ac:dyDescent="0.2">
      <c r="A23" s="188" t="str">
        <f>+CONCATENATE("Capturar en este espacio los conceptos de ingresos por "," ",D22)</f>
        <v>Capturar en este espacio los conceptos de ingresos por  Cuotas para el Seguro Social</v>
      </c>
      <c r="B23" s="23"/>
      <c r="C23" s="24"/>
      <c r="D23" s="24"/>
      <c r="E23" s="25"/>
    </row>
    <row r="24" spans="1:5" x14ac:dyDescent="0.2">
      <c r="A24" s="188"/>
      <c r="B24" s="23"/>
      <c r="C24" s="24"/>
      <c r="D24" s="24"/>
      <c r="E24" s="25"/>
    </row>
    <row r="25" spans="1:5" x14ac:dyDescent="0.2">
      <c r="A25" s="188"/>
      <c r="B25" s="23"/>
      <c r="C25" s="24"/>
      <c r="D25" s="24"/>
      <c r="E25" s="25"/>
    </row>
    <row r="26" spans="1:5" x14ac:dyDescent="0.2">
      <c r="A26" s="188"/>
      <c r="B26" s="23"/>
      <c r="C26" s="24"/>
      <c r="D26" s="24"/>
      <c r="E26" s="25"/>
    </row>
    <row r="27" spans="1:5" x14ac:dyDescent="0.2">
      <c r="A27" s="188"/>
      <c r="B27" s="23"/>
      <c r="C27" s="24"/>
      <c r="D27" s="24"/>
      <c r="E27" s="25"/>
    </row>
    <row r="28" spans="1:5" x14ac:dyDescent="0.2">
      <c r="A28" s="188"/>
      <c r="B28" s="23"/>
      <c r="C28" s="24"/>
      <c r="D28" s="24"/>
      <c r="E28" s="25"/>
    </row>
    <row r="29" spans="1:5" x14ac:dyDescent="0.2">
      <c r="A29" s="188"/>
      <c r="B29" s="23"/>
      <c r="C29" s="24"/>
      <c r="D29" s="24"/>
      <c r="E29" s="25"/>
    </row>
    <row r="30" spans="1:5" x14ac:dyDescent="0.2">
      <c r="A30" s="188"/>
      <c r="B30" s="23"/>
      <c r="C30" s="24"/>
      <c r="D30" s="24"/>
      <c r="E30" s="25"/>
    </row>
    <row r="31" spans="1:5" x14ac:dyDescent="0.2">
      <c r="A31" s="188"/>
      <c r="B31" s="23"/>
      <c r="C31" s="24"/>
      <c r="D31" s="24"/>
      <c r="E31" s="25"/>
    </row>
    <row r="32" spans="1:5" x14ac:dyDescent="0.2">
      <c r="A32" s="188"/>
      <c r="B32" s="23"/>
      <c r="C32" s="24"/>
      <c r="D32" s="24"/>
      <c r="E32" s="25"/>
    </row>
    <row r="33" spans="1:5" x14ac:dyDescent="0.2">
      <c r="A33" s="188"/>
      <c r="B33" s="23"/>
      <c r="C33" s="24"/>
      <c r="D33" s="24"/>
      <c r="E33" s="25"/>
    </row>
    <row r="34" spans="1:5" x14ac:dyDescent="0.2">
      <c r="A34" s="188"/>
      <c r="B34" s="23"/>
      <c r="C34" s="24"/>
      <c r="D34" s="24"/>
      <c r="E34" s="25"/>
    </row>
    <row r="35" spans="1:5" x14ac:dyDescent="0.2">
      <c r="A35" s="188"/>
      <c r="B35" s="23"/>
      <c r="C35" s="24"/>
      <c r="D35" s="24"/>
      <c r="E35" s="25"/>
    </row>
    <row r="36" spans="1:5" x14ac:dyDescent="0.2">
      <c r="A36" s="188"/>
      <c r="B36" s="23"/>
      <c r="C36" s="24"/>
      <c r="D36" s="24"/>
      <c r="E36" s="25"/>
    </row>
    <row r="37" spans="1:5" x14ac:dyDescent="0.2">
      <c r="A37" s="188"/>
      <c r="B37" s="23"/>
      <c r="C37" s="24"/>
      <c r="D37" s="24"/>
      <c r="E37" s="25"/>
    </row>
    <row r="38" spans="1:5" x14ac:dyDescent="0.2">
      <c r="B38" s="23"/>
      <c r="C38" s="24">
        <v>23</v>
      </c>
      <c r="D38" s="24" t="s">
        <v>17</v>
      </c>
      <c r="E38" s="25">
        <f>+SUM(E39:E53)</f>
        <v>0</v>
      </c>
    </row>
    <row r="39" spans="1:5" ht="15" customHeight="1" x14ac:dyDescent="0.2">
      <c r="A39" s="188" t="str">
        <f>+CONCATENATE("Capturar en este espacio los conceptos de ingresos por "," ",D38)</f>
        <v>Capturar en este espacio los conceptos de ingresos por  Cuotas de Ahorro para el Retiro</v>
      </c>
      <c r="B39" s="23"/>
      <c r="C39" s="24"/>
      <c r="D39" s="24"/>
      <c r="E39" s="25"/>
    </row>
    <row r="40" spans="1:5" x14ac:dyDescent="0.2">
      <c r="A40" s="188"/>
      <c r="B40" s="23"/>
      <c r="C40" s="24"/>
      <c r="D40" s="24"/>
      <c r="E40" s="25"/>
    </row>
    <row r="41" spans="1:5" x14ac:dyDescent="0.2">
      <c r="A41" s="188"/>
      <c r="B41" s="23"/>
      <c r="C41" s="24"/>
      <c r="D41" s="24"/>
      <c r="E41" s="25"/>
    </row>
    <row r="42" spans="1:5" x14ac:dyDescent="0.2">
      <c r="A42" s="188"/>
      <c r="B42" s="23"/>
      <c r="C42" s="24"/>
      <c r="D42" s="24"/>
      <c r="E42" s="25"/>
    </row>
    <row r="43" spans="1:5" x14ac:dyDescent="0.2">
      <c r="A43" s="188"/>
      <c r="B43" s="23"/>
      <c r="C43" s="24"/>
      <c r="D43" s="24"/>
      <c r="E43" s="25"/>
    </row>
    <row r="44" spans="1:5" x14ac:dyDescent="0.2">
      <c r="A44" s="188"/>
      <c r="B44" s="23"/>
      <c r="C44" s="24"/>
      <c r="D44" s="24"/>
      <c r="E44" s="25"/>
    </row>
    <row r="45" spans="1:5" x14ac:dyDescent="0.2">
      <c r="A45" s="188"/>
      <c r="B45" s="23"/>
      <c r="C45" s="24"/>
      <c r="D45" s="24"/>
      <c r="E45" s="25"/>
    </row>
    <row r="46" spans="1:5" x14ac:dyDescent="0.2">
      <c r="A46" s="188"/>
      <c r="B46" s="23"/>
      <c r="C46" s="24"/>
      <c r="D46" s="24"/>
      <c r="E46" s="25"/>
    </row>
    <row r="47" spans="1:5" x14ac:dyDescent="0.2">
      <c r="A47" s="188"/>
      <c r="B47" s="23"/>
      <c r="C47" s="24"/>
      <c r="D47" s="24"/>
      <c r="E47" s="25"/>
    </row>
    <row r="48" spans="1:5" x14ac:dyDescent="0.2">
      <c r="A48" s="188"/>
      <c r="B48" s="23"/>
      <c r="C48" s="24"/>
      <c r="D48" s="24"/>
      <c r="E48" s="25"/>
    </row>
    <row r="49" spans="1:5" x14ac:dyDescent="0.2">
      <c r="A49" s="188"/>
      <c r="B49" s="23"/>
      <c r="C49" s="24"/>
      <c r="D49" s="24"/>
      <c r="E49" s="25"/>
    </row>
    <row r="50" spans="1:5" x14ac:dyDescent="0.2">
      <c r="A50" s="188"/>
      <c r="B50" s="23"/>
      <c r="C50" s="24"/>
      <c r="D50" s="24"/>
      <c r="E50" s="25"/>
    </row>
    <row r="51" spans="1:5" x14ac:dyDescent="0.2">
      <c r="A51" s="188"/>
      <c r="B51" s="23"/>
      <c r="C51" s="24"/>
      <c r="D51" s="24"/>
      <c r="E51" s="25"/>
    </row>
    <row r="52" spans="1:5" x14ac:dyDescent="0.2">
      <c r="A52" s="188"/>
      <c r="B52" s="23"/>
      <c r="C52" s="24"/>
      <c r="D52" s="24"/>
      <c r="E52" s="25"/>
    </row>
    <row r="53" spans="1:5" x14ac:dyDescent="0.2">
      <c r="A53" s="188"/>
      <c r="B53" s="23"/>
      <c r="C53" s="24"/>
      <c r="D53" s="24"/>
      <c r="E53" s="25"/>
    </row>
    <row r="54" spans="1:5" x14ac:dyDescent="0.2">
      <c r="B54" s="23"/>
      <c r="C54" s="24">
        <v>24</v>
      </c>
      <c r="D54" s="24" t="s">
        <v>18</v>
      </c>
      <c r="E54" s="25">
        <f>+SUM(E55:E69)</f>
        <v>0</v>
      </c>
    </row>
    <row r="55" spans="1:5" x14ac:dyDescent="0.2">
      <c r="A55" s="188" t="str">
        <f>+CONCATENATE("Capturar en este espacio los conceptos de ingresos por "," ",D54)</f>
        <v>Capturar en este espacio los conceptos de ingresos por  Otras Cuotas y Aportaciones para la seguridad social</v>
      </c>
      <c r="B55" s="23"/>
      <c r="C55" s="24"/>
      <c r="D55" s="24"/>
      <c r="E55" s="25"/>
    </row>
    <row r="56" spans="1:5" x14ac:dyDescent="0.2">
      <c r="A56" s="188"/>
      <c r="B56" s="23"/>
      <c r="C56" s="24"/>
      <c r="D56" s="24"/>
      <c r="E56" s="25"/>
    </row>
    <row r="57" spans="1:5" x14ac:dyDescent="0.2">
      <c r="A57" s="188"/>
      <c r="B57" s="23"/>
      <c r="C57" s="24"/>
      <c r="D57" s="24"/>
      <c r="E57" s="25"/>
    </row>
    <row r="58" spans="1:5" x14ac:dyDescent="0.2">
      <c r="A58" s="188"/>
      <c r="B58" s="23"/>
      <c r="C58" s="24"/>
      <c r="D58" s="24"/>
      <c r="E58" s="25"/>
    </row>
    <row r="59" spans="1:5" x14ac:dyDescent="0.2">
      <c r="A59" s="188"/>
      <c r="B59" s="23"/>
      <c r="C59" s="24"/>
      <c r="D59" s="24"/>
      <c r="E59" s="25"/>
    </row>
    <row r="60" spans="1:5" x14ac:dyDescent="0.2">
      <c r="A60" s="188"/>
      <c r="B60" s="23"/>
      <c r="C60" s="24"/>
      <c r="D60" s="24"/>
      <c r="E60" s="25"/>
    </row>
    <row r="61" spans="1:5" x14ac:dyDescent="0.2">
      <c r="A61" s="188"/>
      <c r="B61" s="23"/>
      <c r="C61" s="24"/>
      <c r="D61" s="24"/>
      <c r="E61" s="25"/>
    </row>
    <row r="62" spans="1:5" x14ac:dyDescent="0.2">
      <c r="A62" s="188"/>
      <c r="B62" s="23"/>
      <c r="C62" s="24"/>
      <c r="D62" s="24"/>
      <c r="E62" s="25"/>
    </row>
    <row r="63" spans="1:5" x14ac:dyDescent="0.2">
      <c r="A63" s="188"/>
      <c r="B63" s="23"/>
      <c r="C63" s="24"/>
      <c r="D63" s="24"/>
      <c r="E63" s="25"/>
    </row>
    <row r="64" spans="1:5" x14ac:dyDescent="0.2">
      <c r="A64" s="188"/>
      <c r="B64" s="23"/>
      <c r="C64" s="24"/>
      <c r="D64" s="24"/>
      <c r="E64" s="25"/>
    </row>
    <row r="65" spans="1:5" x14ac:dyDescent="0.2">
      <c r="A65" s="188"/>
      <c r="B65" s="23"/>
      <c r="C65" s="24"/>
      <c r="D65" s="24"/>
      <c r="E65" s="25"/>
    </row>
    <row r="66" spans="1:5" x14ac:dyDescent="0.2">
      <c r="A66" s="188"/>
      <c r="B66" s="23"/>
      <c r="C66" s="24"/>
      <c r="D66" s="24"/>
      <c r="E66" s="25"/>
    </row>
    <row r="67" spans="1:5" x14ac:dyDescent="0.2">
      <c r="A67" s="188"/>
      <c r="B67" s="23"/>
      <c r="C67" s="24"/>
      <c r="D67" s="24"/>
      <c r="E67" s="25"/>
    </row>
    <row r="68" spans="1:5" x14ac:dyDescent="0.2">
      <c r="A68" s="188"/>
      <c r="B68" s="23"/>
      <c r="C68" s="24"/>
      <c r="D68" s="24"/>
      <c r="E68" s="25"/>
    </row>
    <row r="69" spans="1:5" x14ac:dyDescent="0.2">
      <c r="A69" s="188"/>
      <c r="B69" s="23"/>
      <c r="C69" s="24"/>
      <c r="D69" s="24"/>
      <c r="E69" s="25"/>
    </row>
    <row r="70" spans="1:5" ht="15.75" x14ac:dyDescent="0.2">
      <c r="B70" s="26"/>
      <c r="C70" s="24">
        <v>25</v>
      </c>
      <c r="D70" s="24" t="s">
        <v>19</v>
      </c>
      <c r="E70" s="25">
        <f>+SUM(E71:E85)</f>
        <v>0</v>
      </c>
    </row>
    <row r="71" spans="1:5" x14ac:dyDescent="0.2">
      <c r="A71" s="188" t="str">
        <f>+CONCATENATE("Capturar en este espacio los conceptos de ingresos por "," ",D70)</f>
        <v>Capturar en este espacio los conceptos de ingresos por  Accesorios</v>
      </c>
      <c r="B71" s="23"/>
      <c r="C71" s="24"/>
      <c r="D71" s="24"/>
      <c r="E71" s="25"/>
    </row>
    <row r="72" spans="1:5" x14ac:dyDescent="0.2">
      <c r="A72" s="188"/>
      <c r="B72" s="23"/>
      <c r="C72" s="24"/>
      <c r="D72" s="24"/>
      <c r="E72" s="25"/>
    </row>
    <row r="73" spans="1:5" x14ac:dyDescent="0.2">
      <c r="A73" s="188"/>
      <c r="B73" s="23"/>
      <c r="C73" s="24"/>
      <c r="D73" s="24"/>
      <c r="E73" s="25"/>
    </row>
    <row r="74" spans="1:5" x14ac:dyDescent="0.2">
      <c r="A74" s="188"/>
      <c r="B74" s="23"/>
      <c r="C74" s="24"/>
      <c r="D74" s="24"/>
      <c r="E74" s="25"/>
    </row>
    <row r="75" spans="1:5" x14ac:dyDescent="0.2">
      <c r="A75" s="188"/>
      <c r="B75" s="23"/>
      <c r="C75" s="24"/>
      <c r="D75" s="24"/>
      <c r="E75" s="25"/>
    </row>
    <row r="76" spans="1:5" x14ac:dyDescent="0.2">
      <c r="A76" s="188"/>
      <c r="B76" s="23"/>
      <c r="C76" s="24"/>
      <c r="D76" s="24"/>
      <c r="E76" s="25"/>
    </row>
    <row r="77" spans="1:5" x14ac:dyDescent="0.2">
      <c r="A77" s="188"/>
      <c r="B77" s="23"/>
      <c r="C77" s="24"/>
      <c r="D77" s="24"/>
      <c r="E77" s="25"/>
    </row>
    <row r="78" spans="1:5" x14ac:dyDescent="0.2">
      <c r="A78" s="188"/>
      <c r="B78" s="23"/>
      <c r="C78" s="24"/>
      <c r="D78" s="24"/>
      <c r="E78" s="25"/>
    </row>
    <row r="79" spans="1:5" x14ac:dyDescent="0.2">
      <c r="A79" s="188"/>
      <c r="B79" s="23"/>
      <c r="C79" s="24"/>
      <c r="D79" s="24"/>
      <c r="E79" s="25"/>
    </row>
    <row r="80" spans="1:5" x14ac:dyDescent="0.2">
      <c r="A80" s="188"/>
      <c r="B80" s="23"/>
      <c r="C80" s="24"/>
      <c r="D80" s="24"/>
      <c r="E80" s="25"/>
    </row>
    <row r="81" spans="1:5" x14ac:dyDescent="0.2">
      <c r="A81" s="188"/>
      <c r="B81" s="23"/>
      <c r="C81" s="24"/>
      <c r="D81" s="24"/>
      <c r="E81" s="25"/>
    </row>
    <row r="82" spans="1:5" x14ac:dyDescent="0.2">
      <c r="A82" s="188"/>
      <c r="B82" s="23"/>
      <c r="C82" s="24"/>
      <c r="D82" s="24"/>
      <c r="E82" s="25"/>
    </row>
    <row r="83" spans="1:5" x14ac:dyDescent="0.2">
      <c r="A83" s="188"/>
      <c r="B83" s="23"/>
      <c r="C83" s="24"/>
      <c r="D83" s="24"/>
      <c r="E83" s="25"/>
    </row>
    <row r="84" spans="1:5" x14ac:dyDescent="0.2">
      <c r="A84" s="188"/>
      <c r="B84" s="23"/>
      <c r="C84" s="24"/>
      <c r="D84" s="24"/>
      <c r="E84" s="25"/>
    </row>
    <row r="85" spans="1:5" x14ac:dyDescent="0.2">
      <c r="A85" s="188"/>
      <c r="B85" s="23"/>
      <c r="C85" s="24"/>
      <c r="D85" s="24"/>
      <c r="E85" s="25"/>
    </row>
    <row r="86" spans="1:5" ht="15.75" x14ac:dyDescent="0.2">
      <c r="B86" s="27">
        <v>4</v>
      </c>
      <c r="C86" s="28"/>
      <c r="D86" s="29" t="s">
        <v>5</v>
      </c>
      <c r="E86" s="30">
        <f>+E87+E103+E119+E135+E151+E167</f>
        <v>0</v>
      </c>
    </row>
    <row r="87" spans="1:5" ht="30" x14ac:dyDescent="0.2">
      <c r="B87" s="31"/>
      <c r="C87" s="32">
        <v>41</v>
      </c>
      <c r="D87" s="32" t="s">
        <v>20</v>
      </c>
      <c r="E87" s="30">
        <f>+SUM(E88:E102)</f>
        <v>0</v>
      </c>
    </row>
    <row r="88" spans="1:5" x14ac:dyDescent="0.2">
      <c r="A88" s="188" t="str">
        <f>+CONCATENATE("Capturar en este espacio los conceptos de ingresos por "," ",D87)</f>
        <v>Capturar en este espacio los conceptos de ingresos por  Derechos por el uso, goce, aprovechamiento o explotación de bienes de dominio público</v>
      </c>
      <c r="B88" s="23"/>
      <c r="C88" s="24"/>
      <c r="D88" s="24"/>
      <c r="E88" s="25"/>
    </row>
    <row r="89" spans="1:5" x14ac:dyDescent="0.2">
      <c r="A89" s="188"/>
      <c r="B89" s="23"/>
      <c r="C89" s="24"/>
      <c r="D89" s="24"/>
      <c r="E89" s="25"/>
    </row>
    <row r="90" spans="1:5" x14ac:dyDescent="0.2">
      <c r="A90" s="188"/>
      <c r="B90" s="23"/>
      <c r="C90" s="24"/>
      <c r="D90" s="24"/>
      <c r="E90" s="25"/>
    </row>
    <row r="91" spans="1:5" x14ac:dyDescent="0.2">
      <c r="A91" s="188"/>
      <c r="B91" s="23"/>
      <c r="C91" s="24"/>
      <c r="D91" s="24"/>
      <c r="E91" s="25"/>
    </row>
    <row r="92" spans="1:5" x14ac:dyDescent="0.2">
      <c r="A92" s="188"/>
      <c r="B92" s="23"/>
      <c r="C92" s="24"/>
      <c r="D92" s="24"/>
      <c r="E92" s="25"/>
    </row>
    <row r="93" spans="1:5" x14ac:dyDescent="0.2">
      <c r="A93" s="188"/>
      <c r="B93" s="23"/>
      <c r="C93" s="24"/>
      <c r="D93" s="24"/>
      <c r="E93" s="25"/>
    </row>
    <row r="94" spans="1:5" x14ac:dyDescent="0.2">
      <c r="A94" s="188"/>
      <c r="B94" s="23"/>
      <c r="C94" s="24"/>
      <c r="D94" s="24"/>
      <c r="E94" s="25"/>
    </row>
    <row r="95" spans="1:5" x14ac:dyDescent="0.2">
      <c r="A95" s="188"/>
      <c r="B95" s="23"/>
      <c r="C95" s="24"/>
      <c r="D95" s="24"/>
      <c r="E95" s="25"/>
    </row>
    <row r="96" spans="1:5" x14ac:dyDescent="0.2">
      <c r="A96" s="188"/>
      <c r="B96" s="23"/>
      <c r="C96" s="24"/>
      <c r="D96" s="24"/>
      <c r="E96" s="25"/>
    </row>
    <row r="97" spans="1:5" x14ac:dyDescent="0.2">
      <c r="A97" s="188"/>
      <c r="B97" s="23"/>
      <c r="C97" s="24"/>
      <c r="D97" s="24"/>
      <c r="E97" s="25"/>
    </row>
    <row r="98" spans="1:5" x14ac:dyDescent="0.2">
      <c r="A98" s="188"/>
      <c r="B98" s="23"/>
      <c r="C98" s="24"/>
      <c r="D98" s="24"/>
      <c r="E98" s="25"/>
    </row>
    <row r="99" spans="1:5" x14ac:dyDescent="0.2">
      <c r="A99" s="188"/>
      <c r="B99" s="23"/>
      <c r="C99" s="24"/>
      <c r="D99" s="24"/>
      <c r="E99" s="25"/>
    </row>
    <row r="100" spans="1:5" x14ac:dyDescent="0.2">
      <c r="A100" s="188"/>
      <c r="B100" s="23"/>
      <c r="C100" s="24"/>
      <c r="D100" s="24"/>
      <c r="E100" s="25"/>
    </row>
    <row r="101" spans="1:5" x14ac:dyDescent="0.2">
      <c r="A101" s="188"/>
      <c r="B101" s="23"/>
      <c r="C101" s="24"/>
      <c r="D101" s="24"/>
      <c r="E101" s="25"/>
    </row>
    <row r="102" spans="1:5" x14ac:dyDescent="0.2">
      <c r="A102" s="188"/>
      <c r="B102" s="23"/>
      <c r="C102" s="24"/>
      <c r="D102" s="24"/>
      <c r="E102" s="25"/>
    </row>
    <row r="103" spans="1:5" x14ac:dyDescent="0.2">
      <c r="B103" s="31"/>
      <c r="C103" s="32">
        <v>42</v>
      </c>
      <c r="D103" s="32" t="s">
        <v>21</v>
      </c>
      <c r="E103" s="30">
        <f>+SUM(E104:E118)</f>
        <v>0</v>
      </c>
    </row>
    <row r="104" spans="1:5" x14ac:dyDescent="0.2">
      <c r="A104" s="188" t="str">
        <f>+CONCATENATE("Capturar en este espacio los conceptos de ingresos por "," ",D103)</f>
        <v>Capturar en este espacio los conceptos de ingresos por  Derechos a los hidrocarburos</v>
      </c>
      <c r="B104" s="23"/>
      <c r="C104" s="24"/>
      <c r="D104" s="24"/>
      <c r="E104" s="25"/>
    </row>
    <row r="105" spans="1:5" x14ac:dyDescent="0.2">
      <c r="A105" s="188"/>
      <c r="B105" s="23"/>
      <c r="C105" s="24"/>
      <c r="D105" s="24"/>
      <c r="E105" s="25"/>
    </row>
    <row r="106" spans="1:5" x14ac:dyDescent="0.2">
      <c r="A106" s="188"/>
      <c r="B106" s="23"/>
      <c r="C106" s="24"/>
      <c r="D106" s="24"/>
      <c r="E106" s="25"/>
    </row>
    <row r="107" spans="1:5" x14ac:dyDescent="0.2">
      <c r="A107" s="188"/>
      <c r="B107" s="23"/>
      <c r="C107" s="24"/>
      <c r="D107" s="24"/>
      <c r="E107" s="25"/>
    </row>
    <row r="108" spans="1:5" x14ac:dyDescent="0.2">
      <c r="A108" s="188"/>
      <c r="B108" s="23"/>
      <c r="C108" s="24"/>
      <c r="D108" s="24"/>
      <c r="E108" s="25"/>
    </row>
    <row r="109" spans="1:5" x14ac:dyDescent="0.2">
      <c r="A109" s="188"/>
      <c r="B109" s="23"/>
      <c r="C109" s="24"/>
      <c r="D109" s="24"/>
      <c r="E109" s="25"/>
    </row>
    <row r="110" spans="1:5" x14ac:dyDescent="0.2">
      <c r="A110" s="188"/>
      <c r="B110" s="23"/>
      <c r="C110" s="24"/>
      <c r="D110" s="24"/>
      <c r="E110" s="25"/>
    </row>
    <row r="111" spans="1:5" x14ac:dyDescent="0.2">
      <c r="A111" s="188"/>
      <c r="B111" s="23"/>
      <c r="C111" s="24"/>
      <c r="D111" s="24"/>
      <c r="E111" s="25"/>
    </row>
    <row r="112" spans="1:5" x14ac:dyDescent="0.2">
      <c r="A112" s="188"/>
      <c r="B112" s="23"/>
      <c r="C112" s="24"/>
      <c r="D112" s="24"/>
      <c r="E112" s="25"/>
    </row>
    <row r="113" spans="1:5" x14ac:dyDescent="0.2">
      <c r="A113" s="188"/>
      <c r="B113" s="23"/>
      <c r="C113" s="24"/>
      <c r="D113" s="24"/>
      <c r="E113" s="25"/>
    </row>
    <row r="114" spans="1:5" x14ac:dyDescent="0.2">
      <c r="A114" s="188"/>
      <c r="B114" s="23"/>
      <c r="C114" s="24"/>
      <c r="D114" s="24"/>
      <c r="E114" s="25"/>
    </row>
    <row r="115" spans="1:5" x14ac:dyDescent="0.2">
      <c r="A115" s="188"/>
      <c r="B115" s="23"/>
      <c r="C115" s="24"/>
      <c r="D115" s="24"/>
      <c r="E115" s="25"/>
    </row>
    <row r="116" spans="1:5" x14ac:dyDescent="0.2">
      <c r="A116" s="188"/>
      <c r="B116" s="23"/>
      <c r="C116" s="24"/>
      <c r="D116" s="24"/>
      <c r="E116" s="25"/>
    </row>
    <row r="117" spans="1:5" x14ac:dyDescent="0.2">
      <c r="A117" s="188"/>
      <c r="B117" s="23"/>
      <c r="C117" s="24"/>
      <c r="D117" s="24"/>
      <c r="E117" s="25"/>
    </row>
    <row r="118" spans="1:5" x14ac:dyDescent="0.2">
      <c r="A118" s="188"/>
      <c r="B118" s="23"/>
      <c r="C118" s="24"/>
      <c r="D118" s="24"/>
      <c r="E118" s="25"/>
    </row>
    <row r="119" spans="1:5" x14ac:dyDescent="0.2">
      <c r="B119" s="31"/>
      <c r="C119" s="32">
        <v>43</v>
      </c>
      <c r="D119" s="32" t="s">
        <v>22</v>
      </c>
      <c r="E119" s="30">
        <f>+SUM(E120:E134)</f>
        <v>0</v>
      </c>
    </row>
    <row r="120" spans="1:5" x14ac:dyDescent="0.2">
      <c r="A120" s="188" t="str">
        <f>+CONCATENATE("Capturar en este espacio los conceptos de ingresos por "," ",D119)</f>
        <v>Capturar en este espacio los conceptos de ingresos por  Derechos por prestación de servicios</v>
      </c>
      <c r="B120" s="23"/>
      <c r="C120" s="24"/>
      <c r="D120" s="24"/>
      <c r="E120" s="25"/>
    </row>
    <row r="121" spans="1:5" x14ac:dyDescent="0.2">
      <c r="A121" s="188"/>
      <c r="B121" s="23"/>
      <c r="C121" s="24"/>
      <c r="D121" s="24"/>
      <c r="E121" s="25"/>
    </row>
    <row r="122" spans="1:5" x14ac:dyDescent="0.2">
      <c r="A122" s="188"/>
      <c r="B122" s="23"/>
      <c r="C122" s="24"/>
      <c r="D122" s="24"/>
      <c r="E122" s="25"/>
    </row>
    <row r="123" spans="1:5" x14ac:dyDescent="0.2">
      <c r="A123" s="188"/>
      <c r="B123" s="23"/>
      <c r="C123" s="24"/>
      <c r="D123" s="24"/>
      <c r="E123" s="25"/>
    </row>
    <row r="124" spans="1:5" x14ac:dyDescent="0.2">
      <c r="A124" s="188"/>
      <c r="B124" s="23"/>
      <c r="C124" s="24"/>
      <c r="D124" s="24"/>
      <c r="E124" s="25"/>
    </row>
    <row r="125" spans="1:5" x14ac:dyDescent="0.2">
      <c r="A125" s="188"/>
      <c r="B125" s="23"/>
      <c r="C125" s="24"/>
      <c r="D125" s="24"/>
      <c r="E125" s="25"/>
    </row>
    <row r="126" spans="1:5" x14ac:dyDescent="0.2">
      <c r="A126" s="188"/>
      <c r="B126" s="23"/>
      <c r="C126" s="24"/>
      <c r="D126" s="24"/>
      <c r="E126" s="25"/>
    </row>
    <row r="127" spans="1:5" x14ac:dyDescent="0.2">
      <c r="A127" s="188"/>
      <c r="B127" s="23"/>
      <c r="C127" s="24"/>
      <c r="D127" s="24"/>
      <c r="E127" s="25"/>
    </row>
    <row r="128" spans="1:5" x14ac:dyDescent="0.2">
      <c r="A128" s="188"/>
      <c r="B128" s="23"/>
      <c r="C128" s="24"/>
      <c r="D128" s="24"/>
      <c r="E128" s="25"/>
    </row>
    <row r="129" spans="1:5" x14ac:dyDescent="0.2">
      <c r="A129" s="188"/>
      <c r="B129" s="23"/>
      <c r="C129" s="24"/>
      <c r="D129" s="24"/>
      <c r="E129" s="25"/>
    </row>
    <row r="130" spans="1:5" x14ac:dyDescent="0.2">
      <c r="A130" s="188"/>
      <c r="B130" s="23"/>
      <c r="C130" s="24"/>
      <c r="D130" s="24"/>
      <c r="E130" s="25"/>
    </row>
    <row r="131" spans="1:5" x14ac:dyDescent="0.2">
      <c r="A131" s="188"/>
      <c r="B131" s="23"/>
      <c r="C131" s="24"/>
      <c r="D131" s="24"/>
      <c r="E131" s="25"/>
    </row>
    <row r="132" spans="1:5" x14ac:dyDescent="0.2">
      <c r="A132" s="188"/>
      <c r="B132" s="23"/>
      <c r="C132" s="24"/>
      <c r="D132" s="24"/>
      <c r="E132" s="25"/>
    </row>
    <row r="133" spans="1:5" x14ac:dyDescent="0.2">
      <c r="A133" s="188"/>
      <c r="B133" s="23"/>
      <c r="C133" s="24"/>
      <c r="D133" s="24"/>
      <c r="E133" s="25"/>
    </row>
    <row r="134" spans="1:5" x14ac:dyDescent="0.2">
      <c r="A134" s="188"/>
      <c r="B134" s="23"/>
      <c r="C134" s="24"/>
      <c r="D134" s="24"/>
      <c r="E134" s="25"/>
    </row>
    <row r="135" spans="1:5" x14ac:dyDescent="0.2">
      <c r="B135" s="31"/>
      <c r="C135" s="32">
        <v>44</v>
      </c>
      <c r="D135" s="32" t="s">
        <v>23</v>
      </c>
      <c r="E135" s="30">
        <f>+SUM(E136:E150)</f>
        <v>0</v>
      </c>
    </row>
    <row r="136" spans="1:5" x14ac:dyDescent="0.2">
      <c r="A136" s="188" t="str">
        <f>+CONCATENATE("Capturar en este espacio los conceptos de ingresos por "," ",D135)</f>
        <v>Capturar en este espacio los conceptos de ingresos por  Otros Derechos</v>
      </c>
      <c r="B136" s="23"/>
      <c r="C136" s="24"/>
      <c r="D136" s="24"/>
      <c r="E136" s="25"/>
    </row>
    <row r="137" spans="1:5" x14ac:dyDescent="0.2">
      <c r="A137" s="188"/>
      <c r="B137" s="23"/>
      <c r="C137" s="24"/>
      <c r="D137" s="24"/>
      <c r="E137" s="25"/>
    </row>
    <row r="138" spans="1:5" x14ac:dyDescent="0.2">
      <c r="A138" s="188"/>
      <c r="B138" s="23"/>
      <c r="C138" s="24"/>
      <c r="D138" s="24"/>
      <c r="E138" s="25"/>
    </row>
    <row r="139" spans="1:5" x14ac:dyDescent="0.2">
      <c r="A139" s="188"/>
      <c r="B139" s="23"/>
      <c r="C139" s="24"/>
      <c r="D139" s="24"/>
      <c r="E139" s="25"/>
    </row>
    <row r="140" spans="1:5" x14ac:dyDescent="0.2">
      <c r="A140" s="188"/>
      <c r="B140" s="23"/>
      <c r="C140" s="24"/>
      <c r="D140" s="24"/>
      <c r="E140" s="25"/>
    </row>
    <row r="141" spans="1:5" x14ac:dyDescent="0.2">
      <c r="A141" s="188"/>
      <c r="B141" s="23"/>
      <c r="C141" s="24"/>
      <c r="D141" s="24"/>
      <c r="E141" s="25"/>
    </row>
    <row r="142" spans="1:5" x14ac:dyDescent="0.2">
      <c r="A142" s="188"/>
      <c r="B142" s="23"/>
      <c r="C142" s="24"/>
      <c r="D142" s="24"/>
      <c r="E142" s="25"/>
    </row>
    <row r="143" spans="1:5" x14ac:dyDescent="0.2">
      <c r="A143" s="188"/>
      <c r="B143" s="23"/>
      <c r="C143" s="24"/>
      <c r="D143" s="24"/>
      <c r="E143" s="25"/>
    </row>
    <row r="144" spans="1:5" x14ac:dyDescent="0.2">
      <c r="A144" s="188"/>
      <c r="B144" s="23"/>
      <c r="C144" s="24"/>
      <c r="D144" s="24"/>
      <c r="E144" s="25"/>
    </row>
    <row r="145" spans="1:5" x14ac:dyDescent="0.2">
      <c r="A145" s="188"/>
      <c r="B145" s="23"/>
      <c r="C145" s="24"/>
      <c r="D145" s="24"/>
      <c r="E145" s="25"/>
    </row>
    <row r="146" spans="1:5" x14ac:dyDescent="0.2">
      <c r="A146" s="188"/>
      <c r="B146" s="23"/>
      <c r="C146" s="24"/>
      <c r="D146" s="24"/>
      <c r="E146" s="25"/>
    </row>
    <row r="147" spans="1:5" x14ac:dyDescent="0.2">
      <c r="A147" s="188"/>
      <c r="B147" s="23"/>
      <c r="C147" s="24"/>
      <c r="D147" s="24"/>
      <c r="E147" s="25"/>
    </row>
    <row r="148" spans="1:5" x14ac:dyDescent="0.2">
      <c r="A148" s="188"/>
      <c r="B148" s="23"/>
      <c r="C148" s="24"/>
      <c r="D148" s="24"/>
      <c r="E148" s="25"/>
    </row>
    <row r="149" spans="1:5" x14ac:dyDescent="0.2">
      <c r="A149" s="188"/>
      <c r="B149" s="23"/>
      <c r="C149" s="24"/>
      <c r="D149" s="24"/>
      <c r="E149" s="25"/>
    </row>
    <row r="150" spans="1:5" x14ac:dyDescent="0.2">
      <c r="A150" s="188"/>
      <c r="B150" s="23"/>
      <c r="C150" s="24"/>
      <c r="D150" s="24"/>
      <c r="E150" s="25"/>
    </row>
    <row r="151" spans="1:5" x14ac:dyDescent="0.2">
      <c r="B151" s="31"/>
      <c r="C151" s="32">
        <v>45</v>
      </c>
      <c r="D151" s="32" t="s">
        <v>19</v>
      </c>
      <c r="E151" s="30">
        <f>+SUM(E152:E166)</f>
        <v>0</v>
      </c>
    </row>
    <row r="152" spans="1:5" x14ac:dyDescent="0.2">
      <c r="A152" s="188" t="str">
        <f>+CONCATENATE("Capturar en este espacio los conceptos de ingresos por "," ",D151)</f>
        <v>Capturar en este espacio los conceptos de ingresos por  Accesorios</v>
      </c>
      <c r="B152" s="23"/>
      <c r="C152" s="24"/>
      <c r="D152" s="24"/>
      <c r="E152" s="25"/>
    </row>
    <row r="153" spans="1:5" ht="15" customHeight="1" x14ac:dyDescent="0.2">
      <c r="A153" s="188"/>
      <c r="B153" s="23"/>
      <c r="C153" s="24"/>
      <c r="D153" s="24"/>
      <c r="E153" s="25"/>
    </row>
    <row r="154" spans="1:5" x14ac:dyDescent="0.2">
      <c r="A154" s="188"/>
      <c r="B154" s="23"/>
      <c r="C154" s="24"/>
      <c r="D154" s="24"/>
      <c r="E154" s="25"/>
    </row>
    <row r="155" spans="1:5" x14ac:dyDescent="0.2">
      <c r="A155" s="188"/>
      <c r="B155" s="23"/>
      <c r="C155" s="24"/>
      <c r="D155" s="24"/>
      <c r="E155" s="25"/>
    </row>
    <row r="156" spans="1:5" x14ac:dyDescent="0.2">
      <c r="A156" s="188"/>
      <c r="B156" s="23"/>
      <c r="C156" s="24"/>
      <c r="D156" s="24"/>
      <c r="E156" s="25"/>
    </row>
    <row r="157" spans="1:5" x14ac:dyDescent="0.2">
      <c r="A157" s="188"/>
      <c r="B157" s="23"/>
      <c r="C157" s="24"/>
      <c r="D157" s="24"/>
      <c r="E157" s="25"/>
    </row>
    <row r="158" spans="1:5" x14ac:dyDescent="0.2">
      <c r="A158" s="188"/>
      <c r="B158" s="23"/>
      <c r="C158" s="24"/>
      <c r="D158" s="24"/>
      <c r="E158" s="25"/>
    </row>
    <row r="159" spans="1:5" x14ac:dyDescent="0.2">
      <c r="A159" s="188"/>
      <c r="B159" s="23"/>
      <c r="C159" s="24"/>
      <c r="D159" s="24"/>
      <c r="E159" s="25"/>
    </row>
    <row r="160" spans="1:5" x14ac:dyDescent="0.2">
      <c r="A160" s="188"/>
      <c r="B160" s="23"/>
      <c r="C160" s="24"/>
      <c r="D160" s="24"/>
      <c r="E160" s="25"/>
    </row>
    <row r="161" spans="1:5" x14ac:dyDescent="0.2">
      <c r="A161" s="188"/>
      <c r="B161" s="23"/>
      <c r="C161" s="24"/>
      <c r="D161" s="24"/>
      <c r="E161" s="25"/>
    </row>
    <row r="162" spans="1:5" x14ac:dyDescent="0.2">
      <c r="A162" s="188"/>
      <c r="B162" s="23"/>
      <c r="C162" s="24"/>
      <c r="D162" s="24"/>
      <c r="E162" s="25"/>
    </row>
    <row r="163" spans="1:5" x14ac:dyDescent="0.2">
      <c r="A163" s="188"/>
      <c r="B163" s="23"/>
      <c r="C163" s="24"/>
      <c r="D163" s="24"/>
      <c r="E163" s="25"/>
    </row>
    <row r="164" spans="1:5" x14ac:dyDescent="0.2">
      <c r="A164" s="188"/>
      <c r="B164" s="23"/>
      <c r="C164" s="24"/>
      <c r="D164" s="24"/>
      <c r="E164" s="25"/>
    </row>
    <row r="165" spans="1:5" x14ac:dyDescent="0.2">
      <c r="A165" s="188"/>
      <c r="B165" s="23"/>
      <c r="C165" s="24"/>
      <c r="D165" s="24"/>
      <c r="E165" s="25"/>
    </row>
    <row r="166" spans="1:5" x14ac:dyDescent="0.2">
      <c r="A166" s="188"/>
      <c r="B166" s="23"/>
      <c r="C166" s="24"/>
      <c r="D166" s="24"/>
      <c r="E166" s="25"/>
    </row>
    <row r="167" spans="1:5" ht="45" x14ac:dyDescent="0.2">
      <c r="B167" s="31"/>
      <c r="C167" s="32">
        <v>49</v>
      </c>
      <c r="D167" s="32" t="s">
        <v>24</v>
      </c>
      <c r="E167" s="30">
        <f>+SUM(E168:E182)</f>
        <v>0</v>
      </c>
    </row>
    <row r="168" spans="1:5" x14ac:dyDescent="0.2">
      <c r="A168" s="188" t="str">
        <f>+CONCATENATE("Capturar en este espacio los conceptos de ingresos por "," ",D167)</f>
        <v>Capturar en este espacio los conceptos de ingresos por  Derechos no comprendidos en las fracciones de la Ley de Ingresos causadas en ejercicios fiscales anteriores pendientes de liquidación o pago</v>
      </c>
      <c r="B168" s="23"/>
      <c r="C168" s="24"/>
      <c r="D168" s="24"/>
      <c r="E168" s="25"/>
    </row>
    <row r="169" spans="1:5" x14ac:dyDescent="0.2">
      <c r="A169" s="188"/>
      <c r="B169" s="23"/>
      <c r="C169" s="24"/>
      <c r="D169" s="24"/>
      <c r="E169" s="25"/>
    </row>
    <row r="170" spans="1:5" x14ac:dyDescent="0.2">
      <c r="A170" s="188"/>
      <c r="B170" s="23"/>
      <c r="C170" s="24"/>
      <c r="D170" s="24"/>
      <c r="E170" s="25"/>
    </row>
    <row r="171" spans="1:5" x14ac:dyDescent="0.2">
      <c r="A171" s="188"/>
      <c r="B171" s="23"/>
      <c r="C171" s="24"/>
      <c r="D171" s="24"/>
      <c r="E171" s="25"/>
    </row>
    <row r="172" spans="1:5" x14ac:dyDescent="0.2">
      <c r="A172" s="188"/>
      <c r="B172" s="23"/>
      <c r="C172" s="24"/>
      <c r="D172" s="24"/>
      <c r="E172" s="25"/>
    </row>
    <row r="173" spans="1:5" x14ac:dyDescent="0.2">
      <c r="A173" s="188"/>
      <c r="B173" s="23"/>
      <c r="C173" s="24"/>
      <c r="D173" s="24"/>
      <c r="E173" s="25"/>
    </row>
    <row r="174" spans="1:5" x14ac:dyDescent="0.2">
      <c r="A174" s="188"/>
      <c r="B174" s="23"/>
      <c r="C174" s="24"/>
      <c r="D174" s="24"/>
      <c r="E174" s="25"/>
    </row>
    <row r="175" spans="1:5" x14ac:dyDescent="0.2">
      <c r="A175" s="188"/>
      <c r="B175" s="23"/>
      <c r="C175" s="24"/>
      <c r="D175" s="24"/>
      <c r="E175" s="25"/>
    </row>
    <row r="176" spans="1:5" x14ac:dyDescent="0.2">
      <c r="A176" s="188"/>
      <c r="B176" s="23"/>
      <c r="C176" s="24"/>
      <c r="D176" s="24"/>
      <c r="E176" s="25"/>
    </row>
    <row r="177" spans="1:5" x14ac:dyDescent="0.2">
      <c r="A177" s="188"/>
      <c r="B177" s="23"/>
      <c r="C177" s="24"/>
      <c r="D177" s="24"/>
      <c r="E177" s="25"/>
    </row>
    <row r="178" spans="1:5" x14ac:dyDescent="0.2">
      <c r="A178" s="188"/>
      <c r="B178" s="23"/>
      <c r="C178" s="24"/>
      <c r="D178" s="24"/>
      <c r="E178" s="25"/>
    </row>
    <row r="179" spans="1:5" x14ac:dyDescent="0.2">
      <c r="A179" s="188"/>
      <c r="B179" s="23"/>
      <c r="C179" s="24"/>
      <c r="D179" s="24"/>
      <c r="E179" s="25"/>
    </row>
    <row r="180" spans="1:5" x14ac:dyDescent="0.2">
      <c r="A180" s="188"/>
      <c r="B180" s="23"/>
      <c r="C180" s="24"/>
      <c r="D180" s="24"/>
      <c r="E180" s="25"/>
    </row>
    <row r="181" spans="1:5" x14ac:dyDescent="0.2">
      <c r="A181" s="188"/>
      <c r="B181" s="23"/>
      <c r="C181" s="24"/>
      <c r="D181" s="24"/>
      <c r="E181" s="25"/>
    </row>
    <row r="182" spans="1:5" x14ac:dyDescent="0.2">
      <c r="A182" s="188"/>
      <c r="B182" s="23"/>
      <c r="C182" s="24"/>
      <c r="D182" s="24"/>
      <c r="E182" s="25"/>
    </row>
    <row r="183" spans="1:5" ht="15.75" x14ac:dyDescent="0.2">
      <c r="B183" s="33">
        <v>5</v>
      </c>
      <c r="C183" s="34"/>
      <c r="D183" s="35" t="s">
        <v>6</v>
      </c>
      <c r="E183" s="25">
        <f>+E199+E215+E231</f>
        <v>0</v>
      </c>
    </row>
    <row r="184" spans="1:5" ht="15.75" customHeight="1" x14ac:dyDescent="0.2">
      <c r="A184" s="188" t="str">
        <f>+CONCATENATE("Capturar en este espacio los conceptos de ingresos por "," ",D183)</f>
        <v>Capturar en este espacio los conceptos de ingresos por  Productos</v>
      </c>
      <c r="B184" s="33"/>
      <c r="C184" s="34"/>
      <c r="D184" s="35"/>
      <c r="E184" s="25"/>
    </row>
    <row r="185" spans="1:5" ht="15.75" x14ac:dyDescent="0.2">
      <c r="A185" s="188"/>
      <c r="B185" s="33"/>
      <c r="C185" s="34"/>
      <c r="D185" s="35"/>
      <c r="E185" s="25"/>
    </row>
    <row r="186" spans="1:5" ht="15.75" x14ac:dyDescent="0.2">
      <c r="A186" s="188"/>
      <c r="B186" s="33"/>
      <c r="C186" s="34"/>
      <c r="D186" s="35"/>
      <c r="E186" s="25"/>
    </row>
    <row r="187" spans="1:5" ht="15.75" x14ac:dyDescent="0.2">
      <c r="A187" s="188"/>
      <c r="B187" s="33"/>
      <c r="C187" s="34"/>
      <c r="D187" s="35"/>
      <c r="E187" s="25"/>
    </row>
    <row r="188" spans="1:5" ht="15.75" x14ac:dyDescent="0.2">
      <c r="A188" s="188"/>
      <c r="B188" s="33"/>
      <c r="C188" s="34"/>
      <c r="D188" s="35"/>
      <c r="E188" s="25"/>
    </row>
    <row r="189" spans="1:5" ht="15.75" x14ac:dyDescent="0.2">
      <c r="A189" s="188"/>
      <c r="B189" s="33"/>
      <c r="C189" s="34"/>
      <c r="D189" s="35"/>
      <c r="E189" s="25"/>
    </row>
    <row r="190" spans="1:5" ht="15.75" x14ac:dyDescent="0.2">
      <c r="A190" s="188"/>
      <c r="B190" s="33"/>
      <c r="C190" s="34"/>
      <c r="D190" s="35"/>
      <c r="E190" s="25"/>
    </row>
    <row r="191" spans="1:5" ht="15.75" x14ac:dyDescent="0.2">
      <c r="A191" s="188"/>
      <c r="B191" s="33"/>
      <c r="C191" s="34"/>
      <c r="D191" s="35"/>
      <c r="E191" s="25"/>
    </row>
    <row r="192" spans="1:5" ht="15.75" x14ac:dyDescent="0.2">
      <c r="A192" s="188"/>
      <c r="B192" s="33"/>
      <c r="C192" s="34"/>
      <c r="D192" s="35"/>
      <c r="E192" s="25"/>
    </row>
    <row r="193" spans="1:5" ht="15.75" x14ac:dyDescent="0.2">
      <c r="A193" s="188"/>
      <c r="B193" s="33"/>
      <c r="C193" s="34"/>
      <c r="D193" s="35"/>
      <c r="E193" s="25"/>
    </row>
    <row r="194" spans="1:5" ht="15.75" x14ac:dyDescent="0.2">
      <c r="A194" s="188"/>
      <c r="B194" s="33"/>
      <c r="C194" s="34"/>
      <c r="D194" s="35"/>
      <c r="E194" s="25"/>
    </row>
    <row r="195" spans="1:5" ht="15.75" x14ac:dyDescent="0.2">
      <c r="A195" s="188"/>
      <c r="B195" s="33"/>
      <c r="C195" s="34"/>
      <c r="D195" s="35"/>
      <c r="E195" s="25"/>
    </row>
    <row r="196" spans="1:5" ht="15.75" x14ac:dyDescent="0.2">
      <c r="A196" s="188"/>
      <c r="B196" s="33"/>
      <c r="C196" s="34"/>
      <c r="D196" s="35"/>
      <c r="E196" s="25"/>
    </row>
    <row r="197" spans="1:5" ht="15.75" x14ac:dyDescent="0.2">
      <c r="A197" s="188"/>
      <c r="B197" s="33"/>
      <c r="C197" s="34"/>
      <c r="D197" s="35"/>
      <c r="E197" s="25"/>
    </row>
    <row r="198" spans="1:5" ht="15.75" x14ac:dyDescent="0.2">
      <c r="A198" s="188"/>
      <c r="B198" s="33"/>
      <c r="C198" s="34"/>
      <c r="D198" s="35"/>
      <c r="E198" s="25"/>
    </row>
    <row r="199" spans="1:5" x14ac:dyDescent="0.2">
      <c r="B199" s="23"/>
      <c r="C199" s="24">
        <v>51</v>
      </c>
      <c r="D199" s="24" t="s">
        <v>25</v>
      </c>
      <c r="E199" s="25">
        <f>+SUM(E200:E214)</f>
        <v>0</v>
      </c>
    </row>
    <row r="200" spans="1:5" ht="15.75" x14ac:dyDescent="0.2">
      <c r="A200" s="188" t="str">
        <f>+CONCATENATE("Capturar en este espacio los conceptos de ingresos por "," ",D199)</f>
        <v>Capturar en este espacio los conceptos de ingresos por  Productos de tipo corriente</v>
      </c>
      <c r="B200" s="33"/>
      <c r="C200" s="34"/>
      <c r="D200" s="35"/>
      <c r="E200" s="25"/>
    </row>
    <row r="201" spans="1:5" ht="15.75" x14ac:dyDescent="0.2">
      <c r="A201" s="188"/>
      <c r="B201" s="33"/>
      <c r="C201" s="34"/>
      <c r="D201" s="35"/>
      <c r="E201" s="25"/>
    </row>
    <row r="202" spans="1:5" ht="15.75" x14ac:dyDescent="0.2">
      <c r="A202" s="188"/>
      <c r="B202" s="33"/>
      <c r="C202" s="34"/>
      <c r="D202" s="35"/>
      <c r="E202" s="25"/>
    </row>
    <row r="203" spans="1:5" ht="15.75" x14ac:dyDescent="0.2">
      <c r="A203" s="188"/>
      <c r="B203" s="33"/>
      <c r="C203" s="34"/>
      <c r="D203" s="35"/>
      <c r="E203" s="25"/>
    </row>
    <row r="204" spans="1:5" ht="15.75" x14ac:dyDescent="0.2">
      <c r="A204" s="188"/>
      <c r="B204" s="33"/>
      <c r="C204" s="34"/>
      <c r="D204" s="35"/>
      <c r="E204" s="25"/>
    </row>
    <row r="205" spans="1:5" ht="15.75" x14ac:dyDescent="0.2">
      <c r="A205" s="188"/>
      <c r="B205" s="33"/>
      <c r="C205" s="34"/>
      <c r="D205" s="35"/>
      <c r="E205" s="25"/>
    </row>
    <row r="206" spans="1:5" ht="15.75" x14ac:dyDescent="0.2">
      <c r="A206" s="188"/>
      <c r="B206" s="33"/>
      <c r="C206" s="34"/>
      <c r="D206" s="35"/>
      <c r="E206" s="25"/>
    </row>
    <row r="207" spans="1:5" ht="15.75" x14ac:dyDescent="0.2">
      <c r="A207" s="188"/>
      <c r="B207" s="33"/>
      <c r="C207" s="34"/>
      <c r="D207" s="35"/>
      <c r="E207" s="25"/>
    </row>
    <row r="208" spans="1:5" ht="15.75" x14ac:dyDescent="0.2">
      <c r="A208" s="188"/>
      <c r="B208" s="33"/>
      <c r="C208" s="34"/>
      <c r="D208" s="35"/>
      <c r="E208" s="25"/>
    </row>
    <row r="209" spans="1:5" ht="15.75" x14ac:dyDescent="0.2">
      <c r="A209" s="188"/>
      <c r="B209" s="33"/>
      <c r="C209" s="34"/>
      <c r="D209" s="35"/>
      <c r="E209" s="25"/>
    </row>
    <row r="210" spans="1:5" ht="15.75" x14ac:dyDescent="0.2">
      <c r="A210" s="188"/>
      <c r="B210" s="33"/>
      <c r="C210" s="34"/>
      <c r="D210" s="35"/>
      <c r="E210" s="25"/>
    </row>
    <row r="211" spans="1:5" ht="15.75" x14ac:dyDescent="0.2">
      <c r="A211" s="188"/>
      <c r="B211" s="33"/>
      <c r="C211" s="34"/>
      <c r="D211" s="35"/>
      <c r="E211" s="25"/>
    </row>
    <row r="212" spans="1:5" ht="15.75" x14ac:dyDescent="0.2">
      <c r="A212" s="188"/>
      <c r="B212" s="33"/>
      <c r="C212" s="34"/>
      <c r="D212" s="35"/>
      <c r="E212" s="25"/>
    </row>
    <row r="213" spans="1:5" ht="15.75" x14ac:dyDescent="0.2">
      <c r="A213" s="188"/>
      <c r="B213" s="33"/>
      <c r="C213" s="34"/>
      <c r="D213" s="35"/>
      <c r="E213" s="25"/>
    </row>
    <row r="214" spans="1:5" ht="15.75" x14ac:dyDescent="0.2">
      <c r="A214" s="188"/>
      <c r="B214" s="33"/>
      <c r="C214" s="34"/>
      <c r="D214" s="35"/>
      <c r="E214" s="25"/>
    </row>
    <row r="215" spans="1:5" x14ac:dyDescent="0.2">
      <c r="B215" s="23"/>
      <c r="C215" s="24">
        <v>52</v>
      </c>
      <c r="D215" s="24" t="s">
        <v>26</v>
      </c>
      <c r="E215" s="25">
        <f>+SUM(E216:E230)</f>
        <v>0</v>
      </c>
    </row>
    <row r="216" spans="1:5" ht="15.75" x14ac:dyDescent="0.2">
      <c r="A216" s="188" t="str">
        <f>+CONCATENATE("Capturar en este espacio los conceptos de ingresos por "," ",D215)</f>
        <v>Capturar en este espacio los conceptos de ingresos por  Productos de capital</v>
      </c>
      <c r="B216" s="33"/>
      <c r="C216" s="34"/>
      <c r="D216" s="35"/>
      <c r="E216" s="25"/>
    </row>
    <row r="217" spans="1:5" ht="15.75" x14ac:dyDescent="0.2">
      <c r="A217" s="188"/>
      <c r="B217" s="33"/>
      <c r="C217" s="34"/>
      <c r="D217" s="35"/>
      <c r="E217" s="25"/>
    </row>
    <row r="218" spans="1:5" ht="15.75" x14ac:dyDescent="0.2">
      <c r="A218" s="188"/>
      <c r="B218" s="33"/>
      <c r="C218" s="34"/>
      <c r="D218" s="35"/>
      <c r="E218" s="25"/>
    </row>
    <row r="219" spans="1:5" ht="15.75" x14ac:dyDescent="0.2">
      <c r="A219" s="188"/>
      <c r="B219" s="33"/>
      <c r="C219" s="34"/>
      <c r="D219" s="35"/>
      <c r="E219" s="25"/>
    </row>
    <row r="220" spans="1:5" ht="15.75" x14ac:dyDescent="0.2">
      <c r="A220" s="188"/>
      <c r="B220" s="33"/>
      <c r="C220" s="34"/>
      <c r="D220" s="35"/>
      <c r="E220" s="25"/>
    </row>
    <row r="221" spans="1:5" ht="15.75" x14ac:dyDescent="0.2">
      <c r="A221" s="188"/>
      <c r="B221" s="33"/>
      <c r="C221" s="34"/>
      <c r="D221" s="35"/>
      <c r="E221" s="25"/>
    </row>
    <row r="222" spans="1:5" ht="15.75" x14ac:dyDescent="0.2">
      <c r="A222" s="188"/>
      <c r="B222" s="33"/>
      <c r="C222" s="34"/>
      <c r="D222" s="35"/>
      <c r="E222" s="25"/>
    </row>
    <row r="223" spans="1:5" ht="15.75" x14ac:dyDescent="0.2">
      <c r="A223" s="188"/>
      <c r="B223" s="33"/>
      <c r="C223" s="34"/>
      <c r="D223" s="35"/>
      <c r="E223" s="25"/>
    </row>
    <row r="224" spans="1:5" ht="15.75" x14ac:dyDescent="0.2">
      <c r="A224" s="188"/>
      <c r="B224" s="33"/>
      <c r="C224" s="34"/>
      <c r="D224" s="35"/>
      <c r="E224" s="25"/>
    </row>
    <row r="225" spans="1:5" ht="15.75" x14ac:dyDescent="0.2">
      <c r="A225" s="188"/>
      <c r="B225" s="33"/>
      <c r="C225" s="34"/>
      <c r="D225" s="35"/>
      <c r="E225" s="25"/>
    </row>
    <row r="226" spans="1:5" ht="15.75" x14ac:dyDescent="0.2">
      <c r="A226" s="188"/>
      <c r="B226" s="33"/>
      <c r="C226" s="34"/>
      <c r="D226" s="35"/>
      <c r="E226" s="25"/>
    </row>
    <row r="227" spans="1:5" ht="15.75" x14ac:dyDescent="0.2">
      <c r="A227" s="188"/>
      <c r="B227" s="33"/>
      <c r="C227" s="34"/>
      <c r="D227" s="35"/>
      <c r="E227" s="25"/>
    </row>
    <row r="228" spans="1:5" ht="15.75" x14ac:dyDescent="0.2">
      <c r="A228" s="188"/>
      <c r="B228" s="33"/>
      <c r="C228" s="34"/>
      <c r="D228" s="35"/>
      <c r="E228" s="25"/>
    </row>
    <row r="229" spans="1:5" ht="15.75" x14ac:dyDescent="0.2">
      <c r="A229" s="188"/>
      <c r="B229" s="33"/>
      <c r="C229" s="34"/>
      <c r="D229" s="35"/>
      <c r="E229" s="25"/>
    </row>
    <row r="230" spans="1:5" ht="15.75" x14ac:dyDescent="0.2">
      <c r="A230" s="188"/>
      <c r="B230" s="33"/>
      <c r="C230" s="34"/>
      <c r="D230" s="35"/>
      <c r="E230" s="25"/>
    </row>
    <row r="231" spans="1:5" ht="45" x14ac:dyDescent="0.2">
      <c r="B231" s="23"/>
      <c r="C231" s="24">
        <v>59</v>
      </c>
      <c r="D231" s="24" t="s">
        <v>27</v>
      </c>
      <c r="E231" s="25">
        <f>+SUM(E232:E246)</f>
        <v>0</v>
      </c>
    </row>
    <row r="232" spans="1:5" ht="15.75" x14ac:dyDescent="0.2">
      <c r="A232" s="188" t="str">
        <f>+CONCATENATE("Capturar en este espacio los conceptos de ingresos por "," ",D231)</f>
        <v>Capturar en este espacio los conceptos de ingresos por  Productos no comprendidos en las fracciones de la Ley de Ingresos causadas en ejercicios fiscales anteriores pendientes de liquidación o pago</v>
      </c>
      <c r="B232" s="33"/>
      <c r="C232" s="34"/>
      <c r="D232" s="35"/>
      <c r="E232" s="25"/>
    </row>
    <row r="233" spans="1:5" ht="15.75" x14ac:dyDescent="0.2">
      <c r="A233" s="188"/>
      <c r="B233" s="33"/>
      <c r="C233" s="34"/>
      <c r="D233" s="35"/>
      <c r="E233" s="25"/>
    </row>
    <row r="234" spans="1:5" ht="15.75" x14ac:dyDescent="0.2">
      <c r="A234" s="188"/>
      <c r="B234" s="33"/>
      <c r="C234" s="34"/>
      <c r="D234" s="35"/>
      <c r="E234" s="25"/>
    </row>
    <row r="235" spans="1:5" ht="15.75" x14ac:dyDescent="0.2">
      <c r="A235" s="188"/>
      <c r="B235" s="33"/>
      <c r="C235" s="34"/>
      <c r="D235" s="35"/>
      <c r="E235" s="25"/>
    </row>
    <row r="236" spans="1:5" ht="15.75" x14ac:dyDescent="0.2">
      <c r="A236" s="188"/>
      <c r="B236" s="33"/>
      <c r="C236" s="34"/>
      <c r="D236" s="35"/>
      <c r="E236" s="25"/>
    </row>
    <row r="237" spans="1:5" ht="15.75" x14ac:dyDescent="0.2">
      <c r="A237" s="188"/>
      <c r="B237" s="33"/>
      <c r="C237" s="34"/>
      <c r="D237" s="35"/>
      <c r="E237" s="25"/>
    </row>
    <row r="238" spans="1:5" ht="15.75" x14ac:dyDescent="0.2">
      <c r="A238" s="188"/>
      <c r="B238" s="33"/>
      <c r="C238" s="34"/>
      <c r="D238" s="35"/>
      <c r="E238" s="25"/>
    </row>
    <row r="239" spans="1:5" ht="15.75" x14ac:dyDescent="0.2">
      <c r="A239" s="188"/>
      <c r="B239" s="33"/>
      <c r="C239" s="34"/>
      <c r="D239" s="35"/>
      <c r="E239" s="25"/>
    </row>
    <row r="240" spans="1:5" ht="15.75" x14ac:dyDescent="0.2">
      <c r="A240" s="188"/>
      <c r="B240" s="33"/>
      <c r="C240" s="34"/>
      <c r="D240" s="35"/>
      <c r="E240" s="25"/>
    </row>
    <row r="241" spans="1:5" ht="15.75" x14ac:dyDescent="0.2">
      <c r="A241" s="188"/>
      <c r="B241" s="33"/>
      <c r="C241" s="34"/>
      <c r="D241" s="35"/>
      <c r="E241" s="25"/>
    </row>
    <row r="242" spans="1:5" ht="15.75" x14ac:dyDescent="0.2">
      <c r="A242" s="188"/>
      <c r="B242" s="33"/>
      <c r="C242" s="34"/>
      <c r="D242" s="35"/>
      <c r="E242" s="25"/>
    </row>
    <row r="243" spans="1:5" ht="15.75" x14ac:dyDescent="0.2">
      <c r="A243" s="188"/>
      <c r="B243" s="33"/>
      <c r="C243" s="34"/>
      <c r="D243" s="35"/>
      <c r="E243" s="25"/>
    </row>
    <row r="244" spans="1:5" ht="15.75" x14ac:dyDescent="0.2">
      <c r="A244" s="188"/>
      <c r="B244" s="33"/>
      <c r="C244" s="34"/>
      <c r="D244" s="35"/>
      <c r="E244" s="25"/>
    </row>
    <row r="245" spans="1:5" ht="15.75" x14ac:dyDescent="0.2">
      <c r="A245" s="188"/>
      <c r="B245" s="33"/>
      <c r="C245" s="34"/>
      <c r="D245" s="35"/>
      <c r="E245" s="25"/>
    </row>
    <row r="246" spans="1:5" ht="15.75" x14ac:dyDescent="0.2">
      <c r="A246" s="188"/>
      <c r="B246" s="33"/>
      <c r="C246" s="34"/>
      <c r="D246" s="35"/>
      <c r="E246" s="25"/>
    </row>
    <row r="247" spans="1:5" ht="15.75" x14ac:dyDescent="0.2">
      <c r="B247" s="27">
        <v>6</v>
      </c>
      <c r="C247" s="36"/>
      <c r="D247" s="29" t="s">
        <v>7</v>
      </c>
      <c r="E247" s="30">
        <f>+E248+E264+E280</f>
        <v>0</v>
      </c>
    </row>
    <row r="248" spans="1:5" x14ac:dyDescent="0.2">
      <c r="B248" s="31"/>
      <c r="C248" s="32">
        <v>61</v>
      </c>
      <c r="D248" s="32" t="s">
        <v>28</v>
      </c>
      <c r="E248" s="30">
        <f>+SUM(E249:E263)</f>
        <v>0</v>
      </c>
    </row>
    <row r="249" spans="1:5" x14ac:dyDescent="0.2">
      <c r="A249" s="188" t="str">
        <f>+CONCATENATE("Capturar en este espacio los conceptos de ingresos por "," ",D248)</f>
        <v>Capturar en este espacio los conceptos de ingresos por  Aprovechamientos de tipo corriente</v>
      </c>
      <c r="B249" s="31"/>
      <c r="C249" s="32"/>
      <c r="D249" s="32"/>
      <c r="E249" s="30"/>
    </row>
    <row r="250" spans="1:5" x14ac:dyDescent="0.2">
      <c r="A250" s="188"/>
      <c r="B250" s="31"/>
      <c r="C250" s="32"/>
      <c r="D250" s="32"/>
      <c r="E250" s="30"/>
    </row>
    <row r="251" spans="1:5" x14ac:dyDescent="0.2">
      <c r="A251" s="188"/>
      <c r="B251" s="31"/>
      <c r="C251" s="32"/>
      <c r="D251" s="32"/>
      <c r="E251" s="30"/>
    </row>
    <row r="252" spans="1:5" x14ac:dyDescent="0.2">
      <c r="A252" s="188"/>
      <c r="B252" s="31"/>
      <c r="C252" s="32"/>
      <c r="D252" s="32"/>
      <c r="E252" s="30"/>
    </row>
    <row r="253" spans="1:5" x14ac:dyDescent="0.2">
      <c r="A253" s="188"/>
      <c r="B253" s="31"/>
      <c r="C253" s="32"/>
      <c r="D253" s="32"/>
      <c r="E253" s="30"/>
    </row>
    <row r="254" spans="1:5" x14ac:dyDescent="0.2">
      <c r="A254" s="188"/>
      <c r="B254" s="31"/>
      <c r="C254" s="32"/>
      <c r="D254" s="32"/>
      <c r="E254" s="30"/>
    </row>
    <row r="255" spans="1:5" x14ac:dyDescent="0.2">
      <c r="A255" s="188"/>
      <c r="B255" s="31"/>
      <c r="C255" s="32"/>
      <c r="D255" s="32"/>
      <c r="E255" s="30"/>
    </row>
    <row r="256" spans="1:5" x14ac:dyDescent="0.2">
      <c r="A256" s="188"/>
      <c r="B256" s="31"/>
      <c r="C256" s="32"/>
      <c r="D256" s="32"/>
      <c r="E256" s="30"/>
    </row>
    <row r="257" spans="1:5" x14ac:dyDescent="0.2">
      <c r="A257" s="188"/>
      <c r="B257" s="31"/>
      <c r="C257" s="32"/>
      <c r="D257" s="32"/>
      <c r="E257" s="30"/>
    </row>
    <row r="258" spans="1:5" x14ac:dyDescent="0.2">
      <c r="A258" s="188"/>
      <c r="B258" s="31"/>
      <c r="C258" s="32"/>
      <c r="D258" s="32"/>
      <c r="E258" s="30"/>
    </row>
    <row r="259" spans="1:5" x14ac:dyDescent="0.2">
      <c r="A259" s="188"/>
      <c r="B259" s="31"/>
      <c r="C259" s="32"/>
      <c r="D259" s="32"/>
      <c r="E259" s="30"/>
    </row>
    <row r="260" spans="1:5" x14ac:dyDescent="0.2">
      <c r="A260" s="188"/>
      <c r="B260" s="31"/>
      <c r="C260" s="32"/>
      <c r="D260" s="32"/>
      <c r="E260" s="30"/>
    </row>
    <row r="261" spans="1:5" x14ac:dyDescent="0.2">
      <c r="A261" s="188"/>
      <c r="B261" s="31"/>
      <c r="C261" s="32"/>
      <c r="D261" s="32"/>
      <c r="E261" s="30"/>
    </row>
    <row r="262" spans="1:5" x14ac:dyDescent="0.2">
      <c r="A262" s="188"/>
      <c r="B262" s="31"/>
      <c r="C262" s="32"/>
      <c r="D262" s="32"/>
      <c r="E262" s="30"/>
    </row>
    <row r="263" spans="1:5" x14ac:dyDescent="0.2">
      <c r="A263" s="188"/>
      <c r="B263" s="31"/>
      <c r="C263" s="32"/>
      <c r="D263" s="32"/>
      <c r="E263" s="30"/>
    </row>
    <row r="264" spans="1:5" x14ac:dyDescent="0.2">
      <c r="B264" s="31"/>
      <c r="C264" s="32">
        <v>62</v>
      </c>
      <c r="D264" s="32" t="s">
        <v>29</v>
      </c>
      <c r="E264" s="30">
        <f>+SUM(E265:E279)</f>
        <v>0</v>
      </c>
    </row>
    <row r="265" spans="1:5" x14ac:dyDescent="0.2">
      <c r="A265" s="188" t="str">
        <f>+CONCATENATE("Capturar en este espacio los conceptos de ingresos por "," ",D264)</f>
        <v xml:space="preserve">Capturar en este espacio los conceptos de ingresos por  Aprovechamientos de capital </v>
      </c>
      <c r="B265" s="31"/>
      <c r="C265" s="32"/>
      <c r="D265" s="32"/>
      <c r="E265" s="30"/>
    </row>
    <row r="266" spans="1:5" x14ac:dyDescent="0.2">
      <c r="A266" s="188"/>
      <c r="B266" s="31"/>
      <c r="C266" s="32"/>
      <c r="D266" s="32"/>
      <c r="E266" s="30"/>
    </row>
    <row r="267" spans="1:5" x14ac:dyDescent="0.2">
      <c r="A267" s="188"/>
      <c r="B267" s="31"/>
      <c r="C267" s="32"/>
      <c r="D267" s="32"/>
      <c r="E267" s="30"/>
    </row>
    <row r="268" spans="1:5" x14ac:dyDescent="0.2">
      <c r="A268" s="188"/>
      <c r="B268" s="31"/>
      <c r="C268" s="32"/>
      <c r="D268" s="32"/>
      <c r="E268" s="30"/>
    </row>
    <row r="269" spans="1:5" x14ac:dyDescent="0.2">
      <c r="A269" s="188"/>
      <c r="B269" s="31"/>
      <c r="C269" s="32"/>
      <c r="D269" s="32"/>
      <c r="E269" s="30"/>
    </row>
    <row r="270" spans="1:5" x14ac:dyDescent="0.2">
      <c r="A270" s="188"/>
      <c r="B270" s="31"/>
      <c r="C270" s="32"/>
      <c r="D270" s="32"/>
      <c r="E270" s="30"/>
    </row>
    <row r="271" spans="1:5" x14ac:dyDescent="0.2">
      <c r="A271" s="188"/>
      <c r="B271" s="31"/>
      <c r="C271" s="32"/>
      <c r="D271" s="32"/>
      <c r="E271" s="30"/>
    </row>
    <row r="272" spans="1:5" x14ac:dyDescent="0.2">
      <c r="A272" s="188"/>
      <c r="B272" s="31"/>
      <c r="C272" s="32"/>
      <c r="D272" s="32"/>
      <c r="E272" s="30"/>
    </row>
    <row r="273" spans="1:5" x14ac:dyDescent="0.2">
      <c r="A273" s="188"/>
      <c r="B273" s="31"/>
      <c r="C273" s="32"/>
      <c r="D273" s="32"/>
      <c r="E273" s="30"/>
    </row>
    <row r="274" spans="1:5" x14ac:dyDescent="0.2">
      <c r="A274" s="188"/>
      <c r="B274" s="31"/>
      <c r="C274" s="32"/>
      <c r="D274" s="32"/>
      <c r="E274" s="30"/>
    </row>
    <row r="275" spans="1:5" x14ac:dyDescent="0.2">
      <c r="A275" s="188"/>
      <c r="B275" s="31"/>
      <c r="C275" s="32"/>
      <c r="D275" s="32"/>
      <c r="E275" s="30"/>
    </row>
    <row r="276" spans="1:5" x14ac:dyDescent="0.2">
      <c r="A276" s="188"/>
      <c r="B276" s="31"/>
      <c r="C276" s="32"/>
      <c r="D276" s="32"/>
      <c r="E276" s="30"/>
    </row>
    <row r="277" spans="1:5" x14ac:dyDescent="0.2">
      <c r="A277" s="188"/>
      <c r="B277" s="31"/>
      <c r="C277" s="32"/>
      <c r="D277" s="32"/>
      <c r="E277" s="30"/>
    </row>
    <row r="278" spans="1:5" x14ac:dyDescent="0.2">
      <c r="A278" s="188"/>
      <c r="B278" s="31"/>
      <c r="C278" s="32"/>
      <c r="D278" s="32"/>
      <c r="E278" s="30"/>
    </row>
    <row r="279" spans="1:5" x14ac:dyDescent="0.2">
      <c r="A279" s="188"/>
      <c r="B279" s="31"/>
      <c r="C279" s="32"/>
      <c r="D279" s="32"/>
      <c r="E279" s="30"/>
    </row>
    <row r="280" spans="1:5" ht="45" x14ac:dyDescent="0.2">
      <c r="B280" s="31"/>
      <c r="C280" s="32">
        <v>69</v>
      </c>
      <c r="D280" s="32" t="s">
        <v>30</v>
      </c>
      <c r="E280" s="30">
        <f>+SUM(E281:E295)</f>
        <v>0</v>
      </c>
    </row>
    <row r="281" spans="1:5" x14ac:dyDescent="0.2">
      <c r="A281" s="188" t="str">
        <f>+CONCATENATE("Capturar en este espacio los conceptos de ingresos por "," ",D280)</f>
        <v>Capturar en este espacio los conceptos de ingresos por  Aprovechamientos no comprendidos en las fracciones de la Ley de Ingresos causadas en ejercicios fiscales anteriores pendientes de liquidación o pago</v>
      </c>
      <c r="B281" s="31"/>
      <c r="C281" s="32"/>
      <c r="D281" s="32"/>
      <c r="E281" s="30"/>
    </row>
    <row r="282" spans="1:5" x14ac:dyDescent="0.2">
      <c r="A282" s="188"/>
      <c r="B282" s="31"/>
      <c r="C282" s="32"/>
      <c r="D282" s="32"/>
      <c r="E282" s="30"/>
    </row>
    <row r="283" spans="1:5" x14ac:dyDescent="0.2">
      <c r="A283" s="188"/>
      <c r="B283" s="31"/>
      <c r="C283" s="32"/>
      <c r="D283" s="32"/>
      <c r="E283" s="30"/>
    </row>
    <row r="284" spans="1:5" x14ac:dyDescent="0.2">
      <c r="A284" s="188"/>
      <c r="B284" s="31"/>
      <c r="C284" s="32"/>
      <c r="D284" s="32"/>
      <c r="E284" s="30"/>
    </row>
    <row r="285" spans="1:5" x14ac:dyDescent="0.2">
      <c r="A285" s="188"/>
      <c r="B285" s="31"/>
      <c r="C285" s="32"/>
      <c r="D285" s="32"/>
      <c r="E285" s="30"/>
    </row>
    <row r="286" spans="1:5" x14ac:dyDescent="0.2">
      <c r="A286" s="188"/>
      <c r="B286" s="31"/>
      <c r="C286" s="32"/>
      <c r="D286" s="32"/>
      <c r="E286" s="30"/>
    </row>
    <row r="287" spans="1:5" x14ac:dyDescent="0.2">
      <c r="A287" s="188"/>
      <c r="B287" s="31"/>
      <c r="C287" s="32"/>
      <c r="D287" s="32"/>
      <c r="E287" s="30"/>
    </row>
    <row r="288" spans="1:5" x14ac:dyDescent="0.2">
      <c r="A288" s="188"/>
      <c r="B288" s="31"/>
      <c r="C288" s="32"/>
      <c r="D288" s="32"/>
      <c r="E288" s="30"/>
    </row>
    <row r="289" spans="1:5" x14ac:dyDescent="0.2">
      <c r="A289" s="188"/>
      <c r="B289" s="31"/>
      <c r="C289" s="32"/>
      <c r="D289" s="32"/>
      <c r="E289" s="30"/>
    </row>
    <row r="290" spans="1:5" x14ac:dyDescent="0.2">
      <c r="A290" s="188"/>
      <c r="B290" s="31"/>
      <c r="C290" s="32"/>
      <c r="D290" s="32"/>
      <c r="E290" s="30"/>
    </row>
    <row r="291" spans="1:5" x14ac:dyDescent="0.2">
      <c r="A291" s="188"/>
      <c r="B291" s="31"/>
      <c r="C291" s="32"/>
      <c r="D291" s="32"/>
      <c r="E291" s="30"/>
    </row>
    <row r="292" spans="1:5" x14ac:dyDescent="0.2">
      <c r="A292" s="188"/>
      <c r="B292" s="31"/>
      <c r="C292" s="32"/>
      <c r="D292" s="32"/>
      <c r="E292" s="30"/>
    </row>
    <row r="293" spans="1:5" x14ac:dyDescent="0.2">
      <c r="A293" s="188"/>
      <c r="B293" s="31"/>
      <c r="C293" s="32"/>
      <c r="D293" s="32"/>
      <c r="E293" s="30"/>
    </row>
    <row r="294" spans="1:5" x14ac:dyDescent="0.2">
      <c r="A294" s="188"/>
      <c r="B294" s="31"/>
      <c r="C294" s="32"/>
      <c r="D294" s="32"/>
      <c r="E294" s="30"/>
    </row>
    <row r="295" spans="1:5" x14ac:dyDescent="0.2">
      <c r="A295" s="188"/>
      <c r="B295" s="31"/>
      <c r="C295" s="32"/>
      <c r="D295" s="32"/>
      <c r="E295" s="30"/>
    </row>
    <row r="296" spans="1:5" ht="15.75" x14ac:dyDescent="0.2">
      <c r="B296" s="33">
        <v>7</v>
      </c>
      <c r="C296" s="34"/>
      <c r="D296" s="35" t="s">
        <v>8</v>
      </c>
      <c r="E296" s="25">
        <v>3300000</v>
      </c>
    </row>
    <row r="297" spans="1:5" ht="30" x14ac:dyDescent="0.2">
      <c r="B297" s="23"/>
      <c r="C297" s="24">
        <v>71</v>
      </c>
      <c r="D297" s="24" t="s">
        <v>31</v>
      </c>
      <c r="E297" s="25">
        <v>3300000</v>
      </c>
    </row>
    <row r="298" spans="1:5" x14ac:dyDescent="0.2">
      <c r="A298" s="188" t="str">
        <f>+CONCATENATE("Capturar en este espacio los conceptos de ingresos por "," ",D297)</f>
        <v>Capturar en este espacio los conceptos de ingresos por  Ingresos por ventas de bienes y servicios de organismos descentralizados</v>
      </c>
      <c r="B298" s="23"/>
      <c r="C298" s="24"/>
      <c r="D298" s="24" t="s">
        <v>32</v>
      </c>
      <c r="E298" s="25">
        <v>3300000</v>
      </c>
    </row>
    <row r="299" spans="1:5" x14ac:dyDescent="0.2">
      <c r="A299" s="188"/>
      <c r="B299" s="23"/>
      <c r="C299" s="24"/>
      <c r="D299" s="24" t="s">
        <v>33</v>
      </c>
      <c r="E299" s="25">
        <v>0</v>
      </c>
    </row>
    <row r="300" spans="1:5" x14ac:dyDescent="0.2">
      <c r="A300" s="188"/>
      <c r="B300" s="23"/>
      <c r="C300" s="24"/>
      <c r="D300" s="24"/>
      <c r="E300" s="25"/>
    </row>
    <row r="301" spans="1:5" x14ac:dyDescent="0.2">
      <c r="A301" s="188"/>
      <c r="B301" s="23"/>
      <c r="C301" s="24"/>
      <c r="D301" s="24"/>
      <c r="E301" s="25"/>
    </row>
    <row r="302" spans="1:5" x14ac:dyDescent="0.2">
      <c r="A302" s="188"/>
      <c r="B302" s="23"/>
      <c r="C302" s="24"/>
      <c r="D302" s="24"/>
      <c r="E302" s="25"/>
    </row>
    <row r="303" spans="1:5" x14ac:dyDescent="0.2">
      <c r="A303" s="188"/>
      <c r="B303" s="23"/>
      <c r="C303" s="24"/>
      <c r="D303" s="24"/>
      <c r="E303" s="25"/>
    </row>
    <row r="304" spans="1:5" x14ac:dyDescent="0.2">
      <c r="A304" s="188"/>
      <c r="B304" s="23"/>
      <c r="C304" s="24"/>
      <c r="D304" s="24"/>
      <c r="E304" s="25"/>
    </row>
    <row r="305" spans="1:5" x14ac:dyDescent="0.2">
      <c r="A305" s="188"/>
      <c r="B305" s="23"/>
      <c r="C305" s="24"/>
      <c r="D305" s="24"/>
      <c r="E305" s="25"/>
    </row>
    <row r="306" spans="1:5" x14ac:dyDescent="0.2">
      <c r="A306" s="188"/>
      <c r="B306" s="23"/>
      <c r="C306" s="24"/>
      <c r="D306" s="24"/>
      <c r="E306" s="25"/>
    </row>
    <row r="307" spans="1:5" x14ac:dyDescent="0.2">
      <c r="A307" s="188"/>
      <c r="B307" s="23"/>
      <c r="C307" s="24"/>
      <c r="D307" s="24"/>
      <c r="E307" s="25"/>
    </row>
    <row r="308" spans="1:5" x14ac:dyDescent="0.2">
      <c r="A308" s="188"/>
      <c r="B308" s="23"/>
      <c r="C308" s="24"/>
      <c r="D308" s="24"/>
      <c r="E308" s="25"/>
    </row>
    <row r="309" spans="1:5" x14ac:dyDescent="0.2">
      <c r="A309" s="188"/>
      <c r="B309" s="23"/>
      <c r="C309" s="24"/>
      <c r="D309" s="24"/>
      <c r="E309" s="25"/>
    </row>
    <row r="310" spans="1:5" x14ac:dyDescent="0.2">
      <c r="A310" s="188"/>
      <c r="B310" s="23"/>
      <c r="C310" s="24"/>
      <c r="D310" s="24"/>
      <c r="E310" s="25"/>
    </row>
    <row r="311" spans="1:5" x14ac:dyDescent="0.2">
      <c r="A311" s="188"/>
      <c r="B311" s="23"/>
      <c r="C311" s="24"/>
      <c r="D311" s="24"/>
      <c r="E311" s="25"/>
    </row>
    <row r="312" spans="1:5" x14ac:dyDescent="0.2">
      <c r="A312" s="188"/>
      <c r="B312" s="23"/>
      <c r="C312" s="24"/>
      <c r="D312" s="24"/>
      <c r="E312" s="25"/>
    </row>
    <row r="313" spans="1:5" ht="30" x14ac:dyDescent="0.2">
      <c r="B313" s="23"/>
      <c r="C313" s="24">
        <v>72</v>
      </c>
      <c r="D313" s="24" t="s">
        <v>34</v>
      </c>
      <c r="E313" s="25">
        <f>+SUM(E314:E328)</f>
        <v>0</v>
      </c>
    </row>
    <row r="314" spans="1:5" x14ac:dyDescent="0.2">
      <c r="A314" s="188" t="str">
        <f>+CONCATENATE("Capturar en este espacio los conceptos de ingresos por "," ",D313)</f>
        <v xml:space="preserve">Capturar en este espacio los conceptos de ingresos por  Ingresos de operación de entidades paraestatales empresariales </v>
      </c>
      <c r="B314" s="23"/>
      <c r="C314" s="24"/>
      <c r="D314" s="24"/>
      <c r="E314" s="25"/>
    </row>
    <row r="315" spans="1:5" x14ac:dyDescent="0.2">
      <c r="A315" s="188"/>
      <c r="B315" s="23"/>
      <c r="C315" s="24"/>
      <c r="D315" s="24"/>
      <c r="E315" s="25"/>
    </row>
    <row r="316" spans="1:5" x14ac:dyDescent="0.2">
      <c r="A316" s="188"/>
      <c r="B316" s="23"/>
      <c r="C316" s="24"/>
      <c r="D316" s="24"/>
      <c r="E316" s="25"/>
    </row>
    <row r="317" spans="1:5" x14ac:dyDescent="0.2">
      <c r="A317" s="188"/>
      <c r="B317" s="23"/>
      <c r="C317" s="24"/>
      <c r="D317" s="24"/>
      <c r="E317" s="25"/>
    </row>
    <row r="318" spans="1:5" x14ac:dyDescent="0.2">
      <c r="A318" s="188"/>
      <c r="B318" s="23"/>
      <c r="C318" s="24"/>
      <c r="D318" s="24"/>
      <c r="E318" s="25"/>
    </row>
    <row r="319" spans="1:5" x14ac:dyDescent="0.2">
      <c r="A319" s="188"/>
      <c r="B319" s="23"/>
      <c r="C319" s="24"/>
      <c r="D319" s="24"/>
      <c r="E319" s="25"/>
    </row>
    <row r="320" spans="1:5" x14ac:dyDescent="0.2">
      <c r="A320" s="188"/>
      <c r="B320" s="23"/>
      <c r="C320" s="24"/>
      <c r="D320" s="24"/>
      <c r="E320" s="25"/>
    </row>
    <row r="321" spans="1:5" x14ac:dyDescent="0.2">
      <c r="A321" s="188"/>
      <c r="B321" s="23"/>
      <c r="C321" s="24"/>
      <c r="D321" s="24"/>
      <c r="E321" s="25"/>
    </row>
    <row r="322" spans="1:5" x14ac:dyDescent="0.2">
      <c r="A322" s="188"/>
      <c r="B322" s="23"/>
      <c r="C322" s="24"/>
      <c r="D322" s="24"/>
      <c r="E322" s="25"/>
    </row>
    <row r="323" spans="1:5" x14ac:dyDescent="0.2">
      <c r="A323" s="188"/>
      <c r="B323" s="23"/>
      <c r="C323" s="24"/>
      <c r="D323" s="24"/>
      <c r="E323" s="25"/>
    </row>
    <row r="324" spans="1:5" x14ac:dyDescent="0.2">
      <c r="A324" s="188"/>
      <c r="B324" s="23"/>
      <c r="C324" s="24"/>
      <c r="D324" s="24"/>
      <c r="E324" s="25"/>
    </row>
    <row r="325" spans="1:5" x14ac:dyDescent="0.2">
      <c r="A325" s="188"/>
      <c r="B325" s="23"/>
      <c r="C325" s="24"/>
      <c r="D325" s="24"/>
      <c r="E325" s="25"/>
    </row>
    <row r="326" spans="1:5" x14ac:dyDescent="0.2">
      <c r="A326" s="188"/>
      <c r="B326" s="23"/>
      <c r="C326" s="24"/>
      <c r="D326" s="24"/>
      <c r="E326" s="25"/>
    </row>
    <row r="327" spans="1:5" x14ac:dyDescent="0.2">
      <c r="A327" s="188"/>
      <c r="B327" s="23"/>
      <c r="C327" s="24"/>
      <c r="D327" s="24"/>
      <c r="E327" s="25"/>
    </row>
    <row r="328" spans="1:5" x14ac:dyDescent="0.2">
      <c r="A328" s="188"/>
      <c r="B328" s="23"/>
      <c r="C328" s="24"/>
      <c r="D328" s="24"/>
      <c r="E328" s="25"/>
    </row>
    <row r="329" spans="1:5" ht="30" x14ac:dyDescent="0.2">
      <c r="B329" s="26"/>
      <c r="C329" s="24">
        <v>73</v>
      </c>
      <c r="D329" s="24" t="s">
        <v>35</v>
      </c>
      <c r="E329" s="25">
        <f>+SUM(E330:E344)</f>
        <v>0</v>
      </c>
    </row>
    <row r="330" spans="1:5" x14ac:dyDescent="0.2">
      <c r="A330" s="188" t="str">
        <f>+CONCATENATE("Capturar en este espacio los conceptos de ingresos por "," ",D329)</f>
        <v>Capturar en este espacio los conceptos de ingresos por  Ingresos por ventas de bienes y servicios producidos en establecimientos del Gobierno Central</v>
      </c>
      <c r="B330" s="23"/>
      <c r="C330" s="24"/>
      <c r="D330" s="24"/>
      <c r="E330" s="25"/>
    </row>
    <row r="331" spans="1:5" x14ac:dyDescent="0.2">
      <c r="A331" s="188"/>
      <c r="B331" s="23"/>
      <c r="C331" s="24"/>
      <c r="D331" s="24"/>
      <c r="E331" s="25"/>
    </row>
    <row r="332" spans="1:5" x14ac:dyDescent="0.2">
      <c r="A332" s="188"/>
      <c r="B332" s="23"/>
      <c r="C332" s="24"/>
      <c r="D332" s="24"/>
      <c r="E332" s="25"/>
    </row>
    <row r="333" spans="1:5" x14ac:dyDescent="0.2">
      <c r="A333" s="188"/>
      <c r="B333" s="23"/>
      <c r="C333" s="24"/>
      <c r="D333" s="24"/>
      <c r="E333" s="25"/>
    </row>
    <row r="334" spans="1:5" x14ac:dyDescent="0.2">
      <c r="A334" s="188"/>
      <c r="B334" s="23"/>
      <c r="C334" s="24"/>
      <c r="D334" s="24"/>
      <c r="E334" s="25"/>
    </row>
    <row r="335" spans="1:5" x14ac:dyDescent="0.2">
      <c r="A335" s="188"/>
      <c r="B335" s="23"/>
      <c r="C335" s="24"/>
      <c r="D335" s="24"/>
      <c r="E335" s="25"/>
    </row>
    <row r="336" spans="1:5" x14ac:dyDescent="0.2">
      <c r="A336" s="188"/>
      <c r="B336" s="23"/>
      <c r="C336" s="24"/>
      <c r="D336" s="24"/>
      <c r="E336" s="25"/>
    </row>
    <row r="337" spans="1:5" x14ac:dyDescent="0.2">
      <c r="A337" s="188"/>
      <c r="B337" s="23"/>
      <c r="C337" s="24"/>
      <c r="D337" s="24"/>
      <c r="E337" s="25"/>
    </row>
    <row r="338" spans="1:5" x14ac:dyDescent="0.2">
      <c r="A338" s="188"/>
      <c r="B338" s="23"/>
      <c r="C338" s="24"/>
      <c r="D338" s="24"/>
      <c r="E338" s="25"/>
    </row>
    <row r="339" spans="1:5" x14ac:dyDescent="0.2">
      <c r="A339" s="188"/>
      <c r="B339" s="23"/>
      <c r="C339" s="24"/>
      <c r="D339" s="24"/>
      <c r="E339" s="25"/>
    </row>
    <row r="340" spans="1:5" x14ac:dyDescent="0.2">
      <c r="A340" s="188"/>
      <c r="B340" s="23"/>
      <c r="C340" s="24"/>
      <c r="D340" s="24"/>
      <c r="E340" s="25"/>
    </row>
    <row r="341" spans="1:5" x14ac:dyDescent="0.2">
      <c r="A341" s="188"/>
      <c r="B341" s="23"/>
      <c r="C341" s="24"/>
      <c r="D341" s="24"/>
      <c r="E341" s="25"/>
    </row>
    <row r="342" spans="1:5" x14ac:dyDescent="0.2">
      <c r="A342" s="188"/>
      <c r="B342" s="23"/>
      <c r="C342" s="24"/>
      <c r="D342" s="24"/>
      <c r="E342" s="25"/>
    </row>
    <row r="343" spans="1:5" x14ac:dyDescent="0.2">
      <c r="A343" s="188"/>
      <c r="B343" s="23"/>
      <c r="C343" s="24"/>
      <c r="D343" s="24"/>
      <c r="E343" s="25"/>
    </row>
    <row r="344" spans="1:5" x14ac:dyDescent="0.2">
      <c r="A344" s="188"/>
      <c r="B344" s="23"/>
      <c r="C344" s="24"/>
      <c r="D344" s="24"/>
      <c r="E344" s="25"/>
    </row>
    <row r="345" spans="1:5" ht="15.75" x14ac:dyDescent="0.2">
      <c r="B345" s="27">
        <v>8</v>
      </c>
      <c r="C345" s="28"/>
      <c r="D345" s="29" t="s">
        <v>9</v>
      </c>
      <c r="E345" s="30">
        <f>+E346+E363+E380</f>
        <v>0</v>
      </c>
    </row>
    <row r="346" spans="1:5" x14ac:dyDescent="0.2">
      <c r="B346" s="31"/>
      <c r="C346" s="32">
        <v>81</v>
      </c>
      <c r="D346" s="32" t="s">
        <v>36</v>
      </c>
      <c r="E346" s="30">
        <f>+SUM(E347:E362)</f>
        <v>0</v>
      </c>
    </row>
    <row r="347" spans="1:5" x14ac:dyDescent="0.2">
      <c r="A347" s="188" t="str">
        <f>+CONCATENATE("Capturar en este espacio los conceptos de ingresos por "," ",D346)</f>
        <v>Capturar en este espacio los conceptos de ingresos por  Participaciones</v>
      </c>
      <c r="B347" s="31"/>
      <c r="C347" s="32"/>
      <c r="D347" s="32"/>
      <c r="E347" s="30"/>
    </row>
    <row r="348" spans="1:5" x14ac:dyDescent="0.2">
      <c r="A348" s="188"/>
      <c r="B348" s="31"/>
      <c r="C348" s="32"/>
      <c r="D348" s="32"/>
      <c r="E348" s="30"/>
    </row>
    <row r="349" spans="1:5" x14ac:dyDescent="0.2">
      <c r="A349" s="188"/>
      <c r="B349" s="31"/>
      <c r="C349" s="32"/>
      <c r="D349" s="32"/>
      <c r="E349" s="30"/>
    </row>
    <row r="350" spans="1:5" x14ac:dyDescent="0.2">
      <c r="A350" s="188"/>
      <c r="B350" s="31"/>
      <c r="C350" s="32"/>
      <c r="D350" s="32"/>
      <c r="E350" s="30"/>
    </row>
    <row r="351" spans="1:5" x14ac:dyDescent="0.2">
      <c r="A351" s="188"/>
      <c r="B351" s="31"/>
      <c r="C351" s="32"/>
      <c r="D351" s="32"/>
      <c r="E351" s="30"/>
    </row>
    <row r="352" spans="1:5" x14ac:dyDescent="0.2">
      <c r="A352" s="188"/>
      <c r="B352" s="31"/>
      <c r="C352" s="32"/>
      <c r="D352" s="32"/>
      <c r="E352" s="30"/>
    </row>
    <row r="353" spans="1:5" x14ac:dyDescent="0.2">
      <c r="A353" s="188"/>
      <c r="B353" s="31"/>
      <c r="C353" s="32"/>
      <c r="D353" s="32"/>
      <c r="E353" s="30"/>
    </row>
    <row r="354" spans="1:5" x14ac:dyDescent="0.2">
      <c r="A354" s="188"/>
      <c r="B354" s="31"/>
      <c r="C354" s="32"/>
      <c r="D354" s="32"/>
      <c r="E354" s="30"/>
    </row>
    <row r="355" spans="1:5" x14ac:dyDescent="0.2">
      <c r="A355" s="188"/>
      <c r="B355" s="31"/>
      <c r="C355" s="32"/>
      <c r="D355" s="32"/>
      <c r="E355" s="30"/>
    </row>
    <row r="356" spans="1:5" x14ac:dyDescent="0.2">
      <c r="A356" s="188"/>
      <c r="B356" s="31"/>
      <c r="C356" s="32"/>
      <c r="D356" s="32"/>
      <c r="E356" s="30"/>
    </row>
    <row r="357" spans="1:5" x14ac:dyDescent="0.2">
      <c r="A357" s="188"/>
      <c r="B357" s="31"/>
      <c r="C357" s="32"/>
      <c r="D357" s="32"/>
      <c r="E357" s="30"/>
    </row>
    <row r="358" spans="1:5" x14ac:dyDescent="0.2">
      <c r="A358" s="188"/>
      <c r="B358" s="31"/>
      <c r="C358" s="32"/>
      <c r="D358" s="32"/>
      <c r="E358" s="30"/>
    </row>
    <row r="359" spans="1:5" x14ac:dyDescent="0.2">
      <c r="A359" s="188"/>
      <c r="B359" s="31"/>
      <c r="C359" s="32"/>
      <c r="D359" s="32"/>
      <c r="E359" s="30"/>
    </row>
    <row r="360" spans="1:5" x14ac:dyDescent="0.2">
      <c r="A360" s="188"/>
      <c r="B360" s="31"/>
      <c r="C360" s="32"/>
      <c r="D360" s="32"/>
      <c r="E360" s="30"/>
    </row>
    <row r="361" spans="1:5" x14ac:dyDescent="0.2">
      <c r="A361" s="188"/>
      <c r="B361" s="31"/>
      <c r="C361" s="32"/>
      <c r="D361" s="32"/>
      <c r="E361" s="30"/>
    </row>
    <row r="362" spans="1:5" x14ac:dyDescent="0.2">
      <c r="B362" s="31"/>
      <c r="C362" s="32"/>
      <c r="D362" s="32"/>
      <c r="E362" s="30"/>
    </row>
    <row r="363" spans="1:5" x14ac:dyDescent="0.2">
      <c r="B363" s="31"/>
      <c r="C363" s="32">
        <v>82</v>
      </c>
      <c r="D363" s="32" t="s">
        <v>37</v>
      </c>
      <c r="E363" s="30">
        <f>+SUM(E364:E379)</f>
        <v>0</v>
      </c>
    </row>
    <row r="364" spans="1:5" x14ac:dyDescent="0.2">
      <c r="A364" s="188" t="str">
        <f>+CONCATENATE("Capturar en este espacio los conceptos de ingresos por "," ",D363)</f>
        <v xml:space="preserve">Capturar en este espacio los conceptos de ingresos por  Aportaciones </v>
      </c>
      <c r="B364" s="31"/>
      <c r="C364" s="32"/>
      <c r="D364" s="32"/>
      <c r="E364" s="30"/>
    </row>
    <row r="365" spans="1:5" x14ac:dyDescent="0.2">
      <c r="A365" s="188"/>
      <c r="B365" s="31"/>
      <c r="C365" s="32"/>
      <c r="D365" s="32"/>
      <c r="E365" s="30"/>
    </row>
    <row r="366" spans="1:5" x14ac:dyDescent="0.2">
      <c r="A366" s="188"/>
      <c r="B366" s="31"/>
      <c r="C366" s="32"/>
      <c r="D366" s="32"/>
      <c r="E366" s="30"/>
    </row>
    <row r="367" spans="1:5" x14ac:dyDescent="0.2">
      <c r="A367" s="188"/>
      <c r="B367" s="31"/>
      <c r="C367" s="32"/>
      <c r="D367" s="32"/>
      <c r="E367" s="30"/>
    </row>
    <row r="368" spans="1:5" x14ac:dyDescent="0.2">
      <c r="A368" s="188"/>
      <c r="B368" s="31"/>
      <c r="C368" s="32"/>
      <c r="D368" s="32"/>
      <c r="E368" s="30"/>
    </row>
    <row r="369" spans="1:5" x14ac:dyDescent="0.2">
      <c r="A369" s="188"/>
      <c r="B369" s="31"/>
      <c r="C369" s="32"/>
      <c r="D369" s="32"/>
      <c r="E369" s="30"/>
    </row>
    <row r="370" spans="1:5" x14ac:dyDescent="0.2">
      <c r="A370" s="188"/>
      <c r="B370" s="31"/>
      <c r="C370" s="32"/>
      <c r="D370" s="32"/>
      <c r="E370" s="30"/>
    </row>
    <row r="371" spans="1:5" x14ac:dyDescent="0.2">
      <c r="A371" s="188"/>
      <c r="B371" s="31"/>
      <c r="C371" s="32"/>
      <c r="D371" s="32"/>
      <c r="E371" s="30"/>
    </row>
    <row r="372" spans="1:5" x14ac:dyDescent="0.2">
      <c r="A372" s="188"/>
      <c r="B372" s="31"/>
      <c r="C372" s="32"/>
      <c r="D372" s="32"/>
      <c r="E372" s="30"/>
    </row>
    <row r="373" spans="1:5" x14ac:dyDescent="0.2">
      <c r="A373" s="188"/>
      <c r="B373" s="31"/>
      <c r="C373" s="32"/>
      <c r="D373" s="32"/>
      <c r="E373" s="30"/>
    </row>
    <row r="374" spans="1:5" x14ac:dyDescent="0.2">
      <c r="A374" s="188"/>
      <c r="B374" s="31"/>
      <c r="C374" s="32"/>
      <c r="D374" s="32"/>
      <c r="E374" s="30"/>
    </row>
    <row r="375" spans="1:5" x14ac:dyDescent="0.2">
      <c r="A375" s="188"/>
      <c r="B375" s="31"/>
      <c r="C375" s="32"/>
      <c r="D375" s="32"/>
      <c r="E375" s="30"/>
    </row>
    <row r="376" spans="1:5" x14ac:dyDescent="0.2">
      <c r="A376" s="188"/>
      <c r="B376" s="31"/>
      <c r="C376" s="32"/>
      <c r="D376" s="32"/>
      <c r="E376" s="30"/>
    </row>
    <row r="377" spans="1:5" x14ac:dyDescent="0.2">
      <c r="A377" s="188"/>
      <c r="B377" s="31"/>
      <c r="C377" s="32"/>
      <c r="D377" s="32"/>
      <c r="E377" s="30"/>
    </row>
    <row r="378" spans="1:5" x14ac:dyDescent="0.2">
      <c r="A378" s="188"/>
      <c r="B378" s="31"/>
      <c r="C378" s="32"/>
      <c r="D378" s="32"/>
      <c r="E378" s="30"/>
    </row>
    <row r="379" spans="1:5" x14ac:dyDescent="0.2">
      <c r="B379" s="31"/>
      <c r="C379" s="32"/>
      <c r="D379" s="32"/>
      <c r="E379" s="30"/>
    </row>
    <row r="380" spans="1:5" x14ac:dyDescent="0.2">
      <c r="B380" s="31"/>
      <c r="C380" s="32">
        <v>83</v>
      </c>
      <c r="D380" s="32" t="s">
        <v>38</v>
      </c>
      <c r="E380" s="30">
        <f>+SUM(E381:E396)</f>
        <v>0</v>
      </c>
    </row>
    <row r="381" spans="1:5" x14ac:dyDescent="0.2">
      <c r="A381" s="188" t="str">
        <f>+CONCATENATE("Capturar en este espacio los conceptos de ingresos por "," ",D380)</f>
        <v>Capturar en este espacio los conceptos de ingresos por  Convenios</v>
      </c>
      <c r="B381" s="31"/>
      <c r="C381" s="32">
        <v>831</v>
      </c>
      <c r="D381" s="32" t="s">
        <v>39</v>
      </c>
      <c r="E381" s="30"/>
    </row>
    <row r="382" spans="1:5" x14ac:dyDescent="0.2">
      <c r="A382" s="188"/>
      <c r="B382" s="31"/>
      <c r="C382" s="32">
        <v>832</v>
      </c>
      <c r="D382" s="32" t="s">
        <v>40</v>
      </c>
      <c r="E382" s="30"/>
    </row>
    <row r="383" spans="1:5" x14ac:dyDescent="0.2">
      <c r="A383" s="188"/>
      <c r="B383" s="31"/>
      <c r="C383" s="32"/>
      <c r="D383" s="32"/>
      <c r="E383" s="30"/>
    </row>
    <row r="384" spans="1:5" x14ac:dyDescent="0.2">
      <c r="A384" s="188"/>
      <c r="B384" s="31"/>
      <c r="C384" s="32"/>
      <c r="D384" s="32"/>
      <c r="E384" s="30"/>
    </row>
    <row r="385" spans="1:5" x14ac:dyDescent="0.2">
      <c r="A385" s="188"/>
      <c r="B385" s="31"/>
      <c r="C385" s="32"/>
      <c r="D385" s="32"/>
      <c r="E385" s="30"/>
    </row>
    <row r="386" spans="1:5" x14ac:dyDescent="0.2">
      <c r="A386" s="188"/>
      <c r="B386" s="31"/>
      <c r="C386" s="32"/>
      <c r="D386" s="32"/>
      <c r="E386" s="30"/>
    </row>
    <row r="387" spans="1:5" x14ac:dyDescent="0.2">
      <c r="A387" s="188"/>
      <c r="B387" s="31"/>
      <c r="C387" s="32"/>
      <c r="D387" s="32"/>
      <c r="E387" s="30"/>
    </row>
    <row r="388" spans="1:5" x14ac:dyDescent="0.2">
      <c r="A388" s="188"/>
      <c r="B388" s="31"/>
      <c r="C388" s="32"/>
      <c r="D388" s="32"/>
      <c r="E388" s="30"/>
    </row>
    <row r="389" spans="1:5" x14ac:dyDescent="0.2">
      <c r="A389" s="188"/>
      <c r="B389" s="31"/>
      <c r="C389" s="32"/>
      <c r="D389" s="32"/>
      <c r="E389" s="30"/>
    </row>
    <row r="390" spans="1:5" x14ac:dyDescent="0.2">
      <c r="A390" s="188"/>
      <c r="B390" s="31"/>
      <c r="C390" s="32"/>
      <c r="D390" s="32"/>
      <c r="E390" s="30"/>
    </row>
    <row r="391" spans="1:5" x14ac:dyDescent="0.2">
      <c r="A391" s="188"/>
      <c r="B391" s="31"/>
      <c r="C391" s="32"/>
      <c r="D391" s="32"/>
      <c r="E391" s="30"/>
    </row>
    <row r="392" spans="1:5" x14ac:dyDescent="0.2">
      <c r="A392" s="188"/>
      <c r="B392" s="31"/>
      <c r="C392" s="32"/>
      <c r="D392" s="32"/>
      <c r="E392" s="30"/>
    </row>
    <row r="393" spans="1:5" x14ac:dyDescent="0.2">
      <c r="A393" s="188"/>
      <c r="B393" s="31"/>
      <c r="C393" s="32"/>
      <c r="D393" s="32"/>
      <c r="E393" s="30"/>
    </row>
    <row r="394" spans="1:5" x14ac:dyDescent="0.2">
      <c r="A394" s="188"/>
      <c r="B394" s="31"/>
      <c r="C394" s="32"/>
      <c r="D394" s="32"/>
      <c r="E394" s="30"/>
    </row>
    <row r="395" spans="1:5" x14ac:dyDescent="0.2">
      <c r="A395" s="188"/>
      <c r="B395" s="31"/>
      <c r="C395" s="32"/>
      <c r="D395" s="32"/>
      <c r="E395" s="30"/>
    </row>
    <row r="396" spans="1:5" x14ac:dyDescent="0.2">
      <c r="B396" s="31"/>
      <c r="C396" s="32"/>
      <c r="D396" s="32"/>
      <c r="E396" s="30"/>
    </row>
    <row r="397" spans="1:5" ht="15.75" x14ac:dyDescent="0.2">
      <c r="B397" s="33">
        <v>9</v>
      </c>
      <c r="C397" s="34"/>
      <c r="D397" s="35" t="s">
        <v>10</v>
      </c>
      <c r="E397" s="25">
        <v>38248496</v>
      </c>
    </row>
    <row r="398" spans="1:5" x14ac:dyDescent="0.2">
      <c r="B398" s="23"/>
      <c r="C398" s="24">
        <v>91</v>
      </c>
      <c r="D398" s="24" t="s">
        <v>41</v>
      </c>
      <c r="E398" s="25">
        <v>38248496</v>
      </c>
    </row>
    <row r="399" spans="1:5" x14ac:dyDescent="0.2">
      <c r="A399" s="188" t="str">
        <f>+CONCATENATE("Capturar en este espacio los conceptos de ingresos por "," ",D398)</f>
        <v>Capturar en este espacio los conceptos de ingresos por  Transferencias Internas y Asignaciones al Sector Público</v>
      </c>
      <c r="B399" s="23"/>
      <c r="C399" s="24"/>
      <c r="D399" s="24" t="s">
        <v>42</v>
      </c>
      <c r="E399" s="25">
        <v>20276254</v>
      </c>
    </row>
    <row r="400" spans="1:5" x14ac:dyDescent="0.2">
      <c r="A400" s="188"/>
      <c r="B400" s="23"/>
      <c r="C400" s="24"/>
      <c r="D400" s="24" t="s">
        <v>43</v>
      </c>
      <c r="E400" s="25">
        <v>17972242</v>
      </c>
    </row>
    <row r="401" spans="1:5" x14ac:dyDescent="0.2">
      <c r="A401" s="188"/>
      <c r="B401" s="23"/>
      <c r="C401" s="24"/>
      <c r="D401" s="24"/>
      <c r="E401" s="25">
        <v>0</v>
      </c>
    </row>
    <row r="402" spans="1:5" x14ac:dyDescent="0.2">
      <c r="A402" s="188"/>
      <c r="B402" s="23"/>
      <c r="C402" s="24"/>
      <c r="D402" s="24"/>
      <c r="E402" s="25">
        <v>0</v>
      </c>
    </row>
    <row r="403" spans="1:5" x14ac:dyDescent="0.2">
      <c r="A403" s="188"/>
      <c r="B403" s="23"/>
      <c r="C403" s="24"/>
      <c r="D403" s="24"/>
      <c r="E403" s="25"/>
    </row>
    <row r="404" spans="1:5" x14ac:dyDescent="0.2">
      <c r="A404" s="188"/>
      <c r="B404" s="23"/>
      <c r="C404" s="24"/>
      <c r="D404" s="24"/>
      <c r="E404" s="25"/>
    </row>
    <row r="405" spans="1:5" x14ac:dyDescent="0.2">
      <c r="A405" s="188"/>
      <c r="B405" s="23"/>
      <c r="C405" s="24"/>
      <c r="D405" s="24"/>
      <c r="E405" s="25"/>
    </row>
    <row r="406" spans="1:5" x14ac:dyDescent="0.2">
      <c r="A406" s="188"/>
      <c r="B406" s="23"/>
      <c r="C406" s="24"/>
      <c r="D406" s="24"/>
      <c r="E406" s="25"/>
    </row>
    <row r="407" spans="1:5" x14ac:dyDescent="0.2">
      <c r="A407" s="188"/>
      <c r="B407" s="23"/>
      <c r="C407" s="24"/>
      <c r="D407" s="24"/>
      <c r="E407" s="25"/>
    </row>
    <row r="408" spans="1:5" x14ac:dyDescent="0.2">
      <c r="A408" s="188"/>
      <c r="B408" s="23"/>
      <c r="C408" s="24"/>
      <c r="D408" s="24"/>
      <c r="E408" s="25"/>
    </row>
    <row r="409" spans="1:5" x14ac:dyDescent="0.2">
      <c r="A409" s="188"/>
      <c r="B409" s="23"/>
      <c r="C409" s="24"/>
      <c r="D409" s="24"/>
      <c r="E409" s="25"/>
    </row>
    <row r="410" spans="1:5" x14ac:dyDescent="0.2">
      <c r="A410" s="188"/>
      <c r="B410" s="23"/>
      <c r="C410" s="24"/>
      <c r="D410" s="24"/>
      <c r="E410" s="25"/>
    </row>
    <row r="411" spans="1:5" x14ac:dyDescent="0.2">
      <c r="A411" s="188"/>
      <c r="B411" s="23"/>
      <c r="C411" s="24"/>
      <c r="D411" s="24"/>
      <c r="E411" s="25"/>
    </row>
    <row r="412" spans="1:5" x14ac:dyDescent="0.2">
      <c r="A412" s="188"/>
      <c r="B412" s="23"/>
      <c r="C412" s="24"/>
      <c r="D412" s="24"/>
      <c r="E412" s="25"/>
    </row>
    <row r="413" spans="1:5" x14ac:dyDescent="0.2">
      <c r="A413" s="188"/>
      <c r="B413" s="23"/>
      <c r="C413" s="24"/>
      <c r="D413" s="24"/>
      <c r="E413" s="25"/>
    </row>
    <row r="414" spans="1:5" x14ac:dyDescent="0.2">
      <c r="B414" s="23"/>
      <c r="C414" s="24">
        <v>92</v>
      </c>
      <c r="D414" s="24" t="s">
        <v>44</v>
      </c>
      <c r="E414" s="25">
        <f>+SUM(E415:E429)</f>
        <v>0</v>
      </c>
    </row>
    <row r="415" spans="1:5" x14ac:dyDescent="0.2">
      <c r="A415" s="188" t="str">
        <f>+CONCATENATE("Capturar en este espacio los conceptos de ingresos por "," ",D414)</f>
        <v>Capturar en este espacio los conceptos de ingresos por  Transferencias al Resto del Sector Público</v>
      </c>
      <c r="B415" s="23"/>
      <c r="C415" s="24"/>
      <c r="D415" s="24"/>
      <c r="E415" s="25"/>
    </row>
    <row r="416" spans="1:5" x14ac:dyDescent="0.2">
      <c r="A416" s="188"/>
      <c r="B416" s="23"/>
      <c r="C416" s="24"/>
      <c r="D416" s="24"/>
      <c r="E416" s="25"/>
    </row>
    <row r="417" spans="1:5" x14ac:dyDescent="0.2">
      <c r="A417" s="188"/>
      <c r="B417" s="23"/>
      <c r="C417" s="24"/>
      <c r="D417" s="24"/>
      <c r="E417" s="25"/>
    </row>
    <row r="418" spans="1:5" x14ac:dyDescent="0.2">
      <c r="A418" s="188"/>
      <c r="B418" s="23"/>
      <c r="C418" s="24"/>
      <c r="D418" s="24"/>
      <c r="E418" s="25"/>
    </row>
    <row r="419" spans="1:5" x14ac:dyDescent="0.2">
      <c r="A419" s="188"/>
      <c r="B419" s="23"/>
      <c r="C419" s="24"/>
      <c r="D419" s="24"/>
      <c r="E419" s="25"/>
    </row>
    <row r="420" spans="1:5" x14ac:dyDescent="0.2">
      <c r="A420" s="188"/>
      <c r="B420" s="23"/>
      <c r="C420" s="24"/>
      <c r="D420" s="24"/>
      <c r="E420" s="25"/>
    </row>
    <row r="421" spans="1:5" x14ac:dyDescent="0.2">
      <c r="A421" s="188"/>
      <c r="B421" s="23"/>
      <c r="C421" s="24"/>
      <c r="D421" s="24"/>
      <c r="E421" s="25"/>
    </row>
    <row r="422" spans="1:5" x14ac:dyDescent="0.2">
      <c r="A422" s="188"/>
      <c r="B422" s="23"/>
      <c r="C422" s="24"/>
      <c r="D422" s="24"/>
      <c r="E422" s="25"/>
    </row>
    <row r="423" spans="1:5" x14ac:dyDescent="0.2">
      <c r="A423" s="188"/>
      <c r="B423" s="23"/>
      <c r="C423" s="24"/>
      <c r="D423" s="24"/>
      <c r="E423" s="25"/>
    </row>
    <row r="424" spans="1:5" x14ac:dyDescent="0.2">
      <c r="A424" s="188"/>
      <c r="B424" s="23"/>
      <c r="C424" s="24"/>
      <c r="D424" s="24"/>
      <c r="E424" s="25"/>
    </row>
    <row r="425" spans="1:5" x14ac:dyDescent="0.2">
      <c r="A425" s="188"/>
      <c r="B425" s="23"/>
      <c r="C425" s="24"/>
      <c r="D425" s="24"/>
      <c r="E425" s="25"/>
    </row>
    <row r="426" spans="1:5" x14ac:dyDescent="0.2">
      <c r="A426" s="188"/>
      <c r="B426" s="23"/>
      <c r="C426" s="24"/>
      <c r="D426" s="24"/>
      <c r="E426" s="25"/>
    </row>
    <row r="427" spans="1:5" x14ac:dyDescent="0.2">
      <c r="A427" s="188"/>
      <c r="B427" s="23"/>
      <c r="C427" s="24"/>
      <c r="D427" s="24"/>
      <c r="E427" s="25"/>
    </row>
    <row r="428" spans="1:5" x14ac:dyDescent="0.2">
      <c r="A428" s="188"/>
      <c r="B428" s="23"/>
      <c r="C428" s="24"/>
      <c r="D428" s="24"/>
      <c r="E428" s="25"/>
    </row>
    <row r="429" spans="1:5" x14ac:dyDescent="0.2">
      <c r="A429" s="188"/>
      <c r="B429" s="23"/>
      <c r="C429" s="24"/>
      <c r="D429" s="24"/>
      <c r="E429" s="25"/>
    </row>
    <row r="430" spans="1:5" x14ac:dyDescent="0.2">
      <c r="B430" s="23"/>
      <c r="C430" s="24">
        <v>93</v>
      </c>
      <c r="D430" s="24" t="s">
        <v>45</v>
      </c>
      <c r="E430" s="25">
        <f>+SUM(E431:E445)</f>
        <v>0</v>
      </c>
    </row>
    <row r="431" spans="1:5" x14ac:dyDescent="0.2">
      <c r="A431" s="188" t="str">
        <f>+CONCATENATE("Capturar en este espacio los conceptos de ingresos por "," ",D430)</f>
        <v>Capturar en este espacio los conceptos de ingresos por  Subsidios y Subvenciones</v>
      </c>
      <c r="B431" s="23"/>
      <c r="C431" s="24"/>
      <c r="D431" s="24"/>
      <c r="E431" s="25"/>
    </row>
    <row r="432" spans="1:5" x14ac:dyDescent="0.2">
      <c r="A432" s="188"/>
      <c r="B432" s="23"/>
      <c r="C432" s="24"/>
      <c r="D432" s="24"/>
      <c r="E432" s="25"/>
    </row>
    <row r="433" spans="1:5" x14ac:dyDescent="0.2">
      <c r="A433" s="188"/>
      <c r="B433" s="23"/>
      <c r="C433" s="24"/>
      <c r="D433" s="24"/>
      <c r="E433" s="25"/>
    </row>
    <row r="434" spans="1:5" x14ac:dyDescent="0.2">
      <c r="A434" s="188"/>
      <c r="B434" s="23"/>
      <c r="C434" s="24"/>
      <c r="D434" s="24"/>
      <c r="E434" s="25"/>
    </row>
    <row r="435" spans="1:5" x14ac:dyDescent="0.2">
      <c r="A435" s="188"/>
      <c r="B435" s="23"/>
      <c r="C435" s="24"/>
      <c r="D435" s="24"/>
      <c r="E435" s="25"/>
    </row>
    <row r="436" spans="1:5" x14ac:dyDescent="0.2">
      <c r="A436" s="188"/>
      <c r="B436" s="23"/>
      <c r="C436" s="24"/>
      <c r="D436" s="24"/>
      <c r="E436" s="25"/>
    </row>
    <row r="437" spans="1:5" x14ac:dyDescent="0.2">
      <c r="A437" s="188"/>
      <c r="B437" s="23"/>
      <c r="C437" s="24"/>
      <c r="D437" s="24"/>
      <c r="E437" s="25"/>
    </row>
    <row r="438" spans="1:5" x14ac:dyDescent="0.2">
      <c r="A438" s="188"/>
      <c r="B438" s="23"/>
      <c r="C438" s="24"/>
      <c r="D438" s="24"/>
      <c r="E438" s="25"/>
    </row>
    <row r="439" spans="1:5" x14ac:dyDescent="0.2">
      <c r="A439" s="188"/>
      <c r="B439" s="23"/>
      <c r="C439" s="24"/>
      <c r="D439" s="24"/>
      <c r="E439" s="25"/>
    </row>
    <row r="440" spans="1:5" x14ac:dyDescent="0.2">
      <c r="A440" s="188"/>
      <c r="B440" s="23"/>
      <c r="C440" s="24"/>
      <c r="D440" s="24"/>
      <c r="E440" s="25"/>
    </row>
    <row r="441" spans="1:5" x14ac:dyDescent="0.2">
      <c r="A441" s="188"/>
      <c r="B441" s="23"/>
      <c r="C441" s="24"/>
      <c r="D441" s="24"/>
      <c r="E441" s="25"/>
    </row>
    <row r="442" spans="1:5" x14ac:dyDescent="0.2">
      <c r="A442" s="188"/>
      <c r="B442" s="23"/>
      <c r="C442" s="24"/>
      <c r="D442" s="24"/>
      <c r="E442" s="25"/>
    </row>
    <row r="443" spans="1:5" x14ac:dyDescent="0.2">
      <c r="A443" s="188"/>
      <c r="B443" s="23"/>
      <c r="C443" s="24"/>
      <c r="D443" s="24"/>
      <c r="E443" s="25"/>
    </row>
    <row r="444" spans="1:5" x14ac:dyDescent="0.2">
      <c r="A444" s="188"/>
      <c r="B444" s="23"/>
      <c r="C444" s="24"/>
      <c r="D444" s="24"/>
      <c r="E444" s="25"/>
    </row>
    <row r="445" spans="1:5" x14ac:dyDescent="0.2">
      <c r="A445" s="188"/>
      <c r="B445" s="23"/>
      <c r="C445" s="24"/>
      <c r="D445" s="24"/>
      <c r="E445" s="25"/>
    </row>
    <row r="446" spans="1:5" x14ac:dyDescent="0.2">
      <c r="B446" s="23"/>
      <c r="C446" s="24">
        <v>94</v>
      </c>
      <c r="D446" s="24" t="s">
        <v>46</v>
      </c>
      <c r="E446" s="25">
        <f>+SUM(E447:E461)</f>
        <v>0</v>
      </c>
    </row>
    <row r="447" spans="1:5" x14ac:dyDescent="0.2">
      <c r="A447" s="188" t="str">
        <f>+CONCATENATE("Capturar en este espacio los conceptos de ingresos por "," ",D446)</f>
        <v xml:space="preserve">Capturar en este espacio los conceptos de ingresos por  Ayudas sociales </v>
      </c>
      <c r="B447" s="23"/>
      <c r="C447" s="24"/>
      <c r="D447" s="24"/>
      <c r="E447" s="25"/>
    </row>
    <row r="448" spans="1:5" x14ac:dyDescent="0.2">
      <c r="A448" s="188"/>
      <c r="B448" s="23"/>
      <c r="C448" s="24"/>
      <c r="D448" s="24"/>
      <c r="E448" s="25"/>
    </row>
    <row r="449" spans="1:5" x14ac:dyDescent="0.2">
      <c r="A449" s="188"/>
      <c r="B449" s="23"/>
      <c r="C449" s="24"/>
      <c r="D449" s="24"/>
      <c r="E449" s="25"/>
    </row>
    <row r="450" spans="1:5" x14ac:dyDescent="0.2">
      <c r="A450" s="188"/>
      <c r="B450" s="23"/>
      <c r="C450" s="24"/>
      <c r="D450" s="24"/>
      <c r="E450" s="25"/>
    </row>
    <row r="451" spans="1:5" x14ac:dyDescent="0.2">
      <c r="A451" s="188"/>
      <c r="B451" s="23"/>
      <c r="C451" s="24"/>
      <c r="D451" s="24"/>
      <c r="E451" s="25"/>
    </row>
    <row r="452" spans="1:5" x14ac:dyDescent="0.2">
      <c r="A452" s="188"/>
      <c r="B452" s="23"/>
      <c r="C452" s="24"/>
      <c r="D452" s="24"/>
      <c r="E452" s="25"/>
    </row>
    <row r="453" spans="1:5" x14ac:dyDescent="0.2">
      <c r="A453" s="188"/>
      <c r="B453" s="23"/>
      <c r="C453" s="24"/>
      <c r="D453" s="24"/>
      <c r="E453" s="25"/>
    </row>
    <row r="454" spans="1:5" x14ac:dyDescent="0.2">
      <c r="A454" s="188"/>
      <c r="B454" s="23"/>
      <c r="C454" s="24"/>
      <c r="D454" s="24"/>
      <c r="E454" s="25"/>
    </row>
    <row r="455" spans="1:5" x14ac:dyDescent="0.2">
      <c r="A455" s="188"/>
      <c r="B455" s="23"/>
      <c r="C455" s="24"/>
      <c r="D455" s="24"/>
      <c r="E455" s="25"/>
    </row>
    <row r="456" spans="1:5" x14ac:dyDescent="0.2">
      <c r="A456" s="188"/>
      <c r="B456" s="23"/>
      <c r="C456" s="24"/>
      <c r="D456" s="24"/>
      <c r="E456" s="25"/>
    </row>
    <row r="457" spans="1:5" x14ac:dyDescent="0.2">
      <c r="A457" s="188"/>
      <c r="B457" s="23"/>
      <c r="C457" s="24"/>
      <c r="D457" s="24"/>
      <c r="E457" s="25"/>
    </row>
    <row r="458" spans="1:5" x14ac:dyDescent="0.2">
      <c r="A458" s="188"/>
      <c r="B458" s="23"/>
      <c r="C458" s="24"/>
      <c r="D458" s="24"/>
      <c r="E458" s="25"/>
    </row>
    <row r="459" spans="1:5" x14ac:dyDescent="0.2">
      <c r="A459" s="188"/>
      <c r="B459" s="23"/>
      <c r="C459" s="24"/>
      <c r="D459" s="24"/>
      <c r="E459" s="25"/>
    </row>
    <row r="460" spans="1:5" x14ac:dyDescent="0.2">
      <c r="A460" s="188"/>
      <c r="B460" s="23"/>
      <c r="C460" s="24"/>
      <c r="D460" s="24"/>
      <c r="E460" s="25"/>
    </row>
    <row r="461" spans="1:5" x14ac:dyDescent="0.2">
      <c r="A461" s="188"/>
      <c r="B461" s="23"/>
      <c r="C461" s="24"/>
      <c r="D461" s="24"/>
      <c r="E461" s="25"/>
    </row>
    <row r="462" spans="1:5" ht="15.75" x14ac:dyDescent="0.2">
      <c r="B462" s="26"/>
      <c r="C462" s="24">
        <v>95</v>
      </c>
      <c r="D462" s="24" t="s">
        <v>47</v>
      </c>
      <c r="E462" s="25">
        <f>+SUM(E463:E477)</f>
        <v>0</v>
      </c>
    </row>
    <row r="463" spans="1:5" x14ac:dyDescent="0.2">
      <c r="A463" s="188" t="str">
        <f>+CONCATENATE("Capturar en este espacio los conceptos de ingresos por "," ",D462)</f>
        <v xml:space="preserve">Capturar en este espacio los conceptos de ingresos por  Pensiones y Jubilaciones </v>
      </c>
      <c r="B463" s="23"/>
      <c r="C463" s="24"/>
      <c r="D463" s="24"/>
      <c r="E463" s="25"/>
    </row>
    <row r="464" spans="1:5" x14ac:dyDescent="0.2">
      <c r="A464" s="188"/>
      <c r="B464" s="23"/>
      <c r="C464" s="24"/>
      <c r="D464" s="24"/>
      <c r="E464" s="25"/>
    </row>
    <row r="465" spans="1:5" x14ac:dyDescent="0.2">
      <c r="A465" s="188"/>
      <c r="B465" s="23"/>
      <c r="C465" s="24"/>
      <c r="D465" s="24"/>
      <c r="E465" s="25"/>
    </row>
    <row r="466" spans="1:5" x14ac:dyDescent="0.2">
      <c r="A466" s="188"/>
      <c r="B466" s="23"/>
      <c r="C466" s="24"/>
      <c r="D466" s="24"/>
      <c r="E466" s="25"/>
    </row>
    <row r="467" spans="1:5" x14ac:dyDescent="0.2">
      <c r="A467" s="188"/>
      <c r="B467" s="23"/>
      <c r="C467" s="24"/>
      <c r="D467" s="24"/>
      <c r="E467" s="25"/>
    </row>
    <row r="468" spans="1:5" x14ac:dyDescent="0.2">
      <c r="A468" s="188"/>
      <c r="B468" s="23"/>
      <c r="C468" s="24"/>
      <c r="D468" s="24"/>
      <c r="E468" s="25"/>
    </row>
    <row r="469" spans="1:5" x14ac:dyDescent="0.2">
      <c r="A469" s="188"/>
      <c r="B469" s="23"/>
      <c r="C469" s="24"/>
      <c r="D469" s="24"/>
      <c r="E469" s="25"/>
    </row>
    <row r="470" spans="1:5" x14ac:dyDescent="0.2">
      <c r="A470" s="188"/>
      <c r="B470" s="23"/>
      <c r="C470" s="24"/>
      <c r="D470" s="24"/>
      <c r="E470" s="25"/>
    </row>
    <row r="471" spans="1:5" x14ac:dyDescent="0.2">
      <c r="A471" s="188"/>
      <c r="B471" s="23"/>
      <c r="C471" s="24"/>
      <c r="D471" s="24"/>
      <c r="E471" s="25"/>
    </row>
    <row r="472" spans="1:5" x14ac:dyDescent="0.2">
      <c r="A472" s="188"/>
      <c r="B472" s="23"/>
      <c r="C472" s="24"/>
      <c r="D472" s="24"/>
      <c r="E472" s="25"/>
    </row>
    <row r="473" spans="1:5" x14ac:dyDescent="0.2">
      <c r="A473" s="188"/>
      <c r="B473" s="23"/>
      <c r="C473" s="24"/>
      <c r="D473" s="24"/>
      <c r="E473" s="25"/>
    </row>
    <row r="474" spans="1:5" x14ac:dyDescent="0.2">
      <c r="A474" s="188"/>
      <c r="B474" s="23"/>
      <c r="C474" s="24"/>
      <c r="D474" s="24"/>
      <c r="E474" s="25"/>
    </row>
    <row r="475" spans="1:5" x14ac:dyDescent="0.2">
      <c r="A475" s="188"/>
      <c r="B475" s="23"/>
      <c r="C475" s="24"/>
      <c r="D475" s="24"/>
      <c r="E475" s="25"/>
    </row>
    <row r="476" spans="1:5" x14ac:dyDescent="0.2">
      <c r="A476" s="188"/>
      <c r="B476" s="23"/>
      <c r="C476" s="24"/>
      <c r="D476" s="24"/>
      <c r="E476" s="25"/>
    </row>
    <row r="477" spans="1:5" x14ac:dyDescent="0.2">
      <c r="A477" s="188"/>
      <c r="B477" s="23"/>
      <c r="C477" s="24"/>
      <c r="D477" s="24"/>
      <c r="E477" s="25"/>
    </row>
    <row r="478" spans="1:5" ht="15.75" x14ac:dyDescent="0.2">
      <c r="B478" s="26"/>
      <c r="C478" s="24">
        <v>96</v>
      </c>
      <c r="D478" s="24" t="s">
        <v>48</v>
      </c>
      <c r="E478" s="25">
        <f>+SUM(E479:E493)</f>
        <v>0</v>
      </c>
    </row>
    <row r="479" spans="1:5" x14ac:dyDescent="0.2">
      <c r="A479" s="188" t="str">
        <f>+CONCATENATE("Capturar en este espacio los conceptos de ingresos por "," ",D478)</f>
        <v>Capturar en este espacio los conceptos de ingresos por  Transferencias a Fideicomisos, mandatos y análogos</v>
      </c>
      <c r="B479" s="23"/>
      <c r="C479" s="24"/>
      <c r="D479" s="24"/>
      <c r="E479" s="25"/>
    </row>
    <row r="480" spans="1:5" x14ac:dyDescent="0.2">
      <c r="A480" s="188"/>
      <c r="B480" s="23"/>
      <c r="C480" s="24"/>
      <c r="D480" s="24"/>
      <c r="E480" s="25"/>
    </row>
    <row r="481" spans="1:5" x14ac:dyDescent="0.2">
      <c r="A481" s="188"/>
      <c r="B481" s="23"/>
      <c r="C481" s="24"/>
      <c r="D481" s="24"/>
      <c r="E481" s="25"/>
    </row>
    <row r="482" spans="1:5" x14ac:dyDescent="0.2">
      <c r="A482" s="188"/>
      <c r="B482" s="23"/>
      <c r="C482" s="24"/>
      <c r="D482" s="24"/>
      <c r="E482" s="25"/>
    </row>
    <row r="483" spans="1:5" x14ac:dyDescent="0.2">
      <c r="A483" s="188"/>
      <c r="B483" s="23"/>
      <c r="C483" s="24"/>
      <c r="D483" s="24"/>
      <c r="E483" s="25"/>
    </row>
    <row r="484" spans="1:5" x14ac:dyDescent="0.2">
      <c r="A484" s="188"/>
      <c r="B484" s="23"/>
      <c r="C484" s="24"/>
      <c r="D484" s="24"/>
      <c r="E484" s="25"/>
    </row>
    <row r="485" spans="1:5" x14ac:dyDescent="0.2">
      <c r="A485" s="188"/>
      <c r="B485" s="23"/>
      <c r="C485" s="24"/>
      <c r="D485" s="24"/>
      <c r="E485" s="25"/>
    </row>
    <row r="486" spans="1:5" x14ac:dyDescent="0.2">
      <c r="A486" s="188"/>
      <c r="B486" s="23"/>
      <c r="C486" s="24"/>
      <c r="D486" s="24"/>
      <c r="E486" s="25"/>
    </row>
    <row r="487" spans="1:5" x14ac:dyDescent="0.2">
      <c r="A487" s="188"/>
      <c r="B487" s="23"/>
      <c r="C487" s="24"/>
      <c r="D487" s="24"/>
      <c r="E487" s="25"/>
    </row>
    <row r="488" spans="1:5" x14ac:dyDescent="0.2">
      <c r="A488" s="188"/>
      <c r="B488" s="23"/>
      <c r="C488" s="24"/>
      <c r="D488" s="24"/>
      <c r="E488" s="25"/>
    </row>
    <row r="489" spans="1:5" x14ac:dyDescent="0.2">
      <c r="A489" s="188"/>
      <c r="B489" s="23"/>
      <c r="C489" s="24"/>
      <c r="D489" s="24"/>
      <c r="E489" s="25"/>
    </row>
    <row r="490" spans="1:5" x14ac:dyDescent="0.2">
      <c r="A490" s="188"/>
      <c r="B490" s="23"/>
      <c r="C490" s="24"/>
      <c r="D490" s="24"/>
      <c r="E490" s="25"/>
    </row>
    <row r="491" spans="1:5" x14ac:dyDescent="0.2">
      <c r="A491" s="188"/>
      <c r="B491" s="23"/>
      <c r="C491" s="24"/>
      <c r="D491" s="24"/>
      <c r="E491" s="25"/>
    </row>
    <row r="492" spans="1:5" x14ac:dyDescent="0.2">
      <c r="A492" s="188"/>
      <c r="B492" s="23"/>
      <c r="C492" s="24"/>
      <c r="D492" s="24"/>
      <c r="E492" s="25"/>
    </row>
    <row r="493" spans="1:5" x14ac:dyDescent="0.2">
      <c r="A493" s="188"/>
      <c r="B493" s="23"/>
      <c r="C493" s="24"/>
      <c r="D493" s="24"/>
      <c r="E493" s="25"/>
    </row>
    <row r="494" spans="1:5" ht="15.75" x14ac:dyDescent="0.2">
      <c r="B494" s="27">
        <v>0</v>
      </c>
      <c r="C494" s="28"/>
      <c r="D494" s="29" t="s">
        <v>11</v>
      </c>
      <c r="E494" s="30">
        <f>+E495</f>
        <v>0</v>
      </c>
    </row>
    <row r="495" spans="1:5" ht="15.75" x14ac:dyDescent="0.2">
      <c r="B495" s="27"/>
      <c r="C495" s="36" t="s">
        <v>49</v>
      </c>
      <c r="D495" s="32" t="s">
        <v>50</v>
      </c>
      <c r="E495" s="30">
        <f>+SUM(E496:E510)</f>
        <v>0</v>
      </c>
    </row>
    <row r="496" spans="1:5" ht="15.75" x14ac:dyDescent="0.2">
      <c r="A496" s="188" t="str">
        <f>+CONCATENATE("Capturar en este espacio los conceptos de ingresos por "," ",D495)</f>
        <v>Capturar en este espacio los conceptos de ingresos por  Endeudamiento interno</v>
      </c>
      <c r="B496" s="27"/>
      <c r="C496" s="36"/>
      <c r="D496" s="32"/>
      <c r="E496" s="30"/>
    </row>
    <row r="497" spans="1:5" ht="15.75" x14ac:dyDescent="0.2">
      <c r="A497" s="188"/>
      <c r="B497" s="27"/>
      <c r="C497" s="36"/>
      <c r="D497" s="32"/>
      <c r="E497" s="30"/>
    </row>
    <row r="498" spans="1:5" ht="15.75" x14ac:dyDescent="0.2">
      <c r="A498" s="188"/>
      <c r="B498" s="27"/>
      <c r="C498" s="36"/>
      <c r="D498" s="32"/>
      <c r="E498" s="30"/>
    </row>
    <row r="499" spans="1:5" ht="15.75" x14ac:dyDescent="0.2">
      <c r="A499" s="188"/>
      <c r="B499" s="27"/>
      <c r="C499" s="36"/>
      <c r="D499" s="32"/>
      <c r="E499" s="30"/>
    </row>
    <row r="500" spans="1:5" ht="15.75" x14ac:dyDescent="0.2">
      <c r="A500" s="188"/>
      <c r="B500" s="27"/>
      <c r="C500" s="36"/>
      <c r="D500" s="32"/>
      <c r="E500" s="30"/>
    </row>
    <row r="501" spans="1:5" ht="15.75" x14ac:dyDescent="0.2">
      <c r="A501" s="188"/>
      <c r="B501" s="27"/>
      <c r="C501" s="36"/>
      <c r="D501" s="32"/>
      <c r="E501" s="30"/>
    </row>
    <row r="502" spans="1:5" ht="15.75" x14ac:dyDescent="0.2">
      <c r="A502" s="188"/>
      <c r="B502" s="27"/>
      <c r="C502" s="36"/>
      <c r="D502" s="32"/>
      <c r="E502" s="30"/>
    </row>
    <row r="503" spans="1:5" ht="15.75" x14ac:dyDescent="0.2">
      <c r="A503" s="188"/>
      <c r="B503" s="27"/>
      <c r="C503" s="36"/>
      <c r="D503" s="32"/>
      <c r="E503" s="30"/>
    </row>
    <row r="504" spans="1:5" ht="15.75" x14ac:dyDescent="0.2">
      <c r="A504" s="188"/>
      <c r="B504" s="27"/>
      <c r="C504" s="36"/>
      <c r="D504" s="32"/>
      <c r="E504" s="30"/>
    </row>
    <row r="505" spans="1:5" ht="15.75" x14ac:dyDescent="0.2">
      <c r="A505" s="188"/>
      <c r="B505" s="27"/>
      <c r="C505" s="36"/>
      <c r="D505" s="32"/>
      <c r="E505" s="30"/>
    </row>
    <row r="506" spans="1:5" ht="15.75" x14ac:dyDescent="0.2">
      <c r="A506" s="188"/>
      <c r="B506" s="27"/>
      <c r="C506" s="36"/>
      <c r="D506" s="32"/>
      <c r="E506" s="30"/>
    </row>
    <row r="507" spans="1:5" ht="15.75" x14ac:dyDescent="0.2">
      <c r="A507" s="188"/>
      <c r="B507" s="27"/>
      <c r="C507" s="36"/>
      <c r="D507" s="32"/>
      <c r="E507" s="30"/>
    </row>
    <row r="508" spans="1:5" ht="15.75" x14ac:dyDescent="0.2">
      <c r="A508" s="188"/>
      <c r="B508" s="27"/>
      <c r="C508" s="36"/>
      <c r="D508" s="32"/>
      <c r="E508" s="30"/>
    </row>
    <row r="509" spans="1:5" ht="15.75" x14ac:dyDescent="0.2">
      <c r="A509" s="188"/>
      <c r="B509" s="27"/>
      <c r="C509" s="36"/>
      <c r="D509" s="32"/>
      <c r="E509" s="30"/>
    </row>
    <row r="510" spans="1:5" ht="16.5" thickBot="1" x14ac:dyDescent="0.25">
      <c r="A510" s="188"/>
      <c r="B510" s="27"/>
      <c r="C510" s="36"/>
      <c r="D510" s="32"/>
      <c r="E510" s="30"/>
    </row>
    <row r="511" spans="1:5" ht="15.75" thickBot="1" x14ac:dyDescent="0.25">
      <c r="B511" s="37"/>
      <c r="C511" s="38"/>
      <c r="D511" s="39" t="s">
        <v>12</v>
      </c>
      <c r="E511" s="40">
        <f>+E5+E86+E183+E247+E296+E345+E397+E494</f>
        <v>41548496</v>
      </c>
    </row>
  </sheetData>
  <protectedRanges>
    <protectedRange sqref="B496:E510" name="Rango8"/>
    <protectedRange sqref="B347:E362 B364:E379 B381:E396" name="Rango6"/>
    <protectedRange sqref="B249:E263 B265:E279 B281:E295" name="Rango4"/>
    <protectedRange sqref="B88:E102 B104:E118 B120:E134 B136:E150 B152:E166 B168:E182" name="Rango2"/>
    <protectedRange sqref="B7:E21 B23:E37 B39:E53 B55:E69 B71:E85" name="Rango1"/>
    <protectedRange sqref="B184:E198 B200:E214 B216:E230 B232:E246" name="Rango3"/>
    <protectedRange sqref="B298:E312 B314:E328 B330:E344" name="Rango5"/>
    <protectedRange sqref="B399:E413 B415:E429 B431:E445 B447:E461 B463:E477 B479:E493" name="Rango7"/>
  </protectedRanges>
  <mergeCells count="32">
    <mergeCell ref="A168:A182"/>
    <mergeCell ref="B2:E2"/>
    <mergeCell ref="A7:A21"/>
    <mergeCell ref="A23:A37"/>
    <mergeCell ref="A39:A53"/>
    <mergeCell ref="A55:A69"/>
    <mergeCell ref="A71:A85"/>
    <mergeCell ref="A88:A102"/>
    <mergeCell ref="A104:A118"/>
    <mergeCell ref="A120:A134"/>
    <mergeCell ref="A136:A150"/>
    <mergeCell ref="A152:A166"/>
    <mergeCell ref="A364:A378"/>
    <mergeCell ref="A184:A198"/>
    <mergeCell ref="A200:A214"/>
    <mergeCell ref="A216:A230"/>
    <mergeCell ref="A232:A246"/>
    <mergeCell ref="A249:A263"/>
    <mergeCell ref="A265:A279"/>
    <mergeCell ref="A281:A295"/>
    <mergeCell ref="A298:A312"/>
    <mergeCell ref="A314:A328"/>
    <mergeCell ref="A330:A344"/>
    <mergeCell ref="A347:A361"/>
    <mergeCell ref="A479:A493"/>
    <mergeCell ref="A496:A510"/>
    <mergeCell ref="A381:A395"/>
    <mergeCell ref="A399:A413"/>
    <mergeCell ref="A415:A429"/>
    <mergeCell ref="A431:A445"/>
    <mergeCell ref="A447:A461"/>
    <mergeCell ref="A463:A477"/>
  </mergeCells>
  <pageMargins left="0.70866141732283472" right="0.70866141732283472" top="0.74803149606299213" bottom="0.74803149606299213" header="0.31496062992125984" footer="0.31496062992125984"/>
  <pageSetup paperSize="2321" scale="93" orientation="landscape" horizontalDpi="160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view="pageBreakPreview" zoomScale="85" zoomScaleNormal="100" zoomScaleSheetLayoutView="85" workbookViewId="0">
      <selection activeCell="D10" sqref="D10"/>
    </sheetView>
  </sheetViews>
  <sheetFormatPr baseColWidth="10" defaultRowHeight="14.25" x14ac:dyDescent="0.25"/>
  <cols>
    <col min="1" max="1" width="11.42578125" style="41"/>
    <col min="2" max="2" width="55.7109375" style="41" customWidth="1"/>
    <col min="3" max="4" width="28.7109375" style="41" customWidth="1"/>
    <col min="5" max="16384" width="11.42578125" style="41"/>
  </cols>
  <sheetData>
    <row r="2" spans="2:5" ht="15" x14ac:dyDescent="0.25">
      <c r="E2" s="42" t="s">
        <v>539</v>
      </c>
    </row>
    <row r="3" spans="2:5" ht="15.75" x14ac:dyDescent="0.25">
      <c r="E3" s="43" t="s">
        <v>51</v>
      </c>
    </row>
    <row r="6" spans="2:5" ht="35.1" customHeight="1" x14ac:dyDescent="0.25">
      <c r="B6" s="44" t="s">
        <v>52</v>
      </c>
      <c r="C6" s="45" t="s">
        <v>53</v>
      </c>
      <c r="D6" s="46" t="s">
        <v>54</v>
      </c>
    </row>
    <row r="7" spans="2:5" s="48" customFormat="1" ht="80.25" customHeight="1" x14ac:dyDescent="0.25">
      <c r="B7" s="105" t="s">
        <v>558</v>
      </c>
      <c r="C7" s="156" t="s">
        <v>724</v>
      </c>
      <c r="D7" s="47">
        <v>41548496</v>
      </c>
    </row>
    <row r="8" spans="2:5" s="48" customFormat="1" ht="15.75" x14ac:dyDescent="0.25">
      <c r="D8" s="49">
        <f>SUM(D7:D7)</f>
        <v>41548496</v>
      </c>
    </row>
    <row r="9" spans="2:5" s="48" customFormat="1" ht="15" x14ac:dyDescent="0.25">
      <c r="D9" s="50"/>
    </row>
    <row r="10" spans="2:5" s="48" customFormat="1" ht="15.75" x14ac:dyDescent="0.25">
      <c r="C10" s="43" t="s">
        <v>540</v>
      </c>
      <c r="D10" s="51">
        <f>'Caratula de ingresos'!D14</f>
        <v>41548496</v>
      </c>
    </row>
    <row r="11" spans="2:5" s="48" customFormat="1" ht="15.75" x14ac:dyDescent="0.25">
      <c r="B11" s="52"/>
      <c r="C11" s="43" t="s">
        <v>55</v>
      </c>
      <c r="D11" s="51">
        <f>+D10-D8</f>
        <v>0</v>
      </c>
    </row>
    <row r="12" spans="2:5" s="48" customFormat="1" ht="15" x14ac:dyDescent="0.25">
      <c r="B12"/>
    </row>
    <row r="13" spans="2:5" s="48" customFormat="1" ht="15" x14ac:dyDescent="0.25"/>
    <row r="14" spans="2:5" s="48" customFormat="1" ht="15" x14ac:dyDescent="0.25"/>
    <row r="15" spans="2:5" s="48" customFormat="1" ht="15" x14ac:dyDescent="0.25"/>
    <row r="16" spans="2:5" s="48" customFormat="1" ht="15" x14ac:dyDescent="0.25"/>
    <row r="17" s="48" customFormat="1" ht="15" x14ac:dyDescent="0.25"/>
    <row r="18" s="48" customFormat="1" ht="15" x14ac:dyDescent="0.25"/>
    <row r="19" s="48" customFormat="1" ht="15" x14ac:dyDescent="0.25"/>
    <row r="20" s="48" customFormat="1" ht="15" x14ac:dyDescent="0.25"/>
    <row r="21" s="48" customFormat="1" ht="15" x14ac:dyDescent="0.25"/>
    <row r="22" s="48" customFormat="1" ht="15" x14ac:dyDescent="0.25"/>
    <row r="23" s="48" customFormat="1" ht="15" x14ac:dyDescent="0.25"/>
    <row r="24" s="48" customFormat="1" ht="15" x14ac:dyDescent="0.25"/>
    <row r="25" s="48" customFormat="1" ht="15" x14ac:dyDescent="0.25"/>
    <row r="26" s="48" customFormat="1" ht="15" x14ac:dyDescent="0.25"/>
    <row r="27" s="48" customFormat="1" ht="15" x14ac:dyDescent="0.25"/>
    <row r="28" s="48" customFormat="1" ht="15" x14ac:dyDescent="0.25"/>
    <row r="29" s="48" customFormat="1" ht="15" x14ac:dyDescent="0.25"/>
    <row r="30" s="48" customFormat="1" ht="15" x14ac:dyDescent="0.25"/>
    <row r="31" s="48" customFormat="1" ht="15" x14ac:dyDescent="0.25"/>
    <row r="32" s="48" customFormat="1" ht="15" x14ac:dyDescent="0.25"/>
    <row r="33" s="48" customFormat="1" ht="15" x14ac:dyDescent="0.25"/>
    <row r="34" s="48" customFormat="1" ht="15" x14ac:dyDescent="0.25"/>
    <row r="35" s="48" customFormat="1" ht="15" x14ac:dyDescent="0.25"/>
    <row r="36" s="48" customFormat="1" ht="15" x14ac:dyDescent="0.25"/>
    <row r="37" s="48" customFormat="1" ht="15" x14ac:dyDescent="0.25"/>
    <row r="38" s="48" customFormat="1" ht="15" x14ac:dyDescent="0.25"/>
    <row r="39" s="48" customFormat="1" ht="15" x14ac:dyDescent="0.25"/>
    <row r="40" s="48" customFormat="1" ht="15" x14ac:dyDescent="0.25"/>
    <row r="41" s="48" customFormat="1" ht="15" x14ac:dyDescent="0.25"/>
    <row r="42" s="48" customFormat="1" ht="15" x14ac:dyDescent="0.25"/>
    <row r="43" s="48" customFormat="1" ht="15" x14ac:dyDescent="0.25"/>
    <row r="44" s="48" customFormat="1" ht="15" x14ac:dyDescent="0.25"/>
    <row r="45" s="48" customFormat="1" ht="15" x14ac:dyDescent="0.25"/>
    <row r="46" s="48" customFormat="1" ht="15" x14ac:dyDescent="0.25"/>
    <row r="47" s="48" customFormat="1" ht="15" x14ac:dyDescent="0.25"/>
    <row r="48" s="48" customFormat="1" ht="15" x14ac:dyDescent="0.25"/>
    <row r="49" s="48" customFormat="1" ht="15" x14ac:dyDescent="0.25"/>
  </sheetData>
  <protectedRanges>
    <protectedRange sqref="D10" name="Rango1"/>
  </protectedRanges>
  <printOptions horizontalCentered="1"/>
  <pageMargins left="0.39370078740157483" right="0.39370078740157483" top="0.39370078740157483" bottom="0.39370078740157483" header="0" footer="0"/>
  <pageSetup paperSize="2321" scale="30" orientation="landscape" horizontalDpi="160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1"/>
  <sheetViews>
    <sheetView showGridLines="0" tabSelected="1" view="pageBreakPreview" topLeftCell="E1" zoomScale="70" zoomScaleNormal="100" zoomScaleSheetLayoutView="70" workbookViewId="0">
      <selection activeCell="K9" sqref="K9"/>
    </sheetView>
  </sheetViews>
  <sheetFormatPr baseColWidth="10" defaultRowHeight="14.25" x14ac:dyDescent="0.25"/>
  <cols>
    <col min="1" max="1" width="13.5703125" style="41" hidden="1" customWidth="1"/>
    <col min="2" max="2" width="20.7109375" style="41" customWidth="1"/>
    <col min="3" max="6" width="38.7109375" style="41" customWidth="1"/>
    <col min="7" max="7" width="22.28515625" style="41" customWidth="1"/>
    <col min="8" max="8" width="20.85546875" style="41" customWidth="1"/>
    <col min="9" max="10" width="20.7109375" style="41" customWidth="1"/>
    <col min="11" max="11" width="38.7109375" style="41" customWidth="1"/>
    <col min="12" max="12" width="31.5703125" style="41" customWidth="1"/>
    <col min="13" max="13" width="24.28515625" style="41" customWidth="1"/>
    <col min="14" max="16384" width="11.42578125" style="41"/>
  </cols>
  <sheetData>
    <row r="1" spans="1:13" ht="30" customHeight="1" x14ac:dyDescent="0.3">
      <c r="A1" s="53"/>
      <c r="B1" s="53"/>
      <c r="C1" s="53"/>
      <c r="D1" s="195" t="s">
        <v>539</v>
      </c>
      <c r="E1" s="195"/>
      <c r="F1" s="195"/>
      <c r="G1" s="195"/>
      <c r="H1" s="195"/>
      <c r="I1" s="195"/>
      <c r="J1" s="195"/>
      <c r="K1" s="195"/>
      <c r="L1" s="195"/>
      <c r="M1" s="195"/>
    </row>
    <row r="2" spans="1:13" ht="30" customHeight="1" x14ac:dyDescent="0.25">
      <c r="B2" s="54"/>
      <c r="C2" s="54"/>
      <c r="D2" s="196" t="s">
        <v>51</v>
      </c>
      <c r="E2" s="196"/>
      <c r="F2" s="196"/>
      <c r="G2" s="196"/>
      <c r="H2" s="196"/>
      <c r="I2" s="196"/>
      <c r="J2" s="196"/>
      <c r="K2" s="196"/>
      <c r="L2" s="196"/>
      <c r="M2" s="196"/>
    </row>
    <row r="3" spans="1:13" ht="20.25" customHeight="1" x14ac:dyDescent="0.25">
      <c r="B3" s="55"/>
      <c r="C3" s="56"/>
      <c r="D3" s="56"/>
      <c r="E3" s="56"/>
      <c r="F3" s="56"/>
      <c r="G3" s="56"/>
      <c r="H3" s="56"/>
      <c r="I3" s="56"/>
      <c r="J3" s="56"/>
      <c r="K3" s="57"/>
      <c r="L3" s="58"/>
      <c r="M3" s="59"/>
    </row>
    <row r="4" spans="1:13" ht="33.75" customHeight="1" thickBot="1" x14ac:dyDescent="0.3">
      <c r="A4" s="41">
        <f>+LEN(C4)</f>
        <v>191</v>
      </c>
      <c r="B4" s="60" t="s">
        <v>56</v>
      </c>
      <c r="C4" s="197" t="s">
        <v>558</v>
      </c>
      <c r="D4" s="197"/>
      <c r="E4" s="197"/>
      <c r="F4" s="197"/>
      <c r="G4" s="197"/>
      <c r="H4" s="197"/>
      <c r="I4" s="197"/>
      <c r="J4" s="197"/>
      <c r="K4" s="197"/>
      <c r="L4" s="197"/>
      <c r="M4" s="59"/>
    </row>
    <row r="5" spans="1:13" ht="19.5" customHeight="1" thickBot="1" x14ac:dyDescent="0.3"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61"/>
    </row>
    <row r="6" spans="1:13" ht="32.25" customHeight="1" thickBot="1" x14ac:dyDescent="0.3">
      <c r="A6" s="147"/>
      <c r="B6" s="192" t="s">
        <v>57</v>
      </c>
      <c r="C6" s="198" t="s">
        <v>58</v>
      </c>
      <c r="D6" s="212" t="s">
        <v>59</v>
      </c>
      <c r="E6" s="213"/>
      <c r="F6" s="213"/>
      <c r="G6" s="213"/>
      <c r="H6" s="213"/>
      <c r="I6" s="213"/>
      <c r="J6" s="214"/>
      <c r="K6" s="198" t="s">
        <v>60</v>
      </c>
      <c r="L6" s="198" t="s">
        <v>61</v>
      </c>
      <c r="M6" s="198" t="s">
        <v>62</v>
      </c>
    </row>
    <row r="7" spans="1:13" s="62" customFormat="1" ht="18" customHeight="1" x14ac:dyDescent="0.25">
      <c r="A7" s="148"/>
      <c r="B7" s="193"/>
      <c r="C7" s="199"/>
      <c r="D7" s="201" t="s">
        <v>63</v>
      </c>
      <c r="E7" s="201" t="s">
        <v>64</v>
      </c>
      <c r="F7" s="201" t="s">
        <v>65</v>
      </c>
      <c r="G7" s="201" t="s">
        <v>66</v>
      </c>
      <c r="H7" s="201" t="s">
        <v>67</v>
      </c>
      <c r="I7" s="201" t="s">
        <v>736</v>
      </c>
      <c r="J7" s="201" t="s">
        <v>718</v>
      </c>
      <c r="K7" s="199"/>
      <c r="L7" s="199"/>
      <c r="M7" s="199"/>
    </row>
    <row r="8" spans="1:13" s="62" customFormat="1" ht="18" customHeight="1" thickBot="1" x14ac:dyDescent="0.3">
      <c r="A8" s="148"/>
      <c r="B8" s="194"/>
      <c r="C8" s="200"/>
      <c r="D8" s="202"/>
      <c r="E8" s="202"/>
      <c r="F8" s="202"/>
      <c r="G8" s="202"/>
      <c r="H8" s="202" t="s">
        <v>67</v>
      </c>
      <c r="I8" s="202"/>
      <c r="J8" s="202"/>
      <c r="K8" s="200"/>
      <c r="L8" s="200"/>
      <c r="M8" s="200" t="s">
        <v>68</v>
      </c>
    </row>
    <row r="9" spans="1:13" s="62" customFormat="1" ht="94.5" customHeight="1" x14ac:dyDescent="0.25">
      <c r="A9" s="148"/>
      <c r="B9" s="116" t="s">
        <v>69</v>
      </c>
      <c r="C9" s="63" t="s">
        <v>541</v>
      </c>
      <c r="D9" s="65" t="s">
        <v>547</v>
      </c>
      <c r="E9" s="65" t="s">
        <v>553</v>
      </c>
      <c r="F9" s="117" t="s">
        <v>705</v>
      </c>
      <c r="G9" s="65" t="s">
        <v>538</v>
      </c>
      <c r="H9" s="157">
        <v>0.12</v>
      </c>
      <c r="I9" s="157">
        <v>0.1</v>
      </c>
      <c r="J9" s="157" t="s">
        <v>725</v>
      </c>
      <c r="K9" s="140" t="s">
        <v>719</v>
      </c>
      <c r="L9" s="63" t="s">
        <v>729</v>
      </c>
      <c r="M9" s="174">
        <f>+'Total Programado'!D7</f>
        <v>41548496</v>
      </c>
    </row>
    <row r="10" spans="1:13" ht="82.5" customHeight="1" x14ac:dyDescent="0.25">
      <c r="A10" s="163"/>
      <c r="B10" s="104" t="s">
        <v>70</v>
      </c>
      <c r="C10" s="66" t="s">
        <v>542</v>
      </c>
      <c r="D10" s="64" t="s">
        <v>548</v>
      </c>
      <c r="E10" s="64" t="s">
        <v>554</v>
      </c>
      <c r="F10" s="118" t="s">
        <v>706</v>
      </c>
      <c r="G10" s="64" t="s">
        <v>538</v>
      </c>
      <c r="H10" s="64">
        <v>1155</v>
      </c>
      <c r="I10" s="64">
        <v>1050</v>
      </c>
      <c r="J10" s="64" t="s">
        <v>737</v>
      </c>
      <c r="K10" s="64" t="s">
        <v>720</v>
      </c>
      <c r="L10" s="66" t="s">
        <v>730</v>
      </c>
      <c r="M10" s="99"/>
    </row>
    <row r="11" spans="1:13" ht="137.25" customHeight="1" x14ac:dyDescent="0.25">
      <c r="A11" s="163"/>
      <c r="B11" s="190" t="s">
        <v>71</v>
      </c>
      <c r="C11" s="67" t="s">
        <v>543</v>
      </c>
      <c r="D11" s="72" t="s">
        <v>549</v>
      </c>
      <c r="E11" s="72" t="s">
        <v>728</v>
      </c>
      <c r="F11" s="118" t="s">
        <v>708</v>
      </c>
      <c r="G11" s="64" t="s">
        <v>538</v>
      </c>
      <c r="H11" s="158">
        <v>0.1</v>
      </c>
      <c r="I11" s="158">
        <v>0</v>
      </c>
      <c r="J11" s="158" t="s">
        <v>725</v>
      </c>
      <c r="K11" s="123" t="s">
        <v>719</v>
      </c>
      <c r="L11" s="66" t="s">
        <v>732</v>
      </c>
      <c r="M11" s="100">
        <f>+'Comp 1'!O8</f>
        <v>1300000</v>
      </c>
    </row>
    <row r="12" spans="1:13" ht="87" customHeight="1" x14ac:dyDescent="0.25">
      <c r="A12" s="163"/>
      <c r="B12" s="190"/>
      <c r="C12" s="67" t="s">
        <v>544</v>
      </c>
      <c r="D12" s="72" t="s">
        <v>550</v>
      </c>
      <c r="E12" s="72" t="s">
        <v>555</v>
      </c>
      <c r="F12" s="118" t="s">
        <v>626</v>
      </c>
      <c r="G12" s="64" t="s">
        <v>538</v>
      </c>
      <c r="H12" s="158">
        <v>0.39</v>
      </c>
      <c r="I12" s="158">
        <v>0.42</v>
      </c>
      <c r="J12" s="158" t="s">
        <v>725</v>
      </c>
      <c r="K12" s="123" t="s">
        <v>719</v>
      </c>
      <c r="L12" s="145" t="s">
        <v>731</v>
      </c>
      <c r="M12" s="100">
        <f>+'Comp 2'!O8</f>
        <v>1900000</v>
      </c>
    </row>
    <row r="13" spans="1:13" ht="127.5" customHeight="1" x14ac:dyDescent="0.25">
      <c r="A13" s="163"/>
      <c r="B13" s="190"/>
      <c r="C13" s="67" t="s">
        <v>545</v>
      </c>
      <c r="D13" s="72" t="s">
        <v>551</v>
      </c>
      <c r="E13" s="72" t="s">
        <v>733</v>
      </c>
      <c r="F13" s="118" t="s">
        <v>627</v>
      </c>
      <c r="G13" s="64" t="s">
        <v>760</v>
      </c>
      <c r="H13" s="158">
        <v>0.53</v>
      </c>
      <c r="I13" s="158">
        <v>0.4</v>
      </c>
      <c r="J13" s="158" t="s">
        <v>725</v>
      </c>
      <c r="K13" s="123" t="s">
        <v>719</v>
      </c>
      <c r="L13" s="145" t="s">
        <v>734</v>
      </c>
      <c r="M13" s="100">
        <f>+'Comp 3'!O8</f>
        <v>1500000</v>
      </c>
    </row>
    <row r="14" spans="1:13" ht="63.75" customHeight="1" thickBot="1" x14ac:dyDescent="0.3">
      <c r="A14" s="164"/>
      <c r="B14" s="191"/>
      <c r="C14" s="101" t="s">
        <v>546</v>
      </c>
      <c r="D14" s="103" t="s">
        <v>552</v>
      </c>
      <c r="E14" s="103" t="s">
        <v>557</v>
      </c>
      <c r="F14" s="119" t="s">
        <v>628</v>
      </c>
      <c r="G14" s="107" t="s">
        <v>538</v>
      </c>
      <c r="H14" s="159">
        <v>39000</v>
      </c>
      <c r="I14" s="159">
        <v>36761.64</v>
      </c>
      <c r="J14" s="159" t="s">
        <v>726</v>
      </c>
      <c r="K14" s="136" t="s">
        <v>719</v>
      </c>
      <c r="L14" s="146" t="s">
        <v>735</v>
      </c>
      <c r="M14" s="102">
        <f>+'Comp 4'!O8</f>
        <v>36848496</v>
      </c>
    </row>
    <row r="15" spans="1:13" ht="30" customHeight="1" x14ac:dyDescent="0.2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9" t="s">
        <v>72</v>
      </c>
      <c r="M15" s="98">
        <f>SUM(M11:M14)</f>
        <v>41548496</v>
      </c>
    </row>
    <row r="16" spans="1:13" ht="30" customHeight="1" x14ac:dyDescent="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9"/>
      <c r="M16" s="69"/>
    </row>
    <row r="17" spans="2:13" s="70" customFormat="1" ht="29.25" customHeight="1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2:13" x14ac:dyDescent="0.25">
      <c r="E18" s="215"/>
      <c r="F18" s="215"/>
      <c r="H18" s="215"/>
      <c r="I18" s="215"/>
      <c r="J18" s="215"/>
      <c r="K18" s="215"/>
    </row>
    <row r="19" spans="2:13" s="62" customFormat="1" ht="21.75" customHeight="1" x14ac:dyDescent="0.25">
      <c r="C19" s="126" t="s">
        <v>73</v>
      </c>
      <c r="E19" s="217" t="s">
        <v>74</v>
      </c>
      <c r="F19" s="217"/>
      <c r="H19" s="217" t="s">
        <v>75</v>
      </c>
      <c r="I19" s="217"/>
      <c r="J19" s="217"/>
      <c r="K19" s="217"/>
    </row>
    <row r="20" spans="2:13" x14ac:dyDescent="0.25">
      <c r="C20" s="127" t="s">
        <v>76</v>
      </c>
      <c r="E20" s="216" t="s">
        <v>76</v>
      </c>
      <c r="F20" s="216"/>
      <c r="H20" s="216" t="s">
        <v>76</v>
      </c>
      <c r="I20" s="216"/>
      <c r="J20" s="216"/>
      <c r="K20" s="216"/>
    </row>
    <row r="21" spans="2:13" x14ac:dyDescent="0.25">
      <c r="C21" s="127"/>
      <c r="E21" s="216"/>
      <c r="F21" s="216"/>
      <c r="H21" s="216"/>
      <c r="I21" s="216"/>
      <c r="J21" s="216"/>
      <c r="K21" s="216"/>
    </row>
    <row r="22" spans="2:13" x14ac:dyDescent="0.25">
      <c r="C22" s="127"/>
      <c r="E22" s="216"/>
      <c r="F22" s="216"/>
      <c r="H22" s="216"/>
      <c r="I22" s="216"/>
      <c r="J22" s="216"/>
      <c r="K22" s="216"/>
    </row>
    <row r="25" spans="2:13" ht="15.75" x14ac:dyDescent="0.25">
      <c r="C25" s="44" t="s">
        <v>77</v>
      </c>
      <c r="D25" s="203" t="s">
        <v>78</v>
      </c>
      <c r="E25" s="204"/>
      <c r="F25" s="204"/>
      <c r="G25" s="205"/>
      <c r="H25" s="46" t="s">
        <v>79</v>
      </c>
      <c r="I25" s="160"/>
      <c r="J25" s="160"/>
    </row>
    <row r="26" spans="2:13" ht="18" customHeight="1" x14ac:dyDescent="0.25">
      <c r="C26" s="111" t="s">
        <v>80</v>
      </c>
      <c r="D26" s="206" t="s">
        <v>687</v>
      </c>
      <c r="E26" s="207"/>
      <c r="F26" s="207"/>
      <c r="G26" s="208"/>
      <c r="H26" s="110">
        <v>21121</v>
      </c>
      <c r="I26" s="161"/>
      <c r="J26" s="161"/>
    </row>
    <row r="27" spans="2:13" ht="18" x14ac:dyDescent="0.25">
      <c r="C27" s="111" t="s">
        <v>81</v>
      </c>
      <c r="D27" s="206" t="s">
        <v>82</v>
      </c>
      <c r="E27" s="207"/>
      <c r="F27" s="207"/>
      <c r="G27" s="208"/>
      <c r="H27" s="110" t="s">
        <v>688</v>
      </c>
      <c r="I27" s="161"/>
      <c r="J27" s="161"/>
    </row>
    <row r="28" spans="2:13" ht="18" customHeight="1" x14ac:dyDescent="0.25">
      <c r="C28" s="111" t="s">
        <v>83</v>
      </c>
      <c r="D28" s="206" t="s">
        <v>686</v>
      </c>
      <c r="E28" s="207"/>
      <c r="F28" s="207"/>
      <c r="G28" s="208"/>
      <c r="H28" s="110" t="s">
        <v>702</v>
      </c>
      <c r="I28" s="161"/>
      <c r="J28" s="161"/>
    </row>
    <row r="29" spans="2:13" ht="18" x14ac:dyDescent="0.25">
      <c r="C29" s="111" t="s">
        <v>84</v>
      </c>
      <c r="D29" s="206" t="s">
        <v>85</v>
      </c>
      <c r="E29" s="207"/>
      <c r="F29" s="207"/>
      <c r="G29" s="208"/>
      <c r="H29" s="110" t="s">
        <v>692</v>
      </c>
      <c r="I29" s="161"/>
      <c r="J29" s="161"/>
    </row>
    <row r="30" spans="2:13" ht="18" x14ac:dyDescent="0.25">
      <c r="C30" s="111" t="s">
        <v>689</v>
      </c>
      <c r="D30" s="206" t="s">
        <v>690</v>
      </c>
      <c r="E30" s="207"/>
      <c r="F30" s="207"/>
      <c r="G30" s="208"/>
      <c r="H30" s="110" t="s">
        <v>693</v>
      </c>
      <c r="I30" s="161"/>
      <c r="J30" s="161"/>
    </row>
    <row r="31" spans="2:13" ht="18" x14ac:dyDescent="0.25">
      <c r="C31" s="111" t="s">
        <v>86</v>
      </c>
      <c r="D31" s="206" t="s">
        <v>87</v>
      </c>
      <c r="E31" s="207"/>
      <c r="F31" s="207"/>
      <c r="G31" s="208"/>
      <c r="H31" s="110" t="s">
        <v>694</v>
      </c>
      <c r="I31" s="161"/>
      <c r="J31" s="161"/>
    </row>
    <row r="32" spans="2:13" ht="18" x14ac:dyDescent="0.25">
      <c r="C32" s="111" t="s">
        <v>88</v>
      </c>
      <c r="D32" s="206" t="s">
        <v>85</v>
      </c>
      <c r="E32" s="207"/>
      <c r="F32" s="207"/>
      <c r="G32" s="208"/>
      <c r="H32" s="110" t="s">
        <v>692</v>
      </c>
      <c r="I32" s="161"/>
      <c r="J32" s="161"/>
    </row>
    <row r="33" spans="3:10" ht="18" customHeight="1" x14ac:dyDescent="0.25">
      <c r="C33" s="111" t="s">
        <v>691</v>
      </c>
      <c r="D33" s="206" t="s">
        <v>89</v>
      </c>
      <c r="E33" s="207"/>
      <c r="F33" s="207"/>
      <c r="G33" s="208"/>
      <c r="H33" s="110" t="s">
        <v>695</v>
      </c>
      <c r="I33" s="161"/>
      <c r="J33" s="161"/>
    </row>
    <row r="34" spans="3:10" ht="18" x14ac:dyDescent="0.25">
      <c r="C34" s="113" t="s">
        <v>90</v>
      </c>
      <c r="D34" s="114" t="str">
        <f>C4</f>
        <v>Atención en servicios educación superior tecnológica con calidad, pertinencia y equidad a través de innovación, cinencia y tecnología que coadyuven al desarrollo de la Regíon Valles, Jalisco.</v>
      </c>
      <c r="E34" s="115"/>
      <c r="F34" s="115"/>
      <c r="G34" s="115"/>
      <c r="H34" s="112"/>
      <c r="I34" s="162"/>
      <c r="J34" s="162"/>
    </row>
    <row r="35" spans="3:10" ht="18" customHeight="1" x14ac:dyDescent="0.25">
      <c r="C35" s="113" t="s">
        <v>91</v>
      </c>
      <c r="D35" s="209" t="s">
        <v>686</v>
      </c>
      <c r="E35" s="210"/>
      <c r="F35" s="210"/>
      <c r="G35" s="211"/>
      <c r="H35" s="112"/>
      <c r="I35" s="162"/>
      <c r="J35" s="162"/>
    </row>
    <row r="36" spans="3:10" ht="18" x14ac:dyDescent="0.25">
      <c r="C36" s="111" t="s">
        <v>696</v>
      </c>
      <c r="D36" s="206" t="s">
        <v>92</v>
      </c>
      <c r="E36" s="207"/>
      <c r="F36" s="207"/>
      <c r="G36" s="208"/>
      <c r="H36" s="110" t="s">
        <v>697</v>
      </c>
      <c r="I36" s="161"/>
      <c r="J36" s="161"/>
    </row>
    <row r="37" spans="3:10" ht="18" x14ac:dyDescent="0.25">
      <c r="C37" s="111" t="s">
        <v>698</v>
      </c>
      <c r="D37" s="206" t="s">
        <v>93</v>
      </c>
      <c r="E37" s="207"/>
      <c r="F37" s="207"/>
      <c r="G37" s="208"/>
      <c r="H37" s="110" t="s">
        <v>700</v>
      </c>
      <c r="I37" s="161"/>
      <c r="J37" s="161"/>
    </row>
    <row r="38" spans="3:10" ht="18" x14ac:dyDescent="0.25">
      <c r="C38" s="111" t="s">
        <v>94</v>
      </c>
      <c r="D38" s="206" t="s">
        <v>699</v>
      </c>
      <c r="E38" s="207"/>
      <c r="F38" s="207"/>
      <c r="G38" s="208"/>
      <c r="H38" s="110" t="s">
        <v>703</v>
      </c>
      <c r="I38" s="161"/>
      <c r="J38" s="161"/>
    </row>
    <row r="39" spans="3:10" ht="18" x14ac:dyDescent="0.25">
      <c r="C39" s="111" t="s">
        <v>95</v>
      </c>
      <c r="D39" s="206" t="s">
        <v>701</v>
      </c>
      <c r="E39" s="207"/>
      <c r="F39" s="207"/>
      <c r="G39" s="208"/>
      <c r="H39" s="110" t="s">
        <v>704</v>
      </c>
      <c r="I39" s="161"/>
      <c r="J39" s="161"/>
    </row>
    <row r="40" spans="3:10" ht="18" x14ac:dyDescent="0.25">
      <c r="C40" s="111" t="s">
        <v>96</v>
      </c>
      <c r="D40" s="206"/>
      <c r="E40" s="207"/>
      <c r="F40" s="207"/>
      <c r="G40" s="208"/>
      <c r="H40" s="110"/>
      <c r="I40" s="161"/>
      <c r="J40" s="161"/>
    </row>
    <row r="41" spans="3:10" ht="18" x14ac:dyDescent="0.25">
      <c r="H41" s="109"/>
      <c r="I41" s="109"/>
      <c r="J41" s="109"/>
    </row>
  </sheetData>
  <protectedRanges>
    <protectedRange sqref="C20:L21" name="Rango3"/>
    <protectedRange sqref="C4" name="Rango1"/>
    <protectedRange sqref="C9:L10 L11" name="Rango2"/>
  </protectedRanges>
  <mergeCells count="42">
    <mergeCell ref="D6:J6"/>
    <mergeCell ref="H18:K18"/>
    <mergeCell ref="E18:F18"/>
    <mergeCell ref="H22:K22"/>
    <mergeCell ref="E22:F22"/>
    <mergeCell ref="H21:K21"/>
    <mergeCell ref="E21:F21"/>
    <mergeCell ref="H20:K20"/>
    <mergeCell ref="E20:F20"/>
    <mergeCell ref="H19:K19"/>
    <mergeCell ref="E19:F19"/>
    <mergeCell ref="D37:G37"/>
    <mergeCell ref="D38:G38"/>
    <mergeCell ref="D39:G39"/>
    <mergeCell ref="D40:G40"/>
    <mergeCell ref="D26:G26"/>
    <mergeCell ref="D31:G31"/>
    <mergeCell ref="D32:G32"/>
    <mergeCell ref="D33:G33"/>
    <mergeCell ref="D35:G35"/>
    <mergeCell ref="D36:G36"/>
    <mergeCell ref="D25:G25"/>
    <mergeCell ref="D28:G28"/>
    <mergeCell ref="D27:G27"/>
    <mergeCell ref="D29:G29"/>
    <mergeCell ref="D30:G30"/>
    <mergeCell ref="B11:B14"/>
    <mergeCell ref="B6:B8"/>
    <mergeCell ref="D1:M1"/>
    <mergeCell ref="D2:M2"/>
    <mergeCell ref="C4:L4"/>
    <mergeCell ref="C6:C8"/>
    <mergeCell ref="K6:K8"/>
    <mergeCell ref="L6:L8"/>
    <mergeCell ref="M6:M8"/>
    <mergeCell ref="D7:D8"/>
    <mergeCell ref="E7:E8"/>
    <mergeCell ref="F7:F8"/>
    <mergeCell ref="G7:G8"/>
    <mergeCell ref="H7:H8"/>
    <mergeCell ref="I7:I8"/>
    <mergeCell ref="J7:J8"/>
  </mergeCells>
  <printOptions horizontalCentered="1"/>
  <pageMargins left="0.98425196850393704" right="0.39370078740157483" top="0.39370078740157483" bottom="0.39370078740157483" header="0.31496062992125984" footer="0"/>
  <pageSetup paperSize="2321" scale="13" orientation="landscape" horizontalDpi="160" verticalDpi="14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S515"/>
  <sheetViews>
    <sheetView showGridLines="0" view="pageBreakPreview" topLeftCell="D13" zoomScale="70" zoomScaleNormal="100" zoomScaleSheetLayoutView="70" workbookViewId="0">
      <selection activeCell="G20" sqref="G20"/>
    </sheetView>
  </sheetViews>
  <sheetFormatPr baseColWidth="10" defaultRowHeight="14.25" x14ac:dyDescent="0.25"/>
  <cols>
    <col min="1" max="1" width="23.7109375" style="41" hidden="1" customWidth="1"/>
    <col min="2" max="2" width="45.7109375" style="41" hidden="1" customWidth="1"/>
    <col min="3" max="3" width="11.42578125" style="41" hidden="1" customWidth="1"/>
    <col min="4" max="4" width="21.5703125" style="41" customWidth="1"/>
    <col min="5" max="6" width="45.7109375" style="41" customWidth="1"/>
    <col min="7" max="7" width="36.140625" style="41" customWidth="1"/>
    <col min="8" max="8" width="30.7109375" style="41" customWidth="1"/>
    <col min="9" max="9" width="21.5703125" style="41" customWidth="1"/>
    <col min="10" max="12" width="20.85546875" style="41" customWidth="1"/>
    <col min="13" max="14" width="45.7109375" style="41" customWidth="1"/>
    <col min="15" max="15" width="25.7109375" style="41" customWidth="1"/>
    <col min="16" max="19" width="15.7109375" style="41" customWidth="1"/>
    <col min="20" max="16384" width="11.42578125" style="41"/>
  </cols>
  <sheetData>
    <row r="2" spans="2:19" ht="18" x14ac:dyDescent="0.25">
      <c r="D2" s="229" t="s">
        <v>97</v>
      </c>
      <c r="E2" s="230" t="s">
        <v>558</v>
      </c>
      <c r="F2" s="230"/>
      <c r="G2" s="230"/>
      <c r="H2" s="230"/>
      <c r="I2" s="230"/>
      <c r="J2" s="230"/>
      <c r="K2" s="128"/>
      <c r="L2" s="128"/>
    </row>
    <row r="3" spans="2:19" ht="20.25" customHeight="1" thickBot="1" x14ac:dyDescent="0.3">
      <c r="D3" s="189"/>
      <c r="E3" s="230"/>
      <c r="F3" s="230"/>
      <c r="G3" s="230"/>
      <c r="H3" s="230"/>
      <c r="I3" s="230"/>
      <c r="J3" s="230"/>
      <c r="K3" s="128"/>
      <c r="L3" s="128"/>
    </row>
    <row r="4" spans="2:19" ht="25.5" customHeight="1" thickBot="1" x14ac:dyDescent="0.3">
      <c r="D4" s="129"/>
      <c r="E4" s="129"/>
      <c r="F4" s="129"/>
      <c r="G4" s="129"/>
      <c r="H4" s="129"/>
      <c r="I4" s="129"/>
    </row>
    <row r="5" spans="2:19" ht="15.75" customHeight="1" thickBot="1" x14ac:dyDescent="0.3">
      <c r="D5" s="231" t="s">
        <v>57</v>
      </c>
      <c r="E5" s="231" t="s">
        <v>58</v>
      </c>
      <c r="F5" s="218" t="s">
        <v>59</v>
      </c>
      <c r="G5" s="219"/>
      <c r="H5" s="219"/>
      <c r="I5" s="219"/>
      <c r="J5" s="219"/>
      <c r="K5" s="219"/>
      <c r="L5" s="220"/>
      <c r="M5" s="231" t="s">
        <v>60</v>
      </c>
      <c r="N5" s="231" t="s">
        <v>61</v>
      </c>
      <c r="O5" s="231" t="s">
        <v>62</v>
      </c>
    </row>
    <row r="6" spans="2:19" x14ac:dyDescent="0.25">
      <c r="D6" s="232"/>
      <c r="E6" s="232"/>
      <c r="F6" s="236" t="s">
        <v>63</v>
      </c>
      <c r="G6" s="236" t="s">
        <v>64</v>
      </c>
      <c r="H6" s="236" t="s">
        <v>65</v>
      </c>
      <c r="I6" s="236" t="s">
        <v>66</v>
      </c>
      <c r="J6" s="236" t="s">
        <v>67</v>
      </c>
      <c r="K6" s="238" t="s">
        <v>736</v>
      </c>
      <c r="L6" s="238" t="s">
        <v>718</v>
      </c>
      <c r="M6" s="232"/>
      <c r="N6" s="232"/>
      <c r="O6" s="232"/>
    </row>
    <row r="7" spans="2:19" ht="15.75" customHeight="1" thickBot="1" x14ac:dyDescent="0.3">
      <c r="D7" s="233"/>
      <c r="E7" s="233"/>
      <c r="F7" s="237"/>
      <c r="G7" s="237"/>
      <c r="H7" s="237"/>
      <c r="I7" s="237"/>
      <c r="J7" s="237" t="s">
        <v>67</v>
      </c>
      <c r="K7" s="239"/>
      <c r="L7" s="239"/>
      <c r="M7" s="233"/>
      <c r="N7" s="233"/>
      <c r="O7" s="233" t="s">
        <v>68</v>
      </c>
    </row>
    <row r="8" spans="2:19" ht="94.5" x14ac:dyDescent="0.25">
      <c r="B8" s="41">
        <f>+LEN(E8)</f>
        <v>56</v>
      </c>
      <c r="D8" s="116" t="s">
        <v>98</v>
      </c>
      <c r="E8" s="138" t="s">
        <v>543</v>
      </c>
      <c r="F8" s="139" t="s">
        <v>549</v>
      </c>
      <c r="G8" s="139" t="s">
        <v>707</v>
      </c>
      <c r="H8" s="117" t="s">
        <v>708</v>
      </c>
      <c r="I8" s="65" t="s">
        <v>538</v>
      </c>
      <c r="J8" s="165">
        <v>0.1</v>
      </c>
      <c r="K8" s="165">
        <v>0</v>
      </c>
      <c r="L8" s="65" t="s">
        <v>725</v>
      </c>
      <c r="M8" s="140" t="s">
        <v>719</v>
      </c>
      <c r="N8" s="63" t="s">
        <v>729</v>
      </c>
      <c r="O8" s="168">
        <f>SUM(O9:O12)</f>
        <v>1300000</v>
      </c>
    </row>
    <row r="9" spans="2:19" ht="151.5" customHeight="1" x14ac:dyDescent="0.25">
      <c r="D9" s="190" t="s">
        <v>99</v>
      </c>
      <c r="E9" s="130" t="s">
        <v>709</v>
      </c>
      <c r="F9" s="149" t="s">
        <v>629</v>
      </c>
      <c r="G9" s="150" t="s">
        <v>713</v>
      </c>
      <c r="H9" s="151" t="s">
        <v>636</v>
      </c>
      <c r="I9" s="108" t="s">
        <v>538</v>
      </c>
      <c r="J9" s="166">
        <v>0.15</v>
      </c>
      <c r="K9" s="166">
        <v>7.0000000000000007E-2</v>
      </c>
      <c r="L9" s="123" t="s">
        <v>725</v>
      </c>
      <c r="M9" s="123" t="s">
        <v>719</v>
      </c>
      <c r="N9" s="121" t="s">
        <v>742</v>
      </c>
      <c r="O9" s="171">
        <v>300000</v>
      </c>
    </row>
    <row r="10" spans="2:19" ht="50.25" customHeight="1" x14ac:dyDescent="0.25">
      <c r="D10" s="190"/>
      <c r="E10" s="122" t="s">
        <v>710</v>
      </c>
      <c r="F10" s="149" t="s">
        <v>630</v>
      </c>
      <c r="G10" s="150" t="s">
        <v>631</v>
      </c>
      <c r="H10" s="151" t="s">
        <v>637</v>
      </c>
      <c r="I10" s="108" t="s">
        <v>538</v>
      </c>
      <c r="J10" s="166">
        <v>0.11</v>
      </c>
      <c r="K10" s="166">
        <v>0.04</v>
      </c>
      <c r="L10" s="123" t="s">
        <v>725</v>
      </c>
      <c r="M10" s="123" t="s">
        <v>738</v>
      </c>
      <c r="N10" s="121" t="s">
        <v>743</v>
      </c>
      <c r="O10" s="171">
        <v>400000</v>
      </c>
    </row>
    <row r="11" spans="2:19" ht="52.5" customHeight="1" x14ac:dyDescent="0.25">
      <c r="D11" s="190"/>
      <c r="E11" s="122" t="s">
        <v>711</v>
      </c>
      <c r="F11" s="149" t="s">
        <v>632</v>
      </c>
      <c r="G11" s="150" t="s">
        <v>633</v>
      </c>
      <c r="H11" s="124" t="s">
        <v>638</v>
      </c>
      <c r="I11" s="108" t="s">
        <v>538</v>
      </c>
      <c r="J11" s="166">
        <v>1</v>
      </c>
      <c r="K11" s="166">
        <v>1</v>
      </c>
      <c r="L11" s="123" t="s">
        <v>725</v>
      </c>
      <c r="M11" s="123" t="s">
        <v>721</v>
      </c>
      <c r="N11" s="120" t="s">
        <v>744</v>
      </c>
      <c r="O11" s="171">
        <v>200000</v>
      </c>
    </row>
    <row r="12" spans="2:19" ht="51" customHeight="1" thickBot="1" x14ac:dyDescent="0.3">
      <c r="D12" s="191"/>
      <c r="E12" s="132" t="s">
        <v>712</v>
      </c>
      <c r="F12" s="152" t="s">
        <v>634</v>
      </c>
      <c r="G12" s="153" t="s">
        <v>635</v>
      </c>
      <c r="H12" s="134" t="s">
        <v>639</v>
      </c>
      <c r="I12" s="154" t="s">
        <v>538</v>
      </c>
      <c r="J12" s="167">
        <v>0.41</v>
      </c>
      <c r="K12" s="167">
        <v>0.4</v>
      </c>
      <c r="L12" s="136" t="s">
        <v>725</v>
      </c>
      <c r="M12" s="136" t="s">
        <v>719</v>
      </c>
      <c r="N12" s="155" t="s">
        <v>745</v>
      </c>
      <c r="O12" s="172">
        <v>400000</v>
      </c>
    </row>
    <row r="13" spans="2:19" ht="15.75" x14ac:dyDescent="0.25">
      <c r="C13" s="73"/>
      <c r="D13" s="74"/>
      <c r="E13" s="75"/>
      <c r="F13" s="74"/>
      <c r="G13" s="74"/>
      <c r="H13" s="74"/>
      <c r="I13" s="74"/>
      <c r="J13" s="74"/>
      <c r="K13" s="74"/>
      <c r="L13" s="74"/>
      <c r="M13" s="74"/>
      <c r="N13" s="77"/>
      <c r="O13" s="77"/>
      <c r="P13" s="76"/>
      <c r="Q13" s="76"/>
      <c r="R13" s="76"/>
      <c r="S13" s="76"/>
    </row>
    <row r="14" spans="2:19" ht="15.75" x14ac:dyDescent="0.25">
      <c r="C14" s="73"/>
      <c r="D14" s="74"/>
      <c r="E14" s="75"/>
      <c r="F14" s="74"/>
      <c r="G14" s="74"/>
      <c r="H14" s="74"/>
      <c r="I14" s="74"/>
      <c r="J14" s="74"/>
      <c r="K14" s="74"/>
      <c r="L14" s="74"/>
      <c r="M14" s="74"/>
      <c r="N14" s="77"/>
      <c r="O14" s="77"/>
      <c r="P14" s="76"/>
      <c r="Q14" s="76"/>
      <c r="R14" s="76"/>
      <c r="S14" s="76"/>
    </row>
    <row r="15" spans="2:19" ht="15.75" x14ac:dyDescent="0.25">
      <c r="C15" s="73"/>
      <c r="D15" s="74"/>
      <c r="E15" s="75"/>
      <c r="F15" s="74"/>
      <c r="G15" s="74"/>
      <c r="H15" s="74"/>
      <c r="I15" s="74"/>
      <c r="J15" s="74"/>
      <c r="K15" s="74"/>
      <c r="L15" s="74"/>
      <c r="M15" s="74"/>
      <c r="N15" s="77"/>
      <c r="O15" s="77"/>
      <c r="P15" s="76"/>
      <c r="Q15" s="76"/>
      <c r="R15" s="76"/>
      <c r="S15" s="76"/>
    </row>
    <row r="16" spans="2:19" ht="33" customHeight="1" x14ac:dyDescent="0.25">
      <c r="D16" s="78" t="s">
        <v>100</v>
      </c>
      <c r="E16" s="79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1"/>
      <c r="Q16" s="81"/>
      <c r="R16" s="81"/>
      <c r="S16" s="81"/>
    </row>
    <row r="17" spans="1:19" ht="19.5" customHeight="1" x14ac:dyDescent="0.25">
      <c r="A17" s="221" t="s">
        <v>101</v>
      </c>
      <c r="B17" s="222"/>
      <c r="D17" s="223" t="s">
        <v>102</v>
      </c>
      <c r="E17" s="225" t="s">
        <v>103</v>
      </c>
      <c r="F17" s="225" t="s">
        <v>104</v>
      </c>
      <c r="G17" s="227" t="s">
        <v>105</v>
      </c>
      <c r="H17" s="234" t="s">
        <v>106</v>
      </c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</row>
    <row r="18" spans="1:19" ht="19.5" customHeight="1" x14ac:dyDescent="0.25">
      <c r="A18" s="82" t="s">
        <v>107</v>
      </c>
      <c r="B18" s="83" t="s">
        <v>108</v>
      </c>
      <c r="D18" s="224"/>
      <c r="E18" s="226"/>
      <c r="F18" s="226"/>
      <c r="G18" s="228"/>
      <c r="H18" s="84" t="s">
        <v>109</v>
      </c>
      <c r="I18" s="84" t="s">
        <v>110</v>
      </c>
      <c r="J18" s="84" t="s">
        <v>111</v>
      </c>
      <c r="K18" s="84" t="s">
        <v>112</v>
      </c>
      <c r="L18" s="84" t="s">
        <v>113</v>
      </c>
      <c r="M18" s="84" t="s">
        <v>114</v>
      </c>
      <c r="N18" s="84" t="s">
        <v>763</v>
      </c>
      <c r="O18" s="84" t="s">
        <v>115</v>
      </c>
      <c r="P18" s="84" t="s">
        <v>116</v>
      </c>
      <c r="Q18" s="84" t="s">
        <v>117</v>
      </c>
      <c r="R18" s="84" t="s">
        <v>118</v>
      </c>
      <c r="S18" s="84" t="s">
        <v>119</v>
      </c>
    </row>
    <row r="19" spans="1:19" ht="15" x14ac:dyDescent="0.25">
      <c r="A19" s="85" t="e">
        <f>+CONCATENATE(TEXT('[1]Programa 1'!$H$31,"00"),TEXT('[1]Programa 1'!$H$32,"00"),TEXT('[1]Programa 1'!$H$37,"00"),TEXT('[1]Programa 1'!$H$38,"000"),TEXT('[1]Programa 1'!$H$39,"00000"),TEXT(D19,"0000"),TEXT(F19,"00"))</f>
        <v>#REF!</v>
      </c>
      <c r="B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1'!$H$39,"00000"),TEXT(D19,"0000"),TEXT(F19,"00"),TEXT('[1]Programa 1'!$H$40,"00"),TEXT('[1]Programa 1'!$H$41,"0"),TEXT('[1]Programa 1'!$H$42,"00"),TEXT('[1]Programa 1'!$H$43,"000"))</f>
        <v>#REF!</v>
      </c>
      <c r="D19" s="86">
        <v>1111</v>
      </c>
      <c r="E19" s="87" t="s">
        <v>120</v>
      </c>
      <c r="F19" s="87"/>
      <c r="G19" s="88">
        <f t="shared" ref="G19:G50" si="0">+SUM(H19:S19)</f>
        <v>0</v>
      </c>
      <c r="H19" s="89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1:19" x14ac:dyDescent="0.25">
      <c r="A20" s="85" t="e">
        <f>+CONCATENATE(TEXT('[1]Programa 1'!$H$31,"00"),TEXT('[1]Programa 1'!$H$32,"00"),TEXT('[1]Programa 1'!$H$37,"00"),TEXT('[1]Programa 1'!$H$38,"000"),TEXT('[1]Programa 1'!$H$39,"00000"),TEXT(D20,"0000"),TEXT(F20,"00"))</f>
        <v>#REF!</v>
      </c>
      <c r="B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1'!$H$39,"00000"),TEXT(D20,"0000"),TEXT(F20,"00"),TEXT('[1]Programa 1'!$H$40,"00"),TEXT('[1]Programa 1'!$H$41,"0"),TEXT('[1]Programa 1'!$H$42,"00"),TEXT('[1]Programa 1'!$H$43,"000"))</f>
        <v>#REF!</v>
      </c>
      <c r="D20" s="86">
        <v>1131</v>
      </c>
      <c r="E20" s="87" t="s">
        <v>121</v>
      </c>
      <c r="F20" s="87"/>
      <c r="G20" s="88">
        <f t="shared" si="0"/>
        <v>0</v>
      </c>
      <c r="H20" s="88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1:19" ht="28.5" x14ac:dyDescent="0.25">
      <c r="A21" s="85" t="e">
        <f>+CONCATENATE(TEXT('[1]Programa 1'!$H$31,"00"),TEXT('[1]Programa 1'!$H$32,"00"),TEXT('[1]Programa 1'!$H$37,"00"),TEXT('[1]Programa 1'!$H$38,"000"),TEXT('[1]Programa 1'!$H$39,"00000"),TEXT(D21,"0000"),TEXT(F21,"00"))</f>
        <v>#REF!</v>
      </c>
      <c r="B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1'!$H$39,"00000"),TEXT(D21,"0000"),TEXT(F21,"00"),TEXT('[1]Programa 1'!$H$40,"00"),TEXT('[1]Programa 1'!$H$41,"0"),TEXT('[1]Programa 1'!$H$42,"00"),TEXT('[1]Programa 1'!$H$43,"000"))</f>
        <v>#REF!</v>
      </c>
      <c r="D21" s="86">
        <v>1141</v>
      </c>
      <c r="E21" s="87" t="s">
        <v>122</v>
      </c>
      <c r="F21" s="87"/>
      <c r="G21" s="88">
        <f t="shared" si="0"/>
        <v>0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x14ac:dyDescent="0.25">
      <c r="A22" s="85" t="e">
        <f>+CONCATENATE(TEXT('[1]Programa 1'!$H$31,"00"),TEXT('[1]Programa 1'!$H$32,"00"),TEXT('[1]Programa 1'!$H$37,"00"),TEXT('[1]Programa 1'!$H$38,"000"),TEXT('[1]Programa 1'!$H$39,"00000"),TEXT(D22,"0000"),TEXT(F22,"00"))</f>
        <v>#REF!</v>
      </c>
      <c r="B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1'!$H$39,"00000"),TEXT(D22,"0000"),TEXT(F22,"00"),TEXT('[1]Programa 1'!$H$40,"00"),TEXT('[1]Programa 1'!$H$41,"0"),TEXT('[1]Programa 1'!$H$42,"00"),TEXT('[1]Programa 1'!$H$43,"000"))</f>
        <v>#REF!</v>
      </c>
      <c r="D22" s="86">
        <v>1211</v>
      </c>
      <c r="E22" s="87" t="s">
        <v>123</v>
      </c>
      <c r="F22" s="87"/>
      <c r="G22" s="88">
        <f t="shared" si="0"/>
        <v>0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1:19" x14ac:dyDescent="0.25">
      <c r="A23" s="85" t="e">
        <f>+CONCATENATE(TEXT('[1]Programa 1'!$H$31,"00"),TEXT('[1]Programa 1'!$H$32,"00"),TEXT('[1]Programa 1'!$H$37,"00"),TEXT('[1]Programa 1'!$H$38,"000"),TEXT('[1]Programa 1'!$H$39,"00000"),TEXT(D23,"0000"),TEXT(F23,"00"))</f>
        <v>#REF!</v>
      </c>
      <c r="B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1'!$H$39,"00000"),TEXT(D23,"0000"),TEXT(F23,"00"),TEXT('[1]Programa 1'!$H$40,"00"),TEXT('[1]Programa 1'!$H$41,"0"),TEXT('[1]Programa 1'!$H$42,"00"),TEXT('[1]Programa 1'!$H$43,"000"))</f>
        <v>#REF!</v>
      </c>
      <c r="D23" s="86">
        <v>1221</v>
      </c>
      <c r="E23" s="87" t="s">
        <v>124</v>
      </c>
      <c r="F23" s="87"/>
      <c r="G23" s="88">
        <f t="shared" si="0"/>
        <v>0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1:19" x14ac:dyDescent="0.25">
      <c r="A24" s="85" t="e">
        <f>+CONCATENATE(TEXT('[1]Programa 1'!$H$31,"00"),TEXT('[1]Programa 1'!$H$32,"00"),TEXT('[1]Programa 1'!$H$37,"00"),TEXT('[1]Programa 1'!$H$38,"000"),TEXT('[1]Programa 1'!$H$39,"00000"),TEXT(D24,"0000"),TEXT(F24,"00"))</f>
        <v>#REF!</v>
      </c>
      <c r="B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1'!$H$39,"00000"),TEXT(D24,"0000"),TEXT(F24,"00"),TEXT('[1]Programa 1'!$H$40,"00"),TEXT('[1]Programa 1'!$H$41,"0"),TEXT('[1]Programa 1'!$H$42,"00"),TEXT('[1]Programa 1'!$H$43,"000"))</f>
        <v>#REF!</v>
      </c>
      <c r="D24" s="86">
        <v>1231</v>
      </c>
      <c r="E24" s="87" t="s">
        <v>125</v>
      </c>
      <c r="F24" s="87"/>
      <c r="G24" s="88">
        <f t="shared" si="0"/>
        <v>0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1:19" x14ac:dyDescent="0.25">
      <c r="A25" s="85" t="e">
        <f>+CONCATENATE(TEXT('[1]Programa 1'!$H$31,"00"),TEXT('[1]Programa 1'!$H$32,"00"),TEXT('[1]Programa 1'!$H$37,"00"),TEXT('[1]Programa 1'!$H$38,"000"),TEXT('[1]Programa 1'!$H$39,"00000"),TEXT(D25,"0000"),TEXT(F25,"00"))</f>
        <v>#REF!</v>
      </c>
      <c r="B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1'!$H$39,"00000"),TEXT(D25,"0000"),TEXT(F25,"00"),TEXT('[1]Programa 1'!$H$40,"00"),TEXT('[1]Programa 1'!$H$41,"0"),TEXT('[1]Programa 1'!$H$42,"00"),TEXT('[1]Programa 1'!$H$43,"000"))</f>
        <v>#REF!</v>
      </c>
      <c r="D25" s="86">
        <v>1232</v>
      </c>
      <c r="E25" s="87" t="s">
        <v>126</v>
      </c>
      <c r="F25" s="87"/>
      <c r="G25" s="88">
        <f t="shared" si="0"/>
        <v>0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1:19" ht="42.75" x14ac:dyDescent="0.25">
      <c r="A26" s="85" t="e">
        <f>+CONCATENATE(TEXT('[1]Programa 1'!$H$31,"00"),TEXT('[1]Programa 1'!$H$32,"00"),TEXT('[1]Programa 1'!$H$37,"00"),TEXT('[1]Programa 1'!$H$38,"000"),TEXT('[1]Programa 1'!$H$39,"00000"),TEXT(D26,"0000"),TEXT(F26,"00"))</f>
        <v>#REF!</v>
      </c>
      <c r="B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1'!$H$39,"00000"),TEXT(D26,"0000"),TEXT(F26,"00"),TEXT('[1]Programa 1'!$H$40,"00"),TEXT('[1]Programa 1'!$H$41,"0"),TEXT('[1]Programa 1'!$H$42,"00"),TEXT('[1]Programa 1'!$H$43,"000"))</f>
        <v>#REF!</v>
      </c>
      <c r="D26" s="86">
        <v>1241</v>
      </c>
      <c r="E26" s="87" t="s">
        <v>127</v>
      </c>
      <c r="F26" s="87"/>
      <c r="G26" s="88">
        <f t="shared" si="0"/>
        <v>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1:19" ht="28.5" x14ac:dyDescent="0.25">
      <c r="A27" s="85" t="e">
        <f>+CONCATENATE(TEXT('[1]Programa 1'!$H$31,"00"),TEXT('[1]Programa 1'!$H$32,"00"),TEXT('[1]Programa 1'!$H$37,"00"),TEXT('[1]Programa 1'!$H$38,"000"),TEXT('[1]Programa 1'!$H$39,"00000"),TEXT(D27,"0000"),TEXT(F27,"00"))</f>
        <v>#REF!</v>
      </c>
      <c r="B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1'!$H$39,"00000"),TEXT(D27,"0000"),TEXT(F27,"00"),TEXT('[1]Programa 1'!$H$40,"00"),TEXT('[1]Programa 1'!$H$41,"0"),TEXT('[1]Programa 1'!$H$42,"00"),TEXT('[1]Programa 1'!$H$43,"000"))</f>
        <v>#REF!</v>
      </c>
      <c r="D27" s="86">
        <v>1311</v>
      </c>
      <c r="E27" s="87" t="s">
        <v>128</v>
      </c>
      <c r="F27" s="87"/>
      <c r="G27" s="88">
        <f t="shared" si="0"/>
        <v>0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1:19" x14ac:dyDescent="0.25">
      <c r="A28" s="85" t="e">
        <f>+CONCATENATE(TEXT('[1]Programa 1'!$H$31,"00"),TEXT('[1]Programa 1'!$H$32,"00"),TEXT('[1]Programa 1'!$H$37,"00"),TEXT('[1]Programa 1'!$H$38,"000"),TEXT('[1]Programa 1'!$H$39,"00000"),TEXT(D28,"0000"),TEXT(F28,"00"))</f>
        <v>#REF!</v>
      </c>
      <c r="B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1'!$H$39,"00000"),TEXT(D28,"0000"),TEXT(F28,"00"),TEXT('[1]Programa 1'!$H$40,"00"),TEXT('[1]Programa 1'!$H$41,"0"),TEXT('[1]Programa 1'!$H$42,"00"),TEXT('[1]Programa 1'!$H$43,"000"))</f>
        <v>#REF!</v>
      </c>
      <c r="D28" s="86">
        <v>1321</v>
      </c>
      <c r="E28" s="87" t="s">
        <v>129</v>
      </c>
      <c r="F28" s="87"/>
      <c r="G28" s="88">
        <f t="shared" si="0"/>
        <v>0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1:19" x14ac:dyDescent="0.25">
      <c r="A29" s="85" t="e">
        <f>+CONCATENATE(TEXT('[1]Programa 1'!$H$31,"00"),TEXT('[1]Programa 1'!$H$32,"00"),TEXT('[1]Programa 1'!$H$37,"00"),TEXT('[1]Programa 1'!$H$38,"000"),TEXT('[1]Programa 1'!$H$39,"00000"),TEXT(D29,"0000"),TEXT(F29,"00"))</f>
        <v>#REF!</v>
      </c>
      <c r="B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1'!$H$39,"00000"),TEXT(D29,"0000"),TEXT(F29,"00"),TEXT('[1]Programa 1'!$H$40,"00"),TEXT('[1]Programa 1'!$H$41,"0"),TEXT('[1]Programa 1'!$H$42,"00"),TEXT('[1]Programa 1'!$H$43,"000"))</f>
        <v>#REF!</v>
      </c>
      <c r="D29" s="86">
        <v>1322</v>
      </c>
      <c r="E29" s="87" t="s">
        <v>130</v>
      </c>
      <c r="F29" s="87"/>
      <c r="G29" s="88">
        <f t="shared" si="0"/>
        <v>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1:19" x14ac:dyDescent="0.25">
      <c r="A30" s="85" t="e">
        <f>+CONCATENATE(TEXT('[1]Programa 1'!$H$31,"00"),TEXT('[1]Programa 1'!$H$32,"00"),TEXT('[1]Programa 1'!$H$37,"00"),TEXT('[1]Programa 1'!$H$38,"000"),TEXT('[1]Programa 1'!$H$39,"00000"),TEXT(D30,"0000"),TEXT(F30,"00"))</f>
        <v>#REF!</v>
      </c>
      <c r="B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1'!$H$39,"00000"),TEXT(D30,"0000"),TEXT(F30,"00"),TEXT('[1]Programa 1'!$H$40,"00"),TEXT('[1]Programa 1'!$H$41,"0"),TEXT('[1]Programa 1'!$H$42,"00"),TEXT('[1]Programa 1'!$H$43,"000"))</f>
        <v>#REF!</v>
      </c>
      <c r="D30" s="86">
        <v>1331</v>
      </c>
      <c r="E30" s="87" t="s">
        <v>131</v>
      </c>
      <c r="F30" s="87"/>
      <c r="G30" s="88">
        <f t="shared" si="0"/>
        <v>0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1:19" ht="28.5" x14ac:dyDescent="0.25">
      <c r="A31" s="85" t="e">
        <f>+CONCATENATE(TEXT('[1]Programa 1'!$H$31,"00"),TEXT('[1]Programa 1'!$H$32,"00"),TEXT('[1]Programa 1'!$H$37,"00"),TEXT('[1]Programa 1'!$H$38,"000"),TEXT('[1]Programa 1'!$H$39,"00000"),TEXT(D31,"0000"),TEXT(F31,"00"))</f>
        <v>#REF!</v>
      </c>
      <c r="B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1'!$H$39,"00000"),TEXT(D31,"0000"),TEXT(F31,"00"),TEXT('[1]Programa 1'!$H$40,"00"),TEXT('[1]Programa 1'!$H$41,"0"),TEXT('[1]Programa 1'!$H$42,"00"),TEXT('[1]Programa 1'!$H$43,"000"))</f>
        <v>#REF!</v>
      </c>
      <c r="D31" s="86">
        <v>1332</v>
      </c>
      <c r="E31" s="87" t="s">
        <v>132</v>
      </c>
      <c r="F31" s="87"/>
      <c r="G31" s="88">
        <f t="shared" si="0"/>
        <v>0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19" ht="42.75" x14ac:dyDescent="0.25">
      <c r="A32" s="85" t="e">
        <f>+CONCATENATE(TEXT('[1]Programa 1'!$H$31,"00"),TEXT('[1]Programa 1'!$H$32,"00"),TEXT('[1]Programa 1'!$H$37,"00"),TEXT('[1]Programa 1'!$H$38,"000"),TEXT('[1]Programa 1'!$H$39,"00000"),TEXT(D32,"0000"),TEXT(F32,"00"))</f>
        <v>#REF!</v>
      </c>
      <c r="B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1'!$H$39,"00000"),TEXT(D32,"0000"),TEXT(F32,"00"),TEXT('[1]Programa 1'!$H$40,"00"),TEXT('[1]Programa 1'!$H$41,"0"),TEXT('[1]Programa 1'!$H$42,"00"),TEXT('[1]Programa 1'!$H$43,"000"))</f>
        <v>#REF!</v>
      </c>
      <c r="D32" s="86">
        <v>1341</v>
      </c>
      <c r="E32" s="87" t="s">
        <v>133</v>
      </c>
      <c r="F32" s="87"/>
      <c r="G32" s="88">
        <f t="shared" si="0"/>
        <v>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1:19" ht="42.75" x14ac:dyDescent="0.25">
      <c r="A33" s="85" t="e">
        <f>+CONCATENATE(TEXT('[1]Programa 1'!$H$31,"00"),TEXT('[1]Programa 1'!$H$32,"00"),TEXT('[1]Programa 1'!$H$37,"00"),TEXT('[1]Programa 1'!$H$38,"000"),TEXT('[1]Programa 1'!$H$39,"00000"),TEXT(D33,"0000"),TEXT(F33,"00"))</f>
        <v>#REF!</v>
      </c>
      <c r="B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1'!$H$39,"00000"),TEXT(D33,"0000"),TEXT(F33,"00"),TEXT('[1]Programa 1'!$H$40,"00"),TEXT('[1]Programa 1'!$H$41,"0"),TEXT('[1]Programa 1'!$H$42,"00"),TEXT('[1]Programa 1'!$H$43,"000"))</f>
        <v>#REF!</v>
      </c>
      <c r="D33" s="86">
        <v>1342</v>
      </c>
      <c r="E33" s="87" t="s">
        <v>134</v>
      </c>
      <c r="F33" s="87"/>
      <c r="G33" s="88">
        <f t="shared" si="0"/>
        <v>0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1:19" x14ac:dyDescent="0.25">
      <c r="A34" s="85" t="e">
        <f>+CONCATENATE(TEXT('[1]Programa 1'!$H$31,"00"),TEXT('[1]Programa 1'!$H$32,"00"),TEXT('[1]Programa 1'!$H$37,"00"),TEXT('[1]Programa 1'!$H$38,"000"),TEXT('[1]Programa 1'!$H$39,"00000"),TEXT(D34,"0000"),TEXT(F34,"00"))</f>
        <v>#REF!</v>
      </c>
      <c r="B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1'!$H$39,"00000"),TEXT(D34,"0000"),TEXT(F34,"00"),TEXT('[1]Programa 1'!$H$40,"00"),TEXT('[1]Programa 1'!$H$41,"0"),TEXT('[1]Programa 1'!$H$42,"00"),TEXT('[1]Programa 1'!$H$43,"000"))</f>
        <v>#REF!</v>
      </c>
      <c r="D34" s="86">
        <v>1343</v>
      </c>
      <c r="E34" s="87" t="s">
        <v>135</v>
      </c>
      <c r="F34" s="87"/>
      <c r="G34" s="88">
        <f t="shared" si="0"/>
        <v>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1:19" ht="28.5" x14ac:dyDescent="0.25">
      <c r="A35" s="85" t="e">
        <f>+CONCATENATE(TEXT('[1]Programa 1'!$H$31,"00"),TEXT('[1]Programa 1'!$H$32,"00"),TEXT('[1]Programa 1'!$H$37,"00"),TEXT('[1]Programa 1'!$H$38,"000"),TEXT('[1]Programa 1'!$H$39,"00000"),TEXT(D35,"0000"),TEXT(F35,"00"))</f>
        <v>#REF!</v>
      </c>
      <c r="B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1'!$H$39,"00000"),TEXT(D35,"0000"),TEXT(F35,"00"),TEXT('[1]Programa 1'!$H$40,"00"),TEXT('[1]Programa 1'!$H$41,"0"),TEXT('[1]Programa 1'!$H$42,"00"),TEXT('[1]Programa 1'!$H$43,"000"))</f>
        <v>#REF!</v>
      </c>
      <c r="D35" s="86">
        <v>1344</v>
      </c>
      <c r="E35" s="87" t="s">
        <v>136</v>
      </c>
      <c r="F35" s="87"/>
      <c r="G35" s="88">
        <f t="shared" si="0"/>
        <v>0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19" x14ac:dyDescent="0.25">
      <c r="A36" s="85" t="e">
        <f>+CONCATENATE(TEXT('[1]Programa 1'!$H$31,"00"),TEXT('[1]Programa 1'!$H$32,"00"),TEXT('[1]Programa 1'!$H$37,"00"),TEXT('[1]Programa 1'!$H$38,"000"),TEXT('[1]Programa 1'!$H$39,"00000"),TEXT(D36,"0000"),TEXT(F36,"00"))</f>
        <v>#REF!</v>
      </c>
      <c r="B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1'!$H$39,"00000"),TEXT(D36,"0000"),TEXT(F36,"00"),TEXT('[1]Programa 1'!$H$40,"00"),TEXT('[1]Programa 1'!$H$41,"0"),TEXT('[1]Programa 1'!$H$42,"00"),TEXT('[1]Programa 1'!$H$43,"000"))</f>
        <v>#REF!</v>
      </c>
      <c r="D36" s="86">
        <v>1345</v>
      </c>
      <c r="E36" s="87" t="s">
        <v>137</v>
      </c>
      <c r="F36" s="87"/>
      <c r="G36" s="88">
        <f t="shared" si="0"/>
        <v>0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1:19" x14ac:dyDescent="0.25">
      <c r="A37" s="85" t="e">
        <f>+CONCATENATE(TEXT('[1]Programa 1'!$H$31,"00"),TEXT('[1]Programa 1'!$H$32,"00"),TEXT('[1]Programa 1'!$H$37,"00"),TEXT('[1]Programa 1'!$H$38,"000"),TEXT('[1]Programa 1'!$H$39,"00000"),TEXT(D37,"0000"),TEXT(F37,"00"))</f>
        <v>#REF!</v>
      </c>
      <c r="B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1'!$H$39,"00000"),TEXT(D37,"0000"),TEXT(F37,"00"),TEXT('[1]Programa 1'!$H$40,"00"),TEXT('[1]Programa 1'!$H$41,"0"),TEXT('[1]Programa 1'!$H$42,"00"),TEXT('[1]Programa 1'!$H$43,"000"))</f>
        <v>#REF!</v>
      </c>
      <c r="D37" s="86">
        <v>1346</v>
      </c>
      <c r="E37" s="87" t="s">
        <v>138</v>
      </c>
      <c r="F37" s="87"/>
      <c r="G37" s="88">
        <f t="shared" si="0"/>
        <v>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1:19" x14ac:dyDescent="0.25">
      <c r="A38" s="85" t="e">
        <f>+CONCATENATE(TEXT('[1]Programa 1'!$H$31,"00"),TEXT('[1]Programa 1'!$H$32,"00"),TEXT('[1]Programa 1'!$H$37,"00"),TEXT('[1]Programa 1'!$H$38,"000"),TEXT('[1]Programa 1'!$H$39,"00000"),TEXT(D38,"0000"),TEXT(F38,"00"))</f>
        <v>#REF!</v>
      </c>
      <c r="B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1'!$H$39,"00000"),TEXT(D38,"0000"),TEXT(F38,"00"),TEXT('[1]Programa 1'!$H$40,"00"),TEXT('[1]Programa 1'!$H$41,"0"),TEXT('[1]Programa 1'!$H$42,"00"),TEXT('[1]Programa 1'!$H$43,"000"))</f>
        <v>#REF!</v>
      </c>
      <c r="D38" s="86">
        <v>1347</v>
      </c>
      <c r="E38" s="87" t="s">
        <v>559</v>
      </c>
      <c r="F38" s="87"/>
      <c r="G38" s="88">
        <f t="shared" si="0"/>
        <v>0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1:19" x14ac:dyDescent="0.25">
      <c r="A39" s="85" t="e">
        <f>+CONCATENATE(TEXT('[1]Programa 1'!$H$31,"00"),TEXT('[1]Programa 1'!$H$32,"00"),TEXT('[1]Programa 1'!$H$37,"00"),TEXT('[1]Programa 1'!$H$38,"000"),TEXT('[1]Programa 1'!$H$39,"00000"),TEXT(D39,"0000"),TEXT(F39,"00"))</f>
        <v>#REF!</v>
      </c>
      <c r="B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1'!$H$39,"00000"),TEXT(D39,"0000"),TEXT(F39,"00"),TEXT('[1]Programa 1'!$H$40,"00"),TEXT('[1]Programa 1'!$H$41,"0"),TEXT('[1]Programa 1'!$H$42,"00"),TEXT('[1]Programa 1'!$H$43,"000"))</f>
        <v>#REF!</v>
      </c>
      <c r="D39" s="86">
        <v>1348</v>
      </c>
      <c r="E39" s="87" t="s">
        <v>139</v>
      </c>
      <c r="F39" s="87"/>
      <c r="G39" s="88">
        <f t="shared" si="0"/>
        <v>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1:19" x14ac:dyDescent="0.25">
      <c r="A40" s="85" t="e">
        <f>+CONCATENATE(TEXT('[1]Programa 1'!$H$31,"00"),TEXT('[1]Programa 1'!$H$32,"00"),TEXT('[1]Programa 1'!$H$37,"00"),TEXT('[1]Programa 1'!$H$38,"000"),TEXT('[1]Programa 1'!$H$39,"00000"),TEXT(D40,"0000"),TEXT(F40,"00"))</f>
        <v>#REF!</v>
      </c>
      <c r="B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1'!$H$39,"00000"),TEXT(D40,"0000"),TEXT(F40,"00"),TEXT('[1]Programa 1'!$H$40,"00"),TEXT('[1]Programa 1'!$H$41,"0"),TEXT('[1]Programa 1'!$H$42,"00"),TEXT('[1]Programa 1'!$H$43,"000"))</f>
        <v>#REF!</v>
      </c>
      <c r="D40" s="86">
        <v>1371</v>
      </c>
      <c r="E40" s="87" t="s">
        <v>140</v>
      </c>
      <c r="F40" s="87"/>
      <c r="G40" s="88">
        <f t="shared" si="0"/>
        <v>0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1:19" ht="28.5" x14ac:dyDescent="0.25">
      <c r="A41" s="85" t="e">
        <f>+CONCATENATE(TEXT('[1]Programa 1'!$H$31,"00"),TEXT('[1]Programa 1'!$H$32,"00"),TEXT('[1]Programa 1'!$H$37,"00"),TEXT('[1]Programa 1'!$H$38,"000"),TEXT('[1]Programa 1'!$H$39,"00000"),TEXT(D41,"0000"),TEXT(F41,"00"))</f>
        <v>#REF!</v>
      </c>
      <c r="B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1'!$H$39,"00000"),TEXT(D41,"0000"),TEXT(F41,"00"),TEXT('[1]Programa 1'!$H$40,"00"),TEXT('[1]Programa 1'!$H$41,"0"),TEXT('[1]Programa 1'!$H$42,"00"),TEXT('[1]Programa 1'!$H$43,"000"))</f>
        <v>#REF!</v>
      </c>
      <c r="D41" s="86">
        <v>1411</v>
      </c>
      <c r="E41" s="87" t="s">
        <v>141</v>
      </c>
      <c r="F41" s="87"/>
      <c r="G41" s="88">
        <f t="shared" si="0"/>
        <v>0</v>
      </c>
      <c r="H41" s="88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1:19" x14ac:dyDescent="0.25">
      <c r="A42" s="85" t="e">
        <f>+CONCATENATE(TEXT('[1]Programa 1'!$H$31,"00"),TEXT('[1]Programa 1'!$H$32,"00"),TEXT('[1]Programa 1'!$H$37,"00"),TEXT('[1]Programa 1'!$H$38,"000"),TEXT('[1]Programa 1'!$H$39,"00000"),TEXT(D42,"0000"),TEXT(F42,"00"))</f>
        <v>#REF!</v>
      </c>
      <c r="B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1'!$H$39,"00000"),TEXT(D42,"0000"),TEXT(F42,"00"),TEXT('[1]Programa 1'!$H$40,"00"),TEXT('[1]Programa 1'!$H$41,"0"),TEXT('[1]Programa 1'!$H$42,"00"),TEXT('[1]Programa 1'!$H$43,"000"))</f>
        <v>#REF!</v>
      </c>
      <c r="D42" s="86">
        <v>1412</v>
      </c>
      <c r="E42" s="87" t="s">
        <v>142</v>
      </c>
      <c r="F42" s="87"/>
      <c r="G42" s="88">
        <f t="shared" si="0"/>
        <v>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1:19" x14ac:dyDescent="0.25">
      <c r="A43" s="85" t="e">
        <f>+CONCATENATE(TEXT('[1]Programa 1'!$H$31,"00"),TEXT('[1]Programa 1'!$H$32,"00"),TEXT('[1]Programa 1'!$H$37,"00"),TEXT('[1]Programa 1'!$H$38,"000"),TEXT('[1]Programa 1'!$H$39,"00000"),TEXT(D43,"0000"),TEXT(F43,"00"))</f>
        <v>#REF!</v>
      </c>
      <c r="B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1'!$H$39,"00000"),TEXT(D43,"0000"),TEXT(F43,"00"),TEXT('[1]Programa 1'!$H$40,"00"),TEXT('[1]Programa 1'!$H$41,"0"),TEXT('[1]Programa 1'!$H$42,"00"),TEXT('[1]Programa 1'!$H$43,"000"))</f>
        <v>#REF!</v>
      </c>
      <c r="D43" s="86">
        <v>1413</v>
      </c>
      <c r="E43" s="87" t="s">
        <v>143</v>
      </c>
      <c r="F43" s="87"/>
      <c r="G43" s="88">
        <f t="shared" si="0"/>
        <v>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1:19" x14ac:dyDescent="0.25">
      <c r="A44" s="85" t="e">
        <f>+CONCATENATE(TEXT('[1]Programa 1'!$H$31,"00"),TEXT('[1]Programa 1'!$H$32,"00"),TEXT('[1]Programa 1'!$H$37,"00"),TEXT('[1]Programa 1'!$H$38,"000"),TEXT('[1]Programa 1'!$H$39,"00000"),TEXT(D44,"0000"),TEXT(F44,"00"))</f>
        <v>#REF!</v>
      </c>
      <c r="B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1'!$H$39,"00000"),TEXT(D44,"0000"),TEXT(F44,"00"),TEXT('[1]Programa 1'!$H$40,"00"),TEXT('[1]Programa 1'!$H$41,"0"),TEXT('[1]Programa 1'!$H$42,"00"),TEXT('[1]Programa 1'!$H$43,"000"))</f>
        <v>#REF!</v>
      </c>
      <c r="D44" s="86">
        <v>1421</v>
      </c>
      <c r="E44" s="87" t="s">
        <v>144</v>
      </c>
      <c r="F44" s="87"/>
      <c r="G44" s="88">
        <f t="shared" si="0"/>
        <v>0</v>
      </c>
      <c r="H44" s="88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1:19" x14ac:dyDescent="0.25">
      <c r="A45" s="85" t="e">
        <f>+CONCATENATE(TEXT('[1]Programa 1'!$H$31,"00"),TEXT('[1]Programa 1'!$H$32,"00"),TEXT('[1]Programa 1'!$H$37,"00"),TEXT('[1]Programa 1'!$H$38,"000"),TEXT('[1]Programa 1'!$H$39,"00000"),TEXT(D45,"0000"),TEXT(F45,"00"))</f>
        <v>#REF!</v>
      </c>
      <c r="B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1'!$H$39,"00000"),TEXT(D45,"0000"),TEXT(F45,"00"),TEXT('[1]Programa 1'!$H$40,"00"),TEXT('[1]Programa 1'!$H$41,"0"),TEXT('[1]Programa 1'!$H$42,"00"),TEXT('[1]Programa 1'!$H$43,"000"))</f>
        <v>#REF!</v>
      </c>
      <c r="D45" s="86">
        <v>1431</v>
      </c>
      <c r="E45" s="87" t="s">
        <v>145</v>
      </c>
      <c r="F45" s="87"/>
      <c r="G45" s="88">
        <f t="shared" si="0"/>
        <v>0</v>
      </c>
      <c r="H45" s="88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1:19" x14ac:dyDescent="0.25">
      <c r="A46" s="85" t="e">
        <f>+CONCATENATE(TEXT('[1]Programa 1'!$H$31,"00"),TEXT('[1]Programa 1'!$H$32,"00"),TEXT('[1]Programa 1'!$H$37,"00"),TEXT('[1]Programa 1'!$H$38,"000"),TEXT('[1]Programa 1'!$H$39,"00000"),TEXT(D46,"0000"),TEXT(F46,"00"))</f>
        <v>#REF!</v>
      </c>
      <c r="B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1'!$H$39,"00000"),TEXT(D46,"0000"),TEXT(F46,"00"),TEXT('[1]Programa 1'!$H$40,"00"),TEXT('[1]Programa 1'!$H$41,"0"),TEXT('[1]Programa 1'!$H$42,"00"),TEXT('[1]Programa 1'!$H$43,"000"))</f>
        <v>#REF!</v>
      </c>
      <c r="D46" s="86">
        <v>1432</v>
      </c>
      <c r="E46" s="87" t="s">
        <v>146</v>
      </c>
      <c r="F46" s="87"/>
      <c r="G46" s="88">
        <f t="shared" si="0"/>
        <v>0</v>
      </c>
      <c r="H46" s="88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1:19" x14ac:dyDescent="0.25">
      <c r="A47" s="85" t="e">
        <f>+CONCATENATE(TEXT('[1]Programa 1'!$H$31,"00"),TEXT('[1]Programa 1'!$H$32,"00"),TEXT('[1]Programa 1'!$H$37,"00"),TEXT('[1]Programa 1'!$H$38,"000"),TEXT('[1]Programa 1'!$H$39,"00000"),TEXT(D47,"0000"),TEXT(F47,"00"))</f>
        <v>#REF!</v>
      </c>
      <c r="B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1'!$H$39,"00000"),TEXT(D47,"0000"),TEXT(F47,"00"),TEXT('[1]Programa 1'!$H$40,"00"),TEXT('[1]Programa 1'!$H$41,"0"),TEXT('[1]Programa 1'!$H$42,"00"),TEXT('[1]Programa 1'!$H$43,"000"))</f>
        <v>#REF!</v>
      </c>
      <c r="D47" s="86">
        <v>1441</v>
      </c>
      <c r="E47" s="87" t="s">
        <v>147</v>
      </c>
      <c r="F47" s="87"/>
      <c r="G47" s="88">
        <f t="shared" si="0"/>
        <v>0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1:19" x14ac:dyDescent="0.25">
      <c r="A48" s="85" t="e">
        <f>+CONCATENATE(TEXT('[1]Programa 1'!$H$31,"00"),TEXT('[1]Programa 1'!$H$32,"00"),TEXT('[1]Programa 1'!$H$37,"00"),TEXT('[1]Programa 1'!$H$38,"000"),TEXT('[1]Programa 1'!$H$39,"00000"),TEXT(D48,"0000"),TEXT(F48,"00"))</f>
        <v>#REF!</v>
      </c>
      <c r="B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1'!$H$39,"00000"),TEXT(D48,"0000"),TEXT(F48,"00"),TEXT('[1]Programa 1'!$H$40,"00"),TEXT('[1]Programa 1'!$H$41,"0"),TEXT('[1]Programa 1'!$H$42,"00"),TEXT('[1]Programa 1'!$H$43,"000"))</f>
        <v>#REF!</v>
      </c>
      <c r="D48" s="86">
        <v>1442</v>
      </c>
      <c r="E48" s="87" t="s">
        <v>148</v>
      </c>
      <c r="F48" s="87"/>
      <c r="G48" s="88">
        <f t="shared" si="0"/>
        <v>0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1:19" x14ac:dyDescent="0.25">
      <c r="A49" s="85" t="e">
        <f>+CONCATENATE(TEXT('[1]Programa 1'!$H$31,"00"),TEXT('[1]Programa 1'!$H$32,"00"),TEXT('[1]Programa 1'!$H$37,"00"),TEXT('[1]Programa 1'!$H$38,"000"),TEXT('[1]Programa 1'!$H$39,"00000"),TEXT(D49,"0000"),TEXT(F49,"00"))</f>
        <v>#REF!</v>
      </c>
      <c r="B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1'!$H$39,"00000"),TEXT(D49,"0000"),TEXT(F49,"00"),TEXT('[1]Programa 1'!$H$40,"00"),TEXT('[1]Programa 1'!$H$41,"0"),TEXT('[1]Programa 1'!$H$42,"00"),TEXT('[1]Programa 1'!$H$43,"000"))</f>
        <v>#REF!</v>
      </c>
      <c r="D49" s="86">
        <v>1521</v>
      </c>
      <c r="E49" s="87" t="s">
        <v>149</v>
      </c>
      <c r="F49" s="87"/>
      <c r="G49" s="88">
        <f t="shared" si="0"/>
        <v>0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1:19" x14ac:dyDescent="0.25">
      <c r="A50" s="85" t="e">
        <f>+CONCATENATE(TEXT('[1]Programa 1'!$H$31,"00"),TEXT('[1]Programa 1'!$H$32,"00"),TEXT('[1]Programa 1'!$H$37,"00"),TEXT('[1]Programa 1'!$H$38,"000"),TEXT('[1]Programa 1'!$H$39,"00000"),TEXT(D50,"0000"),TEXT(F50,"00"))</f>
        <v>#REF!</v>
      </c>
      <c r="B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1'!$H$39,"00000"),TEXT(D50,"0000"),TEXT(F50,"00"),TEXT('[1]Programa 1'!$H$40,"00"),TEXT('[1]Programa 1'!$H$41,"0"),TEXT('[1]Programa 1'!$H$42,"00"),TEXT('[1]Programa 1'!$H$43,"000"))</f>
        <v>#REF!</v>
      </c>
      <c r="D50" s="86">
        <v>1522</v>
      </c>
      <c r="E50" s="87" t="s">
        <v>150</v>
      </c>
      <c r="F50" s="87"/>
      <c r="G50" s="88">
        <f t="shared" si="0"/>
        <v>0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1:19" x14ac:dyDescent="0.25">
      <c r="A51" s="85" t="e">
        <f>+CONCATENATE(TEXT('[1]Programa 1'!$H$31,"00"),TEXT('[1]Programa 1'!$H$32,"00"),TEXT('[1]Programa 1'!$H$37,"00"),TEXT('[1]Programa 1'!$H$38,"000"),TEXT('[1]Programa 1'!$H$39,"00000"),TEXT(D51,"0000"),TEXT(F51,"00"))</f>
        <v>#REF!</v>
      </c>
      <c r="B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1'!$H$39,"00000"),TEXT(D51,"0000"),TEXT(F51,"00"),TEXT('[1]Programa 1'!$H$40,"00"),TEXT('[1]Programa 1'!$H$41,"0"),TEXT('[1]Programa 1'!$H$42,"00"),TEXT('[1]Programa 1'!$H$43,"000"))</f>
        <v>#REF!</v>
      </c>
      <c r="D51" s="86">
        <v>1523</v>
      </c>
      <c r="E51" s="87" t="s">
        <v>151</v>
      </c>
      <c r="F51" s="87"/>
      <c r="G51" s="88">
        <f t="shared" ref="G51:G78" si="1">+SUM(H51:S51)</f>
        <v>0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1:19" x14ac:dyDescent="0.25">
      <c r="A52" s="85" t="e">
        <f>+CONCATENATE(TEXT('[1]Programa 1'!$H$31,"00"),TEXT('[1]Programa 1'!$H$32,"00"),TEXT('[1]Programa 1'!$H$37,"00"),TEXT('[1]Programa 1'!$H$38,"000"),TEXT('[1]Programa 1'!$H$39,"00000"),TEXT(D52,"0000"),TEXT(F52,"00"))</f>
        <v>#REF!</v>
      </c>
      <c r="B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1'!$H$39,"00000"),TEXT(D52,"0000"),TEXT(F52,"00"),TEXT('[1]Programa 1'!$H$40,"00"),TEXT('[1]Programa 1'!$H$41,"0"),TEXT('[1]Programa 1'!$H$42,"00"),TEXT('[1]Programa 1'!$H$43,"000"))</f>
        <v>#REF!</v>
      </c>
      <c r="D52" s="86">
        <v>1524</v>
      </c>
      <c r="E52" s="87" t="s">
        <v>152</v>
      </c>
      <c r="F52" s="87"/>
      <c r="G52" s="88">
        <f t="shared" si="1"/>
        <v>0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1:19" x14ac:dyDescent="0.25">
      <c r="A53" s="85" t="e">
        <f>+CONCATENATE(TEXT('[1]Programa 1'!$H$31,"00"),TEXT('[1]Programa 1'!$H$32,"00"),TEXT('[1]Programa 1'!$H$37,"00"),TEXT('[1]Programa 1'!$H$38,"000"),TEXT('[1]Programa 1'!$H$39,"00000"),TEXT(D53,"0000"),TEXT(F53,"00"))</f>
        <v>#REF!</v>
      </c>
      <c r="B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1'!$H$39,"00000"),TEXT(D53,"0000"),TEXT(F53,"00"),TEXT('[1]Programa 1'!$H$40,"00"),TEXT('[1]Programa 1'!$H$41,"0"),TEXT('[1]Programa 1'!$H$42,"00"),TEXT('[1]Programa 1'!$H$43,"000"))</f>
        <v>#REF!</v>
      </c>
      <c r="D53" s="86">
        <v>1531</v>
      </c>
      <c r="E53" s="87" t="s">
        <v>153</v>
      </c>
      <c r="F53" s="87"/>
      <c r="G53" s="88">
        <f t="shared" si="1"/>
        <v>0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19" ht="28.5" x14ac:dyDescent="0.25">
      <c r="A54" s="85" t="e">
        <f>+CONCATENATE(TEXT('[1]Programa 1'!$H$31,"00"),TEXT('[1]Programa 1'!$H$32,"00"),TEXT('[1]Programa 1'!$H$37,"00"),TEXT('[1]Programa 1'!$H$38,"000"),TEXT('[1]Programa 1'!$H$39,"00000"),TEXT(D54,"0000"),TEXT(F54,"00"))</f>
        <v>#REF!</v>
      </c>
      <c r="B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1'!$H$39,"00000"),TEXT(D54,"0000"),TEXT(F54,"00"),TEXT('[1]Programa 1'!$H$40,"00"),TEXT('[1]Programa 1'!$H$41,"0"),TEXT('[1]Programa 1'!$H$42,"00"),TEXT('[1]Programa 1'!$H$43,"000"))</f>
        <v>#REF!</v>
      </c>
      <c r="D54" s="86">
        <v>1541</v>
      </c>
      <c r="E54" s="87" t="s">
        <v>154</v>
      </c>
      <c r="F54" s="87"/>
      <c r="G54" s="88">
        <f t="shared" si="1"/>
        <v>0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1:19" x14ac:dyDescent="0.25">
      <c r="A55" s="85" t="e">
        <f>+CONCATENATE(TEXT('[1]Programa 1'!$H$31,"00"),TEXT('[1]Programa 1'!$H$32,"00"),TEXT('[1]Programa 1'!$H$37,"00"),TEXT('[1]Programa 1'!$H$38,"000"),TEXT('[1]Programa 1'!$H$39,"00000"),TEXT(D55,"0000"),TEXT(F55,"00"))</f>
        <v>#REF!</v>
      </c>
      <c r="B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1'!$H$39,"00000"),TEXT(D55,"0000"),TEXT(F55,"00"),TEXT('[1]Programa 1'!$H$40,"00"),TEXT('[1]Programa 1'!$H$41,"0"),TEXT('[1]Programa 1'!$H$42,"00"),TEXT('[1]Programa 1'!$H$43,"000"))</f>
        <v>#REF!</v>
      </c>
      <c r="D55" s="86">
        <v>1542</v>
      </c>
      <c r="E55" s="87" t="s">
        <v>155</v>
      </c>
      <c r="F55" s="87"/>
      <c r="G55" s="88">
        <f t="shared" si="1"/>
        <v>0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1:19" x14ac:dyDescent="0.25">
      <c r="A56" s="85" t="e">
        <f>+CONCATENATE(TEXT('[1]Programa 1'!$H$31,"00"),TEXT('[1]Programa 1'!$H$32,"00"),TEXT('[1]Programa 1'!$H$37,"00"),TEXT('[1]Programa 1'!$H$38,"000"),TEXT('[1]Programa 1'!$H$39,"00000"),TEXT(D56,"0000"),TEXT(F56,"00"))</f>
        <v>#REF!</v>
      </c>
      <c r="B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1'!$H$39,"00000"),TEXT(D56,"0000"),TEXT(F56,"00"),TEXT('[1]Programa 1'!$H$40,"00"),TEXT('[1]Programa 1'!$H$41,"0"),TEXT('[1]Programa 1'!$H$42,"00"),TEXT('[1]Programa 1'!$H$43,"000"))</f>
        <v>#REF!</v>
      </c>
      <c r="D56" s="86">
        <v>1543</v>
      </c>
      <c r="E56" s="87" t="s">
        <v>156</v>
      </c>
      <c r="F56" s="87"/>
      <c r="G56" s="88">
        <f t="shared" si="1"/>
        <v>0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1:19" x14ac:dyDescent="0.25">
      <c r="A57" s="85" t="e">
        <f>+CONCATENATE(TEXT('[1]Programa 1'!$H$31,"00"),TEXT('[1]Programa 1'!$H$32,"00"),TEXT('[1]Programa 1'!$H$37,"00"),TEXT('[1]Programa 1'!$H$38,"000"),TEXT('[1]Programa 1'!$H$39,"00000"),TEXT(D57,"0000"),TEXT(F57,"00"))</f>
        <v>#REF!</v>
      </c>
      <c r="B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1'!$H$39,"00000"),TEXT(D57,"0000"),TEXT(F57,"00"),TEXT('[1]Programa 1'!$H$40,"00"),TEXT('[1]Programa 1'!$H$41,"0"),TEXT('[1]Programa 1'!$H$42,"00"),TEXT('[1]Programa 1'!$H$43,"000"))</f>
        <v>#REF!</v>
      </c>
      <c r="D57" s="86">
        <v>1544</v>
      </c>
      <c r="E57" s="87" t="s">
        <v>157</v>
      </c>
      <c r="F57" s="87"/>
      <c r="G57" s="88">
        <f t="shared" si="1"/>
        <v>0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1:19" ht="28.5" x14ac:dyDescent="0.25">
      <c r="A58" s="85" t="e">
        <f>+CONCATENATE(TEXT('[1]Programa 1'!$H$31,"00"),TEXT('[1]Programa 1'!$H$32,"00"),TEXT('[1]Programa 1'!$H$37,"00"),TEXT('[1]Programa 1'!$H$38,"000"),TEXT('[1]Programa 1'!$H$39,"00000"),TEXT(D58,"0000"),TEXT(F58,"00"))</f>
        <v>#REF!</v>
      </c>
      <c r="B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1'!$H$39,"00000"),TEXT(D58,"0000"),TEXT(F58,"00"),TEXT('[1]Programa 1'!$H$40,"00"),TEXT('[1]Programa 1'!$H$41,"0"),TEXT('[1]Programa 1'!$H$42,"00"),TEXT('[1]Programa 1'!$H$43,"000"))</f>
        <v>#REF!</v>
      </c>
      <c r="D58" s="86">
        <v>1545</v>
      </c>
      <c r="E58" s="87" t="s">
        <v>158</v>
      </c>
      <c r="F58" s="87"/>
      <c r="G58" s="88">
        <f t="shared" si="1"/>
        <v>0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1:19" x14ac:dyDescent="0.25">
      <c r="A59" s="85" t="e">
        <f>+CONCATENATE(TEXT('[1]Programa 1'!$H$31,"00"),TEXT('[1]Programa 1'!$H$32,"00"),TEXT('[1]Programa 1'!$H$37,"00"),TEXT('[1]Programa 1'!$H$38,"000"),TEXT('[1]Programa 1'!$H$39,"00000"),TEXT(D59,"0000"),TEXT(F59,"00"))</f>
        <v>#REF!</v>
      </c>
      <c r="B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1'!$H$39,"00000"),TEXT(D59,"0000"),TEXT(F59,"00"),TEXT('[1]Programa 1'!$H$40,"00"),TEXT('[1]Programa 1'!$H$41,"0"),TEXT('[1]Programa 1'!$H$42,"00"),TEXT('[1]Programa 1'!$H$43,"000"))</f>
        <v>#REF!</v>
      </c>
      <c r="D59" s="86">
        <v>1546</v>
      </c>
      <c r="E59" s="87" t="s">
        <v>159</v>
      </c>
      <c r="F59" s="87"/>
      <c r="G59" s="88">
        <f t="shared" si="1"/>
        <v>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1:19" x14ac:dyDescent="0.25">
      <c r="A60" s="85" t="e">
        <f>+CONCATENATE(TEXT('[1]Programa 1'!$H$31,"00"),TEXT('[1]Programa 1'!$H$32,"00"),TEXT('[1]Programa 1'!$H$37,"00"),TEXT('[1]Programa 1'!$H$38,"000"),TEXT('[1]Programa 1'!$H$39,"00000"),TEXT(D60,"0000"),TEXT(F60,"00"))</f>
        <v>#REF!</v>
      </c>
      <c r="B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1'!$H$39,"00000"),TEXT(D60,"0000"),TEXT(F60,"00"),TEXT('[1]Programa 1'!$H$40,"00"),TEXT('[1]Programa 1'!$H$41,"0"),TEXT('[1]Programa 1'!$H$42,"00"),TEXT('[1]Programa 1'!$H$43,"000"))</f>
        <v>#REF!</v>
      </c>
      <c r="D60" s="86">
        <v>1547</v>
      </c>
      <c r="E60" s="87" t="s">
        <v>160</v>
      </c>
      <c r="F60" s="87"/>
      <c r="G60" s="88">
        <f t="shared" si="1"/>
        <v>0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19" ht="28.5" x14ac:dyDescent="0.25">
      <c r="A61" s="85" t="e">
        <f>+CONCATENATE(TEXT('[1]Programa 1'!$H$31,"00"),TEXT('[1]Programa 1'!$H$32,"00"),TEXT('[1]Programa 1'!$H$37,"00"),TEXT('[1]Programa 1'!$H$38,"000"),TEXT('[1]Programa 1'!$H$39,"00000"),TEXT(D61,"0000"),TEXT(F61,"00"))</f>
        <v>#REF!</v>
      </c>
      <c r="B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1'!$H$39,"00000"),TEXT(D61,"0000"),TEXT(F61,"00"),TEXT('[1]Programa 1'!$H$40,"00"),TEXT('[1]Programa 1'!$H$41,"0"),TEXT('[1]Programa 1'!$H$42,"00"),TEXT('[1]Programa 1'!$H$43,"000"))</f>
        <v>#REF!</v>
      </c>
      <c r="D61" s="86">
        <v>1548</v>
      </c>
      <c r="E61" s="87" t="s">
        <v>161</v>
      </c>
      <c r="F61" s="87"/>
      <c r="G61" s="88">
        <f t="shared" si="1"/>
        <v>0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19" ht="28.5" x14ac:dyDescent="0.25">
      <c r="A62" s="85" t="e">
        <f>+CONCATENATE(TEXT('[1]Programa 1'!$H$31,"00"),TEXT('[1]Programa 1'!$H$32,"00"),TEXT('[1]Programa 1'!$H$37,"00"),TEXT('[1]Programa 1'!$H$38,"000"),TEXT('[1]Programa 1'!$H$39,"00000"),TEXT(D62,"0000"),TEXT(F62,"00"))</f>
        <v>#REF!</v>
      </c>
      <c r="B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1'!$H$39,"00000"),TEXT(D62,"0000"),TEXT(F62,"00"),TEXT('[1]Programa 1'!$H$40,"00"),TEXT('[1]Programa 1'!$H$41,"0"),TEXT('[1]Programa 1'!$H$42,"00"),TEXT('[1]Programa 1'!$H$43,"000"))</f>
        <v>#REF!</v>
      </c>
      <c r="D62" s="86">
        <v>1551</v>
      </c>
      <c r="E62" s="87" t="s">
        <v>560</v>
      </c>
      <c r="F62" s="87"/>
      <c r="G62" s="88">
        <f t="shared" si="1"/>
        <v>0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19" x14ac:dyDescent="0.25">
      <c r="A63" s="85" t="e">
        <f>+CONCATENATE(TEXT('[1]Programa 1'!$H$31,"00"),TEXT('[1]Programa 1'!$H$32,"00"),TEXT('[1]Programa 1'!$H$37,"00"),TEXT('[1]Programa 1'!$H$38,"000"),TEXT('[1]Programa 1'!$H$39,"00000"),TEXT(D63,"0000"),TEXT(F63,"00"))</f>
        <v>#REF!</v>
      </c>
      <c r="B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1'!$H$39,"00000"),TEXT(D63,"0000"),TEXT(F63,"00"),TEXT('[1]Programa 1'!$H$40,"00"),TEXT('[1]Programa 1'!$H$41,"0"),TEXT('[1]Programa 1'!$H$42,"00"),TEXT('[1]Programa 1'!$H$43,"000"))</f>
        <v>#REF!</v>
      </c>
      <c r="D63" s="86">
        <v>1591</v>
      </c>
      <c r="E63" s="87" t="s">
        <v>162</v>
      </c>
      <c r="F63" s="87"/>
      <c r="G63" s="88">
        <f t="shared" si="1"/>
        <v>0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1:19" x14ac:dyDescent="0.25">
      <c r="A64" s="85" t="e">
        <f>+CONCATENATE(TEXT('[1]Programa 1'!$H$31,"00"),TEXT('[1]Programa 1'!$H$32,"00"),TEXT('[1]Programa 1'!$H$37,"00"),TEXT('[1]Programa 1'!$H$38,"000"),TEXT('[1]Programa 1'!$H$39,"00000"),TEXT(D64,"0000"),TEXT(F64,"00"))</f>
        <v>#REF!</v>
      </c>
      <c r="B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1'!$H$39,"00000"),TEXT(D64,"0000"),TEXT(F64,"00"),TEXT('[1]Programa 1'!$H$40,"00"),TEXT('[1]Programa 1'!$H$41,"0"),TEXT('[1]Programa 1'!$H$42,"00"),TEXT('[1]Programa 1'!$H$43,"000"))</f>
        <v>#REF!</v>
      </c>
      <c r="D64" s="86">
        <v>1592</v>
      </c>
      <c r="E64" s="87" t="s">
        <v>163</v>
      </c>
      <c r="F64" s="87"/>
      <c r="G64" s="88">
        <f t="shared" si="1"/>
        <v>0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1:19" ht="28.5" x14ac:dyDescent="0.25">
      <c r="A65" s="85" t="e">
        <f>+CONCATENATE(TEXT('[1]Programa 1'!$H$31,"00"),TEXT('[1]Programa 1'!$H$32,"00"),TEXT('[1]Programa 1'!$H$37,"00"),TEXT('[1]Programa 1'!$H$38,"000"),TEXT('[1]Programa 1'!$H$39,"00000"),TEXT(D65,"0000"),TEXT(F65,"00"))</f>
        <v>#REF!</v>
      </c>
      <c r="B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1'!$H$39,"00000"),TEXT(D65,"0000"),TEXT(F65,"00"),TEXT('[1]Programa 1'!$H$40,"00"),TEXT('[1]Programa 1'!$H$41,"0"),TEXT('[1]Programa 1'!$H$42,"00"),TEXT('[1]Programa 1'!$H$43,"000"))</f>
        <v>#REF!</v>
      </c>
      <c r="D65" s="86">
        <v>1593</v>
      </c>
      <c r="E65" s="87" t="s">
        <v>164</v>
      </c>
      <c r="F65" s="87"/>
      <c r="G65" s="88">
        <f t="shared" si="1"/>
        <v>0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1:19" x14ac:dyDescent="0.25">
      <c r="A66" s="85" t="e">
        <f>+CONCATENATE(TEXT('[1]Programa 1'!$H$31,"00"),TEXT('[1]Programa 1'!$H$32,"00"),TEXT('[1]Programa 1'!$H$37,"00"),TEXT('[1]Programa 1'!$H$38,"000"),TEXT('[1]Programa 1'!$H$39,"00000"),TEXT(D66,"0000"),TEXT(F66,"00"))</f>
        <v>#REF!</v>
      </c>
      <c r="B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1'!$H$39,"00000"),TEXT(D66,"0000"),TEXT(F66,"00"),TEXT('[1]Programa 1'!$H$40,"00"),TEXT('[1]Programa 1'!$H$41,"0"),TEXT('[1]Programa 1'!$H$42,"00"),TEXT('[1]Programa 1'!$H$43,"000"))</f>
        <v>#REF!</v>
      </c>
      <c r="D66" s="86">
        <v>1611</v>
      </c>
      <c r="E66" s="87" t="s">
        <v>165</v>
      </c>
      <c r="F66" s="87"/>
      <c r="G66" s="88">
        <f t="shared" si="1"/>
        <v>0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1:19" ht="28.5" x14ac:dyDescent="0.25">
      <c r="A67" s="85" t="e">
        <f>+CONCATENATE(TEXT('[1]Programa 1'!$H$31,"00"),TEXT('[1]Programa 1'!$H$32,"00"),TEXT('[1]Programa 1'!$H$37,"00"),TEXT('[1]Programa 1'!$H$38,"000"),TEXT('[1]Programa 1'!$H$39,"00000"),TEXT(D67,"0000"),TEXT(F67,"00"))</f>
        <v>#REF!</v>
      </c>
      <c r="B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1'!$H$39,"00000"),TEXT(D67,"0000"),TEXT(F67,"00"),TEXT('[1]Programa 1'!$H$40,"00"),TEXT('[1]Programa 1'!$H$41,"0"),TEXT('[1]Programa 1'!$H$42,"00"),TEXT('[1]Programa 1'!$H$43,"000"))</f>
        <v>#REF!</v>
      </c>
      <c r="D67" s="86">
        <v>1612</v>
      </c>
      <c r="E67" s="87" t="s">
        <v>166</v>
      </c>
      <c r="F67" s="87"/>
      <c r="G67" s="88">
        <f t="shared" si="1"/>
        <v>0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1:19" ht="28.5" x14ac:dyDescent="0.25">
      <c r="A68" s="85" t="e">
        <f>+CONCATENATE(TEXT('[1]Programa 1'!$H$31,"00"),TEXT('[1]Programa 1'!$H$32,"00"),TEXT('[1]Programa 1'!$H$37,"00"),TEXT('[1]Programa 1'!$H$38,"000"),TEXT('[1]Programa 1'!$H$39,"00000"),TEXT(D68,"0000"),TEXT(F68,"00"))</f>
        <v>#REF!</v>
      </c>
      <c r="B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1'!$H$39,"00000"),TEXT(D68,"0000"),TEXT(F68,"00"),TEXT('[1]Programa 1'!$H$40,"00"),TEXT('[1]Programa 1'!$H$41,"0"),TEXT('[1]Programa 1'!$H$42,"00"),TEXT('[1]Programa 1'!$H$43,"000"))</f>
        <v>#REF!</v>
      </c>
      <c r="D68" s="86">
        <v>1711</v>
      </c>
      <c r="E68" s="87" t="s">
        <v>167</v>
      </c>
      <c r="F68" s="87"/>
      <c r="G68" s="88">
        <f t="shared" si="1"/>
        <v>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1:19" x14ac:dyDescent="0.25">
      <c r="A69" s="85" t="e">
        <f>+CONCATENATE(TEXT('[1]Programa 1'!$H$31,"00"),TEXT('[1]Programa 1'!$H$32,"00"),TEXT('[1]Programa 1'!$H$37,"00"),TEXT('[1]Programa 1'!$H$38,"000"),TEXT('[1]Programa 1'!$H$39,"00000"),TEXT(D69,"0000"),TEXT(F69,"00"))</f>
        <v>#REF!</v>
      </c>
      <c r="B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1'!$H$39,"00000"),TEXT(D69,"0000"),TEXT(F69,"00"),TEXT('[1]Programa 1'!$H$40,"00"),TEXT('[1]Programa 1'!$H$41,"0"),TEXT('[1]Programa 1'!$H$42,"00"),TEXT('[1]Programa 1'!$H$43,"000"))</f>
        <v>#REF!</v>
      </c>
      <c r="D69" s="86">
        <v>1712</v>
      </c>
      <c r="E69" s="87" t="s">
        <v>168</v>
      </c>
      <c r="F69" s="87"/>
      <c r="G69" s="88">
        <f t="shared" si="1"/>
        <v>0</v>
      </c>
      <c r="H69" s="88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1:19" x14ac:dyDescent="0.25">
      <c r="A70" s="85" t="e">
        <f>+CONCATENATE(TEXT('[1]Programa 1'!$H$31,"00"),TEXT('[1]Programa 1'!$H$32,"00"),TEXT('[1]Programa 1'!$H$37,"00"),TEXT('[1]Programa 1'!$H$38,"000"),TEXT('[1]Programa 1'!$H$39,"00000"),TEXT(D70,"0000"),TEXT(F70,"00"))</f>
        <v>#REF!</v>
      </c>
      <c r="B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1'!$H$39,"00000"),TEXT(D70,"0000"),TEXT(F70,"00"),TEXT('[1]Programa 1'!$H$40,"00"),TEXT('[1]Programa 1'!$H$41,"0"),TEXT('[1]Programa 1'!$H$42,"00"),TEXT('[1]Programa 1'!$H$43,"000"))</f>
        <v>#REF!</v>
      </c>
      <c r="D70" s="86">
        <v>1713</v>
      </c>
      <c r="E70" s="87" t="s">
        <v>169</v>
      </c>
      <c r="F70" s="87"/>
      <c r="G70" s="88">
        <f t="shared" si="1"/>
        <v>0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1:19" x14ac:dyDescent="0.25">
      <c r="A71" s="85" t="e">
        <f>+CONCATENATE(TEXT('[1]Programa 1'!$H$31,"00"),TEXT('[1]Programa 1'!$H$32,"00"),TEXT('[1]Programa 1'!$H$37,"00"),TEXT('[1]Programa 1'!$H$38,"000"),TEXT('[1]Programa 1'!$H$39,"00000"),TEXT(D71,"0000"),TEXT(F71,"00"))</f>
        <v>#REF!</v>
      </c>
      <c r="B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1'!$H$39,"00000"),TEXT(D71,"0000"),TEXT(F71,"00"),TEXT('[1]Programa 1'!$H$40,"00"),TEXT('[1]Programa 1'!$H$41,"0"),TEXT('[1]Programa 1'!$H$42,"00"),TEXT('[1]Programa 1'!$H$43,"000"))</f>
        <v>#REF!</v>
      </c>
      <c r="D71" s="86">
        <v>1714</v>
      </c>
      <c r="E71" s="87" t="s">
        <v>170</v>
      </c>
      <c r="F71" s="87"/>
      <c r="G71" s="88">
        <f t="shared" si="1"/>
        <v>0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1:19" x14ac:dyDescent="0.25">
      <c r="A72" s="85" t="e">
        <f>+CONCATENATE(TEXT('[1]Programa 1'!$H$31,"00"),TEXT('[1]Programa 1'!$H$32,"00"),TEXT('[1]Programa 1'!$H$37,"00"),TEXT('[1]Programa 1'!$H$38,"000"),TEXT('[1]Programa 1'!$H$39,"00000"),TEXT(D72,"0000"),TEXT(F72,"00"))</f>
        <v>#REF!</v>
      </c>
      <c r="B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1'!$H$39,"00000"),TEXT(D72,"0000"),TEXT(F72,"00"),TEXT('[1]Programa 1'!$H$40,"00"),TEXT('[1]Programa 1'!$H$41,"0"),TEXT('[1]Programa 1'!$H$42,"00"),TEXT('[1]Programa 1'!$H$43,"000"))</f>
        <v>#REF!</v>
      </c>
      <c r="D72" s="86">
        <v>1715</v>
      </c>
      <c r="E72" s="87" t="s">
        <v>171</v>
      </c>
      <c r="F72" s="87"/>
      <c r="G72" s="88">
        <f t="shared" si="1"/>
        <v>0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1:19" x14ac:dyDescent="0.25">
      <c r="A73" s="85" t="e">
        <f>+CONCATENATE(TEXT('[1]Programa 1'!$H$31,"00"),TEXT('[1]Programa 1'!$H$32,"00"),TEXT('[1]Programa 1'!$H$37,"00"),TEXT('[1]Programa 1'!$H$38,"000"),TEXT('[1]Programa 1'!$H$39,"00000"),TEXT(D73,"0000"),TEXT(F73,"00"))</f>
        <v>#REF!</v>
      </c>
      <c r="B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1'!$H$39,"00000"),TEXT(D73,"0000"),TEXT(F73,"00"),TEXT('[1]Programa 1'!$H$40,"00"),TEXT('[1]Programa 1'!$H$41,"0"),TEXT('[1]Programa 1'!$H$42,"00"),TEXT('[1]Programa 1'!$H$43,"000"))</f>
        <v>#REF!</v>
      </c>
      <c r="D73" s="86">
        <v>1716</v>
      </c>
      <c r="E73" s="87" t="s">
        <v>172</v>
      </c>
      <c r="F73" s="87"/>
      <c r="G73" s="88">
        <f t="shared" si="1"/>
        <v>0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1:19" ht="28.5" x14ac:dyDescent="0.25">
      <c r="A74" s="85" t="e">
        <f>+CONCATENATE(TEXT('[1]Programa 1'!$H$31,"00"),TEXT('[1]Programa 1'!$H$32,"00"),TEXT('[1]Programa 1'!$H$37,"00"),TEXT('[1]Programa 1'!$H$38,"000"),TEXT('[1]Programa 1'!$H$39,"00000"),TEXT(D74,"0000"),TEXT(F74,"00"))</f>
        <v>#REF!</v>
      </c>
      <c r="B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1'!$H$39,"00000"),TEXT(D74,"0000"),TEXT(F74,"00"),TEXT('[1]Programa 1'!$H$40,"00"),TEXT('[1]Programa 1'!$H$41,"0"),TEXT('[1]Programa 1'!$H$42,"00"),TEXT('[1]Programa 1'!$H$43,"000"))</f>
        <v>#REF!</v>
      </c>
      <c r="D74" s="86">
        <v>1717</v>
      </c>
      <c r="E74" s="87" t="s">
        <v>173</v>
      </c>
      <c r="F74" s="87"/>
      <c r="G74" s="88">
        <f t="shared" si="1"/>
        <v>0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1:19" x14ac:dyDescent="0.25">
      <c r="A75" s="85" t="e">
        <f>+CONCATENATE(TEXT('[1]Programa 1'!$H$31,"00"),TEXT('[1]Programa 1'!$H$32,"00"),TEXT('[1]Programa 1'!$H$37,"00"),TEXT('[1]Programa 1'!$H$38,"000"),TEXT('[1]Programa 1'!$H$39,"00000"),TEXT(D75,"0000"),TEXT(F75,"00"))</f>
        <v>#REF!</v>
      </c>
      <c r="B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1'!$H$39,"00000"),TEXT(D75,"0000"),TEXT(F75,"00"),TEXT('[1]Programa 1'!$H$40,"00"),TEXT('[1]Programa 1'!$H$41,"0"),TEXT('[1]Programa 1'!$H$42,"00"),TEXT('[1]Programa 1'!$H$43,"000"))</f>
        <v>#REF!</v>
      </c>
      <c r="D75" s="86">
        <v>1718</v>
      </c>
      <c r="E75" s="87" t="s">
        <v>174</v>
      </c>
      <c r="F75" s="87"/>
      <c r="G75" s="88">
        <f t="shared" si="1"/>
        <v>0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1:19" x14ac:dyDescent="0.25">
      <c r="A76" s="85" t="e">
        <f>+CONCATENATE(TEXT('[1]Programa 1'!$H$31,"00"),TEXT('[1]Programa 1'!$H$32,"00"),TEXT('[1]Programa 1'!$H$37,"00"),TEXT('[1]Programa 1'!$H$38,"000"),TEXT('[1]Programa 1'!$H$39,"00000"),TEXT(D76,"0000"),TEXT(F76,"00"))</f>
        <v>#REF!</v>
      </c>
      <c r="B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1'!$H$39,"00000"),TEXT(D76,"0000"),TEXT(F76,"00"),TEXT('[1]Programa 1'!$H$40,"00"),TEXT('[1]Programa 1'!$H$41,"0"),TEXT('[1]Programa 1'!$H$42,"00"),TEXT('[1]Programa 1'!$H$43,"000"))</f>
        <v>#REF!</v>
      </c>
      <c r="D76" s="86">
        <v>1719</v>
      </c>
      <c r="E76" s="87" t="s">
        <v>175</v>
      </c>
      <c r="F76" s="87"/>
      <c r="G76" s="88">
        <f t="shared" si="1"/>
        <v>0</v>
      </c>
      <c r="H76" s="88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1:19" ht="15" x14ac:dyDescent="0.25">
      <c r="D77" s="91"/>
      <c r="E77" s="92"/>
      <c r="F77" s="92" t="s">
        <v>176</v>
      </c>
      <c r="G77" s="88">
        <f t="shared" si="1"/>
        <v>0</v>
      </c>
      <c r="H77" s="94">
        <f t="shared" ref="H77:S77" si="2">SUM(H19:H76)</f>
        <v>0</v>
      </c>
      <c r="I77" s="94">
        <f t="shared" si="2"/>
        <v>0</v>
      </c>
      <c r="J77" s="94">
        <f t="shared" si="2"/>
        <v>0</v>
      </c>
      <c r="K77" s="94"/>
      <c r="L77" s="94"/>
      <c r="M77" s="94">
        <f t="shared" si="2"/>
        <v>0</v>
      </c>
      <c r="N77" s="94">
        <f t="shared" si="2"/>
        <v>0</v>
      </c>
      <c r="O77" s="94">
        <f t="shared" si="2"/>
        <v>0</v>
      </c>
      <c r="P77" s="94">
        <f t="shared" si="2"/>
        <v>0</v>
      </c>
      <c r="Q77" s="94">
        <f t="shared" si="2"/>
        <v>0</v>
      </c>
      <c r="R77" s="94">
        <f t="shared" si="2"/>
        <v>0</v>
      </c>
      <c r="S77" s="94">
        <f t="shared" si="2"/>
        <v>0</v>
      </c>
    </row>
    <row r="78" spans="1:19" ht="33" customHeight="1" x14ac:dyDescent="0.25">
      <c r="D78" s="78" t="s">
        <v>177</v>
      </c>
      <c r="E78" s="79"/>
      <c r="F78" s="79"/>
      <c r="G78" s="88">
        <f t="shared" si="1"/>
        <v>0</v>
      </c>
      <c r="H78" s="96"/>
      <c r="I78" s="96"/>
      <c r="J78" s="96"/>
      <c r="K78" s="96"/>
      <c r="L78" s="96"/>
      <c r="M78" s="96"/>
      <c r="N78" s="96"/>
      <c r="O78" s="96"/>
      <c r="P78" s="97"/>
      <c r="Q78" s="97"/>
      <c r="R78" s="97"/>
      <c r="S78" s="97"/>
    </row>
    <row r="79" spans="1:19" x14ac:dyDescent="0.25">
      <c r="A79" s="85" t="e">
        <f>+CONCATENATE(TEXT('[1]Programa 1'!$H$31,"00"),TEXT('[1]Programa 1'!$H$32,"00"),TEXT('[1]Programa 1'!$H$37,"00"),TEXT('[1]Programa 1'!$H$38,"000"),TEXT('[1]Programa 1'!$H$39,"00000"),TEXT(D79,"0000"),TEXT(F79,"00"))</f>
        <v>#REF!</v>
      </c>
      <c r="B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1'!$H$39,"00000"),TEXT(D79,"0000"),TEXT(F79,"00"),TEXT('[1]Programa 1'!$H$40,"00"),TEXT('[1]Programa 1'!$H$41,"0"),TEXT('[1]Programa 1'!$H$42,"00"),TEXT('[1]Programa 1'!$H$43,"000"))</f>
        <v>#REF!</v>
      </c>
      <c r="D79" s="86">
        <v>2111</v>
      </c>
      <c r="E79" s="87" t="s">
        <v>178</v>
      </c>
      <c r="F79" s="87"/>
      <c r="G79" s="88">
        <v>50000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1:19" x14ac:dyDescent="0.25">
      <c r="A80" s="85" t="e">
        <f>+CONCATENATE(TEXT('[1]Programa 1'!$H$31,"00"),TEXT('[1]Programa 1'!$H$32,"00"),TEXT('[1]Programa 1'!$H$37,"00"),TEXT('[1]Programa 1'!$H$38,"000"),TEXT('[1]Programa 1'!$H$39,"00000"),TEXT(D80,"0000"),TEXT(F80,"00"))</f>
        <v>#REF!</v>
      </c>
      <c r="B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1'!$H$39,"00000"),TEXT(D80,"0000"),TEXT(F80,"00"),TEXT('[1]Programa 1'!$H$40,"00"),TEXT('[1]Programa 1'!$H$41,"0"),TEXT('[1]Programa 1'!$H$42,"00"),TEXT('[1]Programa 1'!$H$43,"000"))</f>
        <v>#REF!</v>
      </c>
      <c r="D80" s="86">
        <v>2121</v>
      </c>
      <c r="E80" s="87" t="s">
        <v>179</v>
      </c>
      <c r="F80" s="87"/>
      <c r="G80" s="88">
        <v>50000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1:19" x14ac:dyDescent="0.25">
      <c r="A81" s="85" t="e">
        <f>+CONCATENATE(TEXT('[1]Programa 1'!$H$31,"00"),TEXT('[1]Programa 1'!$H$32,"00"),TEXT('[1]Programa 1'!$H$37,"00"),TEXT('[1]Programa 1'!$H$38,"000"),TEXT('[1]Programa 1'!$H$39,"00000"),TEXT(D81,"0000"),TEXT(F81,"00"))</f>
        <v>#REF!</v>
      </c>
      <c r="B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1'!$H$39,"00000"),TEXT(D81,"0000"),TEXT(F81,"00"),TEXT('[1]Programa 1'!$H$40,"00"),TEXT('[1]Programa 1'!$H$41,"0"),TEXT('[1]Programa 1'!$H$42,"00"),TEXT('[1]Programa 1'!$H$43,"000"))</f>
        <v>#REF!</v>
      </c>
      <c r="D81" s="86">
        <v>2131</v>
      </c>
      <c r="E81" s="87" t="s">
        <v>180</v>
      </c>
      <c r="F81" s="87"/>
      <c r="G81" s="88">
        <f>+SUM(H81:S81)</f>
        <v>0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1:19" ht="42.75" x14ac:dyDescent="0.25">
      <c r="A82" s="85" t="e">
        <f>+CONCATENATE(TEXT('[1]Programa 1'!$H$31,"00"),TEXT('[1]Programa 1'!$H$32,"00"),TEXT('[1]Programa 1'!$H$37,"00"),TEXT('[1]Programa 1'!$H$38,"000"),TEXT('[1]Programa 1'!$H$39,"00000"),TEXT(D82,"0000"),TEXT(F82,"00"))</f>
        <v>#REF!</v>
      </c>
      <c r="B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1'!$H$39,"00000"),TEXT(D82,"0000"),TEXT(F82,"00"),TEXT('[1]Programa 1'!$H$40,"00"),TEXT('[1]Programa 1'!$H$41,"0"),TEXT('[1]Programa 1'!$H$42,"00"),TEXT('[1]Programa 1'!$H$43,"000"))</f>
        <v>#REF!</v>
      </c>
      <c r="D82" s="86">
        <v>2141</v>
      </c>
      <c r="E82" s="87" t="s">
        <v>181</v>
      </c>
      <c r="F82" s="87"/>
      <c r="G82" s="88">
        <v>50000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1:19" x14ac:dyDescent="0.25">
      <c r="A83" s="85" t="e">
        <f>+CONCATENATE(TEXT('[1]Programa 1'!$H$31,"00"),TEXT('[1]Programa 1'!$H$32,"00"),TEXT('[1]Programa 1'!$H$37,"00"),TEXT('[1]Programa 1'!$H$38,"000"),TEXT('[1]Programa 1'!$H$39,"00000"),TEXT(D83,"0000"),TEXT(F83,"00"))</f>
        <v>#REF!</v>
      </c>
      <c r="B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1'!$H$39,"00000"),TEXT(D83,"0000"),TEXT(F83,"00"),TEXT('[1]Programa 1'!$H$40,"00"),TEXT('[1]Programa 1'!$H$41,"0"),TEXT('[1]Programa 1'!$H$42,"00"),TEXT('[1]Programa 1'!$H$43,"000"))</f>
        <v>#REF!</v>
      </c>
      <c r="D83" s="86">
        <v>2151</v>
      </c>
      <c r="E83" s="87" t="s">
        <v>182</v>
      </c>
      <c r="F83" s="87"/>
      <c r="G83" s="88">
        <v>50000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1:19" x14ac:dyDescent="0.25">
      <c r="A84" s="85" t="e">
        <f>+CONCATENATE(TEXT('[1]Programa 1'!$H$31,"00"),TEXT('[1]Programa 1'!$H$32,"00"),TEXT('[1]Programa 1'!$H$37,"00"),TEXT('[1]Programa 1'!$H$38,"000"),TEXT('[1]Programa 1'!$H$39,"00000"),TEXT(D84,"0000"),TEXT(F84,"00"))</f>
        <v>#REF!</v>
      </c>
      <c r="B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1'!$H$39,"00000"),TEXT(D84,"0000"),TEXT(F84,"00"),TEXT('[1]Programa 1'!$H$40,"00"),TEXT('[1]Programa 1'!$H$41,"0"),TEXT('[1]Programa 1'!$H$42,"00"),TEXT('[1]Programa 1'!$H$43,"000"))</f>
        <v>#REF!</v>
      </c>
      <c r="D84" s="86">
        <v>2161</v>
      </c>
      <c r="E84" s="87" t="s">
        <v>183</v>
      </c>
      <c r="F84" s="87"/>
      <c r="G84" s="88">
        <f>+SUM(H84:S84)</f>
        <v>0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1:19" x14ac:dyDescent="0.25">
      <c r="A85" s="85" t="e">
        <f>+CONCATENATE(TEXT('[1]Programa 1'!$H$31,"00"),TEXT('[1]Programa 1'!$H$32,"00"),TEXT('[1]Programa 1'!$H$37,"00"),TEXT('[1]Programa 1'!$H$38,"000"),TEXT('[1]Programa 1'!$H$39,"00000"),TEXT(D85,"0000"),TEXT(F85,"00"))</f>
        <v>#REF!</v>
      </c>
      <c r="B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1'!$H$39,"00000"),TEXT(D85,"0000"),TEXT(F85,"00"),TEXT('[1]Programa 1'!$H$40,"00"),TEXT('[1]Programa 1'!$H$41,"0"),TEXT('[1]Programa 1'!$H$42,"00"),TEXT('[1]Programa 1'!$H$43,"000"))</f>
        <v>#REF!</v>
      </c>
      <c r="D85" s="86">
        <v>2171</v>
      </c>
      <c r="E85" s="87" t="s">
        <v>184</v>
      </c>
      <c r="F85" s="87"/>
      <c r="G85" s="88">
        <v>50000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1:19" ht="28.5" x14ac:dyDescent="0.25">
      <c r="A86" s="85" t="e">
        <f>+CONCATENATE(TEXT('[1]Programa 1'!$H$31,"00"),TEXT('[1]Programa 1'!$H$32,"00"),TEXT('[1]Programa 1'!$H$37,"00"),TEXT('[1]Programa 1'!$H$38,"000"),TEXT('[1]Programa 1'!$H$39,"00000"),TEXT(D86,"0000"),TEXT(F86,"00"))</f>
        <v>#REF!</v>
      </c>
      <c r="B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1'!$H$39,"00000"),TEXT(D86,"0000"),TEXT(F86,"00"),TEXT('[1]Programa 1'!$H$40,"00"),TEXT('[1]Programa 1'!$H$41,"0"),TEXT('[1]Programa 1'!$H$42,"00"),TEXT('[1]Programa 1'!$H$43,"000"))</f>
        <v>#REF!</v>
      </c>
      <c r="D86" s="86">
        <v>2181</v>
      </c>
      <c r="E86" s="87" t="s">
        <v>185</v>
      </c>
      <c r="F86" s="87"/>
      <c r="G86" s="88">
        <f t="shared" ref="G86:G118" si="3">+SUM(H86:S86)</f>
        <v>0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1:19" x14ac:dyDescent="0.25">
      <c r="A87" s="85" t="e">
        <f>+CONCATENATE(TEXT('[1]Programa 1'!$H$31,"00"),TEXT('[1]Programa 1'!$H$32,"00"),TEXT('[1]Programa 1'!$H$37,"00"),TEXT('[1]Programa 1'!$H$38,"000"),TEXT('[1]Programa 1'!$H$39,"00000"),TEXT(D87,"0000"),TEXT(F87,"00"))</f>
        <v>#REF!</v>
      </c>
      <c r="B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1'!$H$39,"00000"),TEXT(D87,"0000"),TEXT(F87,"00"),TEXT('[1]Programa 1'!$H$40,"00"),TEXT('[1]Programa 1'!$H$41,"0"),TEXT('[1]Programa 1'!$H$42,"00"),TEXT('[1]Programa 1'!$H$43,"000"))</f>
        <v>#REF!</v>
      </c>
      <c r="D87" s="86">
        <v>2182</v>
      </c>
      <c r="E87" s="87" t="s">
        <v>186</v>
      </c>
      <c r="F87" s="87"/>
      <c r="G87" s="88">
        <f t="shared" si="3"/>
        <v>0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1:19" x14ac:dyDescent="0.25">
      <c r="A88" s="85" t="e">
        <f>+CONCATENATE(TEXT('[1]Programa 1'!$H$31,"00"),TEXT('[1]Programa 1'!$H$32,"00"),TEXT('[1]Programa 1'!$H$37,"00"),TEXT('[1]Programa 1'!$H$38,"000"),TEXT('[1]Programa 1'!$H$39,"00000"),TEXT(D88,"0000"),TEXT(F88,"00"))</f>
        <v>#REF!</v>
      </c>
      <c r="B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1'!$H$39,"00000"),TEXT(D88,"0000"),TEXT(F88,"00"),TEXT('[1]Programa 1'!$H$40,"00"),TEXT('[1]Programa 1'!$H$41,"0"),TEXT('[1]Programa 1'!$H$42,"00"),TEXT('[1]Programa 1'!$H$43,"000"))</f>
        <v>#REF!</v>
      </c>
      <c r="D88" s="86">
        <v>2183</v>
      </c>
      <c r="E88" s="87" t="s">
        <v>187</v>
      </c>
      <c r="F88" s="87"/>
      <c r="G88" s="88">
        <f t="shared" si="3"/>
        <v>0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1:19" ht="28.5" x14ac:dyDescent="0.25">
      <c r="A89" s="85" t="e">
        <f>+CONCATENATE(TEXT('[1]Programa 1'!$H$31,"00"),TEXT('[1]Programa 1'!$H$32,"00"),TEXT('[1]Programa 1'!$H$37,"00"),TEXT('[1]Programa 1'!$H$38,"000"),TEXT('[1]Programa 1'!$H$39,"00000"),TEXT(D89,"0000"),TEXT(F89,"00"))</f>
        <v>#REF!</v>
      </c>
      <c r="B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1'!$H$39,"00000"),TEXT(D89,"0000"),TEXT(F89,"00"),TEXT('[1]Programa 1'!$H$40,"00"),TEXT('[1]Programa 1'!$H$41,"0"),TEXT('[1]Programa 1'!$H$42,"00"),TEXT('[1]Programa 1'!$H$43,"000"))</f>
        <v>#REF!</v>
      </c>
      <c r="D89" s="86">
        <v>2211</v>
      </c>
      <c r="E89" s="87" t="s">
        <v>188</v>
      </c>
      <c r="F89" s="87"/>
      <c r="G89" s="88">
        <f t="shared" si="3"/>
        <v>0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1:19" ht="57" x14ac:dyDescent="0.25">
      <c r="A90" s="85" t="e">
        <f>+CONCATENATE(TEXT('[1]Programa 1'!$H$31,"00"),TEXT('[1]Programa 1'!$H$32,"00"),TEXT('[1]Programa 1'!$H$37,"00"),TEXT('[1]Programa 1'!$H$38,"000"),TEXT('[1]Programa 1'!$H$39,"00000"),TEXT(D90,"0000"),TEXT(F90,"00"))</f>
        <v>#REF!</v>
      </c>
      <c r="B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1'!$H$39,"00000"),TEXT(D90,"0000"),TEXT(F90,"00"),TEXT('[1]Programa 1'!$H$40,"00"),TEXT('[1]Programa 1'!$H$41,"0"),TEXT('[1]Programa 1'!$H$42,"00"),TEXT('[1]Programa 1'!$H$43,"000"))</f>
        <v>#REF!</v>
      </c>
      <c r="D90" s="86">
        <v>2212</v>
      </c>
      <c r="E90" s="87" t="s">
        <v>189</v>
      </c>
      <c r="F90" s="87"/>
      <c r="G90" s="88">
        <f t="shared" si="3"/>
        <v>0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1:19" ht="28.5" x14ac:dyDescent="0.25">
      <c r="A91" s="85" t="e">
        <f>+CONCATENATE(TEXT('[1]Programa 1'!$H$31,"00"),TEXT('[1]Programa 1'!$H$32,"00"),TEXT('[1]Programa 1'!$H$37,"00"),TEXT('[1]Programa 1'!$H$38,"000"),TEXT('[1]Programa 1'!$H$39,"00000"),TEXT(D91,"0000"),TEXT(F91,"00"))</f>
        <v>#REF!</v>
      </c>
      <c r="B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1'!$H$39,"00000"),TEXT(D91,"0000"),TEXT(F91,"00"),TEXT('[1]Programa 1'!$H$40,"00"),TEXT('[1]Programa 1'!$H$41,"0"),TEXT('[1]Programa 1'!$H$42,"00"),TEXT('[1]Programa 1'!$H$43,"000"))</f>
        <v>#REF!</v>
      </c>
      <c r="D91" s="86">
        <v>2213</v>
      </c>
      <c r="E91" s="87" t="s">
        <v>190</v>
      </c>
      <c r="F91" s="87"/>
      <c r="G91" s="88">
        <f t="shared" si="3"/>
        <v>0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1:19" ht="28.5" x14ac:dyDescent="0.25">
      <c r="A92" s="85" t="e">
        <f>+CONCATENATE(TEXT('[1]Programa 1'!$H$31,"00"),TEXT('[1]Programa 1'!$H$32,"00"),TEXT('[1]Programa 1'!$H$37,"00"),TEXT('[1]Programa 1'!$H$38,"000"),TEXT('[1]Programa 1'!$H$39,"00000"),TEXT(D92,"0000"),TEXT(F92,"00"))</f>
        <v>#REF!</v>
      </c>
      <c r="B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1'!$H$39,"00000"),TEXT(D92,"0000"),TEXT(F92,"00"),TEXT('[1]Programa 1'!$H$40,"00"),TEXT('[1]Programa 1'!$H$41,"0"),TEXT('[1]Programa 1'!$H$42,"00"),TEXT('[1]Programa 1'!$H$43,"000"))</f>
        <v>#REF!</v>
      </c>
      <c r="D92" s="86">
        <v>2214</v>
      </c>
      <c r="E92" s="87" t="s">
        <v>191</v>
      </c>
      <c r="F92" s="87"/>
      <c r="G92" s="88">
        <f t="shared" si="3"/>
        <v>0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1:19" ht="28.5" x14ac:dyDescent="0.25">
      <c r="A93" s="85" t="e">
        <f>+CONCATENATE(TEXT('[1]Programa 1'!$H$31,"00"),TEXT('[1]Programa 1'!$H$32,"00"),TEXT('[1]Programa 1'!$H$37,"00"),TEXT('[1]Programa 1'!$H$38,"000"),TEXT('[1]Programa 1'!$H$39,"00000"),TEXT(D93,"0000"),TEXT(F93,"00"))</f>
        <v>#REF!</v>
      </c>
      <c r="B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1'!$H$39,"00000"),TEXT(D93,"0000"),TEXT(F93,"00"),TEXT('[1]Programa 1'!$H$40,"00"),TEXT('[1]Programa 1'!$H$41,"0"),TEXT('[1]Programa 1'!$H$42,"00"),TEXT('[1]Programa 1'!$H$43,"000"))</f>
        <v>#REF!</v>
      </c>
      <c r="D93" s="86">
        <v>2215</v>
      </c>
      <c r="E93" s="87" t="s">
        <v>192</v>
      </c>
      <c r="F93" s="87"/>
      <c r="G93" s="88">
        <f t="shared" si="3"/>
        <v>0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1:19" ht="28.5" x14ac:dyDescent="0.25">
      <c r="A94" s="85" t="e">
        <f>+CONCATENATE(TEXT('[1]Programa 1'!$H$31,"00"),TEXT('[1]Programa 1'!$H$32,"00"),TEXT('[1]Programa 1'!$H$37,"00"),TEXT('[1]Programa 1'!$H$38,"000"),TEXT('[1]Programa 1'!$H$39,"00000"),TEXT(D94,"0000"),TEXT(F94,"00"))</f>
        <v>#REF!</v>
      </c>
      <c r="B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1'!$H$39,"00000"),TEXT(D94,"0000"),TEXT(F94,"00"),TEXT('[1]Programa 1'!$H$40,"00"),TEXT('[1]Programa 1'!$H$41,"0"),TEXT('[1]Programa 1'!$H$42,"00"),TEXT('[1]Programa 1'!$H$43,"000"))</f>
        <v>#REF!</v>
      </c>
      <c r="D94" s="86">
        <v>2216</v>
      </c>
      <c r="E94" s="87" t="s">
        <v>193</v>
      </c>
      <c r="F94" s="87"/>
      <c r="G94" s="88">
        <f t="shared" si="3"/>
        <v>0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1:19" x14ac:dyDescent="0.25">
      <c r="A95" s="85" t="e">
        <f>+CONCATENATE(TEXT('[1]Programa 1'!$H$31,"00"),TEXT('[1]Programa 1'!$H$32,"00"),TEXT('[1]Programa 1'!$H$37,"00"),TEXT('[1]Programa 1'!$H$38,"000"),TEXT('[1]Programa 1'!$H$39,"00000"),TEXT(D95,"0000"),TEXT(F95,"00"))</f>
        <v>#REF!</v>
      </c>
      <c r="B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1'!$H$39,"00000"),TEXT(D95,"0000"),TEXT(F95,"00"),TEXT('[1]Programa 1'!$H$40,"00"),TEXT('[1]Programa 1'!$H$41,"0"),TEXT('[1]Programa 1'!$H$42,"00"),TEXT('[1]Programa 1'!$H$43,"000"))</f>
        <v>#REF!</v>
      </c>
      <c r="D95" s="86">
        <v>2221</v>
      </c>
      <c r="E95" s="87" t="s">
        <v>194</v>
      </c>
      <c r="F95" s="87"/>
      <c r="G95" s="88">
        <f t="shared" si="3"/>
        <v>0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1:19" x14ac:dyDescent="0.25">
      <c r="A96" s="85" t="e">
        <f>+CONCATENATE(TEXT('[1]Programa 1'!$H$31,"00"),TEXT('[1]Programa 1'!$H$32,"00"),TEXT('[1]Programa 1'!$H$37,"00"),TEXT('[1]Programa 1'!$H$38,"000"),TEXT('[1]Programa 1'!$H$39,"00000"),TEXT(D96,"0000"),TEXT(F96,"00"))</f>
        <v>#REF!</v>
      </c>
      <c r="B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1'!$H$39,"00000"),TEXT(D96,"0000"),TEXT(F96,"00"),TEXT('[1]Programa 1'!$H$40,"00"),TEXT('[1]Programa 1'!$H$41,"0"),TEXT('[1]Programa 1'!$H$42,"00"),TEXT('[1]Programa 1'!$H$43,"000"))</f>
        <v>#REF!</v>
      </c>
      <c r="D96" s="86">
        <v>2231</v>
      </c>
      <c r="E96" s="87" t="s">
        <v>195</v>
      </c>
      <c r="F96" s="87"/>
      <c r="G96" s="88">
        <f t="shared" si="3"/>
        <v>0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1:19" ht="28.5" x14ac:dyDescent="0.25">
      <c r="A97" s="85" t="e">
        <f>+CONCATENATE(TEXT('[1]Programa 1'!$H$31,"00"),TEXT('[1]Programa 1'!$H$32,"00"),TEXT('[1]Programa 1'!$H$37,"00"),TEXT('[1]Programa 1'!$H$38,"000"),TEXT('[1]Programa 1'!$H$39,"00000"),TEXT(D97,"0000"),TEXT(F97,"00"))</f>
        <v>#REF!</v>
      </c>
      <c r="B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1'!$H$39,"00000"),TEXT(D97,"0000"),TEXT(F97,"00"),TEXT('[1]Programa 1'!$H$40,"00"),TEXT('[1]Programa 1'!$H$41,"0"),TEXT('[1]Programa 1'!$H$42,"00"),TEXT('[1]Programa 1'!$H$43,"000"))</f>
        <v>#REF!</v>
      </c>
      <c r="D97" s="86">
        <v>2311</v>
      </c>
      <c r="E97" s="87" t="s">
        <v>196</v>
      </c>
      <c r="F97" s="87"/>
      <c r="G97" s="88">
        <f t="shared" si="3"/>
        <v>0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1:19" ht="28.5" x14ac:dyDescent="0.25">
      <c r="A98" s="85" t="e">
        <f>+CONCATENATE(TEXT('[1]Programa 1'!$H$31,"00"),TEXT('[1]Programa 1'!$H$32,"00"),TEXT('[1]Programa 1'!$H$37,"00"),TEXT('[1]Programa 1'!$H$38,"000"),TEXT('[1]Programa 1'!$H$39,"00000"),TEXT(D98,"0000"),TEXT(F98,"00"))</f>
        <v>#REF!</v>
      </c>
      <c r="B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1'!$H$39,"00000"),TEXT(D98,"0000"),TEXT(F98,"00"),TEXT('[1]Programa 1'!$H$40,"00"),TEXT('[1]Programa 1'!$H$41,"0"),TEXT('[1]Programa 1'!$H$42,"00"),TEXT('[1]Programa 1'!$H$43,"000"))</f>
        <v>#REF!</v>
      </c>
      <c r="D98" s="86">
        <v>2321</v>
      </c>
      <c r="E98" s="87" t="s">
        <v>197</v>
      </c>
      <c r="F98" s="87"/>
      <c r="G98" s="88">
        <f t="shared" si="3"/>
        <v>0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1:19" ht="28.5" x14ac:dyDescent="0.25">
      <c r="A99" s="85" t="e">
        <f>+CONCATENATE(TEXT('[1]Programa 1'!$H$31,"00"),TEXT('[1]Programa 1'!$H$32,"00"),TEXT('[1]Programa 1'!$H$37,"00"),TEXT('[1]Programa 1'!$H$38,"000"),TEXT('[1]Programa 1'!$H$39,"00000"),TEXT(D99,"0000"),TEXT(F99,"00"))</f>
        <v>#REF!</v>
      </c>
      <c r="B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1'!$H$39,"00000"),TEXT(D99,"0000"),TEXT(F99,"00"),TEXT('[1]Programa 1'!$H$40,"00"),TEXT('[1]Programa 1'!$H$41,"0"),TEXT('[1]Programa 1'!$H$42,"00"),TEXT('[1]Programa 1'!$H$43,"000"))</f>
        <v>#REF!</v>
      </c>
      <c r="D99" s="86">
        <v>2331</v>
      </c>
      <c r="E99" s="87" t="s">
        <v>198</v>
      </c>
      <c r="F99" s="87"/>
      <c r="G99" s="88">
        <f t="shared" si="3"/>
        <v>0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1:19" ht="28.5" x14ac:dyDescent="0.25">
      <c r="A100" s="85" t="e">
        <f>+CONCATENATE(TEXT('[1]Programa 1'!$H$31,"00"),TEXT('[1]Programa 1'!$H$32,"00"),TEXT('[1]Programa 1'!$H$37,"00"),TEXT('[1]Programa 1'!$H$38,"000"),TEXT('[1]Programa 1'!$H$39,"00000"),TEXT(D100,"0000"),TEXT(F100,"00"))</f>
        <v>#REF!</v>
      </c>
      <c r="B1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1'!$H$39,"00000"),TEXT(D100,"0000"),TEXT(F100,"00"),TEXT('[1]Programa 1'!$H$40,"00"),TEXT('[1]Programa 1'!$H$41,"0"),TEXT('[1]Programa 1'!$H$42,"00"),TEXT('[1]Programa 1'!$H$43,"000"))</f>
        <v>#REF!</v>
      </c>
      <c r="D100" s="86">
        <v>2341</v>
      </c>
      <c r="E100" s="87" t="s">
        <v>199</v>
      </c>
      <c r="F100" s="87"/>
      <c r="G100" s="88">
        <f t="shared" si="3"/>
        <v>0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1:19" ht="28.5" x14ac:dyDescent="0.25">
      <c r="A101" s="85" t="e">
        <f>+CONCATENATE(TEXT('[1]Programa 1'!$H$31,"00"),TEXT('[1]Programa 1'!$H$32,"00"),TEXT('[1]Programa 1'!$H$37,"00"),TEXT('[1]Programa 1'!$H$38,"000"),TEXT('[1]Programa 1'!$H$39,"00000"),TEXT(D101,"0000"),TEXT(F101,"00"))</f>
        <v>#REF!</v>
      </c>
      <c r="B1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1'!$H$39,"00000"),TEXT(D101,"0000"),TEXT(F101,"00"),TEXT('[1]Programa 1'!$H$40,"00"),TEXT('[1]Programa 1'!$H$41,"0"),TEXT('[1]Programa 1'!$H$42,"00"),TEXT('[1]Programa 1'!$H$43,"000"))</f>
        <v>#REF!</v>
      </c>
      <c r="D101" s="86">
        <v>2351</v>
      </c>
      <c r="E101" s="87" t="s">
        <v>200</v>
      </c>
      <c r="F101" s="87"/>
      <c r="G101" s="88">
        <f t="shared" si="3"/>
        <v>0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1:19" ht="28.5" x14ac:dyDescent="0.25">
      <c r="A102" s="85" t="e">
        <f>+CONCATENATE(TEXT('[1]Programa 1'!$H$31,"00"),TEXT('[1]Programa 1'!$H$32,"00"),TEXT('[1]Programa 1'!$H$37,"00"),TEXT('[1]Programa 1'!$H$38,"000"),TEXT('[1]Programa 1'!$H$39,"00000"),TEXT(D102,"0000"),TEXT(F102,"00"))</f>
        <v>#REF!</v>
      </c>
      <c r="B1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1'!$H$39,"00000"),TEXT(D102,"0000"),TEXT(F102,"00"),TEXT('[1]Programa 1'!$H$40,"00"),TEXT('[1]Programa 1'!$H$41,"0"),TEXT('[1]Programa 1'!$H$42,"00"),TEXT('[1]Programa 1'!$H$43,"000"))</f>
        <v>#REF!</v>
      </c>
      <c r="D102" s="86">
        <v>2361</v>
      </c>
      <c r="E102" s="87" t="s">
        <v>201</v>
      </c>
      <c r="F102" s="87"/>
      <c r="G102" s="88">
        <f t="shared" si="3"/>
        <v>0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1:19" ht="28.5" x14ac:dyDescent="0.25">
      <c r="A103" s="85" t="e">
        <f>+CONCATENATE(TEXT('[1]Programa 1'!$H$31,"00"),TEXT('[1]Programa 1'!$H$32,"00"),TEXT('[1]Programa 1'!$H$37,"00"),TEXT('[1]Programa 1'!$H$38,"000"),TEXT('[1]Programa 1'!$H$39,"00000"),TEXT(D103,"0000"),TEXT(F103,"00"))</f>
        <v>#REF!</v>
      </c>
      <c r="B1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1'!$H$39,"00000"),TEXT(D103,"0000"),TEXT(F103,"00"),TEXT('[1]Programa 1'!$H$40,"00"),TEXT('[1]Programa 1'!$H$41,"0"),TEXT('[1]Programa 1'!$H$42,"00"),TEXT('[1]Programa 1'!$H$43,"000"))</f>
        <v>#REF!</v>
      </c>
      <c r="D103" s="86">
        <v>2371</v>
      </c>
      <c r="E103" s="87" t="s">
        <v>202</v>
      </c>
      <c r="F103" s="87"/>
      <c r="G103" s="88">
        <f t="shared" si="3"/>
        <v>0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1:19" ht="28.5" x14ac:dyDescent="0.25">
      <c r="A104" s="85" t="e">
        <f>+CONCATENATE(TEXT('[1]Programa 1'!$H$31,"00"),TEXT('[1]Programa 1'!$H$32,"00"),TEXT('[1]Programa 1'!$H$37,"00"),TEXT('[1]Programa 1'!$H$38,"000"),TEXT('[1]Programa 1'!$H$39,"00000"),TEXT(D104,"0000"),TEXT(F104,"00"))</f>
        <v>#REF!</v>
      </c>
      <c r="B1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1'!$H$39,"00000"),TEXT(D104,"0000"),TEXT(F104,"00"),TEXT('[1]Programa 1'!$H$40,"00"),TEXT('[1]Programa 1'!$H$41,"0"),TEXT('[1]Programa 1'!$H$42,"00"),TEXT('[1]Programa 1'!$H$43,"000"))</f>
        <v>#REF!</v>
      </c>
      <c r="D104" s="86">
        <v>2381</v>
      </c>
      <c r="E104" s="87" t="s">
        <v>203</v>
      </c>
      <c r="F104" s="87"/>
      <c r="G104" s="88">
        <f t="shared" si="3"/>
        <v>0</v>
      </c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1:19" ht="28.5" x14ac:dyDescent="0.25">
      <c r="A105" s="85" t="e">
        <f>+CONCATENATE(TEXT('[1]Programa 1'!$H$31,"00"),TEXT('[1]Programa 1'!$H$32,"00"),TEXT('[1]Programa 1'!$H$37,"00"),TEXT('[1]Programa 1'!$H$38,"000"),TEXT('[1]Programa 1'!$H$39,"00000"),TEXT(D105,"0000"),TEXT(F105,"00"))</f>
        <v>#REF!</v>
      </c>
      <c r="B1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1'!$H$39,"00000"),TEXT(D105,"0000"),TEXT(F105,"00"),TEXT('[1]Programa 1'!$H$40,"00"),TEXT('[1]Programa 1'!$H$41,"0"),TEXT('[1]Programa 1'!$H$42,"00"),TEXT('[1]Programa 1'!$H$43,"000"))</f>
        <v>#REF!</v>
      </c>
      <c r="D105" s="86">
        <v>2391</v>
      </c>
      <c r="E105" s="87" t="s">
        <v>204</v>
      </c>
      <c r="F105" s="87"/>
      <c r="G105" s="88">
        <f t="shared" si="3"/>
        <v>0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1:19" x14ac:dyDescent="0.25">
      <c r="A106" s="85" t="e">
        <f>+CONCATENATE(TEXT('[1]Programa 1'!$H$31,"00"),TEXT('[1]Programa 1'!$H$32,"00"),TEXT('[1]Programa 1'!$H$37,"00"),TEXT('[1]Programa 1'!$H$38,"000"),TEXT('[1]Programa 1'!$H$39,"00000"),TEXT(D106,"0000"),TEXT(F106,"00"))</f>
        <v>#REF!</v>
      </c>
      <c r="B1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1'!$H$39,"00000"),TEXT(D106,"0000"),TEXT(F106,"00"),TEXT('[1]Programa 1'!$H$40,"00"),TEXT('[1]Programa 1'!$H$41,"0"),TEXT('[1]Programa 1'!$H$42,"00"),TEXT('[1]Programa 1'!$H$43,"000"))</f>
        <v>#REF!</v>
      </c>
      <c r="D106" s="86">
        <v>2411</v>
      </c>
      <c r="E106" s="87" t="s">
        <v>205</v>
      </c>
      <c r="F106" s="87"/>
      <c r="G106" s="88">
        <f t="shared" si="3"/>
        <v>0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1:19" x14ac:dyDescent="0.25">
      <c r="A107" s="85" t="e">
        <f>+CONCATENATE(TEXT('[1]Programa 1'!$H$31,"00"),TEXT('[1]Programa 1'!$H$32,"00"),TEXT('[1]Programa 1'!$H$37,"00"),TEXT('[1]Programa 1'!$H$38,"000"),TEXT('[1]Programa 1'!$H$39,"00000"),TEXT(D107,"0000"),TEXT(F107,"00"))</f>
        <v>#REF!</v>
      </c>
      <c r="B1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1'!$H$39,"00000"),TEXT(D107,"0000"),TEXT(F107,"00"),TEXT('[1]Programa 1'!$H$40,"00"),TEXT('[1]Programa 1'!$H$41,"0"),TEXT('[1]Programa 1'!$H$42,"00"),TEXT('[1]Programa 1'!$H$43,"000"))</f>
        <v>#REF!</v>
      </c>
      <c r="D107" s="86">
        <v>2421</v>
      </c>
      <c r="E107" s="87" t="s">
        <v>206</v>
      </c>
      <c r="F107" s="87"/>
      <c r="G107" s="88">
        <f t="shared" si="3"/>
        <v>0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1:19" x14ac:dyDescent="0.25">
      <c r="A108" s="85" t="e">
        <f>+CONCATENATE(TEXT('[1]Programa 1'!$H$31,"00"),TEXT('[1]Programa 1'!$H$32,"00"),TEXT('[1]Programa 1'!$H$37,"00"),TEXT('[1]Programa 1'!$H$38,"000"),TEXT('[1]Programa 1'!$H$39,"00000"),TEXT(D108,"0000"),TEXT(F108,"00"))</f>
        <v>#REF!</v>
      </c>
      <c r="B1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1'!$H$39,"00000"),TEXT(D108,"0000"),TEXT(F108,"00"),TEXT('[1]Programa 1'!$H$40,"00"),TEXT('[1]Programa 1'!$H$41,"0"),TEXT('[1]Programa 1'!$H$42,"00"),TEXT('[1]Programa 1'!$H$43,"000"))</f>
        <v>#REF!</v>
      </c>
      <c r="D108" s="86">
        <v>2431</v>
      </c>
      <c r="E108" s="87" t="s">
        <v>207</v>
      </c>
      <c r="F108" s="87"/>
      <c r="G108" s="88">
        <f t="shared" si="3"/>
        <v>0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1:19" x14ac:dyDescent="0.25">
      <c r="A109" s="85" t="e">
        <f>+CONCATENATE(TEXT('[1]Programa 1'!$H$31,"00"),TEXT('[1]Programa 1'!$H$32,"00"),TEXT('[1]Programa 1'!$H$37,"00"),TEXT('[1]Programa 1'!$H$38,"000"),TEXT('[1]Programa 1'!$H$39,"00000"),TEXT(D109,"0000"),TEXT(F109,"00"))</f>
        <v>#REF!</v>
      </c>
      <c r="B1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1'!$H$39,"00000"),TEXT(D109,"0000"),TEXT(F109,"00"),TEXT('[1]Programa 1'!$H$40,"00"),TEXT('[1]Programa 1'!$H$41,"0"),TEXT('[1]Programa 1'!$H$42,"00"),TEXT('[1]Programa 1'!$H$43,"000"))</f>
        <v>#REF!</v>
      </c>
      <c r="D109" s="86">
        <v>2441</v>
      </c>
      <c r="E109" s="87" t="s">
        <v>208</v>
      </c>
      <c r="F109" s="87"/>
      <c r="G109" s="88">
        <f t="shared" si="3"/>
        <v>0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1:19" x14ac:dyDescent="0.25">
      <c r="A110" s="85" t="e">
        <f>+CONCATENATE(TEXT('[1]Programa 1'!$H$31,"00"),TEXT('[1]Programa 1'!$H$32,"00"),TEXT('[1]Programa 1'!$H$37,"00"),TEXT('[1]Programa 1'!$H$38,"000"),TEXT('[1]Programa 1'!$H$39,"00000"),TEXT(D110,"0000"),TEXT(F110,"00"))</f>
        <v>#REF!</v>
      </c>
      <c r="B1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1'!$H$39,"00000"),TEXT(D110,"0000"),TEXT(F110,"00"),TEXT('[1]Programa 1'!$H$40,"00"),TEXT('[1]Programa 1'!$H$41,"0"),TEXT('[1]Programa 1'!$H$42,"00"),TEXT('[1]Programa 1'!$H$43,"000"))</f>
        <v>#REF!</v>
      </c>
      <c r="D110" s="86">
        <v>2451</v>
      </c>
      <c r="E110" s="87" t="s">
        <v>209</v>
      </c>
      <c r="F110" s="87"/>
      <c r="G110" s="88">
        <f t="shared" si="3"/>
        <v>0</v>
      </c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1:19" x14ac:dyDescent="0.25">
      <c r="A111" s="85" t="e">
        <f>+CONCATENATE(TEXT('[1]Programa 1'!$H$31,"00"),TEXT('[1]Programa 1'!$H$32,"00"),TEXT('[1]Programa 1'!$H$37,"00"),TEXT('[1]Programa 1'!$H$38,"000"),TEXT('[1]Programa 1'!$H$39,"00000"),TEXT(D111,"0000"),TEXT(F111,"00"))</f>
        <v>#REF!</v>
      </c>
      <c r="B1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1'!$H$39,"00000"),TEXT(D111,"0000"),TEXT(F111,"00"),TEXT('[1]Programa 1'!$H$40,"00"),TEXT('[1]Programa 1'!$H$41,"0"),TEXT('[1]Programa 1'!$H$42,"00"),TEXT('[1]Programa 1'!$H$43,"000"))</f>
        <v>#REF!</v>
      </c>
      <c r="D111" s="86">
        <v>2461</v>
      </c>
      <c r="E111" s="87" t="s">
        <v>210</v>
      </c>
      <c r="F111" s="87"/>
      <c r="G111" s="88">
        <f t="shared" si="3"/>
        <v>0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1:19" x14ac:dyDescent="0.25">
      <c r="A112" s="85" t="e">
        <f>+CONCATENATE(TEXT('[1]Programa 1'!$H$31,"00"),TEXT('[1]Programa 1'!$H$32,"00"),TEXT('[1]Programa 1'!$H$37,"00"),TEXT('[1]Programa 1'!$H$38,"000"),TEXT('[1]Programa 1'!$H$39,"00000"),TEXT(D112,"0000"),TEXT(F112,"00"))</f>
        <v>#REF!</v>
      </c>
      <c r="B1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1'!$H$39,"00000"),TEXT(D112,"0000"),TEXT(F112,"00"),TEXT('[1]Programa 1'!$H$40,"00"),TEXT('[1]Programa 1'!$H$41,"0"),TEXT('[1]Programa 1'!$H$42,"00"),TEXT('[1]Programa 1'!$H$43,"000"))</f>
        <v>#REF!</v>
      </c>
      <c r="D112" s="86">
        <v>2471</v>
      </c>
      <c r="E112" s="87" t="s">
        <v>211</v>
      </c>
      <c r="F112" s="87"/>
      <c r="G112" s="88">
        <f t="shared" si="3"/>
        <v>0</v>
      </c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1:19" x14ac:dyDescent="0.25">
      <c r="A113" s="85" t="e">
        <f>+CONCATENATE(TEXT('[1]Programa 1'!$H$31,"00"),TEXT('[1]Programa 1'!$H$32,"00"),TEXT('[1]Programa 1'!$H$37,"00"),TEXT('[1]Programa 1'!$H$38,"000"),TEXT('[1]Programa 1'!$H$39,"00000"),TEXT(D113,"0000"),TEXT(F113,"00"))</f>
        <v>#REF!</v>
      </c>
      <c r="B11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1'!$H$39,"00000"),TEXT(D113,"0000"),TEXT(F113,"00"),TEXT('[1]Programa 1'!$H$40,"00"),TEXT('[1]Programa 1'!$H$41,"0"),TEXT('[1]Programa 1'!$H$42,"00"),TEXT('[1]Programa 1'!$H$43,"000"))</f>
        <v>#REF!</v>
      </c>
      <c r="D113" s="86">
        <v>2481</v>
      </c>
      <c r="E113" s="87" t="s">
        <v>212</v>
      </c>
      <c r="F113" s="87"/>
      <c r="G113" s="88">
        <f t="shared" si="3"/>
        <v>0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1:19" ht="28.5" x14ac:dyDescent="0.25">
      <c r="A114" s="85" t="e">
        <f>+CONCATENATE(TEXT('[1]Programa 1'!$H$31,"00"),TEXT('[1]Programa 1'!$H$32,"00"),TEXT('[1]Programa 1'!$H$37,"00"),TEXT('[1]Programa 1'!$H$38,"000"),TEXT('[1]Programa 1'!$H$39,"00000"),TEXT(D114,"0000"),TEXT(F114,"00"))</f>
        <v>#REF!</v>
      </c>
      <c r="B1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1'!$H$39,"00000"),TEXT(D114,"0000"),TEXT(F114,"00"),TEXT('[1]Programa 1'!$H$40,"00"),TEXT('[1]Programa 1'!$H$41,"0"),TEXT('[1]Programa 1'!$H$42,"00"),TEXT('[1]Programa 1'!$H$43,"000"))</f>
        <v>#REF!</v>
      </c>
      <c r="D114" s="86">
        <v>2491</v>
      </c>
      <c r="E114" s="87" t="s">
        <v>213</v>
      </c>
      <c r="F114" s="87"/>
      <c r="G114" s="88">
        <f t="shared" si="3"/>
        <v>0</v>
      </c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1:19" x14ac:dyDescent="0.25">
      <c r="A115" s="85" t="e">
        <f>+CONCATENATE(TEXT('[1]Programa 1'!$H$31,"00"),TEXT('[1]Programa 1'!$H$32,"00"),TEXT('[1]Programa 1'!$H$37,"00"),TEXT('[1]Programa 1'!$H$38,"000"),TEXT('[1]Programa 1'!$H$39,"00000"),TEXT(D115,"0000"),TEXT(F115,"00"))</f>
        <v>#REF!</v>
      </c>
      <c r="B1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1'!$H$39,"00000"),TEXT(D115,"0000"),TEXT(F115,"00"),TEXT('[1]Programa 1'!$H$40,"00"),TEXT('[1]Programa 1'!$H$41,"0"),TEXT('[1]Programa 1'!$H$42,"00"),TEXT('[1]Programa 1'!$H$43,"000"))</f>
        <v>#REF!</v>
      </c>
      <c r="D115" s="86">
        <v>2511</v>
      </c>
      <c r="E115" s="87" t="s">
        <v>214</v>
      </c>
      <c r="F115" s="87"/>
      <c r="G115" s="88">
        <f t="shared" si="3"/>
        <v>0</v>
      </c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1:19" x14ac:dyDescent="0.25">
      <c r="A116" s="85" t="e">
        <f>+CONCATENATE(TEXT('[1]Programa 1'!$H$31,"00"),TEXT('[1]Programa 1'!$H$32,"00"),TEXT('[1]Programa 1'!$H$37,"00"),TEXT('[1]Programa 1'!$H$38,"000"),TEXT('[1]Programa 1'!$H$39,"00000"),TEXT(D116,"0000"),TEXT(F116,"00"))</f>
        <v>#REF!</v>
      </c>
      <c r="B1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1'!$H$39,"00000"),TEXT(D116,"0000"),TEXT(F116,"00"),TEXT('[1]Programa 1'!$H$40,"00"),TEXT('[1]Programa 1'!$H$41,"0"),TEXT('[1]Programa 1'!$H$42,"00"),TEXT('[1]Programa 1'!$H$43,"000"))</f>
        <v>#REF!</v>
      </c>
      <c r="D116" s="86">
        <v>2521</v>
      </c>
      <c r="E116" s="87" t="s">
        <v>215</v>
      </c>
      <c r="F116" s="87"/>
      <c r="G116" s="88">
        <f t="shared" si="3"/>
        <v>0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1:19" x14ac:dyDescent="0.25">
      <c r="A117" s="85" t="e">
        <f>+CONCATENATE(TEXT('[1]Programa 1'!$H$31,"00"),TEXT('[1]Programa 1'!$H$32,"00"),TEXT('[1]Programa 1'!$H$37,"00"),TEXT('[1]Programa 1'!$H$38,"000"),TEXT('[1]Programa 1'!$H$39,"00000"),TEXT(D117,"0000"),TEXT(F117,"00"))</f>
        <v>#REF!</v>
      </c>
      <c r="B1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1'!$H$39,"00000"),TEXT(D117,"0000"),TEXT(F117,"00"),TEXT('[1]Programa 1'!$H$40,"00"),TEXT('[1]Programa 1'!$H$41,"0"),TEXT('[1]Programa 1'!$H$42,"00"),TEXT('[1]Programa 1'!$H$43,"000"))</f>
        <v>#REF!</v>
      </c>
      <c r="D117" s="86">
        <v>2531</v>
      </c>
      <c r="E117" s="87" t="s">
        <v>216</v>
      </c>
      <c r="F117" s="87"/>
      <c r="G117" s="88">
        <f t="shared" si="3"/>
        <v>0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1:19" x14ac:dyDescent="0.25">
      <c r="A118" s="85" t="e">
        <f>+CONCATENATE(TEXT('[1]Programa 1'!$H$31,"00"),TEXT('[1]Programa 1'!$H$32,"00"),TEXT('[1]Programa 1'!$H$37,"00"),TEXT('[1]Programa 1'!$H$38,"000"),TEXT('[1]Programa 1'!$H$39,"00000"),TEXT(D118,"0000"),TEXT(F118,"00"))</f>
        <v>#REF!</v>
      </c>
      <c r="B1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1'!$H$39,"00000"),TEXT(D118,"0000"),TEXT(F118,"00"),TEXT('[1]Programa 1'!$H$40,"00"),TEXT('[1]Programa 1'!$H$41,"0"),TEXT('[1]Programa 1'!$H$42,"00"),TEXT('[1]Programa 1'!$H$43,"000"))</f>
        <v>#REF!</v>
      </c>
      <c r="D118" s="86">
        <v>2541</v>
      </c>
      <c r="E118" s="87" t="s">
        <v>217</v>
      </c>
      <c r="F118" s="87"/>
      <c r="G118" s="88">
        <f t="shared" si="3"/>
        <v>0</v>
      </c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1:19" ht="28.5" x14ac:dyDescent="0.25">
      <c r="A119" s="85" t="e">
        <f>+CONCATENATE(TEXT('[1]Programa 1'!$H$31,"00"),TEXT('[1]Programa 1'!$H$32,"00"),TEXT('[1]Programa 1'!$H$37,"00"),TEXT('[1]Programa 1'!$H$38,"000"),TEXT('[1]Programa 1'!$H$39,"00000"),TEXT(D119,"0000"),TEXT(F119,"00"))</f>
        <v>#REF!</v>
      </c>
      <c r="B1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1'!$H$39,"00000"),TEXT(D119,"0000"),TEXT(F119,"00"),TEXT('[1]Programa 1'!$H$40,"00"),TEXT('[1]Programa 1'!$H$41,"0"),TEXT('[1]Programa 1'!$H$42,"00"),TEXT('[1]Programa 1'!$H$43,"000"))</f>
        <v>#REF!</v>
      </c>
      <c r="D119" s="86">
        <v>2551</v>
      </c>
      <c r="E119" s="87" t="s">
        <v>218</v>
      </c>
      <c r="F119" s="87"/>
      <c r="G119" s="88">
        <v>50000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1:19" x14ac:dyDescent="0.25">
      <c r="A120" s="85" t="e">
        <f>+CONCATENATE(TEXT('[1]Programa 1'!$H$31,"00"),TEXT('[1]Programa 1'!$H$32,"00"),TEXT('[1]Programa 1'!$H$37,"00"),TEXT('[1]Programa 1'!$H$38,"000"),TEXT('[1]Programa 1'!$H$39,"00000"),TEXT(D120,"0000"),TEXT(F120,"00"))</f>
        <v>#REF!</v>
      </c>
      <c r="B1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1'!$H$39,"00000"),TEXT(D120,"0000"),TEXT(F120,"00"),TEXT('[1]Programa 1'!$H$40,"00"),TEXT('[1]Programa 1'!$H$41,"0"),TEXT('[1]Programa 1'!$H$42,"00"),TEXT('[1]Programa 1'!$H$43,"000"))</f>
        <v>#REF!</v>
      </c>
      <c r="D120" s="86">
        <v>2561</v>
      </c>
      <c r="E120" s="87" t="s">
        <v>219</v>
      </c>
      <c r="F120" s="87"/>
      <c r="G120" s="88">
        <f>+SUM(H120:S120)</f>
        <v>0</v>
      </c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1:19" x14ac:dyDescent="0.25">
      <c r="A121" s="85" t="e">
        <f>+CONCATENATE(TEXT('[1]Programa 1'!$H$31,"00"),TEXT('[1]Programa 1'!$H$32,"00"),TEXT('[1]Programa 1'!$H$37,"00"),TEXT('[1]Programa 1'!$H$38,"000"),TEXT('[1]Programa 1'!$H$39,"00000"),TEXT(D121,"0000"),TEXT(F121,"00"))</f>
        <v>#REF!</v>
      </c>
      <c r="B1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1'!$H$39,"00000"),TEXT(D121,"0000"),TEXT(F121,"00"),TEXT('[1]Programa 1'!$H$40,"00"),TEXT('[1]Programa 1'!$H$41,"0"),TEXT('[1]Programa 1'!$H$42,"00"),TEXT('[1]Programa 1'!$H$43,"000"))</f>
        <v>#REF!</v>
      </c>
      <c r="D121" s="86">
        <v>2591</v>
      </c>
      <c r="E121" s="87" t="s">
        <v>220</v>
      </c>
      <c r="F121" s="87"/>
      <c r="G121" s="88">
        <f>+SUM(H121:S121)</f>
        <v>0</v>
      </c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1:19" ht="42.75" x14ac:dyDescent="0.25">
      <c r="A122" s="85" t="e">
        <f>+CONCATENATE(TEXT('[1]Programa 1'!$H$31,"00"),TEXT('[1]Programa 1'!$H$32,"00"),TEXT('[1]Programa 1'!$H$37,"00"),TEXT('[1]Programa 1'!$H$38,"000"),TEXT('[1]Programa 1'!$H$39,"00000"),TEXT(D122,"0000"),TEXT(F122,"00"))</f>
        <v>#REF!</v>
      </c>
      <c r="B1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1'!$H$39,"00000"),TEXT(D122,"0000"),TEXT(F122,"00"),TEXT('[1]Programa 1'!$H$40,"00"),TEXT('[1]Programa 1'!$H$41,"0"),TEXT('[1]Programa 1'!$H$42,"00"),TEXT('[1]Programa 1'!$H$43,"000"))</f>
        <v>#REF!</v>
      </c>
      <c r="D122" s="86">
        <v>2611</v>
      </c>
      <c r="E122" s="87" t="s">
        <v>561</v>
      </c>
      <c r="F122" s="87"/>
      <c r="G122" s="88">
        <v>50000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1:19" ht="42.75" x14ac:dyDescent="0.25">
      <c r="A123" s="85" t="e">
        <f>+CONCATENATE(TEXT('[1]Programa 1'!$H$31,"00"),TEXT('[1]Programa 1'!$H$32,"00"),TEXT('[1]Programa 1'!$H$37,"00"),TEXT('[1]Programa 1'!$H$38,"000"),TEXT('[1]Programa 1'!$H$39,"00000"),TEXT(D123,"0000"),TEXT(F123,"00"))</f>
        <v>#REF!</v>
      </c>
      <c r="B1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1'!$H$39,"00000"),TEXT(D123,"0000"),TEXT(F123,"00"),TEXT('[1]Programa 1'!$H$40,"00"),TEXT('[1]Programa 1'!$H$41,"0"),TEXT('[1]Programa 1'!$H$42,"00"),TEXT('[1]Programa 1'!$H$43,"000"))</f>
        <v>#REF!</v>
      </c>
      <c r="D123" s="86">
        <v>2612</v>
      </c>
      <c r="E123" s="87" t="s">
        <v>562</v>
      </c>
      <c r="F123" s="87"/>
      <c r="G123" s="88">
        <v>0</v>
      </c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1:19" ht="28.5" x14ac:dyDescent="0.25">
      <c r="A124" s="85" t="e">
        <f>+CONCATENATE(TEXT('[1]Programa 1'!$H$31,"00"),TEXT('[1]Programa 1'!$H$32,"00"),TEXT('[1]Programa 1'!$H$37,"00"),TEXT('[1]Programa 1'!$H$38,"000"),TEXT('[1]Programa 1'!$H$39,"00000"),TEXT(D124,"0000"),TEXT(F124,"00"))</f>
        <v>#REF!</v>
      </c>
      <c r="B1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1'!$H$39,"00000"),TEXT(D124,"0000"),TEXT(F124,"00"),TEXT('[1]Programa 1'!$H$40,"00"),TEXT('[1]Programa 1'!$H$41,"0"),TEXT('[1]Programa 1'!$H$42,"00"),TEXT('[1]Programa 1'!$H$43,"000"))</f>
        <v>#REF!</v>
      </c>
      <c r="D124" s="86">
        <v>2613</v>
      </c>
      <c r="E124" s="87" t="s">
        <v>563</v>
      </c>
      <c r="F124" s="87"/>
      <c r="G124" s="88">
        <v>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1:19" ht="28.5" x14ac:dyDescent="0.25">
      <c r="A125" s="85" t="e">
        <f>+CONCATENATE(TEXT('[1]Programa 1'!$H$31,"00"),TEXT('[1]Programa 1'!$H$32,"00"),TEXT('[1]Programa 1'!$H$37,"00"),TEXT('[1]Programa 1'!$H$38,"000"),TEXT('[1]Programa 1'!$H$39,"00000"),TEXT(D125,"0000"),TEXT(F125,"00"))</f>
        <v>#REF!</v>
      </c>
      <c r="B1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1'!$H$39,"00000"),TEXT(D125,"0000"),TEXT(F125,"00"),TEXT('[1]Programa 1'!$H$40,"00"),TEXT('[1]Programa 1'!$H$41,"0"),TEXT('[1]Programa 1'!$H$42,"00"),TEXT('[1]Programa 1'!$H$43,"000"))</f>
        <v>#REF!</v>
      </c>
      <c r="D125" s="86">
        <v>2614</v>
      </c>
      <c r="E125" s="87" t="s">
        <v>564</v>
      </c>
      <c r="F125" s="87"/>
      <c r="G125" s="88">
        <f t="shared" ref="G125:G133" si="4">+SUM(H125:S125)</f>
        <v>0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1:19" x14ac:dyDescent="0.25">
      <c r="A126" s="85" t="e">
        <f>+CONCATENATE(TEXT('[1]Programa 1'!$H$31,"00"),TEXT('[1]Programa 1'!$H$32,"00"),TEXT('[1]Programa 1'!$H$37,"00"),TEXT('[1]Programa 1'!$H$38,"000"),TEXT('[1]Programa 1'!$H$39,"00000"),TEXT(D126,"0000"),TEXT(F126,"00"))</f>
        <v>#REF!</v>
      </c>
      <c r="B1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1'!$H$39,"00000"),TEXT(D126,"0000"),TEXT(F126,"00"),TEXT('[1]Programa 1'!$H$40,"00"),TEXT('[1]Programa 1'!$H$41,"0"),TEXT('[1]Programa 1'!$H$42,"00"),TEXT('[1]Programa 1'!$H$43,"000"))</f>
        <v>#REF!</v>
      </c>
      <c r="D126" s="86">
        <v>2711</v>
      </c>
      <c r="E126" s="87" t="s">
        <v>221</v>
      </c>
      <c r="F126" s="87"/>
      <c r="G126" s="88">
        <f t="shared" si="4"/>
        <v>0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1:19" x14ac:dyDescent="0.25">
      <c r="A127" s="85" t="e">
        <f>+CONCATENATE(TEXT('[1]Programa 1'!$H$31,"00"),TEXT('[1]Programa 1'!$H$32,"00"),TEXT('[1]Programa 1'!$H$37,"00"),TEXT('[1]Programa 1'!$H$38,"000"),TEXT('[1]Programa 1'!$H$39,"00000"),TEXT(D127,"0000"),TEXT(F127,"00"))</f>
        <v>#REF!</v>
      </c>
      <c r="B1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1'!$H$39,"00000"),TEXT(D127,"0000"),TEXT(F127,"00"),TEXT('[1]Programa 1'!$H$40,"00"),TEXT('[1]Programa 1'!$H$41,"0"),TEXT('[1]Programa 1'!$H$42,"00"),TEXT('[1]Programa 1'!$H$43,"000"))</f>
        <v>#REF!</v>
      </c>
      <c r="D127" s="86">
        <v>2721</v>
      </c>
      <c r="E127" s="87" t="s">
        <v>222</v>
      </c>
      <c r="F127" s="87"/>
      <c r="G127" s="88">
        <f t="shared" si="4"/>
        <v>0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1:19" x14ac:dyDescent="0.25">
      <c r="A128" s="85" t="e">
        <f>+CONCATENATE(TEXT('[1]Programa 1'!$H$31,"00"),TEXT('[1]Programa 1'!$H$32,"00"),TEXT('[1]Programa 1'!$H$37,"00"),TEXT('[1]Programa 1'!$H$38,"000"),TEXT('[1]Programa 1'!$H$39,"00000"),TEXT(D128,"0000"),TEXT(F128,"00"))</f>
        <v>#REF!</v>
      </c>
      <c r="B1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1'!$H$39,"00000"),TEXT(D128,"0000"),TEXT(F128,"00"),TEXT('[1]Programa 1'!$H$40,"00"),TEXT('[1]Programa 1'!$H$41,"0"),TEXT('[1]Programa 1'!$H$42,"00"),TEXT('[1]Programa 1'!$H$43,"000"))</f>
        <v>#REF!</v>
      </c>
      <c r="D128" s="86">
        <v>2731</v>
      </c>
      <c r="E128" s="87" t="s">
        <v>223</v>
      </c>
      <c r="F128" s="87"/>
      <c r="G128" s="88">
        <f t="shared" si="4"/>
        <v>0</v>
      </c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1:19" x14ac:dyDescent="0.25">
      <c r="A129" s="85" t="e">
        <f>+CONCATENATE(TEXT('[1]Programa 1'!$H$31,"00"),TEXT('[1]Programa 1'!$H$32,"00"),TEXT('[1]Programa 1'!$H$37,"00"),TEXT('[1]Programa 1'!$H$38,"000"),TEXT('[1]Programa 1'!$H$39,"00000"),TEXT(D129,"0000"),TEXT(F129,"00"))</f>
        <v>#REF!</v>
      </c>
      <c r="B1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1'!$H$39,"00000"),TEXT(D129,"0000"),TEXT(F129,"00"),TEXT('[1]Programa 1'!$H$40,"00"),TEXT('[1]Programa 1'!$H$41,"0"),TEXT('[1]Programa 1'!$H$42,"00"),TEXT('[1]Programa 1'!$H$43,"000"))</f>
        <v>#REF!</v>
      </c>
      <c r="D129" s="86">
        <v>2741</v>
      </c>
      <c r="E129" s="87" t="s">
        <v>224</v>
      </c>
      <c r="F129" s="87"/>
      <c r="G129" s="88">
        <f t="shared" si="4"/>
        <v>0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1:19" ht="28.5" x14ac:dyDescent="0.25">
      <c r="A130" s="85" t="e">
        <f>+CONCATENATE(TEXT('[1]Programa 1'!$H$31,"00"),TEXT('[1]Programa 1'!$H$32,"00"),TEXT('[1]Programa 1'!$H$37,"00"),TEXT('[1]Programa 1'!$H$38,"000"),TEXT('[1]Programa 1'!$H$39,"00000"),TEXT(D130,"0000"),TEXT(F130,"00"))</f>
        <v>#REF!</v>
      </c>
      <c r="B1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1'!$H$39,"00000"),TEXT(D130,"0000"),TEXT(F130,"00"),TEXT('[1]Programa 1'!$H$40,"00"),TEXT('[1]Programa 1'!$H$41,"0"),TEXT('[1]Programa 1'!$H$42,"00"),TEXT('[1]Programa 1'!$H$43,"000"))</f>
        <v>#REF!</v>
      </c>
      <c r="D130" s="86">
        <v>2751</v>
      </c>
      <c r="E130" s="87" t="s">
        <v>225</v>
      </c>
      <c r="F130" s="87"/>
      <c r="G130" s="88">
        <f t="shared" si="4"/>
        <v>0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1:19" x14ac:dyDescent="0.25">
      <c r="A131" s="85" t="e">
        <f>+CONCATENATE(TEXT('[1]Programa 1'!$H$31,"00"),TEXT('[1]Programa 1'!$H$32,"00"),TEXT('[1]Programa 1'!$H$37,"00"),TEXT('[1]Programa 1'!$H$38,"000"),TEXT('[1]Programa 1'!$H$39,"00000"),TEXT(D131,"0000"),TEXT(F131,"00"))</f>
        <v>#REF!</v>
      </c>
      <c r="B1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1'!$H$39,"00000"),TEXT(D131,"0000"),TEXT(F131,"00"),TEXT('[1]Programa 1'!$H$40,"00"),TEXT('[1]Programa 1'!$H$41,"0"),TEXT('[1]Programa 1'!$H$42,"00"),TEXT('[1]Programa 1'!$H$43,"000"))</f>
        <v>#REF!</v>
      </c>
      <c r="D131" s="86">
        <v>2811</v>
      </c>
      <c r="E131" s="87" t="s">
        <v>226</v>
      </c>
      <c r="F131" s="87"/>
      <c r="G131" s="88">
        <f t="shared" si="4"/>
        <v>0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1:19" x14ac:dyDescent="0.25">
      <c r="A132" s="85" t="e">
        <f>+CONCATENATE(TEXT('[1]Programa 1'!$H$31,"00"),TEXT('[1]Programa 1'!$H$32,"00"),TEXT('[1]Programa 1'!$H$37,"00"),TEXT('[1]Programa 1'!$H$38,"000"),TEXT('[1]Programa 1'!$H$39,"00000"),TEXT(D132,"0000"),TEXT(F132,"00"))</f>
        <v>#REF!</v>
      </c>
      <c r="B1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1'!$H$39,"00000"),TEXT(D132,"0000"),TEXT(F132,"00"),TEXT('[1]Programa 1'!$H$40,"00"),TEXT('[1]Programa 1'!$H$41,"0"),TEXT('[1]Programa 1'!$H$42,"00"),TEXT('[1]Programa 1'!$H$43,"000"))</f>
        <v>#REF!</v>
      </c>
      <c r="D132" s="86">
        <v>2821</v>
      </c>
      <c r="E132" s="87" t="s">
        <v>227</v>
      </c>
      <c r="F132" s="87"/>
      <c r="G132" s="88">
        <f t="shared" si="4"/>
        <v>0</v>
      </c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1:19" x14ac:dyDescent="0.25">
      <c r="A133" s="85" t="e">
        <f>+CONCATENATE(TEXT('[1]Programa 1'!$H$31,"00"),TEXT('[1]Programa 1'!$H$32,"00"),TEXT('[1]Programa 1'!$H$37,"00"),TEXT('[1]Programa 1'!$H$38,"000"),TEXT('[1]Programa 1'!$H$39,"00000"),TEXT(D133,"0000"),TEXT(F133,"00"))</f>
        <v>#REF!</v>
      </c>
      <c r="B1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1'!$H$39,"00000"),TEXT(D133,"0000"),TEXT(F133,"00"),TEXT('[1]Programa 1'!$H$40,"00"),TEXT('[1]Programa 1'!$H$41,"0"),TEXT('[1]Programa 1'!$H$42,"00"),TEXT('[1]Programa 1'!$H$43,"000"))</f>
        <v>#REF!</v>
      </c>
      <c r="D133" s="86">
        <v>2831</v>
      </c>
      <c r="E133" s="87" t="s">
        <v>228</v>
      </c>
      <c r="F133" s="87"/>
      <c r="G133" s="88">
        <f t="shared" si="4"/>
        <v>0</v>
      </c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1:19" x14ac:dyDescent="0.25">
      <c r="A134" s="85" t="e">
        <f>+CONCATENATE(TEXT('[1]Programa 1'!$H$31,"00"),TEXT('[1]Programa 1'!$H$32,"00"),TEXT('[1]Programa 1'!$H$37,"00"),TEXT('[1]Programa 1'!$H$38,"000"),TEXT('[1]Programa 1'!$H$39,"00000"),TEXT(D134,"0000"),TEXT(F134,"00"))</f>
        <v>#REF!</v>
      </c>
      <c r="B1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1'!$H$39,"00000"),TEXT(D134,"0000"),TEXT(F134,"00"),TEXT('[1]Programa 1'!$H$40,"00"),TEXT('[1]Programa 1'!$H$41,"0"),TEXT('[1]Programa 1'!$H$42,"00"),TEXT('[1]Programa 1'!$H$43,"000"))</f>
        <v>#REF!</v>
      </c>
      <c r="D134" s="86">
        <v>2911</v>
      </c>
      <c r="E134" s="87" t="s">
        <v>229</v>
      </c>
      <c r="F134" s="87"/>
      <c r="G134" s="88">
        <v>50000</v>
      </c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1:19" ht="28.5" x14ac:dyDescent="0.25">
      <c r="A135" s="85" t="e">
        <f>+CONCATENATE(TEXT('[1]Programa 1'!$H$31,"00"),TEXT('[1]Programa 1'!$H$32,"00"),TEXT('[1]Programa 1'!$H$37,"00"),TEXT('[1]Programa 1'!$H$38,"000"),TEXT('[1]Programa 1'!$H$39,"00000"),TEXT(D135,"0000"),TEXT(F135,"00"))</f>
        <v>#REF!</v>
      </c>
      <c r="B1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1'!$H$39,"00000"),TEXT(D135,"0000"),TEXT(F135,"00"),TEXT('[1]Programa 1'!$H$40,"00"),TEXT('[1]Programa 1'!$H$41,"0"),TEXT('[1]Programa 1'!$H$42,"00"),TEXT('[1]Programa 1'!$H$43,"000"))</f>
        <v>#REF!</v>
      </c>
      <c r="D135" s="86">
        <v>2921</v>
      </c>
      <c r="E135" s="87" t="s">
        <v>230</v>
      </c>
      <c r="F135" s="87"/>
      <c r="G135" s="88">
        <f>+SUM(H135:S135)</f>
        <v>0</v>
      </c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1:19" ht="42.75" x14ac:dyDescent="0.25">
      <c r="A136" s="85" t="e">
        <f>+CONCATENATE(TEXT('[1]Programa 1'!$H$31,"00"),TEXT('[1]Programa 1'!$H$32,"00"),TEXT('[1]Programa 1'!$H$37,"00"),TEXT('[1]Programa 1'!$H$38,"000"),TEXT('[1]Programa 1'!$H$39,"00000"),TEXT(D136,"0000"),TEXT(F136,"00"))</f>
        <v>#REF!</v>
      </c>
      <c r="B1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1'!$H$39,"00000"),TEXT(D136,"0000"),TEXT(F136,"00"),TEXT('[1]Programa 1'!$H$40,"00"),TEXT('[1]Programa 1'!$H$41,"0"),TEXT('[1]Programa 1'!$H$42,"00"),TEXT('[1]Programa 1'!$H$43,"000"))</f>
        <v>#REF!</v>
      </c>
      <c r="D136" s="86">
        <v>2931</v>
      </c>
      <c r="E136" s="87" t="s">
        <v>231</v>
      </c>
      <c r="F136" s="87"/>
      <c r="G136" s="88">
        <f>+SUM(H136:S136)</f>
        <v>0</v>
      </c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</row>
    <row r="137" spans="1:19" ht="28.5" x14ac:dyDescent="0.25">
      <c r="A137" s="85" t="e">
        <f>+CONCATENATE(TEXT('[1]Programa 1'!$H$31,"00"),TEXT('[1]Programa 1'!$H$32,"00"),TEXT('[1]Programa 1'!$H$37,"00"),TEXT('[1]Programa 1'!$H$38,"000"),TEXT('[1]Programa 1'!$H$39,"00000"),TEXT(D137,"0000"),TEXT(F137,"00"))</f>
        <v>#REF!</v>
      </c>
      <c r="B1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1'!$H$39,"00000"),TEXT(D137,"0000"),TEXT(F137,"00"),TEXT('[1]Programa 1'!$H$40,"00"),TEXT('[1]Programa 1'!$H$41,"0"),TEXT('[1]Programa 1'!$H$42,"00"),TEXT('[1]Programa 1'!$H$43,"000"))</f>
        <v>#REF!</v>
      </c>
      <c r="D137" s="86">
        <v>2941</v>
      </c>
      <c r="E137" s="87" t="s">
        <v>232</v>
      </c>
      <c r="F137" s="87"/>
      <c r="G137" s="88">
        <v>100000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</row>
    <row r="138" spans="1:19" ht="28.5" x14ac:dyDescent="0.25">
      <c r="A138" s="85" t="e">
        <f>+CONCATENATE(TEXT('[1]Programa 1'!$H$31,"00"),TEXT('[1]Programa 1'!$H$32,"00"),TEXT('[1]Programa 1'!$H$37,"00"),TEXT('[1]Programa 1'!$H$38,"000"),TEXT('[1]Programa 1'!$H$39,"00000"),TEXT(D138,"0000"),TEXT(F138,"00"))</f>
        <v>#REF!</v>
      </c>
      <c r="B1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1'!$H$39,"00000"),TEXT(D138,"0000"),TEXT(F138,"00"),TEXT('[1]Programa 1'!$H$40,"00"),TEXT('[1]Programa 1'!$H$41,"0"),TEXT('[1]Programa 1'!$H$42,"00"),TEXT('[1]Programa 1'!$H$43,"000"))</f>
        <v>#REF!</v>
      </c>
      <c r="D138" s="86">
        <v>2951</v>
      </c>
      <c r="E138" s="87" t="s">
        <v>233</v>
      </c>
      <c r="F138" s="87"/>
      <c r="G138" s="88">
        <v>100000</v>
      </c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</row>
    <row r="139" spans="1:19" ht="28.5" x14ac:dyDescent="0.25">
      <c r="A139" s="85" t="e">
        <f>+CONCATENATE(TEXT('[1]Programa 1'!$H$31,"00"),TEXT('[1]Programa 1'!$H$32,"00"),TEXT('[1]Programa 1'!$H$37,"00"),TEXT('[1]Programa 1'!$H$38,"000"),TEXT('[1]Programa 1'!$H$39,"00000"),TEXT(D139,"0000"),TEXT(F139,"00"))</f>
        <v>#REF!</v>
      </c>
      <c r="B1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1'!$H$39,"00000"),TEXT(D139,"0000"),TEXT(F139,"00"),TEXT('[1]Programa 1'!$H$40,"00"),TEXT('[1]Programa 1'!$H$41,"0"),TEXT('[1]Programa 1'!$H$42,"00"),TEXT('[1]Programa 1'!$H$43,"000"))</f>
        <v>#REF!</v>
      </c>
      <c r="D139" s="86">
        <v>2961</v>
      </c>
      <c r="E139" s="87" t="s">
        <v>234</v>
      </c>
      <c r="F139" s="87"/>
      <c r="G139" s="88">
        <v>100000</v>
      </c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</row>
    <row r="140" spans="1:19" ht="28.5" x14ac:dyDescent="0.25">
      <c r="A140" s="85" t="e">
        <f>+CONCATENATE(TEXT('[1]Programa 1'!$H$31,"00"),TEXT('[1]Programa 1'!$H$32,"00"),TEXT('[1]Programa 1'!$H$37,"00"),TEXT('[1]Programa 1'!$H$38,"000"),TEXT('[1]Programa 1'!$H$39,"00000"),TEXT(D140,"0000"),TEXT(F140,"00"))</f>
        <v>#REF!</v>
      </c>
      <c r="B1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1'!$H$39,"00000"),TEXT(D140,"0000"),TEXT(F140,"00"),TEXT('[1]Programa 1'!$H$40,"00"),TEXT('[1]Programa 1'!$H$41,"0"),TEXT('[1]Programa 1'!$H$42,"00"),TEXT('[1]Programa 1'!$H$43,"000"))</f>
        <v>#REF!</v>
      </c>
      <c r="D140" s="86">
        <v>2971</v>
      </c>
      <c r="E140" s="87" t="s">
        <v>235</v>
      </c>
      <c r="F140" s="87"/>
      <c r="G140" s="88">
        <f>+SUM(H140:S140)</f>
        <v>0</v>
      </c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</row>
    <row r="141" spans="1:19" ht="28.5" x14ac:dyDescent="0.25">
      <c r="A141" s="85" t="e">
        <f>+CONCATENATE(TEXT('[1]Programa 1'!$H$31,"00"),TEXT('[1]Programa 1'!$H$32,"00"),TEXT('[1]Programa 1'!$H$37,"00"),TEXT('[1]Programa 1'!$H$38,"000"),TEXT('[1]Programa 1'!$H$39,"00000"),TEXT(D141,"0000"),TEXT(F141,"00"))</f>
        <v>#REF!</v>
      </c>
      <c r="B1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1'!$H$39,"00000"),TEXT(D141,"0000"),TEXT(F141,"00"),TEXT('[1]Programa 1'!$H$40,"00"),TEXT('[1]Programa 1'!$H$41,"0"),TEXT('[1]Programa 1'!$H$42,"00"),TEXT('[1]Programa 1'!$H$43,"000"))</f>
        <v>#REF!</v>
      </c>
      <c r="D141" s="86">
        <v>2981</v>
      </c>
      <c r="E141" s="87" t="s">
        <v>236</v>
      </c>
      <c r="F141" s="87"/>
      <c r="G141" s="88">
        <v>100000</v>
      </c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</row>
    <row r="142" spans="1:19" ht="28.5" x14ac:dyDescent="0.25">
      <c r="A142" s="85" t="e">
        <f>+CONCATENATE(TEXT('[1]Programa 1'!$H$31,"00"),TEXT('[1]Programa 1'!$H$32,"00"),TEXT('[1]Programa 1'!$H$37,"00"),TEXT('[1]Programa 1'!$H$38,"000"),TEXT('[1]Programa 1'!$H$39,"00000"),TEXT(D142,"0000"),TEXT(F142,"00"))</f>
        <v>#REF!</v>
      </c>
      <c r="B1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1'!$H$39,"00000"),TEXT(D142,"0000"),TEXT(F142,"00"),TEXT('[1]Programa 1'!$H$40,"00"),TEXT('[1]Programa 1'!$H$41,"0"),TEXT('[1]Programa 1'!$H$42,"00"),TEXT('[1]Programa 1'!$H$43,"000"))</f>
        <v>#REF!</v>
      </c>
      <c r="D142" s="86">
        <v>2991</v>
      </c>
      <c r="E142" s="87" t="s">
        <v>237</v>
      </c>
      <c r="F142" s="87"/>
      <c r="G142" s="88">
        <f>+SUM(H142:S142)</f>
        <v>0</v>
      </c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</row>
    <row r="143" spans="1:19" ht="15" x14ac:dyDescent="0.25">
      <c r="D143" s="91"/>
      <c r="E143" s="92"/>
      <c r="F143" s="92" t="s">
        <v>176</v>
      </c>
      <c r="G143" s="93">
        <f>SUM(G79:G142)</f>
        <v>800000</v>
      </c>
      <c r="H143" s="94">
        <f t="shared" ref="H143:S143" si="5">SUM(H79:H142)</f>
        <v>0</v>
      </c>
      <c r="I143" s="94">
        <f t="shared" si="5"/>
        <v>0</v>
      </c>
      <c r="J143" s="94">
        <f t="shared" si="5"/>
        <v>0</v>
      </c>
      <c r="K143" s="94"/>
      <c r="L143" s="94"/>
      <c r="M143" s="94">
        <f t="shared" si="5"/>
        <v>0</v>
      </c>
      <c r="N143" s="94">
        <f t="shared" si="5"/>
        <v>0</v>
      </c>
      <c r="O143" s="94">
        <f t="shared" si="5"/>
        <v>0</v>
      </c>
      <c r="P143" s="94">
        <f t="shared" si="5"/>
        <v>0</v>
      </c>
      <c r="Q143" s="94">
        <f t="shared" si="5"/>
        <v>0</v>
      </c>
      <c r="R143" s="94">
        <f t="shared" si="5"/>
        <v>0</v>
      </c>
      <c r="S143" s="94">
        <f t="shared" si="5"/>
        <v>0</v>
      </c>
    </row>
    <row r="144" spans="1:19" ht="33" customHeight="1" x14ac:dyDescent="0.25">
      <c r="D144" s="78" t="s">
        <v>238</v>
      </c>
      <c r="E144" s="79"/>
      <c r="F144" s="175"/>
      <c r="G144" s="95"/>
      <c r="H144" s="96"/>
      <c r="I144" s="96"/>
      <c r="J144" s="96"/>
      <c r="K144" s="96"/>
      <c r="L144" s="96"/>
      <c r="M144" s="96"/>
      <c r="N144" s="96"/>
      <c r="O144" s="96"/>
      <c r="P144" s="97"/>
      <c r="Q144" s="97"/>
      <c r="R144" s="97"/>
      <c r="S144" s="97"/>
    </row>
    <row r="145" spans="1:19" x14ac:dyDescent="0.25">
      <c r="A145" s="85" t="e">
        <f>+CONCATENATE(TEXT('[1]Programa 1'!$H$31,"00"),TEXT('[1]Programa 1'!$H$32,"00"),TEXT('[1]Programa 1'!$H$37,"00"),TEXT('[1]Programa 1'!$H$38,"000"),TEXT('[1]Programa 1'!$H$39,"00000"),TEXT(D145,"0000"),TEXT(F145,"00"))</f>
        <v>#REF!</v>
      </c>
      <c r="B1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1'!$H$39,"00000"),TEXT(D145,"0000"),TEXT(F145,"00"),TEXT('[1]Programa 1'!$H$40,"00"),TEXT('[1]Programa 1'!$H$41,"0"),TEXT('[1]Programa 1'!$H$42,"00"),TEXT('[1]Programa 1'!$H$43,"000"))</f>
        <v>#REF!</v>
      </c>
      <c r="D145" s="86">
        <v>3111</v>
      </c>
      <c r="E145" s="87" t="s">
        <v>239</v>
      </c>
      <c r="F145" s="87"/>
      <c r="G145" s="88">
        <f t="shared" ref="G145:G176" si="6">+SUM(H145:S145)</f>
        <v>0</v>
      </c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</row>
    <row r="146" spans="1:19" x14ac:dyDescent="0.25">
      <c r="A146" s="85" t="e">
        <f>+CONCATENATE(TEXT('[1]Programa 1'!$H$31,"00"),TEXT('[1]Programa 1'!$H$32,"00"),TEXT('[1]Programa 1'!$H$37,"00"),TEXT('[1]Programa 1'!$H$38,"000"),TEXT('[1]Programa 1'!$H$39,"00000"),TEXT(D146,"0000"),TEXT(F146,"00"))</f>
        <v>#REF!</v>
      </c>
      <c r="B1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1'!$H$39,"00000"),TEXT(D146,"0000"),TEXT(F146,"00"),TEXT('[1]Programa 1'!$H$40,"00"),TEXT('[1]Programa 1'!$H$41,"0"),TEXT('[1]Programa 1'!$H$42,"00"),TEXT('[1]Programa 1'!$H$43,"000"))</f>
        <v>#REF!</v>
      </c>
      <c r="D146" s="86">
        <v>3112</v>
      </c>
      <c r="E146" s="87" t="s">
        <v>240</v>
      </c>
      <c r="F146" s="87"/>
      <c r="G146" s="88">
        <f t="shared" si="6"/>
        <v>0</v>
      </c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</row>
    <row r="147" spans="1:19" ht="28.5" x14ac:dyDescent="0.25">
      <c r="A147" s="85" t="e">
        <f>+CONCATENATE(TEXT('[1]Programa 1'!$H$31,"00"),TEXT('[1]Programa 1'!$H$32,"00"),TEXT('[1]Programa 1'!$H$37,"00"),TEXT('[1]Programa 1'!$H$38,"000"),TEXT('[1]Programa 1'!$H$39,"00000"),TEXT(D147,"0000"),TEXT(F147,"00"))</f>
        <v>#REF!</v>
      </c>
      <c r="B1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1'!$H$39,"00000"),TEXT(D147,"0000"),TEXT(F147,"00"),TEXT('[1]Programa 1'!$H$40,"00"),TEXT('[1]Programa 1'!$H$41,"0"),TEXT('[1]Programa 1'!$H$42,"00"),TEXT('[1]Programa 1'!$H$43,"000"))</f>
        <v>#REF!</v>
      </c>
      <c r="D147" s="86">
        <v>3113</v>
      </c>
      <c r="E147" s="87" t="s">
        <v>241</v>
      </c>
      <c r="F147" s="87"/>
      <c r="G147" s="88">
        <f t="shared" si="6"/>
        <v>0</v>
      </c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</row>
    <row r="148" spans="1:19" x14ac:dyDescent="0.25">
      <c r="A148" s="85" t="e">
        <f>+CONCATENATE(TEXT('[1]Programa 1'!$H$31,"00"),TEXT('[1]Programa 1'!$H$32,"00"),TEXT('[1]Programa 1'!$H$37,"00"),TEXT('[1]Programa 1'!$H$38,"000"),TEXT('[1]Programa 1'!$H$39,"00000"),TEXT(D148,"0000"),TEXT(F148,"00"))</f>
        <v>#REF!</v>
      </c>
      <c r="B1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1'!$H$39,"00000"),TEXT(D148,"0000"),TEXT(F148,"00"),TEXT('[1]Programa 1'!$H$40,"00"),TEXT('[1]Programa 1'!$H$41,"0"),TEXT('[1]Programa 1'!$H$42,"00"),TEXT('[1]Programa 1'!$H$43,"000"))</f>
        <v>#REF!</v>
      </c>
      <c r="D148" s="86">
        <v>3121</v>
      </c>
      <c r="E148" s="87" t="s">
        <v>242</v>
      </c>
      <c r="F148" s="87"/>
      <c r="G148" s="88">
        <f t="shared" si="6"/>
        <v>0</v>
      </c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</row>
    <row r="149" spans="1:19" x14ac:dyDescent="0.25">
      <c r="A149" s="85" t="e">
        <f>+CONCATENATE(TEXT('[1]Programa 1'!$H$31,"00"),TEXT('[1]Programa 1'!$H$32,"00"),TEXT('[1]Programa 1'!$H$37,"00"),TEXT('[1]Programa 1'!$H$38,"000"),TEXT('[1]Programa 1'!$H$39,"00000"),TEXT(D149,"0000"),TEXT(F149,"00"))</f>
        <v>#REF!</v>
      </c>
      <c r="B1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1'!$H$39,"00000"),TEXT(D149,"0000"),TEXT(F149,"00"),TEXT('[1]Programa 1'!$H$40,"00"),TEXT('[1]Programa 1'!$H$41,"0"),TEXT('[1]Programa 1'!$H$42,"00"),TEXT('[1]Programa 1'!$H$43,"000"))</f>
        <v>#REF!</v>
      </c>
      <c r="D149" s="86">
        <v>3131</v>
      </c>
      <c r="E149" s="87" t="s">
        <v>243</v>
      </c>
      <c r="F149" s="87"/>
      <c r="G149" s="88">
        <f t="shared" si="6"/>
        <v>0</v>
      </c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</row>
    <row r="150" spans="1:19" x14ac:dyDescent="0.25">
      <c r="A150" s="85" t="e">
        <f>+CONCATENATE(TEXT('[1]Programa 1'!$H$31,"00"),TEXT('[1]Programa 1'!$H$32,"00"),TEXT('[1]Programa 1'!$H$37,"00"),TEXT('[1]Programa 1'!$H$38,"000"),TEXT('[1]Programa 1'!$H$39,"00000"),TEXT(D150,"0000"),TEXT(F150,"00"))</f>
        <v>#REF!</v>
      </c>
      <c r="B1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1'!$H$39,"00000"),TEXT(D150,"0000"),TEXT(F150,"00"),TEXT('[1]Programa 1'!$H$40,"00"),TEXT('[1]Programa 1'!$H$41,"0"),TEXT('[1]Programa 1'!$H$42,"00"),TEXT('[1]Programa 1'!$H$43,"000"))</f>
        <v>#REF!</v>
      </c>
      <c r="D150" s="86">
        <v>3141</v>
      </c>
      <c r="E150" s="87" t="s">
        <v>244</v>
      </c>
      <c r="F150" s="87"/>
      <c r="G150" s="88">
        <f t="shared" si="6"/>
        <v>0</v>
      </c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</row>
    <row r="151" spans="1:19" x14ac:dyDescent="0.25">
      <c r="A151" s="85" t="e">
        <f>+CONCATENATE(TEXT('[1]Programa 1'!$H$31,"00"),TEXT('[1]Programa 1'!$H$32,"00"),TEXT('[1]Programa 1'!$H$37,"00"),TEXT('[1]Programa 1'!$H$38,"000"),TEXT('[1]Programa 1'!$H$39,"00000"),TEXT(D151,"0000"),TEXT(F151,"00"))</f>
        <v>#REF!</v>
      </c>
      <c r="B1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1'!$H$39,"00000"),TEXT(D151,"0000"),TEXT(F151,"00"),TEXT('[1]Programa 1'!$H$40,"00"),TEXT('[1]Programa 1'!$H$41,"0"),TEXT('[1]Programa 1'!$H$42,"00"),TEXT('[1]Programa 1'!$H$43,"000"))</f>
        <v>#REF!</v>
      </c>
      <c r="D151" s="86">
        <v>3151</v>
      </c>
      <c r="E151" s="87" t="s">
        <v>245</v>
      </c>
      <c r="F151" s="87"/>
      <c r="G151" s="88">
        <f t="shared" si="6"/>
        <v>0</v>
      </c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</row>
    <row r="152" spans="1:19" x14ac:dyDescent="0.25">
      <c r="A152" s="85" t="e">
        <f>+CONCATENATE(TEXT('[1]Programa 1'!$H$31,"00"),TEXT('[1]Programa 1'!$H$32,"00"),TEXT('[1]Programa 1'!$H$37,"00"),TEXT('[1]Programa 1'!$H$38,"000"),TEXT('[1]Programa 1'!$H$39,"00000"),TEXT(D152,"0000"),TEXT(F152,"00"))</f>
        <v>#REF!</v>
      </c>
      <c r="B1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1'!$H$39,"00000"),TEXT(D152,"0000"),TEXT(F152,"00"),TEXT('[1]Programa 1'!$H$40,"00"),TEXT('[1]Programa 1'!$H$41,"0"),TEXT('[1]Programa 1'!$H$42,"00"),TEXT('[1]Programa 1'!$H$43,"000"))</f>
        <v>#REF!</v>
      </c>
      <c r="D152" s="86">
        <v>3161</v>
      </c>
      <c r="E152" s="87" t="s">
        <v>246</v>
      </c>
      <c r="F152" s="87"/>
      <c r="G152" s="88">
        <f t="shared" si="6"/>
        <v>0</v>
      </c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</row>
    <row r="153" spans="1:19" ht="28.5" x14ac:dyDescent="0.25">
      <c r="A153" s="85" t="e">
        <f>+CONCATENATE(TEXT('[1]Programa 1'!$H$31,"00"),TEXT('[1]Programa 1'!$H$32,"00"),TEXT('[1]Programa 1'!$H$37,"00"),TEXT('[1]Programa 1'!$H$38,"000"),TEXT('[1]Programa 1'!$H$39,"00000"),TEXT(D153,"0000"),TEXT(F153,"00"))</f>
        <v>#REF!</v>
      </c>
      <c r="B1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1'!$H$39,"00000"),TEXT(D153,"0000"),TEXT(F153,"00"),TEXT('[1]Programa 1'!$H$40,"00"),TEXT('[1]Programa 1'!$H$41,"0"),TEXT('[1]Programa 1'!$H$42,"00"),TEXT('[1]Programa 1'!$H$43,"000"))</f>
        <v>#REF!</v>
      </c>
      <c r="D153" s="86">
        <v>3171</v>
      </c>
      <c r="E153" s="87" t="s">
        <v>247</v>
      </c>
      <c r="F153" s="87"/>
      <c r="G153" s="88">
        <f t="shared" si="6"/>
        <v>0</v>
      </c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</row>
    <row r="154" spans="1:19" x14ac:dyDescent="0.25">
      <c r="A154" s="85" t="e">
        <f>+CONCATENATE(TEXT('[1]Programa 1'!$H$31,"00"),TEXT('[1]Programa 1'!$H$32,"00"),TEXT('[1]Programa 1'!$H$37,"00"),TEXT('[1]Programa 1'!$H$38,"000"),TEXT('[1]Programa 1'!$H$39,"00000"),TEXT(D154,"0000"),TEXT(F154,"00"))</f>
        <v>#REF!</v>
      </c>
      <c r="B1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1'!$H$39,"00000"),TEXT(D154,"0000"),TEXT(F154,"00"),TEXT('[1]Programa 1'!$H$40,"00"),TEXT('[1]Programa 1'!$H$41,"0"),TEXT('[1]Programa 1'!$H$42,"00"),TEXT('[1]Programa 1'!$H$43,"000"))</f>
        <v>#REF!</v>
      </c>
      <c r="D154" s="86">
        <v>3181</v>
      </c>
      <c r="E154" s="87" t="s">
        <v>248</v>
      </c>
      <c r="F154" s="87"/>
      <c r="G154" s="88">
        <f t="shared" si="6"/>
        <v>0</v>
      </c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</row>
    <row r="155" spans="1:19" x14ac:dyDescent="0.25">
      <c r="A155" s="85" t="e">
        <f>+CONCATENATE(TEXT('[1]Programa 1'!$H$31,"00"),TEXT('[1]Programa 1'!$H$32,"00"),TEXT('[1]Programa 1'!$H$37,"00"),TEXT('[1]Programa 1'!$H$38,"000"),TEXT('[1]Programa 1'!$H$39,"00000"),TEXT(D155,"0000"),TEXT(F155,"00"))</f>
        <v>#REF!</v>
      </c>
      <c r="B1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1'!$H$39,"00000"),TEXT(D155,"0000"),TEXT(F155,"00"),TEXT('[1]Programa 1'!$H$40,"00"),TEXT('[1]Programa 1'!$H$41,"0"),TEXT('[1]Programa 1'!$H$42,"00"),TEXT('[1]Programa 1'!$H$43,"000"))</f>
        <v>#REF!</v>
      </c>
      <c r="D155" s="86">
        <v>3182</v>
      </c>
      <c r="E155" s="87" t="s">
        <v>249</v>
      </c>
      <c r="F155" s="87"/>
      <c r="G155" s="88">
        <f t="shared" si="6"/>
        <v>0</v>
      </c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</row>
    <row r="156" spans="1:19" x14ac:dyDescent="0.25">
      <c r="A156" s="85" t="e">
        <f>+CONCATENATE(TEXT('[1]Programa 1'!$H$31,"00"),TEXT('[1]Programa 1'!$H$32,"00"),TEXT('[1]Programa 1'!$H$37,"00"),TEXT('[1]Programa 1'!$H$38,"000"),TEXT('[1]Programa 1'!$H$39,"00000"),TEXT(D156,"0000"),TEXT(F156,"00"))</f>
        <v>#REF!</v>
      </c>
      <c r="B1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1'!$H$39,"00000"),TEXT(D156,"0000"),TEXT(F156,"00"),TEXT('[1]Programa 1'!$H$40,"00"),TEXT('[1]Programa 1'!$H$41,"0"),TEXT('[1]Programa 1'!$H$42,"00"),TEXT('[1]Programa 1'!$H$43,"000"))</f>
        <v>#REF!</v>
      </c>
      <c r="D156" s="86">
        <v>3191</v>
      </c>
      <c r="E156" s="87" t="s">
        <v>250</v>
      </c>
      <c r="F156" s="87"/>
      <c r="G156" s="88">
        <f t="shared" si="6"/>
        <v>0</v>
      </c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</row>
    <row r="157" spans="1:19" x14ac:dyDescent="0.25">
      <c r="A157" s="85" t="e">
        <f>+CONCATENATE(TEXT('[1]Programa 1'!$H$31,"00"),TEXT('[1]Programa 1'!$H$32,"00"),TEXT('[1]Programa 1'!$H$37,"00"),TEXT('[1]Programa 1'!$H$38,"000"),TEXT('[1]Programa 1'!$H$39,"00000"),TEXT(D157,"0000"),TEXT(F157,"00"))</f>
        <v>#REF!</v>
      </c>
      <c r="B1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1'!$H$39,"00000"),TEXT(D157,"0000"),TEXT(F157,"00"),TEXT('[1]Programa 1'!$H$40,"00"),TEXT('[1]Programa 1'!$H$41,"0"),TEXT('[1]Programa 1'!$H$42,"00"),TEXT('[1]Programa 1'!$H$43,"000"))</f>
        <v>#REF!</v>
      </c>
      <c r="D157" s="86">
        <v>3192</v>
      </c>
      <c r="E157" s="87" t="s">
        <v>251</v>
      </c>
      <c r="F157" s="87"/>
      <c r="G157" s="88">
        <f t="shared" si="6"/>
        <v>0</v>
      </c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</row>
    <row r="158" spans="1:19" x14ac:dyDescent="0.25">
      <c r="A158" s="85" t="e">
        <f>+CONCATENATE(TEXT('[1]Programa 1'!$H$31,"00"),TEXT('[1]Programa 1'!$H$32,"00"),TEXT('[1]Programa 1'!$H$37,"00"),TEXT('[1]Programa 1'!$H$38,"000"),TEXT('[1]Programa 1'!$H$39,"00000"),TEXT(D158,"0000"),TEXT(F158,"00"))</f>
        <v>#REF!</v>
      </c>
      <c r="B1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1'!$H$39,"00000"),TEXT(D158,"0000"),TEXT(F158,"00"),TEXT('[1]Programa 1'!$H$40,"00"),TEXT('[1]Programa 1'!$H$41,"0"),TEXT('[1]Programa 1'!$H$42,"00"),TEXT('[1]Programa 1'!$H$43,"000"))</f>
        <v>#REF!</v>
      </c>
      <c r="D158" s="86">
        <v>3211</v>
      </c>
      <c r="E158" s="87" t="s">
        <v>252</v>
      </c>
      <c r="F158" s="87"/>
      <c r="G158" s="88">
        <f t="shared" si="6"/>
        <v>0</v>
      </c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</row>
    <row r="159" spans="1:19" x14ac:dyDescent="0.25">
      <c r="A159" s="85" t="e">
        <f>+CONCATENATE(TEXT('[1]Programa 1'!$H$31,"00"),TEXT('[1]Programa 1'!$H$32,"00"),TEXT('[1]Programa 1'!$H$37,"00"),TEXT('[1]Programa 1'!$H$38,"000"),TEXT('[1]Programa 1'!$H$39,"00000"),TEXT(D159,"0000"),TEXT(F159,"00"))</f>
        <v>#REF!</v>
      </c>
      <c r="B1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1'!$H$39,"00000"),TEXT(D159,"0000"),TEXT(F159,"00"),TEXT('[1]Programa 1'!$H$40,"00"),TEXT('[1]Programa 1'!$H$41,"0"),TEXT('[1]Programa 1'!$H$42,"00"),TEXT('[1]Programa 1'!$H$43,"000"))</f>
        <v>#REF!</v>
      </c>
      <c r="D159" s="86">
        <v>3221</v>
      </c>
      <c r="E159" s="87" t="s">
        <v>253</v>
      </c>
      <c r="F159" s="87"/>
      <c r="G159" s="88">
        <f t="shared" si="6"/>
        <v>0</v>
      </c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</row>
    <row r="160" spans="1:19" x14ac:dyDescent="0.25">
      <c r="A160" s="85" t="e">
        <f>+CONCATENATE(TEXT('[1]Programa 1'!$H$31,"00"),TEXT('[1]Programa 1'!$H$32,"00"),TEXT('[1]Programa 1'!$H$37,"00"),TEXT('[1]Programa 1'!$H$38,"000"),TEXT('[1]Programa 1'!$H$39,"00000"),TEXT(D160,"0000"),TEXT(F160,"00"))</f>
        <v>#REF!</v>
      </c>
      <c r="B1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1'!$H$39,"00000"),TEXT(D160,"0000"),TEXT(F160,"00"),TEXT('[1]Programa 1'!$H$40,"00"),TEXT('[1]Programa 1'!$H$41,"0"),TEXT('[1]Programa 1'!$H$42,"00"),TEXT('[1]Programa 1'!$H$43,"000"))</f>
        <v>#REF!</v>
      </c>
      <c r="D160" s="86">
        <v>3231</v>
      </c>
      <c r="E160" s="87" t="s">
        <v>254</v>
      </c>
      <c r="F160" s="87"/>
      <c r="G160" s="88">
        <f t="shared" si="6"/>
        <v>0</v>
      </c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</row>
    <row r="161" spans="1:19" x14ac:dyDescent="0.25">
      <c r="A161" s="85" t="e">
        <f>+CONCATENATE(TEXT('[1]Programa 1'!$H$31,"00"),TEXT('[1]Programa 1'!$H$32,"00"),TEXT('[1]Programa 1'!$H$37,"00"),TEXT('[1]Programa 1'!$H$38,"000"),TEXT('[1]Programa 1'!$H$39,"00000"),TEXT(D161,"0000"),TEXT(F161,"00"))</f>
        <v>#REF!</v>
      </c>
      <c r="B1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1'!$H$39,"00000"),TEXT(D161,"0000"),TEXT(F161,"00"),TEXT('[1]Programa 1'!$H$40,"00"),TEXT('[1]Programa 1'!$H$41,"0"),TEXT('[1]Programa 1'!$H$42,"00"),TEXT('[1]Programa 1'!$H$43,"000"))</f>
        <v>#REF!</v>
      </c>
      <c r="D161" s="86">
        <v>3232</v>
      </c>
      <c r="E161" s="87" t="s">
        <v>255</v>
      </c>
      <c r="F161" s="87"/>
      <c r="G161" s="88">
        <f t="shared" si="6"/>
        <v>0</v>
      </c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</row>
    <row r="162" spans="1:19" ht="28.5" x14ac:dyDescent="0.25">
      <c r="A162" s="85" t="e">
        <f>+CONCATENATE(TEXT('[1]Programa 1'!$H$31,"00"),TEXT('[1]Programa 1'!$H$32,"00"),TEXT('[1]Programa 1'!$H$37,"00"),TEXT('[1]Programa 1'!$H$38,"000"),TEXT('[1]Programa 1'!$H$39,"00000"),TEXT(D162,"0000"),TEXT(F162,"00"))</f>
        <v>#REF!</v>
      </c>
      <c r="B1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1'!$H$39,"00000"),TEXT(D162,"0000"),TEXT(F162,"00"),TEXT('[1]Programa 1'!$H$40,"00"),TEXT('[1]Programa 1'!$H$41,"0"),TEXT('[1]Programa 1'!$H$42,"00"),TEXT('[1]Programa 1'!$H$43,"000"))</f>
        <v>#REF!</v>
      </c>
      <c r="D162" s="86">
        <v>3241</v>
      </c>
      <c r="E162" s="87" t="s">
        <v>256</v>
      </c>
      <c r="F162" s="87"/>
      <c r="G162" s="88">
        <f t="shared" si="6"/>
        <v>0</v>
      </c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</row>
    <row r="163" spans="1:19" ht="42.75" x14ac:dyDescent="0.25">
      <c r="A163" s="85" t="e">
        <f>+CONCATENATE(TEXT('[1]Programa 1'!$H$31,"00"),TEXT('[1]Programa 1'!$H$32,"00"),TEXT('[1]Programa 1'!$H$37,"00"),TEXT('[1]Programa 1'!$H$38,"000"),TEXT('[1]Programa 1'!$H$39,"00000"),TEXT(D163,"0000"),TEXT(F163,"00"))</f>
        <v>#REF!</v>
      </c>
      <c r="B1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1'!$H$39,"00000"),TEXT(D163,"0000"),TEXT(F163,"00"),TEXT('[1]Programa 1'!$H$40,"00"),TEXT('[1]Programa 1'!$H$41,"0"),TEXT('[1]Programa 1'!$H$42,"00"),TEXT('[1]Programa 1'!$H$43,"000"))</f>
        <v>#REF!</v>
      </c>
      <c r="D163" s="86">
        <v>3251</v>
      </c>
      <c r="E163" s="87" t="s">
        <v>257</v>
      </c>
      <c r="F163" s="87"/>
      <c r="G163" s="88">
        <f t="shared" si="6"/>
        <v>0</v>
      </c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</row>
    <row r="164" spans="1:19" ht="42.75" x14ac:dyDescent="0.25">
      <c r="A164" s="85" t="e">
        <f>+CONCATENATE(TEXT('[1]Programa 1'!$H$31,"00"),TEXT('[1]Programa 1'!$H$32,"00"),TEXT('[1]Programa 1'!$H$37,"00"),TEXT('[1]Programa 1'!$H$38,"000"),TEXT('[1]Programa 1'!$H$39,"00000"),TEXT(D164,"0000"),TEXT(F164,"00"))</f>
        <v>#REF!</v>
      </c>
      <c r="B1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1'!$H$39,"00000"),TEXT(D164,"0000"),TEXT(F164,"00"),TEXT('[1]Programa 1'!$H$40,"00"),TEXT('[1]Programa 1'!$H$41,"0"),TEXT('[1]Programa 1'!$H$42,"00"),TEXT('[1]Programa 1'!$H$43,"000"))</f>
        <v>#REF!</v>
      </c>
      <c r="D164" s="86">
        <v>3252</v>
      </c>
      <c r="E164" s="87" t="s">
        <v>258</v>
      </c>
      <c r="F164" s="87"/>
      <c r="G164" s="88">
        <f t="shared" si="6"/>
        <v>0</v>
      </c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</row>
    <row r="165" spans="1:19" ht="42.75" x14ac:dyDescent="0.25">
      <c r="A165" s="85" t="e">
        <f>+CONCATENATE(TEXT('[1]Programa 1'!$H$31,"00"),TEXT('[1]Programa 1'!$H$32,"00"),TEXT('[1]Programa 1'!$H$37,"00"),TEXT('[1]Programa 1'!$H$38,"000"),TEXT('[1]Programa 1'!$H$39,"00000"),TEXT(D165,"0000"),TEXT(F165,"00"))</f>
        <v>#REF!</v>
      </c>
      <c r="B1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1'!$H$39,"00000"),TEXT(D165,"0000"),TEXT(F165,"00"),TEXT('[1]Programa 1'!$H$40,"00"),TEXT('[1]Programa 1'!$H$41,"0"),TEXT('[1]Programa 1'!$H$42,"00"),TEXT('[1]Programa 1'!$H$43,"000"))</f>
        <v>#REF!</v>
      </c>
      <c r="D165" s="86">
        <v>3253</v>
      </c>
      <c r="E165" s="87" t="s">
        <v>259</v>
      </c>
      <c r="F165" s="87"/>
      <c r="G165" s="88">
        <f t="shared" si="6"/>
        <v>0</v>
      </c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</row>
    <row r="166" spans="1:19" ht="42.75" x14ac:dyDescent="0.25">
      <c r="A166" s="85" t="e">
        <f>+CONCATENATE(TEXT('[1]Programa 1'!$H$31,"00"),TEXT('[1]Programa 1'!$H$32,"00"),TEXT('[1]Programa 1'!$H$37,"00"),TEXT('[1]Programa 1'!$H$38,"000"),TEXT('[1]Programa 1'!$H$39,"00000"),TEXT(D166,"0000"),TEXT(F166,"00"))</f>
        <v>#REF!</v>
      </c>
      <c r="B1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1'!$H$39,"00000"),TEXT(D166,"0000"),TEXT(F166,"00"),TEXT('[1]Programa 1'!$H$40,"00"),TEXT('[1]Programa 1'!$H$41,"0"),TEXT('[1]Programa 1'!$H$42,"00"),TEXT('[1]Programa 1'!$H$43,"000"))</f>
        <v>#REF!</v>
      </c>
      <c r="D166" s="86">
        <v>3254</v>
      </c>
      <c r="E166" s="87" t="s">
        <v>260</v>
      </c>
      <c r="F166" s="87"/>
      <c r="G166" s="88">
        <f t="shared" si="6"/>
        <v>0</v>
      </c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</row>
    <row r="167" spans="1:19" ht="28.5" x14ac:dyDescent="0.25">
      <c r="A167" s="85" t="e">
        <f>+CONCATENATE(TEXT('[1]Programa 1'!$H$31,"00"),TEXT('[1]Programa 1'!$H$32,"00"),TEXT('[1]Programa 1'!$H$37,"00"),TEXT('[1]Programa 1'!$H$38,"000"),TEXT('[1]Programa 1'!$H$39,"00000"),TEXT(D167,"0000"),TEXT(F167,"00"))</f>
        <v>#REF!</v>
      </c>
      <c r="B1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1'!$H$39,"00000"),TEXT(D167,"0000"),TEXT(F167,"00"),TEXT('[1]Programa 1'!$H$40,"00"),TEXT('[1]Programa 1'!$H$41,"0"),TEXT('[1]Programa 1'!$H$42,"00"),TEXT('[1]Programa 1'!$H$43,"000"))</f>
        <v>#REF!</v>
      </c>
      <c r="D167" s="86">
        <v>3261</v>
      </c>
      <c r="E167" s="87" t="s">
        <v>261</v>
      </c>
      <c r="F167" s="87"/>
      <c r="G167" s="88">
        <f t="shared" si="6"/>
        <v>0</v>
      </c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</row>
    <row r="168" spans="1:19" x14ac:dyDescent="0.25">
      <c r="A168" s="85" t="e">
        <f>+CONCATENATE(TEXT('[1]Programa 1'!$H$31,"00"),TEXT('[1]Programa 1'!$H$32,"00"),TEXT('[1]Programa 1'!$H$37,"00"),TEXT('[1]Programa 1'!$H$38,"000"),TEXT('[1]Programa 1'!$H$39,"00000"),TEXT(D168,"0000"),TEXT(F168,"00"))</f>
        <v>#REF!</v>
      </c>
      <c r="B1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1'!$H$39,"00000"),TEXT(D168,"0000"),TEXT(F168,"00"),TEXT('[1]Programa 1'!$H$40,"00"),TEXT('[1]Programa 1'!$H$41,"0"),TEXT('[1]Programa 1'!$H$42,"00"),TEXT('[1]Programa 1'!$H$43,"000"))</f>
        <v>#REF!</v>
      </c>
      <c r="D168" s="86">
        <v>3271</v>
      </c>
      <c r="E168" s="87" t="s">
        <v>262</v>
      </c>
      <c r="F168" s="87"/>
      <c r="G168" s="88">
        <f t="shared" si="6"/>
        <v>0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</row>
    <row r="169" spans="1:19" x14ac:dyDescent="0.25">
      <c r="A169" s="85" t="e">
        <f>+CONCATENATE(TEXT('[1]Programa 1'!$H$31,"00"),TEXT('[1]Programa 1'!$H$32,"00"),TEXT('[1]Programa 1'!$H$37,"00"),TEXT('[1]Programa 1'!$H$38,"000"),TEXT('[1]Programa 1'!$H$39,"00000"),TEXT(D169,"0000"),TEXT(F169,"00"))</f>
        <v>#REF!</v>
      </c>
      <c r="B1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1'!$H$39,"00000"),TEXT(D169,"0000"),TEXT(F169,"00"),TEXT('[1]Programa 1'!$H$40,"00"),TEXT('[1]Programa 1'!$H$41,"0"),TEXT('[1]Programa 1'!$H$42,"00"),TEXT('[1]Programa 1'!$H$43,"000"))</f>
        <v>#REF!</v>
      </c>
      <c r="D169" s="86">
        <v>3291</v>
      </c>
      <c r="E169" s="87" t="s">
        <v>263</v>
      </c>
      <c r="F169" s="87"/>
      <c r="G169" s="88">
        <f t="shared" si="6"/>
        <v>0</v>
      </c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</row>
    <row r="170" spans="1:19" ht="28.5" x14ac:dyDescent="0.25">
      <c r="A170" s="85" t="e">
        <f>+CONCATENATE(TEXT('[1]Programa 1'!$H$31,"00"),TEXT('[1]Programa 1'!$H$32,"00"),TEXT('[1]Programa 1'!$H$37,"00"),TEXT('[1]Programa 1'!$H$38,"000"),TEXT('[1]Programa 1'!$H$39,"00000"),TEXT(D170,"0000"),TEXT(F170,"00"))</f>
        <v>#REF!</v>
      </c>
      <c r="B1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1'!$H$39,"00000"),TEXT(D170,"0000"),TEXT(F170,"00"),TEXT('[1]Programa 1'!$H$40,"00"),TEXT('[1]Programa 1'!$H$41,"0"),TEXT('[1]Programa 1'!$H$42,"00"),TEXT('[1]Programa 1'!$H$43,"000"))</f>
        <v>#REF!</v>
      </c>
      <c r="D170" s="86">
        <v>3292</v>
      </c>
      <c r="E170" s="87" t="s">
        <v>264</v>
      </c>
      <c r="F170" s="87"/>
      <c r="G170" s="88">
        <f t="shared" si="6"/>
        <v>0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</row>
    <row r="171" spans="1:19" x14ac:dyDescent="0.25">
      <c r="A171" s="85" t="e">
        <f>+CONCATENATE(TEXT('[1]Programa 1'!$H$31,"00"),TEXT('[1]Programa 1'!$H$32,"00"),TEXT('[1]Programa 1'!$H$37,"00"),TEXT('[1]Programa 1'!$H$38,"000"),TEXT('[1]Programa 1'!$H$39,"00000"),TEXT(D171,"0000"),TEXT(F171,"00"))</f>
        <v>#REF!</v>
      </c>
      <c r="B1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1'!$H$39,"00000"),TEXT(D171,"0000"),TEXT(F171,"00"),TEXT('[1]Programa 1'!$H$40,"00"),TEXT('[1]Programa 1'!$H$41,"0"),TEXT('[1]Programa 1'!$H$42,"00"),TEXT('[1]Programa 1'!$H$43,"000"))</f>
        <v>#REF!</v>
      </c>
      <c r="D171" s="86">
        <v>3293</v>
      </c>
      <c r="E171" s="87" t="s">
        <v>265</v>
      </c>
      <c r="F171" s="87"/>
      <c r="G171" s="88">
        <f t="shared" si="6"/>
        <v>0</v>
      </c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</row>
    <row r="172" spans="1:19" ht="28.5" x14ac:dyDescent="0.25">
      <c r="A172" s="85" t="e">
        <f>+CONCATENATE(TEXT('[1]Programa 1'!$H$31,"00"),TEXT('[1]Programa 1'!$H$32,"00"),TEXT('[1]Programa 1'!$H$37,"00"),TEXT('[1]Programa 1'!$H$38,"000"),TEXT('[1]Programa 1'!$H$39,"00000"),TEXT(D172,"0000"),TEXT(F172,"00"))</f>
        <v>#REF!</v>
      </c>
      <c r="B1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1'!$H$39,"00000"),TEXT(D172,"0000"),TEXT(F172,"00"),TEXT('[1]Programa 1'!$H$40,"00"),TEXT('[1]Programa 1'!$H$41,"0"),TEXT('[1]Programa 1'!$H$42,"00"),TEXT('[1]Programa 1'!$H$43,"000"))</f>
        <v>#REF!</v>
      </c>
      <c r="D172" s="86">
        <v>3311</v>
      </c>
      <c r="E172" s="87" t="s">
        <v>266</v>
      </c>
      <c r="F172" s="87"/>
      <c r="G172" s="88">
        <f t="shared" si="6"/>
        <v>0</v>
      </c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</row>
    <row r="173" spans="1:19" ht="28.5" x14ac:dyDescent="0.25">
      <c r="A173" s="85" t="e">
        <f>+CONCATENATE(TEXT('[1]Programa 1'!$H$31,"00"),TEXT('[1]Programa 1'!$H$32,"00"),TEXT('[1]Programa 1'!$H$37,"00"),TEXT('[1]Programa 1'!$H$38,"000"),TEXT('[1]Programa 1'!$H$39,"00000"),TEXT(D173,"0000"),TEXT(F173,"00"))</f>
        <v>#REF!</v>
      </c>
      <c r="B1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1'!$H$39,"00000"),TEXT(D173,"0000"),TEXT(F173,"00"),TEXT('[1]Programa 1'!$H$40,"00"),TEXT('[1]Programa 1'!$H$41,"0"),TEXT('[1]Programa 1'!$H$42,"00"),TEXT('[1]Programa 1'!$H$43,"000"))</f>
        <v>#REF!</v>
      </c>
      <c r="D173" s="86">
        <v>3321</v>
      </c>
      <c r="E173" s="87" t="s">
        <v>267</v>
      </c>
      <c r="F173" s="87"/>
      <c r="G173" s="88">
        <f t="shared" si="6"/>
        <v>0</v>
      </c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</row>
    <row r="174" spans="1:19" ht="28.5" x14ac:dyDescent="0.25">
      <c r="A174" s="85" t="e">
        <f>+CONCATENATE(TEXT('[1]Programa 1'!$H$31,"00"),TEXT('[1]Programa 1'!$H$32,"00"),TEXT('[1]Programa 1'!$H$37,"00"),TEXT('[1]Programa 1'!$H$38,"000"),TEXT('[1]Programa 1'!$H$39,"00000"),TEXT(D174,"0000"),TEXT(F174,"00"))</f>
        <v>#REF!</v>
      </c>
      <c r="B1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1'!$H$39,"00000"),TEXT(D174,"0000"),TEXT(F174,"00"),TEXT('[1]Programa 1'!$H$40,"00"),TEXT('[1]Programa 1'!$H$41,"0"),TEXT('[1]Programa 1'!$H$42,"00"),TEXT('[1]Programa 1'!$H$43,"000"))</f>
        <v>#REF!</v>
      </c>
      <c r="D174" s="86">
        <v>3331</v>
      </c>
      <c r="E174" s="87" t="s">
        <v>268</v>
      </c>
      <c r="F174" s="87"/>
      <c r="G174" s="88">
        <f t="shared" si="6"/>
        <v>0</v>
      </c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</row>
    <row r="175" spans="1:19" x14ac:dyDescent="0.25">
      <c r="A175" s="85" t="e">
        <f>+CONCATENATE(TEXT('[1]Programa 1'!$H$31,"00"),TEXT('[1]Programa 1'!$H$32,"00"),TEXT('[1]Programa 1'!$H$37,"00"),TEXT('[1]Programa 1'!$H$38,"000"),TEXT('[1]Programa 1'!$H$39,"00000"),TEXT(D175,"0000"),TEXT(F175,"00"))</f>
        <v>#REF!</v>
      </c>
      <c r="B1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1'!$H$39,"00000"),TEXT(D175,"0000"),TEXT(F175,"00"),TEXT('[1]Programa 1'!$H$40,"00"),TEXT('[1]Programa 1'!$H$41,"0"),TEXT('[1]Programa 1'!$H$42,"00"),TEXT('[1]Programa 1'!$H$43,"000"))</f>
        <v>#REF!</v>
      </c>
      <c r="D175" s="86">
        <v>3341</v>
      </c>
      <c r="E175" s="87" t="s">
        <v>269</v>
      </c>
      <c r="F175" s="87"/>
      <c r="G175" s="88">
        <f t="shared" si="6"/>
        <v>0</v>
      </c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</row>
    <row r="176" spans="1:19" x14ac:dyDescent="0.25">
      <c r="A176" s="85" t="e">
        <f>+CONCATENATE(TEXT('[1]Programa 1'!$H$31,"00"),TEXT('[1]Programa 1'!$H$32,"00"),TEXT('[1]Programa 1'!$H$37,"00"),TEXT('[1]Programa 1'!$H$38,"000"),TEXT('[1]Programa 1'!$H$39,"00000"),TEXT(D176,"0000"),TEXT(F176,"00"))</f>
        <v>#REF!</v>
      </c>
      <c r="B1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1'!$H$39,"00000"),TEXT(D176,"0000"),TEXT(F176,"00"),TEXT('[1]Programa 1'!$H$40,"00"),TEXT('[1]Programa 1'!$H$41,"0"),TEXT('[1]Programa 1'!$H$42,"00"),TEXT('[1]Programa 1'!$H$43,"000"))</f>
        <v>#REF!</v>
      </c>
      <c r="D176" s="86">
        <v>3342</v>
      </c>
      <c r="E176" s="87" t="s">
        <v>270</v>
      </c>
      <c r="F176" s="87"/>
      <c r="G176" s="88">
        <f t="shared" si="6"/>
        <v>0</v>
      </c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</row>
    <row r="177" spans="1:19" ht="28.5" x14ac:dyDescent="0.25">
      <c r="A177" s="85" t="e">
        <f>+CONCATENATE(TEXT('[1]Programa 1'!$H$31,"00"),TEXT('[1]Programa 1'!$H$32,"00"),TEXT('[1]Programa 1'!$H$37,"00"),TEXT('[1]Programa 1'!$H$38,"000"),TEXT('[1]Programa 1'!$H$39,"00000"),TEXT(D177,"0000"),TEXT(F177,"00"))</f>
        <v>#REF!</v>
      </c>
      <c r="B1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1'!$H$39,"00000"),TEXT(D177,"0000"),TEXT(F177,"00"),TEXT('[1]Programa 1'!$H$40,"00"),TEXT('[1]Programa 1'!$H$41,"0"),TEXT('[1]Programa 1'!$H$42,"00"),TEXT('[1]Programa 1'!$H$43,"000"))</f>
        <v>#REF!</v>
      </c>
      <c r="D177" s="86">
        <v>3351</v>
      </c>
      <c r="E177" s="87" t="s">
        <v>271</v>
      </c>
      <c r="F177" s="87"/>
      <c r="G177" s="88">
        <f t="shared" ref="G177:G208" si="7">+SUM(H177:S177)</f>
        <v>0</v>
      </c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</row>
    <row r="178" spans="1:19" x14ac:dyDescent="0.25">
      <c r="A178" s="85" t="e">
        <f>+CONCATENATE(TEXT('[1]Programa 1'!$H$31,"00"),TEXT('[1]Programa 1'!$H$32,"00"),TEXT('[1]Programa 1'!$H$37,"00"),TEXT('[1]Programa 1'!$H$38,"000"),TEXT('[1]Programa 1'!$H$39,"00000"),TEXT(D178,"0000"),TEXT(F178,"00"))</f>
        <v>#REF!</v>
      </c>
      <c r="B1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1'!$H$39,"00000"),TEXT(D178,"0000"),TEXT(F178,"00"),TEXT('[1]Programa 1'!$H$40,"00"),TEXT('[1]Programa 1'!$H$41,"0"),TEXT('[1]Programa 1'!$H$42,"00"),TEXT('[1]Programa 1'!$H$43,"000"))</f>
        <v>#REF!</v>
      </c>
      <c r="D178" s="86">
        <v>3361</v>
      </c>
      <c r="E178" s="87" t="s">
        <v>272</v>
      </c>
      <c r="F178" s="87"/>
      <c r="G178" s="88">
        <f t="shared" si="7"/>
        <v>0</v>
      </c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</row>
    <row r="179" spans="1:19" ht="30.75" customHeight="1" x14ac:dyDescent="0.25">
      <c r="A179" s="85" t="e">
        <f>+CONCATENATE(TEXT('[1]Programa 1'!$H$31,"00"),TEXT('[1]Programa 1'!$H$32,"00"),TEXT('[1]Programa 1'!$H$37,"00"),TEXT('[1]Programa 1'!$H$38,"000"),TEXT('[1]Programa 1'!$H$39,"00000"),TEXT(D179,"0000"),TEXT(F179,"00"))</f>
        <v>#REF!</v>
      </c>
      <c r="B1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1'!$H$39,"00000"),TEXT(D179,"0000"),TEXT(F179,"00"),TEXT('[1]Programa 1'!$H$40,"00"),TEXT('[1]Programa 1'!$H$41,"0"),TEXT('[1]Programa 1'!$H$42,"00"),TEXT('[1]Programa 1'!$H$43,"000"))</f>
        <v>#REF!</v>
      </c>
      <c r="D179" s="86">
        <v>3362</v>
      </c>
      <c r="E179" s="87" t="s">
        <v>273</v>
      </c>
      <c r="F179" s="87"/>
      <c r="G179" s="88">
        <f t="shared" si="7"/>
        <v>0</v>
      </c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</row>
    <row r="180" spans="1:19" ht="28.5" x14ac:dyDescent="0.25">
      <c r="A180" s="85" t="e">
        <f>+CONCATENATE(TEXT('[1]Programa 1'!$H$31,"00"),TEXT('[1]Programa 1'!$H$32,"00"),TEXT('[1]Programa 1'!$H$37,"00"),TEXT('[1]Programa 1'!$H$38,"000"),TEXT('[1]Programa 1'!$H$39,"00000"),TEXT(D180,"0000"),TEXT(F180,"00"))</f>
        <v>#REF!</v>
      </c>
      <c r="B1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1'!$H$39,"00000"),TEXT(D180,"0000"),TEXT(F180,"00"),TEXT('[1]Programa 1'!$H$40,"00"),TEXT('[1]Programa 1'!$H$41,"0"),TEXT('[1]Programa 1'!$H$42,"00"),TEXT('[1]Programa 1'!$H$43,"000"))</f>
        <v>#REF!</v>
      </c>
      <c r="D180" s="86">
        <v>3363</v>
      </c>
      <c r="E180" s="87" t="s">
        <v>274</v>
      </c>
      <c r="F180" s="87"/>
      <c r="G180" s="88">
        <f t="shared" si="7"/>
        <v>0</v>
      </c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</row>
    <row r="181" spans="1:19" x14ac:dyDescent="0.25">
      <c r="A181" s="85" t="e">
        <f>+CONCATENATE(TEXT('[1]Programa 1'!$H$31,"00"),TEXT('[1]Programa 1'!$H$32,"00"),TEXT('[1]Programa 1'!$H$37,"00"),TEXT('[1]Programa 1'!$H$38,"000"),TEXT('[1]Programa 1'!$H$39,"00000"),TEXT(D181,"0000"),TEXT(F181,"00"))</f>
        <v>#REF!</v>
      </c>
      <c r="B1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1'!$H$39,"00000"),TEXT(D181,"0000"),TEXT(F181,"00"),TEXT('[1]Programa 1'!$H$40,"00"),TEXT('[1]Programa 1'!$H$41,"0"),TEXT('[1]Programa 1'!$H$42,"00"),TEXT('[1]Programa 1'!$H$43,"000"))</f>
        <v>#REF!</v>
      </c>
      <c r="D181" s="86">
        <v>3364</v>
      </c>
      <c r="E181" s="87" t="s">
        <v>565</v>
      </c>
      <c r="F181" s="87"/>
      <c r="G181" s="88">
        <f t="shared" si="7"/>
        <v>0</v>
      </c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</row>
    <row r="182" spans="1:19" ht="42.75" x14ac:dyDescent="0.25">
      <c r="A182" s="85" t="e">
        <f>+CONCATENATE(TEXT('[1]Programa 1'!$H$31,"00"),TEXT('[1]Programa 1'!$H$32,"00"),TEXT('[1]Programa 1'!$H$37,"00"),TEXT('[1]Programa 1'!$H$38,"000"),TEXT('[1]Programa 1'!$H$39,"00000"),TEXT(D182,"0000"),TEXT(F182,"00"))</f>
        <v>#REF!</v>
      </c>
      <c r="B1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1'!$H$39,"00000"),TEXT(D182,"0000"),TEXT(F182,"00"),TEXT('[1]Programa 1'!$H$40,"00"),TEXT('[1]Programa 1'!$H$41,"0"),TEXT('[1]Programa 1'!$H$42,"00"),TEXT('[1]Programa 1'!$H$43,"000"))</f>
        <v>#REF!</v>
      </c>
      <c r="D182" s="86">
        <v>3365</v>
      </c>
      <c r="E182" s="87" t="s">
        <v>275</v>
      </c>
      <c r="F182" s="87"/>
      <c r="G182" s="88">
        <f t="shared" si="7"/>
        <v>0</v>
      </c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</row>
    <row r="183" spans="1:19" x14ac:dyDescent="0.25">
      <c r="A183" s="85"/>
      <c r="B183" s="85"/>
      <c r="D183" s="86">
        <v>3366</v>
      </c>
      <c r="E183" s="87" t="s">
        <v>566</v>
      </c>
      <c r="F183" s="87"/>
      <c r="G183" s="88">
        <f t="shared" si="7"/>
        <v>0</v>
      </c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</row>
    <row r="184" spans="1:19" x14ac:dyDescent="0.25">
      <c r="A184" s="85" t="e">
        <f>+CONCATENATE(TEXT('[1]Programa 1'!$H$31,"00"),TEXT('[1]Programa 1'!$H$32,"00"),TEXT('[1]Programa 1'!$H$37,"00"),TEXT('[1]Programa 1'!$H$38,"000"),TEXT('[1]Programa 1'!$H$39,"00000"),TEXT(D184,"0000"),TEXT(F184,"00"))</f>
        <v>#REF!</v>
      </c>
      <c r="B1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1'!$H$39,"00000"),TEXT(D184,"0000"),TEXT(F184,"00"),TEXT('[1]Programa 1'!$H$40,"00"),TEXT('[1]Programa 1'!$H$41,"0"),TEXT('[1]Programa 1'!$H$42,"00"),TEXT('[1]Programa 1'!$H$43,"000"))</f>
        <v>#REF!</v>
      </c>
      <c r="D184" s="86">
        <v>3371</v>
      </c>
      <c r="E184" s="87" t="s">
        <v>276</v>
      </c>
      <c r="F184" s="87"/>
      <c r="G184" s="88">
        <f t="shared" si="7"/>
        <v>0</v>
      </c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</row>
    <row r="185" spans="1:19" x14ac:dyDescent="0.25">
      <c r="A185" s="85" t="e">
        <f>+CONCATENATE(TEXT('[1]Programa 1'!$H$31,"00"),TEXT('[1]Programa 1'!$H$32,"00"),TEXT('[1]Programa 1'!$H$37,"00"),TEXT('[1]Programa 1'!$H$38,"000"),TEXT('[1]Programa 1'!$H$39,"00000"),TEXT(D185,"0000"),TEXT(F185,"00"))</f>
        <v>#REF!</v>
      </c>
      <c r="B1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1'!$H$39,"00000"),TEXT(D185,"0000"),TEXT(F185,"00"),TEXT('[1]Programa 1'!$H$40,"00"),TEXT('[1]Programa 1'!$H$41,"0"),TEXT('[1]Programa 1'!$H$42,"00"),TEXT('[1]Programa 1'!$H$43,"000"))</f>
        <v>#REF!</v>
      </c>
      <c r="D185" s="86">
        <v>3381</v>
      </c>
      <c r="E185" s="87" t="s">
        <v>277</v>
      </c>
      <c r="F185" s="87"/>
      <c r="G185" s="88">
        <f t="shared" si="7"/>
        <v>0</v>
      </c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</row>
    <row r="186" spans="1:19" ht="28.5" x14ac:dyDescent="0.25">
      <c r="A186" s="85" t="e">
        <f>+CONCATENATE(TEXT('[1]Programa 1'!$H$31,"00"),TEXT('[1]Programa 1'!$H$32,"00"),TEXT('[1]Programa 1'!$H$37,"00"),TEXT('[1]Programa 1'!$H$38,"000"),TEXT('[1]Programa 1'!$H$39,"00000"),TEXT(D186,"0000"),TEXT(F186,"00"))</f>
        <v>#REF!</v>
      </c>
      <c r="B1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1'!$H$39,"00000"),TEXT(D186,"0000"),TEXT(F186,"00"),TEXT('[1]Programa 1'!$H$40,"00"),TEXT('[1]Programa 1'!$H$41,"0"),TEXT('[1]Programa 1'!$H$42,"00"),TEXT('[1]Programa 1'!$H$43,"000"))</f>
        <v>#REF!</v>
      </c>
      <c r="D186" s="86">
        <v>3391</v>
      </c>
      <c r="E186" s="87" t="s">
        <v>278</v>
      </c>
      <c r="F186" s="87"/>
      <c r="G186" s="88">
        <f t="shared" si="7"/>
        <v>0</v>
      </c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</row>
    <row r="187" spans="1:19" x14ac:dyDescent="0.25">
      <c r="A187" s="85" t="e">
        <f>+CONCATENATE(TEXT('[1]Programa 1'!$H$31,"00"),TEXT('[1]Programa 1'!$H$32,"00"),TEXT('[1]Programa 1'!$H$37,"00"),TEXT('[1]Programa 1'!$H$38,"000"),TEXT('[1]Programa 1'!$H$39,"00000"),TEXT(D187,"0000"),TEXT(F187,"00"))</f>
        <v>#REF!</v>
      </c>
      <c r="B1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1'!$H$39,"00000"),TEXT(D187,"0000"),TEXT(F187,"00"),TEXT('[1]Programa 1'!$H$40,"00"),TEXT('[1]Programa 1'!$H$41,"0"),TEXT('[1]Programa 1'!$H$42,"00"),TEXT('[1]Programa 1'!$H$43,"000"))</f>
        <v>#REF!</v>
      </c>
      <c r="D187" s="86">
        <v>3411</v>
      </c>
      <c r="E187" s="87" t="s">
        <v>279</v>
      </c>
      <c r="F187" s="87"/>
      <c r="G187" s="88">
        <f t="shared" si="7"/>
        <v>0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</row>
    <row r="188" spans="1:19" ht="28.5" x14ac:dyDescent="0.25">
      <c r="A188" s="85" t="e">
        <f>+CONCATENATE(TEXT('[1]Programa 1'!$H$31,"00"),TEXT('[1]Programa 1'!$H$32,"00"),TEXT('[1]Programa 1'!$H$37,"00"),TEXT('[1]Programa 1'!$H$38,"000"),TEXT('[1]Programa 1'!$H$39,"00000"),TEXT(D188,"0000"),TEXT(F188,"00"))</f>
        <v>#REF!</v>
      </c>
      <c r="B1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1'!$H$39,"00000"),TEXT(D188,"0000"),TEXT(F188,"00"),TEXT('[1]Programa 1'!$H$40,"00"),TEXT('[1]Programa 1'!$H$41,"0"),TEXT('[1]Programa 1'!$H$42,"00"),TEXT('[1]Programa 1'!$H$43,"000"))</f>
        <v>#REF!</v>
      </c>
      <c r="D188" s="86">
        <v>3421</v>
      </c>
      <c r="E188" s="87" t="s">
        <v>280</v>
      </c>
      <c r="F188" s="87"/>
      <c r="G188" s="88">
        <f t="shared" si="7"/>
        <v>0</v>
      </c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</row>
    <row r="189" spans="1:19" ht="28.5" x14ac:dyDescent="0.25">
      <c r="A189" s="85" t="e">
        <f>+CONCATENATE(TEXT('[1]Programa 1'!$H$31,"00"),TEXT('[1]Programa 1'!$H$32,"00"),TEXT('[1]Programa 1'!$H$37,"00"),TEXT('[1]Programa 1'!$H$38,"000"),TEXT('[1]Programa 1'!$H$39,"00000"),TEXT(D189,"0000"),TEXT(F189,"00"))</f>
        <v>#REF!</v>
      </c>
      <c r="B1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1'!$H$39,"00000"),TEXT(D189,"0000"),TEXT(F189,"00"),TEXT('[1]Programa 1'!$H$40,"00"),TEXT('[1]Programa 1'!$H$41,"0"),TEXT('[1]Programa 1'!$H$42,"00"),TEXT('[1]Programa 1'!$H$43,"000"))</f>
        <v>#REF!</v>
      </c>
      <c r="D189" s="86">
        <v>3431</v>
      </c>
      <c r="E189" s="87" t="s">
        <v>281</v>
      </c>
      <c r="F189" s="87"/>
      <c r="G189" s="88">
        <f t="shared" si="7"/>
        <v>0</v>
      </c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</row>
    <row r="190" spans="1:19" ht="28.5" x14ac:dyDescent="0.25">
      <c r="A190" s="85" t="e">
        <f>+CONCATENATE(TEXT('[1]Programa 1'!$H$31,"00"),TEXT('[1]Programa 1'!$H$32,"00"),TEXT('[1]Programa 1'!$H$37,"00"),TEXT('[1]Programa 1'!$H$38,"000"),TEXT('[1]Programa 1'!$H$39,"00000"),TEXT(D190,"0000"),TEXT(F190,"00"))</f>
        <v>#REF!</v>
      </c>
      <c r="B1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1'!$H$39,"00000"),TEXT(D190,"0000"),TEXT(F190,"00"),TEXT('[1]Programa 1'!$H$40,"00"),TEXT('[1]Programa 1'!$H$41,"0"),TEXT('[1]Programa 1'!$H$42,"00"),TEXT('[1]Programa 1'!$H$43,"000"))</f>
        <v>#REF!</v>
      </c>
      <c r="D190" s="86">
        <v>3441</v>
      </c>
      <c r="E190" s="87" t="s">
        <v>282</v>
      </c>
      <c r="F190" s="87"/>
      <c r="G190" s="88">
        <f t="shared" si="7"/>
        <v>0</v>
      </c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</row>
    <row r="191" spans="1:19" x14ac:dyDescent="0.25">
      <c r="A191" s="85" t="e">
        <f>+CONCATENATE(TEXT('[1]Programa 1'!$H$31,"00"),TEXT('[1]Programa 1'!$H$32,"00"),TEXT('[1]Programa 1'!$H$37,"00"),TEXT('[1]Programa 1'!$H$38,"000"),TEXT('[1]Programa 1'!$H$39,"00000"),TEXT(D191,"0000"),TEXT(F191,"00"))</f>
        <v>#REF!</v>
      </c>
      <c r="B1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1'!$H$39,"00000"),TEXT(D191,"0000"),TEXT(F191,"00"),TEXT('[1]Programa 1'!$H$40,"00"),TEXT('[1]Programa 1'!$H$41,"0"),TEXT('[1]Programa 1'!$H$42,"00"),TEXT('[1]Programa 1'!$H$43,"000"))</f>
        <v>#REF!</v>
      </c>
      <c r="D191" s="86">
        <v>3451</v>
      </c>
      <c r="E191" s="87" t="s">
        <v>283</v>
      </c>
      <c r="F191" s="87"/>
      <c r="G191" s="88">
        <f t="shared" si="7"/>
        <v>0</v>
      </c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</row>
    <row r="192" spans="1:19" x14ac:dyDescent="0.25">
      <c r="A192" s="85" t="e">
        <f>+CONCATENATE(TEXT('[1]Programa 1'!$H$31,"00"),TEXT('[1]Programa 1'!$H$32,"00"),TEXT('[1]Programa 1'!$H$37,"00"),TEXT('[1]Programa 1'!$H$38,"000"),TEXT('[1]Programa 1'!$H$39,"00000"),TEXT(D192,"0000"),TEXT(F192,"00"))</f>
        <v>#REF!</v>
      </c>
      <c r="B1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1'!$H$39,"00000"),TEXT(D192,"0000"),TEXT(F192,"00"),TEXT('[1]Programa 1'!$H$40,"00"),TEXT('[1]Programa 1'!$H$41,"0"),TEXT('[1]Programa 1'!$H$42,"00"),TEXT('[1]Programa 1'!$H$43,"000"))</f>
        <v>#REF!</v>
      </c>
      <c r="D192" s="86">
        <v>3461</v>
      </c>
      <c r="E192" s="87" t="s">
        <v>284</v>
      </c>
      <c r="F192" s="87"/>
      <c r="G192" s="88">
        <f t="shared" si="7"/>
        <v>0</v>
      </c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</row>
    <row r="193" spans="1:19" x14ac:dyDescent="0.25">
      <c r="A193" s="85" t="e">
        <f>+CONCATENATE(TEXT('[1]Programa 1'!$H$31,"00"),TEXT('[1]Programa 1'!$H$32,"00"),TEXT('[1]Programa 1'!$H$37,"00"),TEXT('[1]Programa 1'!$H$38,"000"),TEXT('[1]Programa 1'!$H$39,"00000"),TEXT(D193,"0000"),TEXT(F193,"00"))</f>
        <v>#REF!</v>
      </c>
      <c r="B1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1'!$H$39,"00000"),TEXT(D193,"0000"),TEXT(F193,"00"),TEXT('[1]Programa 1'!$H$40,"00"),TEXT('[1]Programa 1'!$H$41,"0"),TEXT('[1]Programa 1'!$H$42,"00"),TEXT('[1]Programa 1'!$H$43,"000"))</f>
        <v>#REF!</v>
      </c>
      <c r="D193" s="86">
        <v>3471</v>
      </c>
      <c r="E193" s="87" t="s">
        <v>285</v>
      </c>
      <c r="F193" s="87"/>
      <c r="G193" s="88">
        <f t="shared" si="7"/>
        <v>0</v>
      </c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</row>
    <row r="194" spans="1:19" x14ac:dyDescent="0.25">
      <c r="A194" s="85" t="e">
        <f>+CONCATENATE(TEXT('[1]Programa 1'!$H$31,"00"),TEXT('[1]Programa 1'!$H$32,"00"),TEXT('[1]Programa 1'!$H$37,"00"),TEXT('[1]Programa 1'!$H$38,"000"),TEXT('[1]Programa 1'!$H$39,"00000"),TEXT(D194,"0000"),TEXT(F194,"00"))</f>
        <v>#REF!</v>
      </c>
      <c r="B1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1'!$H$39,"00000"),TEXT(D194,"0000"),TEXT(F194,"00"),TEXT('[1]Programa 1'!$H$40,"00"),TEXT('[1]Programa 1'!$H$41,"0"),TEXT('[1]Programa 1'!$H$42,"00"),TEXT('[1]Programa 1'!$H$43,"000"))</f>
        <v>#REF!</v>
      </c>
      <c r="D194" s="86">
        <v>3481</v>
      </c>
      <c r="E194" s="87" t="s">
        <v>286</v>
      </c>
      <c r="F194" s="87"/>
      <c r="G194" s="88">
        <f t="shared" si="7"/>
        <v>0</v>
      </c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</row>
    <row r="195" spans="1:19" ht="28.5" x14ac:dyDescent="0.25">
      <c r="A195" s="85" t="e">
        <f>+CONCATENATE(TEXT('[1]Programa 1'!$H$31,"00"),TEXT('[1]Programa 1'!$H$32,"00"),TEXT('[1]Programa 1'!$H$37,"00"),TEXT('[1]Programa 1'!$H$38,"000"),TEXT('[1]Programa 1'!$H$39,"00000"),TEXT(D195,"0000"),TEXT(F195,"00"))</f>
        <v>#REF!</v>
      </c>
      <c r="B1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1'!$H$39,"00000"),TEXT(D195,"0000"),TEXT(F195,"00"),TEXT('[1]Programa 1'!$H$40,"00"),TEXT('[1]Programa 1'!$H$41,"0"),TEXT('[1]Programa 1'!$H$42,"00"),TEXT('[1]Programa 1'!$H$43,"000"))</f>
        <v>#REF!</v>
      </c>
      <c r="D195" s="86">
        <v>3491</v>
      </c>
      <c r="E195" s="87" t="s">
        <v>287</v>
      </c>
      <c r="F195" s="87"/>
      <c r="G195" s="88">
        <f t="shared" si="7"/>
        <v>0</v>
      </c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</row>
    <row r="196" spans="1:19" ht="42.75" x14ac:dyDescent="0.25">
      <c r="A196" s="85" t="e">
        <f>+CONCATENATE(TEXT('[1]Programa 1'!$H$31,"00"),TEXT('[1]Programa 1'!$H$32,"00"),TEXT('[1]Programa 1'!$H$37,"00"),TEXT('[1]Programa 1'!$H$38,"000"),TEXT('[1]Programa 1'!$H$39,"00000"),TEXT(D196,"0000"),TEXT(F196,"00"))</f>
        <v>#REF!</v>
      </c>
      <c r="B1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1'!$H$39,"00000"),TEXT(D196,"0000"),TEXT(F196,"00"),TEXT('[1]Programa 1'!$H$40,"00"),TEXT('[1]Programa 1'!$H$41,"0"),TEXT('[1]Programa 1'!$H$42,"00"),TEXT('[1]Programa 1'!$H$43,"000"))</f>
        <v>#REF!</v>
      </c>
      <c r="D196" s="86">
        <v>3511</v>
      </c>
      <c r="E196" s="87" t="s">
        <v>567</v>
      </c>
      <c r="F196" s="87"/>
      <c r="G196" s="88">
        <f t="shared" si="7"/>
        <v>0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</row>
    <row r="197" spans="1:19" ht="42.75" x14ac:dyDescent="0.25">
      <c r="A197" s="85" t="e">
        <f>+CONCATENATE(TEXT('[1]Programa 1'!$H$31,"00"),TEXT('[1]Programa 1'!$H$32,"00"),TEXT('[1]Programa 1'!$H$37,"00"),TEXT('[1]Programa 1'!$H$38,"000"),TEXT('[1]Programa 1'!$H$39,"00000"),TEXT(D197,"0000"),TEXT(F197,"00"))</f>
        <v>#REF!</v>
      </c>
      <c r="B1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1'!$H$39,"00000"),TEXT(D197,"0000"),TEXT(F197,"00"),TEXT('[1]Programa 1'!$H$40,"00"),TEXT('[1]Programa 1'!$H$41,"0"),TEXT('[1]Programa 1'!$H$42,"00"),TEXT('[1]Programa 1'!$H$43,"000"))</f>
        <v>#REF!</v>
      </c>
      <c r="D197" s="86">
        <v>3512</v>
      </c>
      <c r="E197" s="87" t="s">
        <v>568</v>
      </c>
      <c r="F197" s="87"/>
      <c r="G197" s="88">
        <f t="shared" si="7"/>
        <v>0</v>
      </c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</row>
    <row r="198" spans="1:19" ht="42.75" x14ac:dyDescent="0.25">
      <c r="A198" s="85" t="e">
        <f>+CONCATENATE(TEXT('[1]Programa 1'!$H$31,"00"),TEXT('[1]Programa 1'!$H$32,"00"),TEXT('[1]Programa 1'!$H$37,"00"),TEXT('[1]Programa 1'!$H$38,"000"),TEXT('[1]Programa 1'!$H$39,"00000"),TEXT(D198,"0000"),TEXT(F198,"00"))</f>
        <v>#REF!</v>
      </c>
      <c r="B1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1'!$H$39,"00000"),TEXT(D198,"0000"),TEXT(F198,"00"),TEXT('[1]Programa 1'!$H$40,"00"),TEXT('[1]Programa 1'!$H$41,"0"),TEXT('[1]Programa 1'!$H$42,"00"),TEXT('[1]Programa 1'!$H$43,"000"))</f>
        <v>#REF!</v>
      </c>
      <c r="D198" s="86">
        <v>3521</v>
      </c>
      <c r="E198" s="87" t="s">
        <v>288</v>
      </c>
      <c r="F198" s="87"/>
      <c r="G198" s="88">
        <f t="shared" si="7"/>
        <v>0</v>
      </c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</row>
    <row r="199" spans="1:19" ht="42.75" x14ac:dyDescent="0.25">
      <c r="A199" s="85" t="e">
        <f>+CONCATENATE(TEXT('[1]Programa 1'!$H$31,"00"),TEXT('[1]Programa 1'!$H$32,"00"),TEXT('[1]Programa 1'!$H$37,"00"),TEXT('[1]Programa 1'!$H$38,"000"),TEXT('[1]Programa 1'!$H$39,"00000"),TEXT(D199,"0000"),TEXT(F199,"00"))</f>
        <v>#REF!</v>
      </c>
      <c r="B1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1'!$H$39,"00000"),TEXT(D199,"0000"),TEXT(F199,"00"),TEXT('[1]Programa 1'!$H$40,"00"),TEXT('[1]Programa 1'!$H$41,"0"),TEXT('[1]Programa 1'!$H$42,"00"),TEXT('[1]Programa 1'!$H$43,"000"))</f>
        <v>#REF!</v>
      </c>
      <c r="D199" s="86">
        <v>3531</v>
      </c>
      <c r="E199" s="87" t="s">
        <v>289</v>
      </c>
      <c r="F199" s="87"/>
      <c r="G199" s="88">
        <f t="shared" si="7"/>
        <v>0</v>
      </c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</row>
    <row r="200" spans="1:19" ht="28.5" x14ac:dyDescent="0.25">
      <c r="A200" s="85" t="e">
        <f>+CONCATENATE(TEXT('[1]Programa 1'!$H$31,"00"),TEXT('[1]Programa 1'!$H$32,"00"),TEXT('[1]Programa 1'!$H$37,"00"),TEXT('[1]Programa 1'!$H$38,"000"),TEXT('[1]Programa 1'!$H$39,"00000"),TEXT(D200,"0000"),TEXT(F200,"00"))</f>
        <v>#REF!</v>
      </c>
      <c r="B2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1'!$H$39,"00000"),TEXT(D200,"0000"),TEXT(F200,"00"),TEXT('[1]Programa 1'!$H$40,"00"),TEXT('[1]Programa 1'!$H$41,"0"),TEXT('[1]Programa 1'!$H$42,"00"),TEXT('[1]Programa 1'!$H$43,"000"))</f>
        <v>#REF!</v>
      </c>
      <c r="D200" s="86">
        <v>3541</v>
      </c>
      <c r="E200" s="87" t="s">
        <v>290</v>
      </c>
      <c r="F200" s="87"/>
      <c r="G200" s="88">
        <f t="shared" si="7"/>
        <v>0</v>
      </c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</row>
    <row r="201" spans="1:19" ht="42.75" x14ac:dyDescent="0.25">
      <c r="A201" s="85" t="e">
        <f>+CONCATENATE(TEXT('[1]Programa 1'!$H$31,"00"),TEXT('[1]Programa 1'!$H$32,"00"),TEXT('[1]Programa 1'!$H$37,"00"),TEXT('[1]Programa 1'!$H$38,"000"),TEXT('[1]Programa 1'!$H$39,"00000"),TEXT(D201,"0000"),TEXT(F201,"00"))</f>
        <v>#REF!</v>
      </c>
      <c r="B2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1'!$H$39,"00000"),TEXT(D201,"0000"),TEXT(F201,"00"),TEXT('[1]Programa 1'!$H$40,"00"),TEXT('[1]Programa 1'!$H$41,"0"),TEXT('[1]Programa 1'!$H$42,"00"),TEXT('[1]Programa 1'!$H$43,"000"))</f>
        <v>#REF!</v>
      </c>
      <c r="D201" s="86">
        <v>3551</v>
      </c>
      <c r="E201" s="87" t="s">
        <v>291</v>
      </c>
      <c r="F201" s="87"/>
      <c r="G201" s="88">
        <f t="shared" si="7"/>
        <v>0</v>
      </c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</row>
    <row r="202" spans="1:19" ht="28.5" x14ac:dyDescent="0.25">
      <c r="A202" s="85" t="e">
        <f>+CONCATENATE(TEXT('[1]Programa 1'!$H$31,"00"),TEXT('[1]Programa 1'!$H$32,"00"),TEXT('[1]Programa 1'!$H$37,"00"),TEXT('[1]Programa 1'!$H$38,"000"),TEXT('[1]Programa 1'!$H$39,"00000"),TEXT(D202,"0000"),TEXT(F202,"00"))</f>
        <v>#REF!</v>
      </c>
      <c r="B2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1'!$H$39,"00000"),TEXT(D202,"0000"),TEXT(F202,"00"),TEXT('[1]Programa 1'!$H$40,"00"),TEXT('[1]Programa 1'!$H$41,"0"),TEXT('[1]Programa 1'!$H$42,"00"),TEXT('[1]Programa 1'!$H$43,"000"))</f>
        <v>#REF!</v>
      </c>
      <c r="D202" s="86">
        <v>3561</v>
      </c>
      <c r="E202" s="87" t="s">
        <v>292</v>
      </c>
      <c r="F202" s="87"/>
      <c r="G202" s="88">
        <f t="shared" si="7"/>
        <v>0</v>
      </c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</row>
    <row r="203" spans="1:19" ht="28.5" x14ac:dyDescent="0.25">
      <c r="A203" s="85" t="e">
        <f>+CONCATENATE(TEXT('[1]Programa 1'!$H$31,"00"),TEXT('[1]Programa 1'!$H$32,"00"),TEXT('[1]Programa 1'!$H$37,"00"),TEXT('[1]Programa 1'!$H$38,"000"),TEXT('[1]Programa 1'!$H$39,"00000"),TEXT(D203,"0000"),TEXT(F203,"00"))</f>
        <v>#REF!</v>
      </c>
      <c r="B2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1'!$H$39,"00000"),TEXT(D203,"0000"),TEXT(F203,"00"),TEXT('[1]Programa 1'!$H$40,"00"),TEXT('[1]Programa 1'!$H$41,"0"),TEXT('[1]Programa 1'!$H$42,"00"),TEXT('[1]Programa 1'!$H$43,"000"))</f>
        <v>#REF!</v>
      </c>
      <c r="D203" s="86">
        <v>3571</v>
      </c>
      <c r="E203" s="87" t="s">
        <v>293</v>
      </c>
      <c r="F203" s="87"/>
      <c r="G203" s="88">
        <f t="shared" si="7"/>
        <v>0</v>
      </c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</row>
    <row r="204" spans="1:19" ht="28.5" x14ac:dyDescent="0.25">
      <c r="A204" s="85" t="e">
        <f>+CONCATENATE(TEXT('[1]Programa 1'!$H$31,"00"),TEXT('[1]Programa 1'!$H$32,"00"),TEXT('[1]Programa 1'!$H$37,"00"),TEXT('[1]Programa 1'!$H$38,"000"),TEXT('[1]Programa 1'!$H$39,"00000"),TEXT(D204,"0000"),TEXT(F204,"00"))</f>
        <v>#REF!</v>
      </c>
      <c r="B2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1'!$H$39,"00000"),TEXT(D204,"0000"),TEXT(F204,"00"),TEXT('[1]Programa 1'!$H$40,"00"),TEXT('[1]Programa 1'!$H$41,"0"),TEXT('[1]Programa 1'!$H$42,"00"),TEXT('[1]Programa 1'!$H$43,"000"))</f>
        <v>#REF!</v>
      </c>
      <c r="D204" s="86">
        <v>3572</v>
      </c>
      <c r="E204" s="87" t="s">
        <v>294</v>
      </c>
      <c r="F204" s="87"/>
      <c r="G204" s="88">
        <f t="shared" si="7"/>
        <v>0</v>
      </c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</row>
    <row r="205" spans="1:19" ht="28.5" x14ac:dyDescent="0.25">
      <c r="A205" s="85" t="e">
        <f>+CONCATENATE(TEXT('[1]Programa 1'!$H$31,"00"),TEXT('[1]Programa 1'!$H$32,"00"),TEXT('[1]Programa 1'!$H$37,"00"),TEXT('[1]Programa 1'!$H$38,"000"),TEXT('[1]Programa 1'!$H$39,"00000"),TEXT(D205,"0000"),TEXT(F205,"00"))</f>
        <v>#REF!</v>
      </c>
      <c r="B2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1'!$H$39,"00000"),TEXT(D205,"0000"),TEXT(F205,"00"),TEXT('[1]Programa 1'!$H$40,"00"),TEXT('[1]Programa 1'!$H$41,"0"),TEXT('[1]Programa 1'!$H$42,"00"),TEXT('[1]Programa 1'!$H$43,"000"))</f>
        <v>#REF!</v>
      </c>
      <c r="D205" s="86">
        <v>3573</v>
      </c>
      <c r="E205" s="87" t="s">
        <v>295</v>
      </c>
      <c r="F205" s="87"/>
      <c r="G205" s="88">
        <f t="shared" si="7"/>
        <v>0</v>
      </c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</row>
    <row r="206" spans="1:19" x14ac:dyDescent="0.25">
      <c r="A206" s="85" t="e">
        <f>+CONCATENATE(TEXT('[1]Programa 1'!$H$31,"00"),TEXT('[1]Programa 1'!$H$32,"00"),TEXT('[1]Programa 1'!$H$37,"00"),TEXT('[1]Programa 1'!$H$38,"000"),TEXT('[1]Programa 1'!$H$39,"00000"),TEXT(D206,"0000"),TEXT(F206,"00"))</f>
        <v>#REF!</v>
      </c>
      <c r="B2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1'!$H$39,"00000"),TEXT(D206,"0000"),TEXT(F206,"00"),TEXT('[1]Programa 1'!$H$40,"00"),TEXT('[1]Programa 1'!$H$41,"0"),TEXT('[1]Programa 1'!$H$42,"00"),TEXT('[1]Programa 1'!$H$43,"000"))</f>
        <v>#REF!</v>
      </c>
      <c r="D206" s="86">
        <v>3581</v>
      </c>
      <c r="E206" s="87" t="s">
        <v>296</v>
      </c>
      <c r="F206" s="87"/>
      <c r="G206" s="88">
        <f t="shared" si="7"/>
        <v>0</v>
      </c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</row>
    <row r="207" spans="1:19" x14ac:dyDescent="0.25">
      <c r="A207" s="85" t="e">
        <f>+CONCATENATE(TEXT('[1]Programa 1'!$H$31,"00"),TEXT('[1]Programa 1'!$H$32,"00"),TEXT('[1]Programa 1'!$H$37,"00"),TEXT('[1]Programa 1'!$H$38,"000"),TEXT('[1]Programa 1'!$H$39,"00000"),TEXT(D207,"0000"),TEXT(F207,"00"))</f>
        <v>#REF!</v>
      </c>
      <c r="B2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1'!$H$39,"00000"),TEXT(D207,"0000"),TEXT(F207,"00"),TEXT('[1]Programa 1'!$H$40,"00"),TEXT('[1]Programa 1'!$H$41,"0"),TEXT('[1]Programa 1'!$H$42,"00"),TEXT('[1]Programa 1'!$H$43,"000"))</f>
        <v>#REF!</v>
      </c>
      <c r="D207" s="86">
        <v>3591</v>
      </c>
      <c r="E207" s="87" t="s">
        <v>297</v>
      </c>
      <c r="F207" s="87"/>
      <c r="G207" s="88">
        <f t="shared" si="7"/>
        <v>0</v>
      </c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</row>
    <row r="208" spans="1:19" ht="42.75" x14ac:dyDescent="0.25">
      <c r="A208" s="85" t="e">
        <f>+CONCATENATE(TEXT('[1]Programa 1'!$H$31,"00"),TEXT('[1]Programa 1'!$H$32,"00"),TEXT('[1]Programa 1'!$H$37,"00"),TEXT('[1]Programa 1'!$H$38,"000"),TEXT('[1]Programa 1'!$H$39,"00000"),TEXT(D208,"0000"),TEXT(F208,"00"))</f>
        <v>#REF!</v>
      </c>
      <c r="B2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1'!$H$39,"00000"),TEXT(D208,"0000"),TEXT(F208,"00"),TEXT('[1]Programa 1'!$H$40,"00"),TEXT('[1]Programa 1'!$H$41,"0"),TEXT('[1]Programa 1'!$H$42,"00"),TEXT('[1]Programa 1'!$H$43,"000"))</f>
        <v>#REF!</v>
      </c>
      <c r="D208" s="86">
        <v>3611</v>
      </c>
      <c r="E208" s="87" t="s">
        <v>298</v>
      </c>
      <c r="F208" s="87"/>
      <c r="G208" s="88">
        <f t="shared" si="7"/>
        <v>0</v>
      </c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</row>
    <row r="209" spans="1:19" ht="42.75" x14ac:dyDescent="0.25">
      <c r="A209" s="85" t="e">
        <f>+CONCATENATE(TEXT('[1]Programa 1'!$H$31,"00"),TEXT('[1]Programa 1'!$H$32,"00"),TEXT('[1]Programa 1'!$H$37,"00"),TEXT('[1]Programa 1'!$H$38,"000"),TEXT('[1]Programa 1'!$H$39,"00000"),TEXT(D209,"0000"),TEXT(F209,"00"))</f>
        <v>#REF!</v>
      </c>
      <c r="B2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1'!$H$39,"00000"),TEXT(D209,"0000"),TEXT(F209,"00"),TEXT('[1]Programa 1'!$H$40,"00"),TEXT('[1]Programa 1'!$H$41,"0"),TEXT('[1]Programa 1'!$H$42,"00"),TEXT('[1]Programa 1'!$H$43,"000"))</f>
        <v>#REF!</v>
      </c>
      <c r="D209" s="86">
        <v>3621</v>
      </c>
      <c r="E209" s="87" t="s">
        <v>299</v>
      </c>
      <c r="F209" s="87"/>
      <c r="G209" s="88">
        <f t="shared" ref="G209:G240" si="8">+SUM(H209:S209)</f>
        <v>0</v>
      </c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</row>
    <row r="210" spans="1:19" ht="28.5" x14ac:dyDescent="0.25">
      <c r="A210" s="85" t="e">
        <f>+CONCATENATE(TEXT('[1]Programa 1'!$H$31,"00"),TEXT('[1]Programa 1'!$H$32,"00"),TEXT('[1]Programa 1'!$H$37,"00"),TEXT('[1]Programa 1'!$H$38,"000"),TEXT('[1]Programa 1'!$H$39,"00000"),TEXT(D210,"0000"),TEXT(F210,"00"))</f>
        <v>#REF!</v>
      </c>
      <c r="B2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1'!$H$39,"00000"),TEXT(D210,"0000"),TEXT(F210,"00"),TEXT('[1]Programa 1'!$H$40,"00"),TEXT('[1]Programa 1'!$H$41,"0"),TEXT('[1]Programa 1'!$H$42,"00"),TEXT('[1]Programa 1'!$H$43,"000"))</f>
        <v>#REF!</v>
      </c>
      <c r="D210" s="86">
        <v>3631</v>
      </c>
      <c r="E210" s="87" t="s">
        <v>300</v>
      </c>
      <c r="F210" s="87"/>
      <c r="G210" s="88">
        <f t="shared" si="8"/>
        <v>0</v>
      </c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</row>
    <row r="211" spans="1:19" x14ac:dyDescent="0.25">
      <c r="A211" s="85" t="e">
        <f>+CONCATENATE(TEXT('[1]Programa 1'!$H$31,"00"),TEXT('[1]Programa 1'!$H$32,"00"),TEXT('[1]Programa 1'!$H$37,"00"),TEXT('[1]Programa 1'!$H$38,"000"),TEXT('[1]Programa 1'!$H$39,"00000"),TEXT(D211,"0000"),TEXT(F211,"00"))</f>
        <v>#REF!</v>
      </c>
      <c r="B2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1'!$H$39,"00000"),TEXT(D211,"0000"),TEXT(F211,"00"),TEXT('[1]Programa 1'!$H$40,"00"),TEXT('[1]Programa 1'!$H$41,"0"),TEXT('[1]Programa 1'!$H$42,"00"),TEXT('[1]Programa 1'!$H$43,"000"))</f>
        <v>#REF!</v>
      </c>
      <c r="D211" s="86">
        <v>3641</v>
      </c>
      <c r="E211" s="87" t="s">
        <v>301</v>
      </c>
      <c r="F211" s="87"/>
      <c r="G211" s="88">
        <f t="shared" si="8"/>
        <v>0</v>
      </c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</row>
    <row r="212" spans="1:19" ht="28.5" x14ac:dyDescent="0.25">
      <c r="A212" s="85" t="e">
        <f>+CONCATENATE(TEXT('[1]Programa 1'!$H$31,"00"),TEXT('[1]Programa 1'!$H$32,"00"),TEXT('[1]Programa 1'!$H$37,"00"),TEXT('[1]Programa 1'!$H$38,"000"),TEXT('[1]Programa 1'!$H$39,"00000"),TEXT(D212,"0000"),TEXT(F212,"00"))</f>
        <v>#REF!</v>
      </c>
      <c r="B2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1'!$H$39,"00000"),TEXT(D212,"0000"),TEXT(F212,"00"),TEXT('[1]Programa 1'!$H$40,"00"),TEXT('[1]Programa 1'!$H$41,"0"),TEXT('[1]Programa 1'!$H$42,"00"),TEXT('[1]Programa 1'!$H$43,"000"))</f>
        <v>#REF!</v>
      </c>
      <c r="D212" s="86">
        <v>3651</v>
      </c>
      <c r="E212" s="87" t="s">
        <v>302</v>
      </c>
      <c r="F212" s="87"/>
      <c r="G212" s="88">
        <f t="shared" si="8"/>
        <v>0</v>
      </c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</row>
    <row r="213" spans="1:19" ht="28.5" x14ac:dyDescent="0.25">
      <c r="A213" s="85" t="e">
        <f>+CONCATENATE(TEXT('[1]Programa 1'!$H$31,"00"),TEXT('[1]Programa 1'!$H$32,"00"),TEXT('[1]Programa 1'!$H$37,"00"),TEXT('[1]Programa 1'!$H$38,"000"),TEXT('[1]Programa 1'!$H$39,"00000"),TEXT(D213,"0000"),TEXT(F213,"00"))</f>
        <v>#REF!</v>
      </c>
      <c r="B21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1'!$H$39,"00000"),TEXT(D213,"0000"),TEXT(F213,"00"),TEXT('[1]Programa 1'!$H$40,"00"),TEXT('[1]Programa 1'!$H$41,"0"),TEXT('[1]Programa 1'!$H$42,"00"),TEXT('[1]Programa 1'!$H$43,"000"))</f>
        <v>#REF!</v>
      </c>
      <c r="D213" s="86">
        <v>3661</v>
      </c>
      <c r="E213" s="87" t="s">
        <v>303</v>
      </c>
      <c r="F213" s="87"/>
      <c r="G213" s="88">
        <f t="shared" si="8"/>
        <v>0</v>
      </c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</row>
    <row r="214" spans="1:19" x14ac:dyDescent="0.25">
      <c r="A214" s="85" t="e">
        <f>+CONCATENATE(TEXT('[1]Programa 1'!$H$31,"00"),TEXT('[1]Programa 1'!$H$32,"00"),TEXT('[1]Programa 1'!$H$37,"00"),TEXT('[1]Programa 1'!$H$38,"000"),TEXT('[1]Programa 1'!$H$39,"00000"),TEXT(D214,"0000"),TEXT(F214,"00"))</f>
        <v>#REF!</v>
      </c>
      <c r="B2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1'!$H$39,"00000"),TEXT(D214,"0000"),TEXT(F214,"00"),TEXT('[1]Programa 1'!$H$40,"00"),TEXT('[1]Programa 1'!$H$41,"0"),TEXT('[1]Programa 1'!$H$42,"00"),TEXT('[1]Programa 1'!$H$43,"000"))</f>
        <v>#REF!</v>
      </c>
      <c r="D214" s="86">
        <v>3691</v>
      </c>
      <c r="E214" s="87" t="s">
        <v>304</v>
      </c>
      <c r="F214" s="87"/>
      <c r="G214" s="88">
        <f t="shared" si="8"/>
        <v>0</v>
      </c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</row>
    <row r="215" spans="1:19" x14ac:dyDescent="0.25">
      <c r="A215" s="85" t="e">
        <f>+CONCATENATE(TEXT('[1]Programa 1'!$H$31,"00"),TEXT('[1]Programa 1'!$H$32,"00"),TEXT('[1]Programa 1'!$H$37,"00"),TEXT('[1]Programa 1'!$H$38,"000"),TEXT('[1]Programa 1'!$H$39,"00000"),TEXT(D215,"0000"),TEXT(F215,"00"))</f>
        <v>#REF!</v>
      </c>
      <c r="B2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1'!$H$39,"00000"),TEXT(D215,"0000"),TEXT(F215,"00"),TEXT('[1]Programa 1'!$H$40,"00"),TEXT('[1]Programa 1'!$H$41,"0"),TEXT('[1]Programa 1'!$H$42,"00"),TEXT('[1]Programa 1'!$H$43,"000"))</f>
        <v>#REF!</v>
      </c>
      <c r="D215" s="86">
        <v>3711</v>
      </c>
      <c r="E215" s="87" t="s">
        <v>305</v>
      </c>
      <c r="F215" s="87"/>
      <c r="G215" s="88">
        <f t="shared" si="8"/>
        <v>0</v>
      </c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</row>
    <row r="216" spans="1:19" x14ac:dyDescent="0.25">
      <c r="A216" s="85" t="e">
        <f>+CONCATENATE(TEXT('[1]Programa 1'!$H$31,"00"),TEXT('[1]Programa 1'!$H$32,"00"),TEXT('[1]Programa 1'!$H$37,"00"),TEXT('[1]Programa 1'!$H$38,"000"),TEXT('[1]Programa 1'!$H$39,"00000"),TEXT(D216,"0000"),TEXT(F216,"00"))</f>
        <v>#REF!</v>
      </c>
      <c r="B2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1'!$H$39,"00000"),TEXT(D216,"0000"),TEXT(F216,"00"),TEXT('[1]Programa 1'!$H$40,"00"),TEXT('[1]Programa 1'!$H$41,"0"),TEXT('[1]Programa 1'!$H$42,"00"),TEXT('[1]Programa 1'!$H$43,"000"))</f>
        <v>#REF!</v>
      </c>
      <c r="D216" s="86">
        <v>3712</v>
      </c>
      <c r="E216" s="87" t="s">
        <v>306</v>
      </c>
      <c r="F216" s="87"/>
      <c r="G216" s="88">
        <f t="shared" si="8"/>
        <v>0</v>
      </c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</row>
    <row r="217" spans="1:19" x14ac:dyDescent="0.25">
      <c r="A217" s="85" t="e">
        <f>+CONCATENATE(TEXT('[1]Programa 1'!$H$31,"00"),TEXT('[1]Programa 1'!$H$32,"00"),TEXT('[1]Programa 1'!$H$37,"00"),TEXT('[1]Programa 1'!$H$38,"000"),TEXT('[1]Programa 1'!$H$39,"00000"),TEXT(D217,"0000"),TEXT(F217,"00"))</f>
        <v>#REF!</v>
      </c>
      <c r="B2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1'!$H$39,"00000"),TEXT(D217,"0000"),TEXT(F217,"00"),TEXT('[1]Programa 1'!$H$40,"00"),TEXT('[1]Programa 1'!$H$41,"0"),TEXT('[1]Programa 1'!$H$42,"00"),TEXT('[1]Programa 1'!$H$43,"000"))</f>
        <v>#REF!</v>
      </c>
      <c r="D217" s="86">
        <v>3721</v>
      </c>
      <c r="E217" s="87" t="s">
        <v>307</v>
      </c>
      <c r="F217" s="87"/>
      <c r="G217" s="88">
        <f t="shared" si="8"/>
        <v>0</v>
      </c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</row>
    <row r="218" spans="1:19" x14ac:dyDescent="0.25">
      <c r="A218" s="85" t="e">
        <f>+CONCATENATE(TEXT('[1]Programa 1'!$H$31,"00"),TEXT('[1]Programa 1'!$H$32,"00"),TEXT('[1]Programa 1'!$H$37,"00"),TEXT('[1]Programa 1'!$H$38,"000"),TEXT('[1]Programa 1'!$H$39,"00000"),TEXT(D218,"0000"),TEXT(F218,"00"))</f>
        <v>#REF!</v>
      </c>
      <c r="B2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1'!$H$39,"00000"),TEXT(D218,"0000"),TEXT(F218,"00"),TEXT('[1]Programa 1'!$H$40,"00"),TEXT('[1]Programa 1'!$H$41,"0"),TEXT('[1]Programa 1'!$H$42,"00"),TEXT('[1]Programa 1'!$H$43,"000"))</f>
        <v>#REF!</v>
      </c>
      <c r="D218" s="86">
        <v>3722</v>
      </c>
      <c r="E218" s="87" t="s">
        <v>308</v>
      </c>
      <c r="F218" s="87"/>
      <c r="G218" s="88">
        <f t="shared" si="8"/>
        <v>0</v>
      </c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</row>
    <row r="219" spans="1:19" x14ac:dyDescent="0.25">
      <c r="A219" s="85" t="e">
        <f>+CONCATENATE(TEXT('[1]Programa 1'!$H$31,"00"),TEXT('[1]Programa 1'!$H$32,"00"),TEXT('[1]Programa 1'!$H$37,"00"),TEXT('[1]Programa 1'!$H$38,"000"),TEXT('[1]Programa 1'!$H$39,"00000"),TEXT(D219,"0000"),TEXT(F219,"00"))</f>
        <v>#REF!</v>
      </c>
      <c r="B2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1'!$H$39,"00000"),TEXT(D219,"0000"),TEXT(F219,"00"),TEXT('[1]Programa 1'!$H$40,"00"),TEXT('[1]Programa 1'!$H$41,"0"),TEXT('[1]Programa 1'!$H$42,"00"),TEXT('[1]Programa 1'!$H$43,"000"))</f>
        <v>#REF!</v>
      </c>
      <c r="D219" s="86">
        <v>3731</v>
      </c>
      <c r="E219" s="87" t="s">
        <v>309</v>
      </c>
      <c r="F219" s="87"/>
      <c r="G219" s="88">
        <f t="shared" si="8"/>
        <v>0</v>
      </c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</row>
    <row r="220" spans="1:19" x14ac:dyDescent="0.25">
      <c r="A220" s="85" t="e">
        <f>+CONCATENATE(TEXT('[1]Programa 1'!$H$31,"00"),TEXT('[1]Programa 1'!$H$32,"00"),TEXT('[1]Programa 1'!$H$37,"00"),TEXT('[1]Programa 1'!$H$38,"000"),TEXT('[1]Programa 1'!$H$39,"00000"),TEXT(D220,"0000"),TEXT(F220,"00"))</f>
        <v>#REF!</v>
      </c>
      <c r="B2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1'!$H$39,"00000"),TEXT(D220,"0000"),TEXT(F220,"00"),TEXT('[1]Programa 1'!$H$40,"00"),TEXT('[1]Programa 1'!$H$41,"0"),TEXT('[1]Programa 1'!$H$42,"00"),TEXT('[1]Programa 1'!$H$43,"000"))</f>
        <v>#REF!</v>
      </c>
      <c r="D220" s="86">
        <v>3741</v>
      </c>
      <c r="E220" s="87" t="s">
        <v>310</v>
      </c>
      <c r="F220" s="87"/>
      <c r="G220" s="88">
        <f t="shared" si="8"/>
        <v>0</v>
      </c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</row>
    <row r="221" spans="1:19" x14ac:dyDescent="0.25">
      <c r="A221" s="85" t="e">
        <f>+CONCATENATE(TEXT('[1]Programa 1'!$H$31,"00"),TEXT('[1]Programa 1'!$H$32,"00"),TEXT('[1]Programa 1'!$H$37,"00"),TEXT('[1]Programa 1'!$H$38,"000"),TEXT('[1]Programa 1'!$H$39,"00000"),TEXT(D221,"0000"),TEXT(F221,"00"))</f>
        <v>#REF!</v>
      </c>
      <c r="B2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1'!$H$39,"00000"),TEXT(D221,"0000"),TEXT(F221,"00"),TEXT('[1]Programa 1'!$H$40,"00"),TEXT('[1]Programa 1'!$H$41,"0"),TEXT('[1]Programa 1'!$H$42,"00"),TEXT('[1]Programa 1'!$H$43,"000"))</f>
        <v>#REF!</v>
      </c>
      <c r="D221" s="86">
        <v>3751</v>
      </c>
      <c r="E221" s="87" t="s">
        <v>311</v>
      </c>
      <c r="F221" s="87"/>
      <c r="G221" s="88">
        <f t="shared" si="8"/>
        <v>0</v>
      </c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</row>
    <row r="222" spans="1:19" x14ac:dyDescent="0.25">
      <c r="A222" s="85" t="e">
        <f>+CONCATENATE(TEXT('[1]Programa 1'!$H$31,"00"),TEXT('[1]Programa 1'!$H$32,"00"),TEXT('[1]Programa 1'!$H$37,"00"),TEXT('[1]Programa 1'!$H$38,"000"),TEXT('[1]Programa 1'!$H$39,"00000"),TEXT(D222,"0000"),TEXT(F222,"00"))</f>
        <v>#REF!</v>
      </c>
      <c r="B2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1'!$H$39,"00000"),TEXT(D222,"0000"),TEXT(F222,"00"),TEXT('[1]Programa 1'!$H$40,"00"),TEXT('[1]Programa 1'!$H$41,"0"),TEXT('[1]Programa 1'!$H$42,"00"),TEXT('[1]Programa 1'!$H$43,"000"))</f>
        <v>#REF!</v>
      </c>
      <c r="D222" s="86">
        <v>3761</v>
      </c>
      <c r="E222" s="87" t="s">
        <v>312</v>
      </c>
      <c r="F222" s="87"/>
      <c r="G222" s="88">
        <f t="shared" si="8"/>
        <v>0</v>
      </c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</row>
    <row r="223" spans="1:19" ht="28.5" x14ac:dyDescent="0.25">
      <c r="A223" s="85" t="e">
        <f>+CONCATENATE(TEXT('[1]Programa 1'!$H$31,"00"),TEXT('[1]Programa 1'!$H$32,"00"),TEXT('[1]Programa 1'!$H$37,"00"),TEXT('[1]Programa 1'!$H$38,"000"),TEXT('[1]Programa 1'!$H$39,"00000"),TEXT(D223,"0000"),TEXT(F223,"00"))</f>
        <v>#REF!</v>
      </c>
      <c r="B2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1'!$H$39,"00000"),TEXT(D223,"0000"),TEXT(F223,"00"),TEXT('[1]Programa 1'!$H$40,"00"),TEXT('[1]Programa 1'!$H$41,"0"),TEXT('[1]Programa 1'!$H$42,"00"),TEXT('[1]Programa 1'!$H$43,"000"))</f>
        <v>#REF!</v>
      </c>
      <c r="D223" s="86">
        <v>3771</v>
      </c>
      <c r="E223" s="87" t="s">
        <v>313</v>
      </c>
      <c r="F223" s="87"/>
      <c r="G223" s="88">
        <f t="shared" si="8"/>
        <v>0</v>
      </c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</row>
    <row r="224" spans="1:19" ht="57" x14ac:dyDescent="0.25">
      <c r="A224" s="85" t="e">
        <f>+CONCATENATE(TEXT('[1]Programa 1'!$H$31,"00"),TEXT('[1]Programa 1'!$H$32,"00"),TEXT('[1]Programa 1'!$H$37,"00"),TEXT('[1]Programa 1'!$H$38,"000"),TEXT('[1]Programa 1'!$H$39,"00000"),TEXT(D224,"0000"),TEXT(F224,"00"))</f>
        <v>#REF!</v>
      </c>
      <c r="B2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1'!$H$39,"00000"),TEXT(D224,"0000"),TEXT(F224,"00"),TEXT('[1]Programa 1'!$H$40,"00"),TEXT('[1]Programa 1'!$H$41,"0"),TEXT('[1]Programa 1'!$H$42,"00"),TEXT('[1]Programa 1'!$H$43,"000"))</f>
        <v>#REF!</v>
      </c>
      <c r="D224" s="86">
        <v>3781</v>
      </c>
      <c r="E224" s="87" t="s">
        <v>314</v>
      </c>
      <c r="F224" s="87"/>
      <c r="G224" s="88">
        <f t="shared" si="8"/>
        <v>0</v>
      </c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</row>
    <row r="225" spans="1:19" ht="57" x14ac:dyDescent="0.25">
      <c r="A225" s="85" t="e">
        <f>+CONCATENATE(TEXT('[1]Programa 1'!$H$31,"00"),TEXT('[1]Programa 1'!$H$32,"00"),TEXT('[1]Programa 1'!$H$37,"00"),TEXT('[1]Programa 1'!$H$38,"000"),TEXT('[1]Programa 1'!$H$39,"00000"),TEXT(D225,"0000"),TEXT(F225,"00"))</f>
        <v>#REF!</v>
      </c>
      <c r="B2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1'!$H$39,"00000"),TEXT(D225,"0000"),TEXT(F225,"00"),TEXT('[1]Programa 1'!$H$40,"00"),TEXT('[1]Programa 1'!$H$41,"0"),TEXT('[1]Programa 1'!$H$42,"00"),TEXT('[1]Programa 1'!$H$43,"000"))</f>
        <v>#REF!</v>
      </c>
      <c r="D225" s="86">
        <v>3782</v>
      </c>
      <c r="E225" s="87" t="s">
        <v>315</v>
      </c>
      <c r="F225" s="87"/>
      <c r="G225" s="88">
        <f t="shared" si="8"/>
        <v>0</v>
      </c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</row>
    <row r="226" spans="1:19" x14ac:dyDescent="0.25">
      <c r="A226" s="85" t="e">
        <f>+CONCATENATE(TEXT('[1]Programa 1'!$H$31,"00"),TEXT('[1]Programa 1'!$H$32,"00"),TEXT('[1]Programa 1'!$H$37,"00"),TEXT('[1]Programa 1'!$H$38,"000"),TEXT('[1]Programa 1'!$H$39,"00000"),TEXT(D226,"0000"),TEXT(F226,"00"))</f>
        <v>#REF!</v>
      </c>
      <c r="B2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1'!$H$39,"00000"),TEXT(D226,"0000"),TEXT(F226,"00"),TEXT('[1]Programa 1'!$H$40,"00"),TEXT('[1]Programa 1'!$H$41,"0"),TEXT('[1]Programa 1'!$H$42,"00"),TEXT('[1]Programa 1'!$H$43,"000"))</f>
        <v>#REF!</v>
      </c>
      <c r="D226" s="86">
        <v>3791</v>
      </c>
      <c r="E226" s="87" t="s">
        <v>316</v>
      </c>
      <c r="F226" s="87"/>
      <c r="G226" s="88">
        <f t="shared" si="8"/>
        <v>0</v>
      </c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</row>
    <row r="227" spans="1:19" ht="28.5" x14ac:dyDescent="0.25">
      <c r="A227" s="85" t="e">
        <f>+CONCATENATE(TEXT('[1]Programa 1'!$H$31,"00"),TEXT('[1]Programa 1'!$H$32,"00"),TEXT('[1]Programa 1'!$H$37,"00"),TEXT('[1]Programa 1'!$H$38,"000"),TEXT('[1]Programa 1'!$H$39,"00000"),TEXT(D227,"0000"),TEXT(F227,"00"))</f>
        <v>#REF!</v>
      </c>
      <c r="B2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1'!$H$39,"00000"),TEXT(D227,"0000"),TEXT(F227,"00"),TEXT('[1]Programa 1'!$H$40,"00"),TEXT('[1]Programa 1'!$H$41,"0"),TEXT('[1]Programa 1'!$H$42,"00"),TEXT('[1]Programa 1'!$H$43,"000"))</f>
        <v>#REF!</v>
      </c>
      <c r="D227" s="86">
        <v>3792</v>
      </c>
      <c r="E227" s="87" t="s">
        <v>317</v>
      </c>
      <c r="F227" s="87"/>
      <c r="G227" s="88">
        <f t="shared" si="8"/>
        <v>0</v>
      </c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</row>
    <row r="228" spans="1:19" x14ac:dyDescent="0.25">
      <c r="A228" s="85" t="e">
        <f>+CONCATENATE(TEXT('[1]Programa 1'!$H$31,"00"),TEXT('[1]Programa 1'!$H$32,"00"),TEXT('[1]Programa 1'!$H$37,"00"),TEXT('[1]Programa 1'!$H$38,"000"),TEXT('[1]Programa 1'!$H$39,"00000"),TEXT(D228,"0000"),TEXT(F228,"00"))</f>
        <v>#REF!</v>
      </c>
      <c r="B2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1'!$H$39,"00000"),TEXT(D228,"0000"),TEXT(F228,"00"),TEXT('[1]Programa 1'!$H$40,"00"),TEXT('[1]Programa 1'!$H$41,"0"),TEXT('[1]Programa 1'!$H$42,"00"),TEXT('[1]Programa 1'!$H$43,"000"))</f>
        <v>#REF!</v>
      </c>
      <c r="D228" s="86">
        <v>3811</v>
      </c>
      <c r="E228" s="87" t="s">
        <v>318</v>
      </c>
      <c r="F228" s="87"/>
      <c r="G228" s="88">
        <f t="shared" si="8"/>
        <v>0</v>
      </c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</row>
    <row r="229" spans="1:19" x14ac:dyDescent="0.25">
      <c r="A229" s="85" t="e">
        <f>+CONCATENATE(TEXT('[1]Programa 1'!$H$31,"00"),TEXT('[1]Programa 1'!$H$32,"00"),TEXT('[1]Programa 1'!$H$37,"00"),TEXT('[1]Programa 1'!$H$38,"000"),TEXT('[1]Programa 1'!$H$39,"00000"),TEXT(D229,"0000"),TEXT(F229,"00"))</f>
        <v>#REF!</v>
      </c>
      <c r="B2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1'!$H$39,"00000"),TEXT(D229,"0000"),TEXT(F229,"00"),TEXT('[1]Programa 1'!$H$40,"00"),TEXT('[1]Programa 1'!$H$41,"0"),TEXT('[1]Programa 1'!$H$42,"00"),TEXT('[1]Programa 1'!$H$43,"000"))</f>
        <v>#REF!</v>
      </c>
      <c r="D229" s="86">
        <v>3821</v>
      </c>
      <c r="E229" s="87" t="s">
        <v>319</v>
      </c>
      <c r="F229" s="87"/>
      <c r="G229" s="88">
        <f t="shared" si="8"/>
        <v>0</v>
      </c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</row>
    <row r="230" spans="1:19" x14ac:dyDescent="0.25">
      <c r="A230" s="85" t="e">
        <f>+CONCATENATE(TEXT('[1]Programa 1'!$H$31,"00"),TEXT('[1]Programa 1'!$H$32,"00"),TEXT('[1]Programa 1'!$H$37,"00"),TEXT('[1]Programa 1'!$H$38,"000"),TEXT('[1]Programa 1'!$H$39,"00000"),TEXT(D230,"0000"),TEXT(F230,"00"))</f>
        <v>#REF!</v>
      </c>
      <c r="B2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1'!$H$39,"00000"),TEXT(D230,"0000"),TEXT(F230,"00"),TEXT('[1]Programa 1'!$H$40,"00"),TEXT('[1]Programa 1'!$H$41,"0"),TEXT('[1]Programa 1'!$H$42,"00"),TEXT('[1]Programa 1'!$H$43,"000"))</f>
        <v>#REF!</v>
      </c>
      <c r="D230" s="86">
        <v>3822</v>
      </c>
      <c r="E230" s="87" t="s">
        <v>320</v>
      </c>
      <c r="F230" s="87"/>
      <c r="G230" s="88">
        <f t="shared" si="8"/>
        <v>0</v>
      </c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</row>
    <row r="231" spans="1:19" x14ac:dyDescent="0.25">
      <c r="A231" s="85" t="e">
        <f>+CONCATENATE(TEXT('[1]Programa 1'!$H$31,"00"),TEXT('[1]Programa 1'!$H$32,"00"),TEXT('[1]Programa 1'!$H$37,"00"),TEXT('[1]Programa 1'!$H$38,"000"),TEXT('[1]Programa 1'!$H$39,"00000"),TEXT(D231,"0000"),TEXT(F231,"00"))</f>
        <v>#REF!</v>
      </c>
      <c r="B2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1'!$H$39,"00000"),TEXT(D231,"0000"),TEXT(F231,"00"),TEXT('[1]Programa 1'!$H$40,"00"),TEXT('[1]Programa 1'!$H$41,"0"),TEXT('[1]Programa 1'!$H$42,"00"),TEXT('[1]Programa 1'!$H$43,"000"))</f>
        <v>#REF!</v>
      </c>
      <c r="D231" s="86">
        <v>3831</v>
      </c>
      <c r="E231" s="87" t="s">
        <v>321</v>
      </c>
      <c r="F231" s="87"/>
      <c r="G231" s="88">
        <f t="shared" si="8"/>
        <v>0</v>
      </c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</row>
    <row r="232" spans="1:19" x14ac:dyDescent="0.25">
      <c r="A232" s="85" t="e">
        <f>+CONCATENATE(TEXT('[1]Programa 1'!$H$31,"00"),TEXT('[1]Programa 1'!$H$32,"00"),TEXT('[1]Programa 1'!$H$37,"00"),TEXT('[1]Programa 1'!$H$38,"000"),TEXT('[1]Programa 1'!$H$39,"00000"),TEXT(D232,"0000"),TEXT(F232,"00"))</f>
        <v>#REF!</v>
      </c>
      <c r="B2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1'!$H$39,"00000"),TEXT(D232,"0000"),TEXT(F232,"00"),TEXT('[1]Programa 1'!$H$40,"00"),TEXT('[1]Programa 1'!$H$41,"0"),TEXT('[1]Programa 1'!$H$42,"00"),TEXT('[1]Programa 1'!$H$43,"000"))</f>
        <v>#REF!</v>
      </c>
      <c r="D232" s="86">
        <v>3841</v>
      </c>
      <c r="E232" s="87" t="s">
        <v>322</v>
      </c>
      <c r="F232" s="87"/>
      <c r="G232" s="88">
        <f t="shared" si="8"/>
        <v>0</v>
      </c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</row>
    <row r="233" spans="1:19" x14ac:dyDescent="0.25">
      <c r="A233" s="85" t="e">
        <f>+CONCATENATE(TEXT('[1]Programa 1'!$H$31,"00"),TEXT('[1]Programa 1'!$H$32,"00"),TEXT('[1]Programa 1'!$H$37,"00"),TEXT('[1]Programa 1'!$H$38,"000"),TEXT('[1]Programa 1'!$H$39,"00000"),TEXT(D233,"0000"),TEXT(F233,"00"))</f>
        <v>#REF!</v>
      </c>
      <c r="B2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1'!$H$39,"00000"),TEXT(D233,"0000"),TEXT(F233,"00"),TEXT('[1]Programa 1'!$H$40,"00"),TEXT('[1]Programa 1'!$H$41,"0"),TEXT('[1]Programa 1'!$H$42,"00"),TEXT('[1]Programa 1'!$H$43,"000"))</f>
        <v>#REF!</v>
      </c>
      <c r="D233" s="86">
        <v>3851</v>
      </c>
      <c r="E233" s="87" t="s">
        <v>323</v>
      </c>
      <c r="F233" s="87"/>
      <c r="G233" s="88">
        <f t="shared" si="8"/>
        <v>0</v>
      </c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</row>
    <row r="234" spans="1:19" x14ac:dyDescent="0.25">
      <c r="A234" s="85" t="e">
        <f>+CONCATENATE(TEXT('[1]Programa 1'!$H$31,"00"),TEXT('[1]Programa 1'!$H$32,"00"),TEXT('[1]Programa 1'!$H$37,"00"),TEXT('[1]Programa 1'!$H$38,"000"),TEXT('[1]Programa 1'!$H$39,"00000"),TEXT(D234,"0000"),TEXT(F234,"00"))</f>
        <v>#REF!</v>
      </c>
      <c r="B2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1'!$H$39,"00000"),TEXT(D234,"0000"),TEXT(F234,"00"),TEXT('[1]Programa 1'!$H$40,"00"),TEXT('[1]Programa 1'!$H$41,"0"),TEXT('[1]Programa 1'!$H$42,"00"),TEXT('[1]Programa 1'!$H$43,"000"))</f>
        <v>#REF!</v>
      </c>
      <c r="D234" s="86">
        <v>3911</v>
      </c>
      <c r="E234" s="87" t="s">
        <v>324</v>
      </c>
      <c r="F234" s="87"/>
      <c r="G234" s="88">
        <f t="shared" si="8"/>
        <v>0</v>
      </c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</row>
    <row r="235" spans="1:19" x14ac:dyDescent="0.25">
      <c r="A235" s="85" t="e">
        <f>+CONCATENATE(TEXT('[1]Programa 1'!$H$31,"00"),TEXT('[1]Programa 1'!$H$32,"00"),TEXT('[1]Programa 1'!$H$37,"00"),TEXT('[1]Programa 1'!$H$38,"000"),TEXT('[1]Programa 1'!$H$39,"00000"),TEXT(D235,"0000"),TEXT(F235,"00"))</f>
        <v>#REF!</v>
      </c>
      <c r="B2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1'!$H$39,"00000"),TEXT(D235,"0000"),TEXT(F235,"00"),TEXT('[1]Programa 1'!$H$40,"00"),TEXT('[1]Programa 1'!$H$41,"0"),TEXT('[1]Programa 1'!$H$42,"00"),TEXT('[1]Programa 1'!$H$43,"000"))</f>
        <v>#REF!</v>
      </c>
      <c r="D235" s="86">
        <v>3921</v>
      </c>
      <c r="E235" s="87" t="s">
        <v>325</v>
      </c>
      <c r="F235" s="87"/>
      <c r="G235" s="88">
        <f t="shared" si="8"/>
        <v>0</v>
      </c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</row>
    <row r="236" spans="1:19" x14ac:dyDescent="0.25">
      <c r="A236" s="85" t="e">
        <f>+CONCATENATE(TEXT('[1]Programa 1'!$H$31,"00"),TEXT('[1]Programa 1'!$H$32,"00"),TEXT('[1]Programa 1'!$H$37,"00"),TEXT('[1]Programa 1'!$H$38,"000"),TEXT('[1]Programa 1'!$H$39,"00000"),TEXT(D236,"0000"),TEXT(F236,"00"))</f>
        <v>#REF!</v>
      </c>
      <c r="B2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1'!$H$39,"00000"),TEXT(D236,"0000"),TEXT(F236,"00"),TEXT('[1]Programa 1'!$H$40,"00"),TEXT('[1]Programa 1'!$H$41,"0"),TEXT('[1]Programa 1'!$H$42,"00"),TEXT('[1]Programa 1'!$H$43,"000"))</f>
        <v>#REF!</v>
      </c>
      <c r="D236" s="86">
        <v>3922</v>
      </c>
      <c r="E236" s="87" t="s">
        <v>326</v>
      </c>
      <c r="F236" s="87"/>
      <c r="G236" s="88">
        <f t="shared" si="8"/>
        <v>0</v>
      </c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</row>
    <row r="237" spans="1:19" x14ac:dyDescent="0.25">
      <c r="A237" s="85" t="e">
        <f>+CONCATENATE(TEXT('[1]Programa 1'!$H$31,"00"),TEXT('[1]Programa 1'!$H$32,"00"),TEXT('[1]Programa 1'!$H$37,"00"),TEXT('[1]Programa 1'!$H$38,"000"),TEXT('[1]Programa 1'!$H$39,"00000"),TEXT(D237,"0000"),TEXT(F237,"00"))</f>
        <v>#REF!</v>
      </c>
      <c r="B2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1'!$H$39,"00000"),TEXT(D237,"0000"),TEXT(F237,"00"),TEXT('[1]Programa 1'!$H$40,"00"),TEXT('[1]Programa 1'!$H$41,"0"),TEXT('[1]Programa 1'!$H$42,"00"),TEXT('[1]Programa 1'!$H$43,"000"))</f>
        <v>#REF!</v>
      </c>
      <c r="D237" s="86">
        <v>3931</v>
      </c>
      <c r="E237" s="87" t="s">
        <v>327</v>
      </c>
      <c r="F237" s="87"/>
      <c r="G237" s="88">
        <f t="shared" si="8"/>
        <v>0</v>
      </c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</row>
    <row r="238" spans="1:19" x14ac:dyDescent="0.25">
      <c r="A238" s="85" t="e">
        <f>+CONCATENATE(TEXT('[1]Programa 1'!$H$31,"00"),TEXT('[1]Programa 1'!$H$32,"00"),TEXT('[1]Programa 1'!$H$37,"00"),TEXT('[1]Programa 1'!$H$38,"000"),TEXT('[1]Programa 1'!$H$39,"00000"),TEXT(D238,"0000"),TEXT(F238,"00"))</f>
        <v>#REF!</v>
      </c>
      <c r="B2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1'!$H$39,"00000"),TEXT(D238,"0000"),TEXT(F238,"00"),TEXT('[1]Programa 1'!$H$40,"00"),TEXT('[1]Programa 1'!$H$41,"0"),TEXT('[1]Programa 1'!$H$42,"00"),TEXT('[1]Programa 1'!$H$43,"000"))</f>
        <v>#REF!</v>
      </c>
      <c r="D238" s="86">
        <v>3941</v>
      </c>
      <c r="E238" s="87" t="s">
        <v>328</v>
      </c>
      <c r="F238" s="87"/>
      <c r="G238" s="88">
        <f t="shared" si="8"/>
        <v>0</v>
      </c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</row>
    <row r="239" spans="1:19" x14ac:dyDescent="0.25">
      <c r="A239" s="85" t="e">
        <f>+CONCATENATE(TEXT('[1]Programa 1'!$H$31,"00"),TEXT('[1]Programa 1'!$H$32,"00"),TEXT('[1]Programa 1'!$H$37,"00"),TEXT('[1]Programa 1'!$H$38,"000"),TEXT('[1]Programa 1'!$H$39,"00000"),TEXT(D239,"0000"),TEXT(F239,"00"))</f>
        <v>#REF!</v>
      </c>
      <c r="B2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1'!$H$39,"00000"),TEXT(D239,"0000"),TEXT(F239,"00"),TEXT('[1]Programa 1'!$H$40,"00"),TEXT('[1]Programa 1'!$H$41,"0"),TEXT('[1]Programa 1'!$H$42,"00"),TEXT('[1]Programa 1'!$H$43,"000"))</f>
        <v>#REF!</v>
      </c>
      <c r="D239" s="86">
        <v>3942</v>
      </c>
      <c r="E239" s="87" t="s">
        <v>329</v>
      </c>
      <c r="F239" s="87"/>
      <c r="G239" s="88">
        <f t="shared" si="8"/>
        <v>0</v>
      </c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</row>
    <row r="240" spans="1:19" x14ac:dyDescent="0.25">
      <c r="A240" s="85" t="e">
        <f>+CONCATENATE(TEXT('[1]Programa 1'!$H$31,"00"),TEXT('[1]Programa 1'!$H$32,"00"),TEXT('[1]Programa 1'!$H$37,"00"),TEXT('[1]Programa 1'!$H$38,"000"),TEXT('[1]Programa 1'!$H$39,"00000"),TEXT(D240,"0000"),TEXT(F240,"00"))</f>
        <v>#REF!</v>
      </c>
      <c r="B2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1'!$H$39,"00000"),TEXT(D240,"0000"),TEXT(F240,"00"),TEXT('[1]Programa 1'!$H$40,"00"),TEXT('[1]Programa 1'!$H$41,"0"),TEXT('[1]Programa 1'!$H$42,"00"),TEXT('[1]Programa 1'!$H$43,"000"))</f>
        <v>#REF!</v>
      </c>
      <c r="D240" s="86">
        <v>3943</v>
      </c>
      <c r="E240" s="87" t="s">
        <v>330</v>
      </c>
      <c r="F240" s="87"/>
      <c r="G240" s="88">
        <f t="shared" si="8"/>
        <v>0</v>
      </c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</row>
    <row r="241" spans="1:19" ht="28.5" x14ac:dyDescent="0.25">
      <c r="A241" s="85" t="e">
        <f>+CONCATENATE(TEXT('[1]Programa 1'!$H$31,"00"),TEXT('[1]Programa 1'!$H$32,"00"),TEXT('[1]Programa 1'!$H$37,"00"),TEXT('[1]Programa 1'!$H$38,"000"),TEXT('[1]Programa 1'!$H$39,"00000"),TEXT(D241,"0000"),TEXT(F241,"00"))</f>
        <v>#REF!</v>
      </c>
      <c r="B2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1'!$H$39,"00000"),TEXT(D241,"0000"),TEXT(F241,"00"),TEXT('[1]Programa 1'!$H$40,"00"),TEXT('[1]Programa 1'!$H$41,"0"),TEXT('[1]Programa 1'!$H$42,"00"),TEXT('[1]Programa 1'!$H$43,"000"))</f>
        <v>#REF!</v>
      </c>
      <c r="D241" s="86">
        <v>3944</v>
      </c>
      <c r="E241" s="87" t="s">
        <v>331</v>
      </c>
      <c r="F241" s="87"/>
      <c r="G241" s="88">
        <f t="shared" ref="G241:G250" si="9">+SUM(H241:S241)</f>
        <v>0</v>
      </c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</row>
    <row r="242" spans="1:19" x14ac:dyDescent="0.25">
      <c r="A242" s="85" t="e">
        <f>+CONCATENATE(TEXT('[1]Programa 1'!$H$31,"00"),TEXT('[1]Programa 1'!$H$32,"00"),TEXT('[1]Programa 1'!$H$37,"00"),TEXT('[1]Programa 1'!$H$38,"000"),TEXT('[1]Programa 1'!$H$39,"00000"),TEXT(D242,"0000"),TEXT(F242,"00"))</f>
        <v>#REF!</v>
      </c>
      <c r="B2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1'!$H$39,"00000"),TEXT(D242,"0000"),TEXT(F242,"00"),TEXT('[1]Programa 1'!$H$40,"00"),TEXT('[1]Programa 1'!$H$41,"0"),TEXT('[1]Programa 1'!$H$42,"00"),TEXT('[1]Programa 1'!$H$43,"000"))</f>
        <v>#REF!</v>
      </c>
      <c r="D242" s="86">
        <v>3951</v>
      </c>
      <c r="E242" s="87" t="s">
        <v>332</v>
      </c>
      <c r="F242" s="87"/>
      <c r="G242" s="88">
        <f t="shared" si="9"/>
        <v>0</v>
      </c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</row>
    <row r="243" spans="1:19" x14ac:dyDescent="0.25">
      <c r="A243" s="85" t="e">
        <f>+CONCATENATE(TEXT('[1]Programa 1'!$H$31,"00"),TEXT('[1]Programa 1'!$H$32,"00"),TEXT('[1]Programa 1'!$H$37,"00"),TEXT('[1]Programa 1'!$H$38,"000"),TEXT('[1]Programa 1'!$H$39,"00000"),TEXT(D243,"0000"),TEXT(F243,"00"))</f>
        <v>#REF!</v>
      </c>
      <c r="B2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1'!$H$39,"00000"),TEXT(D243,"0000"),TEXT(F243,"00"),TEXT('[1]Programa 1'!$H$40,"00"),TEXT('[1]Programa 1'!$H$41,"0"),TEXT('[1]Programa 1'!$H$42,"00"),TEXT('[1]Programa 1'!$H$43,"000"))</f>
        <v>#REF!</v>
      </c>
      <c r="D243" s="86">
        <v>3961</v>
      </c>
      <c r="E243" s="87" t="s">
        <v>333</v>
      </c>
      <c r="F243" s="87"/>
      <c r="G243" s="88">
        <f t="shared" si="9"/>
        <v>0</v>
      </c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</row>
    <row r="244" spans="1:19" x14ac:dyDescent="0.25">
      <c r="A244" s="85" t="e">
        <f>+CONCATENATE(TEXT('[1]Programa 1'!$H$31,"00"),TEXT('[1]Programa 1'!$H$32,"00"),TEXT('[1]Programa 1'!$H$37,"00"),TEXT('[1]Programa 1'!$H$38,"000"),TEXT('[1]Programa 1'!$H$39,"00000"),TEXT(D244,"0000"),TEXT(F244,"00"))</f>
        <v>#REF!</v>
      </c>
      <c r="B2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1'!$H$39,"00000"),TEXT(D244,"0000"),TEXT(F244,"00"),TEXT('[1]Programa 1'!$H$40,"00"),TEXT('[1]Programa 1'!$H$41,"0"),TEXT('[1]Programa 1'!$H$42,"00"),TEXT('[1]Programa 1'!$H$43,"000"))</f>
        <v>#REF!</v>
      </c>
      <c r="D244" s="86">
        <v>3962</v>
      </c>
      <c r="E244" s="87" t="s">
        <v>334</v>
      </c>
      <c r="F244" s="87"/>
      <c r="G244" s="88">
        <f t="shared" si="9"/>
        <v>0</v>
      </c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</row>
    <row r="245" spans="1:19" x14ac:dyDescent="0.25">
      <c r="A245" s="85" t="e">
        <f>+CONCATENATE(TEXT('[1]Programa 1'!$H$31,"00"),TEXT('[1]Programa 1'!$H$32,"00"),TEXT('[1]Programa 1'!$H$37,"00"),TEXT('[1]Programa 1'!$H$38,"000"),TEXT('[1]Programa 1'!$H$39,"00000"),TEXT(D245,"0000"),TEXT(F245,"00"))</f>
        <v>#REF!</v>
      </c>
      <c r="B2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1'!$H$39,"00000"),TEXT(D245,"0000"),TEXT(F245,"00"),TEXT('[1]Programa 1'!$H$40,"00"),TEXT('[1]Programa 1'!$H$41,"0"),TEXT('[1]Programa 1'!$H$42,"00"),TEXT('[1]Programa 1'!$H$43,"000"))</f>
        <v>#REF!</v>
      </c>
      <c r="D245" s="86">
        <v>3991</v>
      </c>
      <c r="E245" s="87" t="s">
        <v>335</v>
      </c>
      <c r="F245" s="87"/>
      <c r="G245" s="88">
        <f t="shared" si="9"/>
        <v>0</v>
      </c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</row>
    <row r="246" spans="1:19" x14ac:dyDescent="0.25">
      <c r="A246" s="85" t="e">
        <f>+CONCATENATE(TEXT('[1]Programa 1'!$H$31,"00"),TEXT('[1]Programa 1'!$H$32,"00"),TEXT('[1]Programa 1'!$H$37,"00"),TEXT('[1]Programa 1'!$H$38,"000"),TEXT('[1]Programa 1'!$H$39,"00000"),TEXT(D246,"0000"),TEXT(F246,"00"))</f>
        <v>#REF!</v>
      </c>
      <c r="B2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1'!$H$39,"00000"),TEXT(D246,"0000"),TEXT(F246,"00"),TEXT('[1]Programa 1'!$H$40,"00"),TEXT('[1]Programa 1'!$H$41,"0"),TEXT('[1]Programa 1'!$H$42,"00"),TEXT('[1]Programa 1'!$H$43,"000"))</f>
        <v>#REF!</v>
      </c>
      <c r="D246" s="86">
        <v>3992</v>
      </c>
      <c r="E246" s="87" t="s">
        <v>336</v>
      </c>
      <c r="F246" s="87"/>
      <c r="G246" s="88">
        <f t="shared" si="9"/>
        <v>0</v>
      </c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</row>
    <row r="247" spans="1:19" x14ac:dyDescent="0.25">
      <c r="A247" s="85" t="e">
        <f>+CONCATENATE(TEXT('[1]Programa 1'!$H$31,"00"),TEXT('[1]Programa 1'!$H$32,"00"),TEXT('[1]Programa 1'!$H$37,"00"),TEXT('[1]Programa 1'!$H$38,"000"),TEXT('[1]Programa 1'!$H$39,"00000"),TEXT(D247,"0000"),TEXT(F247,"00"))</f>
        <v>#REF!</v>
      </c>
      <c r="B2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1'!$H$39,"00000"),TEXT(D247,"0000"),TEXT(F247,"00"),TEXT('[1]Programa 1'!$H$40,"00"),TEXT('[1]Programa 1'!$H$41,"0"),TEXT('[1]Programa 1'!$H$42,"00"),TEXT('[1]Programa 1'!$H$43,"000"))</f>
        <v>#REF!</v>
      </c>
      <c r="D247" s="86">
        <v>3993</v>
      </c>
      <c r="E247" s="87" t="s">
        <v>337</v>
      </c>
      <c r="F247" s="87"/>
      <c r="G247" s="88">
        <f t="shared" si="9"/>
        <v>0</v>
      </c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</row>
    <row r="248" spans="1:19" x14ac:dyDescent="0.25">
      <c r="A248" s="85" t="e">
        <f>+CONCATENATE(TEXT('[1]Programa 1'!$H$31,"00"),TEXT('[1]Programa 1'!$H$32,"00"),TEXT('[1]Programa 1'!$H$37,"00"),TEXT('[1]Programa 1'!$H$38,"000"),TEXT('[1]Programa 1'!$H$39,"00000"),TEXT(D248,"0000"),TEXT(F248,"00"))</f>
        <v>#REF!</v>
      </c>
      <c r="B2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1'!$H$39,"00000"),TEXT(D248,"0000"),TEXT(F248,"00"),TEXT('[1]Programa 1'!$H$40,"00"),TEXT('[1]Programa 1'!$H$41,"0"),TEXT('[1]Programa 1'!$H$42,"00"),TEXT('[1]Programa 1'!$H$43,"000"))</f>
        <v>#REF!</v>
      </c>
      <c r="D248" s="86">
        <v>3994</v>
      </c>
      <c r="E248" s="87" t="s">
        <v>338</v>
      </c>
      <c r="F248" s="87"/>
      <c r="G248" s="88">
        <f t="shared" si="9"/>
        <v>0</v>
      </c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</row>
    <row r="249" spans="1:19" x14ac:dyDescent="0.25">
      <c r="A249" s="85" t="e">
        <f>+CONCATENATE(TEXT('[1]Programa 1'!$H$31,"00"),TEXT('[1]Programa 1'!$H$32,"00"),TEXT('[1]Programa 1'!$H$37,"00"),TEXT('[1]Programa 1'!$H$38,"000"),TEXT('[1]Programa 1'!$H$39,"00000"),TEXT(D249,"0000"),TEXT(F249,"00"))</f>
        <v>#REF!</v>
      </c>
      <c r="B2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1'!$H$39,"00000"),TEXT(D249,"0000"),TEXT(F249,"00"),TEXT('[1]Programa 1'!$H$40,"00"),TEXT('[1]Programa 1'!$H$41,"0"),TEXT('[1]Programa 1'!$H$42,"00"),TEXT('[1]Programa 1'!$H$43,"000"))</f>
        <v>#REF!</v>
      </c>
      <c r="D249" s="86">
        <v>3995</v>
      </c>
      <c r="E249" s="87" t="s">
        <v>339</v>
      </c>
      <c r="F249" s="87"/>
      <c r="G249" s="88">
        <f t="shared" si="9"/>
        <v>0</v>
      </c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</row>
    <row r="250" spans="1:19" x14ac:dyDescent="0.25">
      <c r="A250" s="85" t="e">
        <f>+CONCATENATE(TEXT('[1]Programa 1'!$H$31,"00"),TEXT('[1]Programa 1'!$H$32,"00"),TEXT('[1]Programa 1'!$H$37,"00"),TEXT('[1]Programa 1'!$H$38,"000"),TEXT('[1]Programa 1'!$H$39,"00000"),TEXT(D250,"0000"),TEXT(F250,"00"))</f>
        <v>#REF!</v>
      </c>
      <c r="B2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1'!$H$39,"00000"),TEXT(D250,"0000"),TEXT(F250,"00"),TEXT('[1]Programa 1'!$H$40,"00"),TEXT('[1]Programa 1'!$H$41,"0"),TEXT('[1]Programa 1'!$H$42,"00"),TEXT('[1]Programa 1'!$H$43,"000"))</f>
        <v>#REF!</v>
      </c>
      <c r="D250" s="86">
        <v>3996</v>
      </c>
      <c r="E250" s="87" t="s">
        <v>340</v>
      </c>
      <c r="F250" s="87"/>
      <c r="G250" s="88">
        <f t="shared" si="9"/>
        <v>0</v>
      </c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</row>
    <row r="251" spans="1:19" ht="15" x14ac:dyDescent="0.25">
      <c r="D251" s="91"/>
      <c r="E251" s="92"/>
      <c r="F251" s="92" t="s">
        <v>176</v>
      </c>
      <c r="G251" s="93">
        <f t="shared" ref="G251:S251" si="10">SUM(G145:G250)</f>
        <v>0</v>
      </c>
      <c r="H251" s="94">
        <f t="shared" si="10"/>
        <v>0</v>
      </c>
      <c r="I251" s="94">
        <f t="shared" si="10"/>
        <v>0</v>
      </c>
      <c r="J251" s="94">
        <f t="shared" si="10"/>
        <v>0</v>
      </c>
      <c r="K251" s="94"/>
      <c r="L251" s="94"/>
      <c r="M251" s="94">
        <f t="shared" si="10"/>
        <v>0</v>
      </c>
      <c r="N251" s="94">
        <f t="shared" si="10"/>
        <v>0</v>
      </c>
      <c r="O251" s="94">
        <f t="shared" si="10"/>
        <v>0</v>
      </c>
      <c r="P251" s="94">
        <f t="shared" si="10"/>
        <v>0</v>
      </c>
      <c r="Q251" s="94">
        <f t="shared" si="10"/>
        <v>0</v>
      </c>
      <c r="R251" s="94">
        <f t="shared" si="10"/>
        <v>0</v>
      </c>
      <c r="S251" s="94">
        <f t="shared" si="10"/>
        <v>0</v>
      </c>
    </row>
    <row r="252" spans="1:19" ht="33" customHeight="1" x14ac:dyDescent="0.25">
      <c r="D252" s="78" t="s">
        <v>341</v>
      </c>
      <c r="E252" s="79"/>
      <c r="F252" s="79"/>
      <c r="G252" s="95"/>
      <c r="H252" s="96"/>
      <c r="I252" s="96"/>
      <c r="J252" s="96"/>
      <c r="K252" s="96"/>
      <c r="L252" s="96"/>
      <c r="M252" s="96"/>
      <c r="N252" s="96"/>
      <c r="O252" s="96"/>
      <c r="P252" s="97"/>
      <c r="Q252" s="97"/>
      <c r="R252" s="97"/>
      <c r="S252" s="97"/>
    </row>
    <row r="253" spans="1:19" ht="27.75" customHeight="1" x14ac:dyDescent="0.25">
      <c r="D253" s="86">
        <v>4111</v>
      </c>
      <c r="E253" s="87" t="s">
        <v>569</v>
      </c>
      <c r="F253" s="106"/>
      <c r="G253" s="88">
        <f t="shared" ref="G253:G284" si="11">+SUM(H253:S253)</f>
        <v>0</v>
      </c>
      <c r="H253" s="71"/>
      <c r="I253" s="71"/>
      <c r="J253" s="71"/>
      <c r="K253" s="71"/>
      <c r="L253" s="71"/>
      <c r="M253" s="71"/>
      <c r="N253" s="71"/>
      <c r="O253" s="71"/>
      <c r="P253" s="85"/>
      <c r="Q253" s="85"/>
      <c r="R253" s="85"/>
      <c r="S253" s="85"/>
    </row>
    <row r="254" spans="1:19" x14ac:dyDescent="0.25">
      <c r="A254" s="85" t="e">
        <f>+CONCATENATE(TEXT('[1]Programa 1'!$H$31,"00"),TEXT('[1]Programa 1'!$H$32,"00"),TEXT('[1]Programa 1'!$H$37,"00"),TEXT('[1]Programa 1'!$H$38,"000"),TEXT('[1]Programa 1'!$H$39,"00000"),TEXT(D254,"0000"),TEXT(F254,"00"))</f>
        <v>#REF!</v>
      </c>
      <c r="B2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1'!$H$39,"00000"),TEXT(D254,"0000"),TEXT(F254,"00"),TEXT('[1]Programa 1'!$H$40,"00"),TEXT('[1]Programa 1'!$H$41,"0"),TEXT('[1]Programa 1'!$H$42,"00"),TEXT('[1]Programa 1'!$H$43,"000"))</f>
        <v>#REF!</v>
      </c>
      <c r="D254" s="86">
        <v>4121</v>
      </c>
      <c r="E254" s="87" t="s">
        <v>342</v>
      </c>
      <c r="F254" s="87"/>
      <c r="G254" s="88">
        <f t="shared" si="11"/>
        <v>0</v>
      </c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</row>
    <row r="255" spans="1:19" x14ac:dyDescent="0.25">
      <c r="A255" s="85" t="e">
        <f>+CONCATENATE(TEXT('[1]Programa 1'!$H$31,"00"),TEXT('[1]Programa 1'!$H$32,"00"),TEXT('[1]Programa 1'!$H$37,"00"),TEXT('[1]Programa 1'!$H$38,"000"),TEXT('[1]Programa 1'!$H$39,"00000"),TEXT(D255,"0000"),TEXT(F255,"00"))</f>
        <v>#REF!</v>
      </c>
      <c r="B2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1'!$H$39,"00000"),TEXT(D255,"0000"),TEXT(F255,"00"),TEXT('[1]Programa 1'!$H$40,"00"),TEXT('[1]Programa 1'!$H$41,"0"),TEXT('[1]Programa 1'!$H$42,"00"),TEXT('[1]Programa 1'!$H$43,"000"))</f>
        <v>#REF!</v>
      </c>
      <c r="D255" s="86">
        <v>4122</v>
      </c>
      <c r="E255" s="87" t="s">
        <v>343</v>
      </c>
      <c r="F255" s="87"/>
      <c r="G255" s="88">
        <f t="shared" si="11"/>
        <v>0</v>
      </c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</row>
    <row r="256" spans="1:19" ht="28.5" x14ac:dyDescent="0.25">
      <c r="A256" s="85" t="e">
        <f>+CONCATENATE(TEXT('[1]Programa 1'!$H$31,"00"),TEXT('[1]Programa 1'!$H$32,"00"),TEXT('[1]Programa 1'!$H$37,"00"),TEXT('[1]Programa 1'!$H$38,"000"),TEXT('[1]Programa 1'!$H$39,"00000"),TEXT(D256,"0000"),TEXT(F256,"00"))</f>
        <v>#REF!</v>
      </c>
      <c r="B2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1'!$H$39,"00000"),TEXT(D256,"0000"),TEXT(F256,"00"),TEXT('[1]Programa 1'!$H$40,"00"),TEXT('[1]Programa 1'!$H$41,"0"),TEXT('[1]Programa 1'!$H$42,"00"),TEXT('[1]Programa 1'!$H$43,"000"))</f>
        <v>#REF!</v>
      </c>
      <c r="D256" s="86">
        <v>4123</v>
      </c>
      <c r="E256" s="87" t="s">
        <v>344</v>
      </c>
      <c r="F256" s="87"/>
      <c r="G256" s="88">
        <f t="shared" si="11"/>
        <v>0</v>
      </c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</row>
    <row r="257" spans="1:19" x14ac:dyDescent="0.25">
      <c r="A257" s="85" t="e">
        <f>+CONCATENATE(TEXT('[1]Programa 1'!$H$31,"00"),TEXT('[1]Programa 1'!$H$32,"00"),TEXT('[1]Programa 1'!$H$37,"00"),TEXT('[1]Programa 1'!$H$38,"000"),TEXT('[1]Programa 1'!$H$39,"00000"),TEXT(D257,"0000"),TEXT(F257,"00"))</f>
        <v>#REF!</v>
      </c>
      <c r="B2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1'!$H$39,"00000"),TEXT(D257,"0000"),TEXT(F257,"00"),TEXT('[1]Programa 1'!$H$40,"00"),TEXT('[1]Programa 1'!$H$41,"0"),TEXT('[1]Programa 1'!$H$42,"00"),TEXT('[1]Programa 1'!$H$43,"000"))</f>
        <v>#REF!</v>
      </c>
      <c r="D257" s="86">
        <v>4131</v>
      </c>
      <c r="E257" s="87" t="s">
        <v>345</v>
      </c>
      <c r="F257" s="87"/>
      <c r="G257" s="88">
        <f t="shared" si="11"/>
        <v>0</v>
      </c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</row>
    <row r="258" spans="1:19" x14ac:dyDescent="0.25">
      <c r="A258" s="85" t="e">
        <f>+CONCATENATE(TEXT('[1]Programa 1'!$H$31,"00"),TEXT('[1]Programa 1'!$H$32,"00"),TEXT('[1]Programa 1'!$H$37,"00"),TEXT('[1]Programa 1'!$H$38,"000"),TEXT('[1]Programa 1'!$H$39,"00000"),TEXT(D258,"0000"),TEXT(F258,"00"))</f>
        <v>#REF!</v>
      </c>
      <c r="B2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1'!$H$39,"00000"),TEXT(D258,"0000"),TEXT(F258,"00"),TEXT('[1]Programa 1'!$H$40,"00"),TEXT('[1]Programa 1'!$H$41,"0"),TEXT('[1]Programa 1'!$H$42,"00"),TEXT('[1]Programa 1'!$H$43,"000"))</f>
        <v>#REF!</v>
      </c>
      <c r="D258" s="86">
        <v>4132</v>
      </c>
      <c r="E258" s="87" t="s">
        <v>346</v>
      </c>
      <c r="F258" s="87"/>
      <c r="G258" s="88">
        <f t="shared" si="11"/>
        <v>0</v>
      </c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</row>
    <row r="259" spans="1:19" x14ac:dyDescent="0.25">
      <c r="A259" s="85" t="e">
        <f>+CONCATENATE(TEXT('[1]Programa 1'!$H$31,"00"),TEXT('[1]Programa 1'!$H$32,"00"),TEXT('[1]Programa 1'!$H$37,"00"),TEXT('[1]Programa 1'!$H$38,"000"),TEXT('[1]Programa 1'!$H$39,"00000"),TEXT(D259,"0000"),TEXT(F259,"00"))</f>
        <v>#REF!</v>
      </c>
      <c r="B2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1'!$H$39,"00000"),TEXT(D259,"0000"),TEXT(F259,"00"),TEXT('[1]Programa 1'!$H$40,"00"),TEXT('[1]Programa 1'!$H$41,"0"),TEXT('[1]Programa 1'!$H$42,"00"),TEXT('[1]Programa 1'!$H$43,"000"))</f>
        <v>#REF!</v>
      </c>
      <c r="D259" s="86">
        <v>4133</v>
      </c>
      <c r="E259" s="87" t="s">
        <v>347</v>
      </c>
      <c r="F259" s="87"/>
      <c r="G259" s="88">
        <f t="shared" si="11"/>
        <v>0</v>
      </c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</row>
    <row r="260" spans="1:19" x14ac:dyDescent="0.25">
      <c r="A260" s="85" t="e">
        <f>+CONCATENATE(TEXT('[1]Programa 1'!$H$31,"00"),TEXT('[1]Programa 1'!$H$32,"00"),TEXT('[1]Programa 1'!$H$37,"00"),TEXT('[1]Programa 1'!$H$38,"000"),TEXT('[1]Programa 1'!$H$39,"00000"),TEXT(D260,"0000"),TEXT(F260,"00"))</f>
        <v>#REF!</v>
      </c>
      <c r="B2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1'!$H$39,"00000"),TEXT(D260,"0000"),TEXT(F260,"00"),TEXT('[1]Programa 1'!$H$40,"00"),TEXT('[1]Programa 1'!$H$41,"0"),TEXT('[1]Programa 1'!$H$42,"00"),TEXT('[1]Programa 1'!$H$43,"000"))</f>
        <v>#REF!</v>
      </c>
      <c r="D260" s="86">
        <v>4134</v>
      </c>
      <c r="E260" s="87" t="s">
        <v>348</v>
      </c>
      <c r="F260" s="87"/>
      <c r="G260" s="88">
        <f t="shared" si="11"/>
        <v>0</v>
      </c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</row>
    <row r="261" spans="1:19" ht="28.5" x14ac:dyDescent="0.25">
      <c r="A261" s="85" t="e">
        <f>+CONCATENATE(TEXT('[1]Programa 1'!$H$31,"00"),TEXT('[1]Programa 1'!$H$32,"00"),TEXT('[1]Programa 1'!$H$37,"00"),TEXT('[1]Programa 1'!$H$38,"000"),TEXT('[1]Programa 1'!$H$39,"00000"),TEXT(D261,"0000"),TEXT(F261,"00"))</f>
        <v>#REF!</v>
      </c>
      <c r="B2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1'!$H$39,"00000"),TEXT(D261,"0000"),TEXT(F261,"00"),TEXT('[1]Programa 1'!$H$40,"00"),TEXT('[1]Programa 1'!$H$41,"0"),TEXT('[1]Programa 1'!$H$42,"00"),TEXT('[1]Programa 1'!$H$43,"000"))</f>
        <v>#REF!</v>
      </c>
      <c r="D261" s="86">
        <v>4135</v>
      </c>
      <c r="E261" s="87" t="s">
        <v>349</v>
      </c>
      <c r="F261" s="87"/>
      <c r="G261" s="88">
        <f t="shared" si="11"/>
        <v>0</v>
      </c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</row>
    <row r="262" spans="1:19" x14ac:dyDescent="0.25">
      <c r="A262" s="85" t="e">
        <f>+CONCATENATE(TEXT('[1]Programa 1'!$H$31,"00"),TEXT('[1]Programa 1'!$H$32,"00"),TEXT('[1]Programa 1'!$H$37,"00"),TEXT('[1]Programa 1'!$H$38,"000"),TEXT('[1]Programa 1'!$H$39,"00000"),TEXT(D262,"0000"),TEXT(F262,"00"))</f>
        <v>#REF!</v>
      </c>
      <c r="B2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1'!$H$39,"00000"),TEXT(D262,"0000"),TEXT(F262,"00"),TEXT('[1]Programa 1'!$H$40,"00"),TEXT('[1]Programa 1'!$H$41,"0"),TEXT('[1]Programa 1'!$H$42,"00"),TEXT('[1]Programa 1'!$H$43,"000"))</f>
        <v>#REF!</v>
      </c>
      <c r="D262" s="86">
        <v>4141</v>
      </c>
      <c r="E262" s="87" t="s">
        <v>350</v>
      </c>
      <c r="F262" s="87"/>
      <c r="G262" s="88">
        <f t="shared" si="11"/>
        <v>0</v>
      </c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</row>
    <row r="263" spans="1:19" ht="28.5" x14ac:dyDescent="0.25">
      <c r="A263" s="85" t="e">
        <f>+CONCATENATE(TEXT('[1]Programa 1'!$H$31,"00"),TEXT('[1]Programa 1'!$H$32,"00"),TEXT('[1]Programa 1'!$H$37,"00"),TEXT('[1]Programa 1'!$H$38,"000"),TEXT('[1]Programa 1'!$H$39,"00000"),TEXT(D263,"0000"),TEXT(F263,"00"))</f>
        <v>#REF!</v>
      </c>
      <c r="B2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1'!$H$39,"00000"),TEXT(D263,"0000"),TEXT(F263,"00"),TEXT('[1]Programa 1'!$H$40,"00"),TEXT('[1]Programa 1'!$H$41,"0"),TEXT('[1]Programa 1'!$H$42,"00"),TEXT('[1]Programa 1'!$H$43,"000"))</f>
        <v>#REF!</v>
      </c>
      <c r="D263" s="86">
        <v>4142</v>
      </c>
      <c r="E263" s="87" t="s">
        <v>351</v>
      </c>
      <c r="F263" s="87"/>
      <c r="G263" s="88">
        <f t="shared" si="11"/>
        <v>0</v>
      </c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</row>
    <row r="264" spans="1:19" ht="28.5" x14ac:dyDescent="0.25">
      <c r="A264" s="85" t="e">
        <f>+CONCATENATE(TEXT('[1]Programa 1'!$H$31,"00"),TEXT('[1]Programa 1'!$H$32,"00"),TEXT('[1]Programa 1'!$H$37,"00"),TEXT('[1]Programa 1'!$H$38,"000"),TEXT('[1]Programa 1'!$H$39,"00000"),TEXT(D264,"0000"),TEXT(F264,"00"))</f>
        <v>#REF!</v>
      </c>
      <c r="B2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1'!$H$39,"00000"),TEXT(D264,"0000"),TEXT(F264,"00"),TEXT('[1]Programa 1'!$H$40,"00"),TEXT('[1]Programa 1'!$H$41,"0"),TEXT('[1]Programa 1'!$H$42,"00"),TEXT('[1]Programa 1'!$H$43,"000"))</f>
        <v>#REF!</v>
      </c>
      <c r="D264" s="86">
        <v>4143</v>
      </c>
      <c r="E264" s="87" t="s">
        <v>352</v>
      </c>
      <c r="F264" s="87"/>
      <c r="G264" s="88">
        <f t="shared" si="11"/>
        <v>0</v>
      </c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</row>
    <row r="265" spans="1:19" ht="28.5" x14ac:dyDescent="0.25">
      <c r="A265" s="85" t="e">
        <f>+CONCATENATE(TEXT('[1]Programa 1'!$H$31,"00"),TEXT('[1]Programa 1'!$H$32,"00"),TEXT('[1]Programa 1'!$H$37,"00"),TEXT('[1]Programa 1'!$H$38,"000"),TEXT('[1]Programa 1'!$H$39,"00000"),TEXT(D265,"0000"),TEXT(F265,"00"))</f>
        <v>#REF!</v>
      </c>
      <c r="B2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1'!$H$39,"00000"),TEXT(D265,"0000"),TEXT(F265,"00"),TEXT('[1]Programa 1'!$H$40,"00"),TEXT('[1]Programa 1'!$H$41,"0"),TEXT('[1]Programa 1'!$H$42,"00"),TEXT('[1]Programa 1'!$H$43,"000"))</f>
        <v>#REF!</v>
      </c>
      <c r="D265" s="86">
        <v>4144</v>
      </c>
      <c r="E265" s="87" t="s">
        <v>353</v>
      </c>
      <c r="F265" s="87"/>
      <c r="G265" s="88">
        <f t="shared" si="11"/>
        <v>0</v>
      </c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</row>
    <row r="266" spans="1:19" x14ac:dyDescent="0.25">
      <c r="A266" s="85" t="e">
        <f>+CONCATENATE(TEXT('[1]Programa 1'!$H$31,"00"),TEXT('[1]Programa 1'!$H$32,"00"),TEXT('[1]Programa 1'!$H$37,"00"),TEXT('[1]Programa 1'!$H$38,"000"),TEXT('[1]Programa 1'!$H$39,"00000"),TEXT(D266,"0000"),TEXT(F266,"00"))</f>
        <v>#REF!</v>
      </c>
      <c r="B2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1'!$H$39,"00000"),TEXT(D266,"0000"),TEXT(F266,"00"),TEXT('[1]Programa 1'!$H$40,"00"),TEXT('[1]Programa 1'!$H$41,"0"),TEXT('[1]Programa 1'!$H$42,"00"),TEXT('[1]Programa 1'!$H$43,"000"))</f>
        <v>#REF!</v>
      </c>
      <c r="D266" s="86">
        <v>4145</v>
      </c>
      <c r="E266" s="87" t="s">
        <v>354</v>
      </c>
      <c r="F266" s="87"/>
      <c r="G266" s="88">
        <f t="shared" si="11"/>
        <v>0</v>
      </c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</row>
    <row r="267" spans="1:19" ht="28.5" x14ac:dyDescent="0.25">
      <c r="A267" s="85" t="e">
        <f>+CONCATENATE(TEXT('[1]Programa 1'!$H$31,"00"),TEXT('[1]Programa 1'!$H$32,"00"),TEXT('[1]Programa 1'!$H$37,"00"),TEXT('[1]Programa 1'!$H$38,"000"),TEXT('[1]Programa 1'!$H$39,"00000"),TEXT(D267,"0000"),TEXT(F267,"00"))</f>
        <v>#REF!</v>
      </c>
      <c r="B2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1'!$H$39,"00000"),TEXT(D267,"0000"),TEXT(F267,"00"),TEXT('[1]Programa 1'!$H$40,"00"),TEXT('[1]Programa 1'!$H$41,"0"),TEXT('[1]Programa 1'!$H$42,"00"),TEXT('[1]Programa 1'!$H$43,"000"))</f>
        <v>#REF!</v>
      </c>
      <c r="D267" s="86">
        <v>4151</v>
      </c>
      <c r="E267" s="87" t="s">
        <v>355</v>
      </c>
      <c r="F267" s="87"/>
      <c r="G267" s="88">
        <f t="shared" si="11"/>
        <v>0</v>
      </c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</row>
    <row r="268" spans="1:19" ht="28.5" x14ac:dyDescent="0.25">
      <c r="A268" s="85" t="e">
        <f>+CONCATENATE(TEXT('[1]Programa 1'!$H$31,"00"),TEXT('[1]Programa 1'!$H$32,"00"),TEXT('[1]Programa 1'!$H$37,"00"),TEXT('[1]Programa 1'!$H$38,"000"),TEXT('[1]Programa 1'!$H$39,"00000"),TEXT(D268,"0000"),TEXT(F268,"00"))</f>
        <v>#REF!</v>
      </c>
      <c r="B2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1'!$H$39,"00000"),TEXT(D268,"0000"),TEXT(F268,"00"),TEXT('[1]Programa 1'!$H$40,"00"),TEXT('[1]Programa 1'!$H$41,"0"),TEXT('[1]Programa 1'!$H$42,"00"),TEXT('[1]Programa 1'!$H$43,"000"))</f>
        <v>#REF!</v>
      </c>
      <c r="D268" s="86">
        <v>4152</v>
      </c>
      <c r="E268" s="87" t="s">
        <v>356</v>
      </c>
      <c r="F268" s="87"/>
      <c r="G268" s="88">
        <v>0</v>
      </c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</row>
    <row r="269" spans="1:19" ht="28.5" x14ac:dyDescent="0.25">
      <c r="A269" s="85" t="e">
        <f>+CONCATENATE(TEXT('[1]Programa 1'!$H$31,"00"),TEXT('[1]Programa 1'!$H$32,"00"),TEXT('[1]Programa 1'!$H$37,"00"),TEXT('[1]Programa 1'!$H$38,"000"),TEXT('[1]Programa 1'!$H$39,"00000"),TEXT(D269,"0000"),TEXT(F269,"00"))</f>
        <v>#REF!</v>
      </c>
      <c r="B2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1'!$H$39,"00000"),TEXT(D269,"0000"),TEXT(F269,"00"),TEXT('[1]Programa 1'!$H$40,"00"),TEXT('[1]Programa 1'!$H$41,"0"),TEXT('[1]Programa 1'!$H$42,"00"),TEXT('[1]Programa 1'!$H$43,"000"))</f>
        <v>#REF!</v>
      </c>
      <c r="D269" s="86">
        <v>4153</v>
      </c>
      <c r="E269" s="87" t="s">
        <v>357</v>
      </c>
      <c r="F269" s="87"/>
      <c r="G269" s="88">
        <f t="shared" si="11"/>
        <v>0</v>
      </c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</row>
    <row r="270" spans="1:19" ht="28.5" x14ac:dyDescent="0.25">
      <c r="A270" s="85" t="e">
        <f>+CONCATENATE(TEXT('[1]Programa 1'!$H$31,"00"),TEXT('[1]Programa 1'!$H$32,"00"),TEXT('[1]Programa 1'!$H$37,"00"),TEXT('[1]Programa 1'!$H$38,"000"),TEXT('[1]Programa 1'!$H$39,"00000"),TEXT(D270,"0000"),TEXT(F270,"00"))</f>
        <v>#REF!</v>
      </c>
      <c r="B2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1'!$H$39,"00000"),TEXT(D270,"0000"),TEXT(F270,"00"),TEXT('[1]Programa 1'!$H$40,"00"),TEXT('[1]Programa 1'!$H$41,"0"),TEXT('[1]Programa 1'!$H$42,"00"),TEXT('[1]Programa 1'!$H$43,"000"))</f>
        <v>#REF!</v>
      </c>
      <c r="D270" s="86">
        <v>4154</v>
      </c>
      <c r="E270" s="87" t="s">
        <v>358</v>
      </c>
      <c r="F270" s="87"/>
      <c r="G270" s="88">
        <f t="shared" si="11"/>
        <v>0</v>
      </c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</row>
    <row r="271" spans="1:19" ht="28.5" x14ac:dyDescent="0.25">
      <c r="A271" s="85" t="e">
        <f>+CONCATENATE(TEXT('[1]Programa 1'!$H$31,"00"),TEXT('[1]Programa 1'!$H$32,"00"),TEXT('[1]Programa 1'!$H$37,"00"),TEXT('[1]Programa 1'!$H$38,"000"),TEXT('[1]Programa 1'!$H$39,"00000"),TEXT(D271,"0000"),TEXT(F271,"00"))</f>
        <v>#REF!</v>
      </c>
      <c r="B2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1'!$H$39,"00000"),TEXT(D271,"0000"),TEXT(F271,"00"),TEXT('[1]Programa 1'!$H$40,"00"),TEXT('[1]Programa 1'!$H$41,"0"),TEXT('[1]Programa 1'!$H$42,"00"),TEXT('[1]Programa 1'!$H$43,"000"))</f>
        <v>#REF!</v>
      </c>
      <c r="D271" s="86">
        <v>4155</v>
      </c>
      <c r="E271" s="87" t="s">
        <v>359</v>
      </c>
      <c r="F271" s="87"/>
      <c r="G271" s="88">
        <f t="shared" si="11"/>
        <v>0</v>
      </c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</row>
    <row r="272" spans="1:19" x14ac:dyDescent="0.25">
      <c r="A272" s="85" t="e">
        <f>+CONCATENATE(TEXT('[1]Programa 1'!$H$31,"00"),TEXT('[1]Programa 1'!$H$32,"00"),TEXT('[1]Programa 1'!$H$37,"00"),TEXT('[1]Programa 1'!$H$38,"000"),TEXT('[1]Programa 1'!$H$39,"00000"),TEXT(D272,"0000"),TEXT(F272,"00"))</f>
        <v>#REF!</v>
      </c>
      <c r="B2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1'!$H$39,"00000"),TEXT(D272,"0000"),TEXT(F272,"00"),TEXT('[1]Programa 1'!$H$40,"00"),TEXT('[1]Programa 1'!$H$41,"0"),TEXT('[1]Programa 1'!$H$42,"00"),TEXT('[1]Programa 1'!$H$43,"000"))</f>
        <v>#REF!</v>
      </c>
      <c r="D272" s="86">
        <v>4156</v>
      </c>
      <c r="E272" s="87" t="s">
        <v>360</v>
      </c>
      <c r="F272" s="87"/>
      <c r="G272" s="88">
        <f t="shared" si="11"/>
        <v>0</v>
      </c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</row>
    <row r="273" spans="1:19" x14ac:dyDescent="0.25">
      <c r="A273" s="85" t="e">
        <f>+CONCATENATE(TEXT('[1]Programa 1'!$H$31,"00"),TEXT('[1]Programa 1'!$H$32,"00"),TEXT('[1]Programa 1'!$H$37,"00"),TEXT('[1]Programa 1'!$H$38,"000"),TEXT('[1]Programa 1'!$H$39,"00000"),TEXT(D273,"0000"),TEXT(F273,"00"))</f>
        <v>#REF!</v>
      </c>
      <c r="B2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1'!$H$39,"00000"),TEXT(D273,"0000"),TEXT(F273,"00"),TEXT('[1]Programa 1'!$H$40,"00"),TEXT('[1]Programa 1'!$H$41,"0"),TEXT('[1]Programa 1'!$H$42,"00"),TEXT('[1]Programa 1'!$H$43,"000"))</f>
        <v>#REF!</v>
      </c>
      <c r="D273" s="86">
        <v>4157</v>
      </c>
      <c r="E273" s="87" t="s">
        <v>361</v>
      </c>
      <c r="F273" s="87"/>
      <c r="G273" s="88">
        <f t="shared" si="11"/>
        <v>0</v>
      </c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</row>
    <row r="274" spans="1:19" ht="42.75" x14ac:dyDescent="0.25">
      <c r="A274" s="85" t="e">
        <f>+CONCATENATE(TEXT('[1]Programa 1'!$H$31,"00"),TEXT('[1]Programa 1'!$H$32,"00"),TEXT('[1]Programa 1'!$H$37,"00"),TEXT('[1]Programa 1'!$H$38,"000"),TEXT('[1]Programa 1'!$H$39,"00000"),TEXT(D274,"0000"),TEXT(F274,"00"))</f>
        <v>#REF!</v>
      </c>
      <c r="B2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1'!$H$39,"00000"),TEXT(D274,"0000"),TEXT(F274,"00"),TEXT('[1]Programa 1'!$H$40,"00"),TEXT('[1]Programa 1'!$H$41,"0"),TEXT('[1]Programa 1'!$H$42,"00"),TEXT('[1]Programa 1'!$H$43,"000"))</f>
        <v>#REF!</v>
      </c>
      <c r="D274" s="86">
        <v>4158</v>
      </c>
      <c r="E274" s="87" t="s">
        <v>362</v>
      </c>
      <c r="F274" s="87"/>
      <c r="G274" s="88">
        <f t="shared" si="11"/>
        <v>0</v>
      </c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</row>
    <row r="275" spans="1:19" ht="28.5" x14ac:dyDescent="0.25">
      <c r="A275" s="85" t="e">
        <f>+CONCATENATE(TEXT('[1]Programa 1'!$H$31,"00"),TEXT('[1]Programa 1'!$H$32,"00"),TEXT('[1]Programa 1'!$H$37,"00"),TEXT('[1]Programa 1'!$H$38,"000"),TEXT('[1]Programa 1'!$H$39,"00000"),TEXT(D275,"0000"),TEXT(F275,"00"))</f>
        <v>#REF!</v>
      </c>
      <c r="B2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1'!$H$39,"00000"),TEXT(D275,"0000"),TEXT(F275,"00"),TEXT('[1]Programa 1'!$H$40,"00"),TEXT('[1]Programa 1'!$H$41,"0"),TEXT('[1]Programa 1'!$H$42,"00"),TEXT('[1]Programa 1'!$H$43,"000"))</f>
        <v>#REF!</v>
      </c>
      <c r="D275" s="86">
        <v>4191</v>
      </c>
      <c r="E275" s="87" t="s">
        <v>363</v>
      </c>
      <c r="F275" s="87"/>
      <c r="G275" s="88">
        <f t="shared" si="11"/>
        <v>0</v>
      </c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</row>
    <row r="276" spans="1:19" ht="28.5" x14ac:dyDescent="0.25">
      <c r="A276" s="85" t="e">
        <f>+CONCATENATE(TEXT('[1]Programa 1'!$H$31,"00"),TEXT('[1]Programa 1'!$H$32,"00"),TEXT('[1]Programa 1'!$H$37,"00"),TEXT('[1]Programa 1'!$H$38,"000"),TEXT('[1]Programa 1'!$H$39,"00000"),TEXT(D276,"0000"),TEXT(F276,"00"))</f>
        <v>#REF!</v>
      </c>
      <c r="B2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1'!$H$39,"00000"),TEXT(D276,"0000"),TEXT(F276,"00"),TEXT('[1]Programa 1'!$H$40,"00"),TEXT('[1]Programa 1'!$H$41,"0"),TEXT('[1]Programa 1'!$H$42,"00"),TEXT('[1]Programa 1'!$H$43,"000"))</f>
        <v>#REF!</v>
      </c>
      <c r="D276" s="86">
        <v>4241</v>
      </c>
      <c r="E276" s="87" t="s">
        <v>364</v>
      </c>
      <c r="F276" s="87"/>
      <c r="G276" s="88">
        <f t="shared" si="11"/>
        <v>0</v>
      </c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</row>
    <row r="277" spans="1:19" x14ac:dyDescent="0.25">
      <c r="A277" s="85" t="e">
        <f>+CONCATENATE(TEXT('[1]Programa 1'!$H$31,"00"),TEXT('[1]Programa 1'!$H$32,"00"),TEXT('[1]Programa 1'!$H$37,"00"),TEXT('[1]Programa 1'!$H$38,"000"),TEXT('[1]Programa 1'!$H$39,"00000"),TEXT(D277,"0000"),TEXT(F277,"00"))</f>
        <v>#REF!</v>
      </c>
      <c r="B2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1'!$H$39,"00000"),TEXT(D277,"0000"),TEXT(F277,"00"),TEXT('[1]Programa 1'!$H$40,"00"),TEXT('[1]Programa 1'!$H$41,"0"),TEXT('[1]Programa 1'!$H$42,"00"),TEXT('[1]Programa 1'!$H$43,"000"))</f>
        <v>#REF!</v>
      </c>
      <c r="D277" s="86">
        <v>4242</v>
      </c>
      <c r="E277" s="87" t="s">
        <v>570</v>
      </c>
      <c r="F277" s="87"/>
      <c r="G277" s="88">
        <f t="shared" si="11"/>
        <v>0</v>
      </c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</row>
    <row r="278" spans="1:19" x14ac:dyDescent="0.25">
      <c r="A278" s="85" t="e">
        <f>+CONCATENATE(TEXT('[1]Programa 1'!$H$31,"00"),TEXT('[1]Programa 1'!$H$32,"00"),TEXT('[1]Programa 1'!$H$37,"00"),TEXT('[1]Programa 1'!$H$38,"000"),TEXT('[1]Programa 1'!$H$39,"00000"),TEXT(D278,"0000"),TEXT(F278,"00"))</f>
        <v>#REF!</v>
      </c>
      <c r="B2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1'!$H$39,"00000"),TEXT(D278,"0000"),TEXT(F278,"00"),TEXT('[1]Programa 1'!$H$40,"00"),TEXT('[1]Programa 1'!$H$41,"0"),TEXT('[1]Programa 1'!$H$42,"00"),TEXT('[1]Programa 1'!$H$43,"000"))</f>
        <v>#REF!</v>
      </c>
      <c r="D278" s="86">
        <v>4246</v>
      </c>
      <c r="E278" s="87" t="s">
        <v>365</v>
      </c>
      <c r="F278" s="87"/>
      <c r="G278" s="88">
        <f t="shared" si="11"/>
        <v>0</v>
      </c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</row>
    <row r="279" spans="1:19" ht="28.5" x14ac:dyDescent="0.25">
      <c r="A279" s="85" t="e">
        <f>+CONCATENATE(TEXT('[1]Programa 1'!$H$31,"00"),TEXT('[1]Programa 1'!$H$32,"00"),TEXT('[1]Programa 1'!$H$37,"00"),TEXT('[1]Programa 1'!$H$38,"000"),TEXT('[1]Programa 1'!$H$39,"00000"),TEXT(D279,"0000"),TEXT(F279,"00"))</f>
        <v>#REF!</v>
      </c>
      <c r="B2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1'!$H$39,"00000"),TEXT(D279,"0000"),TEXT(F279,"00"),TEXT('[1]Programa 1'!$H$40,"00"),TEXT('[1]Programa 1'!$H$41,"0"),TEXT('[1]Programa 1'!$H$42,"00"),TEXT('[1]Programa 1'!$H$43,"000"))</f>
        <v>#REF!</v>
      </c>
      <c r="D279" s="86">
        <v>4251</v>
      </c>
      <c r="E279" s="87" t="s">
        <v>571</v>
      </c>
      <c r="F279" s="87"/>
      <c r="G279" s="88">
        <f t="shared" si="11"/>
        <v>0</v>
      </c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</row>
    <row r="280" spans="1:19" x14ac:dyDescent="0.25">
      <c r="A280" s="85" t="e">
        <f>+CONCATENATE(TEXT('[1]Programa 1'!$H$31,"00"),TEXT('[1]Programa 1'!$H$32,"00"),TEXT('[1]Programa 1'!$H$37,"00"),TEXT('[1]Programa 1'!$H$38,"000"),TEXT('[1]Programa 1'!$H$39,"00000"),TEXT(D280,"0000"),TEXT(F280,"00"))</f>
        <v>#REF!</v>
      </c>
      <c r="B2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1'!$H$39,"00000"),TEXT(D280,"0000"),TEXT(F280,"00"),TEXT('[1]Programa 1'!$H$40,"00"),TEXT('[1]Programa 1'!$H$41,"0"),TEXT('[1]Programa 1'!$H$42,"00"),TEXT('[1]Programa 1'!$H$43,"000"))</f>
        <v>#REF!</v>
      </c>
      <c r="D280" s="86">
        <v>4311</v>
      </c>
      <c r="E280" s="87" t="s">
        <v>366</v>
      </c>
      <c r="F280" s="87"/>
      <c r="G280" s="88">
        <f t="shared" si="11"/>
        <v>0</v>
      </c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</row>
    <row r="281" spans="1:19" ht="28.5" x14ac:dyDescent="0.25">
      <c r="A281" s="85" t="e">
        <f>+CONCATENATE(TEXT('[1]Programa 1'!$H$31,"00"),TEXT('[1]Programa 1'!$H$32,"00"),TEXT('[1]Programa 1'!$H$37,"00"),TEXT('[1]Programa 1'!$H$38,"000"),TEXT('[1]Programa 1'!$H$39,"00000"),TEXT(D281,"0000"),TEXT(F281,"00"))</f>
        <v>#REF!</v>
      </c>
      <c r="B2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1'!$H$39,"00000"),TEXT(D281,"0000"),TEXT(F281,"00"),TEXT('[1]Programa 1'!$H$40,"00"),TEXT('[1]Programa 1'!$H$41,"0"),TEXT('[1]Programa 1'!$H$42,"00"),TEXT('[1]Programa 1'!$H$43,"000"))</f>
        <v>#REF!</v>
      </c>
      <c r="D281" s="86">
        <v>4312</v>
      </c>
      <c r="E281" s="87" t="s">
        <v>367</v>
      </c>
      <c r="F281" s="87"/>
      <c r="G281" s="88">
        <f t="shared" si="11"/>
        <v>0</v>
      </c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</row>
    <row r="282" spans="1:19" ht="28.5" x14ac:dyDescent="0.25">
      <c r="A282" s="85" t="e">
        <f>+CONCATENATE(TEXT('[1]Programa 1'!$H$31,"00"),TEXT('[1]Programa 1'!$H$32,"00"),TEXT('[1]Programa 1'!$H$37,"00"),TEXT('[1]Programa 1'!$H$38,"000"),TEXT('[1]Programa 1'!$H$39,"00000"),TEXT(D282,"0000"),TEXT(F282,"00"))</f>
        <v>#REF!</v>
      </c>
      <c r="B2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1'!$H$39,"00000"),TEXT(D282,"0000"),TEXT(F282,"00"),TEXT('[1]Programa 1'!$H$40,"00"),TEXT('[1]Programa 1'!$H$41,"0"),TEXT('[1]Programa 1'!$H$42,"00"),TEXT('[1]Programa 1'!$H$43,"000"))</f>
        <v>#REF!</v>
      </c>
      <c r="D282" s="86">
        <v>4313</v>
      </c>
      <c r="E282" s="87" t="s">
        <v>368</v>
      </c>
      <c r="F282" s="87"/>
      <c r="G282" s="88">
        <f t="shared" si="11"/>
        <v>0</v>
      </c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</row>
    <row r="283" spans="1:19" x14ac:dyDescent="0.25">
      <c r="A283" s="85" t="e">
        <f>+CONCATENATE(TEXT('[1]Programa 1'!$H$31,"00"),TEXT('[1]Programa 1'!$H$32,"00"),TEXT('[1]Programa 1'!$H$37,"00"),TEXT('[1]Programa 1'!$H$38,"000"),TEXT('[1]Programa 1'!$H$39,"00000"),TEXT(D283,"0000"),TEXT(F283,"00"))</f>
        <v>#REF!</v>
      </c>
      <c r="B2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1'!$H$39,"00000"),TEXT(D283,"0000"),TEXT(F283,"00"),TEXT('[1]Programa 1'!$H$40,"00"),TEXT('[1]Programa 1'!$H$41,"0"),TEXT('[1]Programa 1'!$H$42,"00"),TEXT('[1]Programa 1'!$H$43,"000"))</f>
        <v>#REF!</v>
      </c>
      <c r="D283" s="86">
        <v>4314</v>
      </c>
      <c r="E283" s="87" t="s">
        <v>369</v>
      </c>
      <c r="F283" s="87"/>
      <c r="G283" s="88">
        <f t="shared" si="11"/>
        <v>0</v>
      </c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</row>
    <row r="284" spans="1:19" x14ac:dyDescent="0.25">
      <c r="A284" s="85" t="e">
        <f>+CONCATENATE(TEXT('[1]Programa 1'!$H$31,"00"),TEXT('[1]Programa 1'!$H$32,"00"),TEXT('[1]Programa 1'!$H$37,"00"),TEXT('[1]Programa 1'!$H$38,"000"),TEXT('[1]Programa 1'!$H$39,"00000"),TEXT(D284,"0000"),TEXT(F284,"00"))</f>
        <v>#REF!</v>
      </c>
      <c r="B2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1'!$H$39,"00000"),TEXT(D284,"0000"),TEXT(F284,"00"),TEXT('[1]Programa 1'!$H$40,"00"),TEXT('[1]Programa 1'!$H$41,"0"),TEXT('[1]Programa 1'!$H$42,"00"),TEXT('[1]Programa 1'!$H$43,"000"))</f>
        <v>#REF!</v>
      </c>
      <c r="D284" s="86">
        <v>4315</v>
      </c>
      <c r="E284" s="87" t="s">
        <v>572</v>
      </c>
      <c r="F284" s="87"/>
      <c r="G284" s="88">
        <f t="shared" si="11"/>
        <v>0</v>
      </c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</row>
    <row r="285" spans="1:19" x14ac:dyDescent="0.25">
      <c r="A285" s="85" t="e">
        <f>+CONCATENATE(TEXT('[1]Programa 1'!$H$31,"00"),TEXT('[1]Programa 1'!$H$32,"00"),TEXT('[1]Programa 1'!$H$37,"00"),TEXT('[1]Programa 1'!$H$38,"000"),TEXT('[1]Programa 1'!$H$39,"00000"),TEXT(D285,"0000"),TEXT(F285,"00"))</f>
        <v>#REF!</v>
      </c>
      <c r="B2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1'!$H$39,"00000"),TEXT(D285,"0000"),TEXT(F285,"00"),TEXT('[1]Programa 1'!$H$40,"00"),TEXT('[1]Programa 1'!$H$41,"0"),TEXT('[1]Programa 1'!$H$42,"00"),TEXT('[1]Programa 1'!$H$43,"000"))</f>
        <v>#REF!</v>
      </c>
      <c r="D285" s="86">
        <v>4316</v>
      </c>
      <c r="E285" s="87" t="s">
        <v>573</v>
      </c>
      <c r="F285" s="87"/>
      <c r="G285" s="88">
        <f t="shared" ref="G285:G316" si="12">+SUM(H285:S285)</f>
        <v>0</v>
      </c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</row>
    <row r="286" spans="1:19" ht="28.5" x14ac:dyDescent="0.25">
      <c r="A286" s="85" t="e">
        <f>+CONCATENATE(TEXT('[1]Programa 1'!$H$31,"00"),TEXT('[1]Programa 1'!$H$32,"00"),TEXT('[1]Programa 1'!$H$37,"00"),TEXT('[1]Programa 1'!$H$38,"000"),TEXT('[1]Programa 1'!$H$39,"00000"),TEXT(D286,"0000"),TEXT(F286,"00"))</f>
        <v>#REF!</v>
      </c>
      <c r="B2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1'!$H$39,"00000"),TEXT(D286,"0000"),TEXT(F286,"00"),TEXT('[1]Programa 1'!$H$40,"00"),TEXT('[1]Programa 1'!$H$41,"0"),TEXT('[1]Programa 1'!$H$42,"00"),TEXT('[1]Programa 1'!$H$43,"000"))</f>
        <v>#REF!</v>
      </c>
      <c r="D286" s="86">
        <v>4321</v>
      </c>
      <c r="E286" s="87" t="s">
        <v>370</v>
      </c>
      <c r="F286" s="87"/>
      <c r="G286" s="88">
        <f t="shared" si="12"/>
        <v>0</v>
      </c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</row>
    <row r="287" spans="1:19" ht="28.5" x14ac:dyDescent="0.25">
      <c r="A287" s="85" t="e">
        <f>+CONCATENATE(TEXT('[1]Programa 1'!$H$31,"00"),TEXT('[1]Programa 1'!$H$32,"00"),TEXT('[1]Programa 1'!$H$37,"00"),TEXT('[1]Programa 1'!$H$38,"000"),TEXT('[1]Programa 1'!$H$39,"00000"),TEXT(D287,"0000"),TEXT(F287,"00"))</f>
        <v>#REF!</v>
      </c>
      <c r="B2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1'!$H$39,"00000"),TEXT(D287,"0000"),TEXT(F287,"00"),TEXT('[1]Programa 1'!$H$40,"00"),TEXT('[1]Programa 1'!$H$41,"0"),TEXT('[1]Programa 1'!$H$42,"00"),TEXT('[1]Programa 1'!$H$43,"000"))</f>
        <v>#REF!</v>
      </c>
      <c r="D287" s="86">
        <v>4331</v>
      </c>
      <c r="E287" s="87" t="s">
        <v>574</v>
      </c>
      <c r="F287" s="87"/>
      <c r="G287" s="88">
        <f t="shared" si="12"/>
        <v>0</v>
      </c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</row>
    <row r="288" spans="1:19" x14ac:dyDescent="0.25">
      <c r="A288" s="85" t="e">
        <f>+CONCATENATE(TEXT('[1]Programa 1'!$H$31,"00"),TEXT('[1]Programa 1'!$H$32,"00"),TEXT('[1]Programa 1'!$H$37,"00"),TEXT('[1]Programa 1'!$H$38,"000"),TEXT('[1]Programa 1'!$H$39,"00000"),TEXT(D288,"0000"),TEXT(F288,"00"))</f>
        <v>#REF!</v>
      </c>
      <c r="B2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1'!$H$39,"00000"),TEXT(D288,"0000"),TEXT(F288,"00"),TEXT('[1]Programa 1'!$H$40,"00"),TEXT('[1]Programa 1'!$H$41,"0"),TEXT('[1]Programa 1'!$H$42,"00"),TEXT('[1]Programa 1'!$H$43,"000"))</f>
        <v>#REF!</v>
      </c>
      <c r="D288" s="86">
        <v>4332</v>
      </c>
      <c r="E288" s="87" t="s">
        <v>575</v>
      </c>
      <c r="F288" s="87"/>
      <c r="G288" s="88">
        <f t="shared" si="12"/>
        <v>0</v>
      </c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</row>
    <row r="289" spans="1:19" x14ac:dyDescent="0.25">
      <c r="A289" s="85"/>
      <c r="B289" s="85"/>
      <c r="D289" s="86">
        <v>4333</v>
      </c>
      <c r="E289" s="87" t="s">
        <v>576</v>
      </c>
      <c r="F289" s="87"/>
      <c r="G289" s="88">
        <f t="shared" si="12"/>
        <v>0</v>
      </c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</row>
    <row r="290" spans="1:19" x14ac:dyDescent="0.25">
      <c r="A290" s="85" t="e">
        <f>+CONCATENATE(TEXT('[1]Programa 1'!$H$31,"00"),TEXT('[1]Programa 1'!$H$32,"00"),TEXT('[1]Programa 1'!$H$37,"00"),TEXT('[1]Programa 1'!$H$38,"000"),TEXT('[1]Programa 1'!$H$39,"00000"),TEXT(D290,"0000"),TEXT(F290,"00"))</f>
        <v>#REF!</v>
      </c>
      <c r="B2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1'!$H$39,"00000"),TEXT(D290,"0000"),TEXT(F290,"00"),TEXT('[1]Programa 1'!$H$40,"00"),TEXT('[1]Programa 1'!$H$41,"0"),TEXT('[1]Programa 1'!$H$42,"00"),TEXT('[1]Programa 1'!$H$43,"000"))</f>
        <v>#REF!</v>
      </c>
      <c r="D290" s="86">
        <v>4341</v>
      </c>
      <c r="E290" s="87" t="s">
        <v>371</v>
      </c>
      <c r="F290" s="87"/>
      <c r="G290" s="88">
        <f t="shared" si="12"/>
        <v>0</v>
      </c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</row>
    <row r="291" spans="1:19" ht="28.5" x14ac:dyDescent="0.25">
      <c r="A291" s="85" t="e">
        <f>+CONCATENATE(TEXT('[1]Programa 1'!$H$31,"00"),TEXT('[1]Programa 1'!$H$32,"00"),TEXT('[1]Programa 1'!$H$37,"00"),TEXT('[1]Programa 1'!$H$38,"000"),TEXT('[1]Programa 1'!$H$39,"00000"),TEXT(D291,"0000"),TEXT(F291,"00"))</f>
        <v>#REF!</v>
      </c>
      <c r="B2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1'!$H$39,"00000"),TEXT(D291,"0000"),TEXT(F291,"00"),TEXT('[1]Programa 1'!$H$40,"00"),TEXT('[1]Programa 1'!$H$41,"0"),TEXT('[1]Programa 1'!$H$42,"00"),TEXT('[1]Programa 1'!$H$43,"000"))</f>
        <v>#REF!</v>
      </c>
      <c r="D291" s="86">
        <v>4361</v>
      </c>
      <c r="E291" s="87" t="s">
        <v>577</v>
      </c>
      <c r="F291" s="87"/>
      <c r="G291" s="88">
        <f t="shared" si="12"/>
        <v>0</v>
      </c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</row>
    <row r="292" spans="1:19" x14ac:dyDescent="0.25">
      <c r="A292" s="85" t="e">
        <f>+CONCATENATE(TEXT('[1]Programa 1'!$H$31,"00"),TEXT('[1]Programa 1'!$H$32,"00"),TEXT('[1]Programa 1'!$H$37,"00"),TEXT('[1]Programa 1'!$H$38,"000"),TEXT('[1]Programa 1'!$H$39,"00000"),TEXT(D292,"0000"),TEXT(F292,"00"))</f>
        <v>#REF!</v>
      </c>
      <c r="B2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1'!$H$39,"00000"),TEXT(D292,"0000"),TEXT(F292,"00"),TEXT('[1]Programa 1'!$H$40,"00"),TEXT('[1]Programa 1'!$H$41,"0"),TEXT('[1]Programa 1'!$H$42,"00"),TEXT('[1]Programa 1'!$H$43,"000"))</f>
        <v>#REF!</v>
      </c>
      <c r="D292" s="86">
        <v>4371</v>
      </c>
      <c r="E292" s="87" t="s">
        <v>578</v>
      </c>
      <c r="F292" s="87"/>
      <c r="G292" s="88">
        <f t="shared" si="12"/>
        <v>0</v>
      </c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</row>
    <row r="293" spans="1:19" x14ac:dyDescent="0.25">
      <c r="A293" s="85" t="e">
        <f>+CONCATENATE(TEXT('[1]Programa 1'!$H$31,"00"),TEXT('[1]Programa 1'!$H$32,"00"),TEXT('[1]Programa 1'!$H$37,"00"),TEXT('[1]Programa 1'!$H$38,"000"),TEXT('[1]Programa 1'!$H$39,"00000"),TEXT(D293,"0000"),TEXT(F293,"00"))</f>
        <v>#REF!</v>
      </c>
      <c r="B2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1'!$H$39,"00000"),TEXT(D293,"0000"),TEXT(F293,"00"),TEXT('[1]Programa 1'!$H$40,"00"),TEXT('[1]Programa 1'!$H$41,"0"),TEXT('[1]Programa 1'!$H$42,"00"),TEXT('[1]Programa 1'!$H$43,"000"))</f>
        <v>#REF!</v>
      </c>
      <c r="D293" s="86">
        <v>4381</v>
      </c>
      <c r="E293" s="87" t="s">
        <v>372</v>
      </c>
      <c r="F293" s="87"/>
      <c r="G293" s="88">
        <f t="shared" si="12"/>
        <v>0</v>
      </c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</row>
    <row r="294" spans="1:19" x14ac:dyDescent="0.25">
      <c r="A294" s="85" t="e">
        <f>+CONCATENATE(TEXT('[1]Programa 1'!$H$31,"00"),TEXT('[1]Programa 1'!$H$32,"00"),TEXT('[1]Programa 1'!$H$37,"00"),TEXT('[1]Programa 1'!$H$38,"000"),TEXT('[1]Programa 1'!$H$39,"00000"),TEXT(D294,"0000"),TEXT(F294,"00"))</f>
        <v>#REF!</v>
      </c>
      <c r="B2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1'!$H$39,"00000"),TEXT(D294,"0000"),TEXT(F294,"00"),TEXT('[1]Programa 1'!$H$40,"00"),TEXT('[1]Programa 1'!$H$41,"0"),TEXT('[1]Programa 1'!$H$42,"00"),TEXT('[1]Programa 1'!$H$43,"000"))</f>
        <v>#REF!</v>
      </c>
      <c r="D294" s="86">
        <v>4391</v>
      </c>
      <c r="E294" s="87" t="s">
        <v>579</v>
      </c>
      <c r="F294" s="87"/>
      <c r="G294" s="88">
        <f t="shared" si="12"/>
        <v>0</v>
      </c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</row>
    <row r="295" spans="1:19" x14ac:dyDescent="0.25">
      <c r="A295" s="85" t="e">
        <f>+CONCATENATE(TEXT('[1]Programa 1'!$H$31,"00"),TEXT('[1]Programa 1'!$H$32,"00"),TEXT('[1]Programa 1'!$H$37,"00"),TEXT('[1]Programa 1'!$H$38,"000"),TEXT('[1]Programa 1'!$H$39,"00000"),TEXT(D295,"0000"),TEXT(F295,"00"))</f>
        <v>#REF!</v>
      </c>
      <c r="B2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1'!$H$39,"00000"),TEXT(D295,"0000"),TEXT(F295,"00"),TEXT('[1]Programa 1'!$H$40,"00"),TEXT('[1]Programa 1'!$H$41,"0"),TEXT('[1]Programa 1'!$H$42,"00"),TEXT('[1]Programa 1'!$H$43,"000"))</f>
        <v>#REF!</v>
      </c>
      <c r="D295" s="86">
        <v>4411</v>
      </c>
      <c r="E295" s="87" t="s">
        <v>373</v>
      </c>
      <c r="F295" s="87"/>
      <c r="G295" s="88">
        <f t="shared" si="12"/>
        <v>0</v>
      </c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</row>
    <row r="296" spans="1:19" ht="28.5" x14ac:dyDescent="0.25">
      <c r="A296" s="85" t="e">
        <f>+CONCATENATE(TEXT('[1]Programa 1'!$H$31,"00"),TEXT('[1]Programa 1'!$H$32,"00"),TEXT('[1]Programa 1'!$H$37,"00"),TEXT('[1]Programa 1'!$H$38,"000"),TEXT('[1]Programa 1'!$H$39,"00000"),TEXT(D296,"0000"),TEXT(F296,"00"))</f>
        <v>#REF!</v>
      </c>
      <c r="B2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1'!$H$39,"00000"),TEXT(D296,"0000"),TEXT(F296,"00"),TEXT('[1]Programa 1'!$H$40,"00"),TEXT('[1]Programa 1'!$H$41,"0"),TEXT('[1]Programa 1'!$H$42,"00"),TEXT('[1]Programa 1'!$H$43,"000"))</f>
        <v>#REF!</v>
      </c>
      <c r="D296" s="86">
        <v>4412</v>
      </c>
      <c r="E296" s="87" t="s">
        <v>580</v>
      </c>
      <c r="F296" s="87"/>
      <c r="G296" s="88">
        <f t="shared" si="12"/>
        <v>0</v>
      </c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</row>
    <row r="297" spans="1:19" x14ac:dyDescent="0.25">
      <c r="A297" s="85" t="e">
        <f>+CONCATENATE(TEXT('[1]Programa 1'!$H$31,"00"),TEXT('[1]Programa 1'!$H$32,"00"),TEXT('[1]Programa 1'!$H$37,"00"),TEXT('[1]Programa 1'!$H$38,"000"),TEXT('[1]Programa 1'!$H$39,"00000"),TEXT(D297,"0000"),TEXT(F297,"00"))</f>
        <v>#REF!</v>
      </c>
      <c r="B2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1'!$H$39,"00000"),TEXT(D297,"0000"),TEXT(F297,"00"),TEXT('[1]Programa 1'!$H$40,"00"),TEXT('[1]Programa 1'!$H$41,"0"),TEXT('[1]Programa 1'!$H$42,"00"),TEXT('[1]Programa 1'!$H$43,"000"))</f>
        <v>#REF!</v>
      </c>
      <c r="D297" s="86">
        <v>4413</v>
      </c>
      <c r="E297" s="87" t="s">
        <v>581</v>
      </c>
      <c r="F297" s="87"/>
      <c r="G297" s="88">
        <f t="shared" si="12"/>
        <v>0</v>
      </c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</row>
    <row r="298" spans="1:19" ht="28.5" x14ac:dyDescent="0.25">
      <c r="A298" s="85" t="e">
        <f>+CONCATENATE(TEXT('[1]Programa 1'!$H$31,"00"),TEXT('[1]Programa 1'!$H$32,"00"),TEXT('[1]Programa 1'!$H$37,"00"),TEXT('[1]Programa 1'!$H$38,"000"),TEXT('[1]Programa 1'!$H$39,"00000"),TEXT(D298,"0000"),TEXT(F298,"00"))</f>
        <v>#REF!</v>
      </c>
      <c r="B2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1'!$H$39,"00000"),TEXT(D298,"0000"),TEXT(F298,"00"),TEXT('[1]Programa 1'!$H$40,"00"),TEXT('[1]Programa 1'!$H$41,"0"),TEXT('[1]Programa 1'!$H$42,"00"),TEXT('[1]Programa 1'!$H$43,"000"))</f>
        <v>#REF!</v>
      </c>
      <c r="D298" s="86">
        <v>4414</v>
      </c>
      <c r="E298" s="87" t="s">
        <v>582</v>
      </c>
      <c r="F298" s="87"/>
      <c r="G298" s="88">
        <f t="shared" si="12"/>
        <v>0</v>
      </c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</row>
    <row r="299" spans="1:19" ht="28.5" x14ac:dyDescent="0.25">
      <c r="A299" s="85" t="e">
        <f>+CONCATENATE(TEXT('[1]Programa 1'!$H$31,"00"),TEXT('[1]Programa 1'!$H$32,"00"),TEXT('[1]Programa 1'!$H$37,"00"),TEXT('[1]Programa 1'!$H$38,"000"),TEXT('[1]Programa 1'!$H$39,"00000"),TEXT(D299,"0000"),TEXT(F299,"00"))</f>
        <v>#REF!</v>
      </c>
      <c r="B2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1'!$H$39,"00000"),TEXT(D299,"0000"),TEXT(F299,"00"),TEXT('[1]Programa 1'!$H$40,"00"),TEXT('[1]Programa 1'!$H$41,"0"),TEXT('[1]Programa 1'!$H$42,"00"),TEXT('[1]Programa 1'!$H$43,"000"))</f>
        <v>#REF!</v>
      </c>
      <c r="D299" s="86">
        <v>4415</v>
      </c>
      <c r="E299" s="87" t="s">
        <v>583</v>
      </c>
      <c r="F299" s="87"/>
      <c r="G299" s="88">
        <f t="shared" si="12"/>
        <v>0</v>
      </c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</row>
    <row r="300" spans="1:19" x14ac:dyDescent="0.25">
      <c r="A300" s="85" t="e">
        <f>+CONCATENATE(TEXT('[1]Programa 1'!$H$31,"00"),TEXT('[1]Programa 1'!$H$32,"00"),TEXT('[1]Programa 1'!$H$37,"00"),TEXT('[1]Programa 1'!$H$38,"000"),TEXT('[1]Programa 1'!$H$39,"00000"),TEXT(D300,"0000"),TEXT(F300,"00"))</f>
        <v>#REF!</v>
      </c>
      <c r="B3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1'!$H$39,"00000"),TEXT(D300,"0000"),TEXT(F300,"00"),TEXT('[1]Programa 1'!$H$40,"00"),TEXT('[1]Programa 1'!$H$41,"0"),TEXT('[1]Programa 1'!$H$42,"00"),TEXT('[1]Programa 1'!$H$43,"000"))</f>
        <v>#REF!</v>
      </c>
      <c r="D300" s="86">
        <v>4416</v>
      </c>
      <c r="E300" s="87" t="s">
        <v>584</v>
      </c>
      <c r="F300" s="87"/>
      <c r="G300" s="88">
        <f t="shared" si="12"/>
        <v>0</v>
      </c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</row>
    <row r="301" spans="1:19" x14ac:dyDescent="0.25">
      <c r="A301" s="85" t="e">
        <f>+CONCATENATE(TEXT('[1]Programa 1'!$H$31,"00"),TEXT('[1]Programa 1'!$H$32,"00"),TEXT('[1]Programa 1'!$H$37,"00"),TEXT('[1]Programa 1'!$H$38,"000"),TEXT('[1]Programa 1'!$H$39,"00000"),TEXT(D301,"0000"),TEXT(F301,"00"))</f>
        <v>#REF!</v>
      </c>
      <c r="B3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1'!$H$39,"00000"),TEXT(D301,"0000"),TEXT(F301,"00"),TEXT('[1]Programa 1'!$H$40,"00"),TEXT('[1]Programa 1'!$H$41,"0"),TEXT('[1]Programa 1'!$H$42,"00"),TEXT('[1]Programa 1'!$H$43,"000"))</f>
        <v>#REF!</v>
      </c>
      <c r="D301" s="86">
        <v>4417</v>
      </c>
      <c r="E301" s="87" t="s">
        <v>585</v>
      </c>
      <c r="F301" s="87"/>
      <c r="G301" s="88">
        <f t="shared" si="12"/>
        <v>0</v>
      </c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</row>
    <row r="302" spans="1:19" x14ac:dyDescent="0.25">
      <c r="A302" s="85" t="e">
        <f>+CONCATENATE(TEXT('[1]Programa 1'!$H$31,"00"),TEXT('[1]Programa 1'!$H$32,"00"),TEXT('[1]Programa 1'!$H$37,"00"),TEXT('[1]Programa 1'!$H$38,"000"),TEXT('[1]Programa 1'!$H$39,"00000"),TEXT(D302,"0000"),TEXT(F302,"00"))</f>
        <v>#REF!</v>
      </c>
      <c r="B3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1'!$H$39,"00000"),TEXT(D302,"0000"),TEXT(F302,"00"),TEXT('[1]Programa 1'!$H$40,"00"),TEXT('[1]Programa 1'!$H$41,"0"),TEXT('[1]Programa 1'!$H$42,"00"),TEXT('[1]Programa 1'!$H$43,"000"))</f>
        <v>#REF!</v>
      </c>
      <c r="D302" s="86">
        <v>4418</v>
      </c>
      <c r="E302" s="87" t="s">
        <v>586</v>
      </c>
      <c r="F302" s="87"/>
      <c r="G302" s="88">
        <f t="shared" si="12"/>
        <v>0</v>
      </c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</row>
    <row r="303" spans="1:19" x14ac:dyDescent="0.25">
      <c r="A303" s="85" t="e">
        <f>+CONCATENATE(TEXT('[1]Programa 1'!$H$31,"00"),TEXT('[1]Programa 1'!$H$32,"00"),TEXT('[1]Programa 1'!$H$37,"00"),TEXT('[1]Programa 1'!$H$38,"000"),TEXT('[1]Programa 1'!$H$39,"00000"),TEXT(D303,"0000"),TEXT(F303,"00"))</f>
        <v>#REF!</v>
      </c>
      <c r="B3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1'!$H$39,"00000"),TEXT(D303,"0000"),TEXT(F303,"00"),TEXT('[1]Programa 1'!$H$40,"00"),TEXT('[1]Programa 1'!$H$41,"0"),TEXT('[1]Programa 1'!$H$42,"00"),TEXT('[1]Programa 1'!$H$43,"000"))</f>
        <v>#REF!</v>
      </c>
      <c r="D303" s="86">
        <v>4419</v>
      </c>
      <c r="E303" s="87" t="s">
        <v>587</v>
      </c>
      <c r="F303" s="87"/>
      <c r="G303" s="88">
        <f t="shared" si="12"/>
        <v>0</v>
      </c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</row>
    <row r="304" spans="1:19" x14ac:dyDescent="0.25">
      <c r="A304" s="85" t="e">
        <f>+CONCATENATE(TEXT('[1]Programa 1'!$H$31,"00"),TEXT('[1]Programa 1'!$H$32,"00"),TEXT('[1]Programa 1'!$H$37,"00"),TEXT('[1]Programa 1'!$H$38,"000"),TEXT('[1]Programa 1'!$H$39,"00000"),TEXT(D304,"0000"),TEXT(F304,"00"))</f>
        <v>#REF!</v>
      </c>
      <c r="B3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1'!$H$39,"00000"),TEXT(D304,"0000"),TEXT(F304,"00"),TEXT('[1]Programa 1'!$H$40,"00"),TEXT('[1]Programa 1'!$H$41,"0"),TEXT('[1]Programa 1'!$H$42,"00"),TEXT('[1]Programa 1'!$H$43,"000"))</f>
        <v>#REF!</v>
      </c>
      <c r="D304" s="86">
        <v>4421</v>
      </c>
      <c r="E304" s="87" t="s">
        <v>589</v>
      </c>
      <c r="F304" s="87"/>
      <c r="G304" s="88">
        <f t="shared" si="12"/>
        <v>0</v>
      </c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</row>
    <row r="305" spans="1:19" x14ac:dyDescent="0.25">
      <c r="A305" s="85" t="e">
        <f>+CONCATENATE(TEXT('[1]Programa 1'!$H$31,"00"),TEXT('[1]Programa 1'!$H$32,"00"),TEXT('[1]Programa 1'!$H$37,"00"),TEXT('[1]Programa 1'!$H$38,"000"),TEXT('[1]Programa 1'!$H$39,"00000"),TEXT(D305,"0000"),TEXT(F305,"00"))</f>
        <v>#REF!</v>
      </c>
      <c r="B3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1'!$H$39,"00000"),TEXT(D305,"0000"),TEXT(F305,"00"),TEXT('[1]Programa 1'!$H$40,"00"),TEXT('[1]Programa 1'!$H$41,"0"),TEXT('[1]Programa 1'!$H$42,"00"),TEXT('[1]Programa 1'!$H$43,"000"))</f>
        <v>#REF!</v>
      </c>
      <c r="D305" s="86">
        <v>4422</v>
      </c>
      <c r="E305" s="87" t="s">
        <v>588</v>
      </c>
      <c r="F305" s="87"/>
      <c r="G305" s="88">
        <f t="shared" si="12"/>
        <v>0</v>
      </c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</row>
    <row r="306" spans="1:19" ht="28.5" x14ac:dyDescent="0.25">
      <c r="A306" s="85" t="e">
        <f>+CONCATENATE(TEXT('[1]Programa 1'!$H$31,"00"),TEXT('[1]Programa 1'!$H$32,"00"),TEXT('[1]Programa 1'!$H$37,"00"),TEXT('[1]Programa 1'!$H$38,"000"),TEXT('[1]Programa 1'!$H$39,"00000"),TEXT(D306,"0000"),TEXT(F306,"00"))</f>
        <v>#REF!</v>
      </c>
      <c r="B3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1'!$H$39,"00000"),TEXT(D306,"0000"),TEXT(F306,"00"),TEXT('[1]Programa 1'!$H$40,"00"),TEXT('[1]Programa 1'!$H$41,"0"),TEXT('[1]Programa 1'!$H$42,"00"),TEXT('[1]Programa 1'!$H$43,"000"))</f>
        <v>#REF!</v>
      </c>
      <c r="D306" s="86">
        <v>4423</v>
      </c>
      <c r="E306" s="87" t="s">
        <v>590</v>
      </c>
      <c r="F306" s="87"/>
      <c r="G306" s="88">
        <f t="shared" si="12"/>
        <v>0</v>
      </c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</row>
    <row r="307" spans="1:19" x14ac:dyDescent="0.25">
      <c r="A307" s="85"/>
      <c r="B307" s="85"/>
      <c r="D307" s="86">
        <v>4424</v>
      </c>
      <c r="E307" s="87" t="s">
        <v>591</v>
      </c>
      <c r="F307" s="87"/>
      <c r="G307" s="88">
        <f t="shared" si="12"/>
        <v>0</v>
      </c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</row>
    <row r="308" spans="1:19" ht="28.5" x14ac:dyDescent="0.25">
      <c r="A308" s="85" t="e">
        <f>+CONCATENATE(TEXT('[1]Programa 1'!$H$31,"00"),TEXT('[1]Programa 1'!$H$32,"00"),TEXT('[1]Programa 1'!$H$37,"00"),TEXT('[1]Programa 1'!$H$38,"000"),TEXT('[1]Programa 1'!$H$39,"00000"),TEXT(D308,"0000"),TEXT(F308,"00"))</f>
        <v>#REF!</v>
      </c>
      <c r="B3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1'!$H$39,"00000"),TEXT(D308,"0000"),TEXT(F308,"00"),TEXT('[1]Programa 1'!$H$40,"00"),TEXT('[1]Programa 1'!$H$41,"0"),TEXT('[1]Programa 1'!$H$42,"00"),TEXT('[1]Programa 1'!$H$43,"000"))</f>
        <v>#REF!</v>
      </c>
      <c r="D308" s="86">
        <v>4431</v>
      </c>
      <c r="E308" s="87" t="s">
        <v>592</v>
      </c>
      <c r="F308" s="87"/>
      <c r="G308" s="88">
        <f t="shared" si="12"/>
        <v>0</v>
      </c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</row>
    <row r="309" spans="1:19" ht="28.5" x14ac:dyDescent="0.25">
      <c r="A309" s="85" t="e">
        <f>+CONCATENATE(TEXT('[1]Programa 1'!$H$31,"00"),TEXT('[1]Programa 1'!$H$32,"00"),TEXT('[1]Programa 1'!$H$37,"00"),TEXT('[1]Programa 1'!$H$38,"000"),TEXT('[1]Programa 1'!$H$39,"00000"),TEXT(D309,"0000"),TEXT(F309,"00"))</f>
        <v>#REF!</v>
      </c>
      <c r="B3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1'!$H$39,"00000"),TEXT(D309,"0000"),TEXT(F309,"00"),TEXT('[1]Programa 1'!$H$40,"00"),TEXT('[1]Programa 1'!$H$41,"0"),TEXT('[1]Programa 1'!$H$42,"00"),TEXT('[1]Programa 1'!$H$43,"000"))</f>
        <v>#REF!</v>
      </c>
      <c r="D309" s="86">
        <v>4432</v>
      </c>
      <c r="E309" s="87" t="s">
        <v>593</v>
      </c>
      <c r="F309" s="87"/>
      <c r="G309" s="88">
        <f t="shared" si="12"/>
        <v>0</v>
      </c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</row>
    <row r="310" spans="1:19" ht="28.5" x14ac:dyDescent="0.25">
      <c r="A310" s="85" t="e">
        <f>+CONCATENATE(TEXT('[1]Programa 1'!$H$31,"00"),TEXT('[1]Programa 1'!$H$32,"00"),TEXT('[1]Programa 1'!$H$37,"00"),TEXT('[1]Programa 1'!$H$38,"000"),TEXT('[1]Programa 1'!$H$39,"00000"),TEXT(D310,"0000"),TEXT(F310,"00"))</f>
        <v>#REF!</v>
      </c>
      <c r="B3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1'!$H$39,"00000"),TEXT(D310,"0000"),TEXT(F310,"00"),TEXT('[1]Programa 1'!$H$40,"00"),TEXT('[1]Programa 1'!$H$41,"0"),TEXT('[1]Programa 1'!$H$42,"00"),TEXT('[1]Programa 1'!$H$43,"000"))</f>
        <v>#REF!</v>
      </c>
      <c r="D310" s="86">
        <v>4441</v>
      </c>
      <c r="E310" s="87" t="s">
        <v>594</v>
      </c>
      <c r="F310" s="87"/>
      <c r="G310" s="88">
        <f t="shared" si="12"/>
        <v>0</v>
      </c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</row>
    <row r="311" spans="1:19" ht="28.5" x14ac:dyDescent="0.25">
      <c r="A311" s="85" t="e">
        <f>+CONCATENATE(TEXT('[1]Programa 1'!$H$31,"00"),TEXT('[1]Programa 1'!$H$32,"00"),TEXT('[1]Programa 1'!$H$37,"00"),TEXT('[1]Programa 1'!$H$38,"000"),TEXT('[1]Programa 1'!$H$39,"00000"),TEXT(D311,"0000"),TEXT(F311,"00"))</f>
        <v>#REF!</v>
      </c>
      <c r="B3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1'!$H$39,"00000"),TEXT(D311,"0000"),TEXT(F311,"00"),TEXT('[1]Programa 1'!$H$40,"00"),TEXT('[1]Programa 1'!$H$41,"0"),TEXT('[1]Programa 1'!$H$42,"00"),TEXT('[1]Programa 1'!$H$43,"000"))</f>
        <v>#REF!</v>
      </c>
      <c r="D311" s="86">
        <v>4442</v>
      </c>
      <c r="E311" s="87" t="s">
        <v>595</v>
      </c>
      <c r="F311" s="87"/>
      <c r="G311" s="88">
        <f t="shared" si="12"/>
        <v>0</v>
      </c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</row>
    <row r="312" spans="1:19" ht="28.5" x14ac:dyDescent="0.25">
      <c r="A312" s="85" t="e">
        <f>+CONCATENATE(TEXT('[1]Programa 1'!$H$31,"00"),TEXT('[1]Programa 1'!$H$32,"00"),TEXT('[1]Programa 1'!$H$37,"00"),TEXT('[1]Programa 1'!$H$38,"000"),TEXT('[1]Programa 1'!$H$39,"00000"),TEXT(D312,"0000"),TEXT(F312,"00"))</f>
        <v>#REF!</v>
      </c>
      <c r="B3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1'!$H$39,"00000"),TEXT(D312,"0000"),TEXT(F312,"00"),TEXT('[1]Programa 1'!$H$40,"00"),TEXT('[1]Programa 1'!$H$41,"0"),TEXT('[1]Programa 1'!$H$42,"00"),TEXT('[1]Programa 1'!$H$43,"000"))</f>
        <v>#REF!</v>
      </c>
      <c r="D312" s="86">
        <v>4451</v>
      </c>
      <c r="E312" s="87" t="s">
        <v>374</v>
      </c>
      <c r="F312" s="87"/>
      <c r="G312" s="88">
        <f t="shared" si="12"/>
        <v>0</v>
      </c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</row>
    <row r="313" spans="1:19" x14ac:dyDescent="0.25">
      <c r="A313" s="85"/>
      <c r="B313" s="85"/>
      <c r="D313" s="86">
        <v>4461</v>
      </c>
      <c r="E313" s="87" t="s">
        <v>596</v>
      </c>
      <c r="F313" s="87"/>
      <c r="G313" s="88">
        <f t="shared" si="12"/>
        <v>0</v>
      </c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</row>
    <row r="314" spans="1:19" x14ac:dyDescent="0.25">
      <c r="A314" s="85" t="e">
        <f>+CONCATENATE(TEXT('[1]Programa 1'!$H$31,"00"),TEXT('[1]Programa 1'!$H$32,"00"),TEXT('[1]Programa 1'!$H$37,"00"),TEXT('[1]Programa 1'!$H$38,"000"),TEXT('[1]Programa 1'!$H$39,"00000"),TEXT(D314,"0000"),TEXT(F314,"00"))</f>
        <v>#REF!</v>
      </c>
      <c r="B3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1'!$H$39,"00000"),TEXT(D314,"0000"),TEXT(F314,"00"),TEXT('[1]Programa 1'!$H$40,"00"),TEXT('[1]Programa 1'!$H$41,"0"),TEXT('[1]Programa 1'!$H$42,"00"),TEXT('[1]Programa 1'!$H$43,"000"))</f>
        <v>#REF!</v>
      </c>
      <c r="D314" s="86">
        <v>4471</v>
      </c>
      <c r="E314" s="87" t="s">
        <v>375</v>
      </c>
      <c r="F314" s="87"/>
      <c r="G314" s="88">
        <f t="shared" si="12"/>
        <v>0</v>
      </c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</row>
    <row r="315" spans="1:19" x14ac:dyDescent="0.25">
      <c r="A315" s="85" t="e">
        <f>+CONCATENATE(TEXT('[1]Programa 1'!$H$31,"00"),TEXT('[1]Programa 1'!$H$32,"00"),TEXT('[1]Programa 1'!$H$37,"00"),TEXT('[1]Programa 1'!$H$38,"000"),TEXT('[1]Programa 1'!$H$39,"00000"),TEXT(D315,"0000"),TEXT(F315,"00"))</f>
        <v>#REF!</v>
      </c>
      <c r="B3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1'!$H$39,"00000"),TEXT(D315,"0000"),TEXT(F315,"00"),TEXT('[1]Programa 1'!$H$40,"00"),TEXT('[1]Programa 1'!$H$41,"0"),TEXT('[1]Programa 1'!$H$42,"00"),TEXT('[1]Programa 1'!$H$43,"000"))</f>
        <v>#REF!</v>
      </c>
      <c r="D315" s="86">
        <v>4481</v>
      </c>
      <c r="E315" s="87" t="s">
        <v>376</v>
      </c>
      <c r="F315" s="87"/>
      <c r="G315" s="88">
        <f t="shared" si="12"/>
        <v>0</v>
      </c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</row>
    <row r="316" spans="1:19" x14ac:dyDescent="0.25">
      <c r="A316" s="85" t="e">
        <f>+CONCATENATE(TEXT('[1]Programa 1'!$H$31,"00"),TEXT('[1]Programa 1'!$H$32,"00"),TEXT('[1]Programa 1'!$H$37,"00"),TEXT('[1]Programa 1'!$H$38,"000"),TEXT('[1]Programa 1'!$H$39,"00000"),TEXT(D316,"0000"),TEXT(F316,"00"))</f>
        <v>#REF!</v>
      </c>
      <c r="B3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1'!$H$39,"00000"),TEXT(D316,"0000"),TEXT(F316,"00"),TEXT('[1]Programa 1'!$H$40,"00"),TEXT('[1]Programa 1'!$H$41,"0"),TEXT('[1]Programa 1'!$H$42,"00"),TEXT('[1]Programa 1'!$H$43,"000"))</f>
        <v>#REF!</v>
      </c>
      <c r="D316" s="86">
        <v>4482</v>
      </c>
      <c r="E316" s="87" t="s">
        <v>377</v>
      </c>
      <c r="F316" s="87"/>
      <c r="G316" s="88">
        <f t="shared" si="12"/>
        <v>0</v>
      </c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</row>
    <row r="317" spans="1:19" x14ac:dyDescent="0.25">
      <c r="A317" s="85" t="e">
        <f>+CONCATENATE(TEXT('[1]Programa 1'!$H$31,"00"),TEXT('[1]Programa 1'!$H$32,"00"),TEXT('[1]Programa 1'!$H$37,"00"),TEXT('[1]Programa 1'!$H$38,"000"),TEXT('[1]Programa 1'!$H$39,"00000"),TEXT(D317,"0000"),TEXT(F317,"00"))</f>
        <v>#REF!</v>
      </c>
      <c r="B3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1'!$H$39,"00000"),TEXT(D317,"0000"),TEXT(F317,"00"),TEXT('[1]Programa 1'!$H$40,"00"),TEXT('[1]Programa 1'!$H$41,"0"),TEXT('[1]Programa 1'!$H$42,"00"),TEXT('[1]Programa 1'!$H$43,"000"))</f>
        <v>#REF!</v>
      </c>
      <c r="D317" s="86">
        <v>4511</v>
      </c>
      <c r="E317" s="87" t="s">
        <v>378</v>
      </c>
      <c r="F317" s="87"/>
      <c r="G317" s="88">
        <f t="shared" ref="G317:G334" si="13">+SUM(H317:S317)</f>
        <v>0</v>
      </c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</row>
    <row r="318" spans="1:19" x14ac:dyDescent="0.25">
      <c r="A318" s="85" t="e">
        <f>+CONCATENATE(TEXT('[1]Programa 1'!$H$31,"00"),TEXT('[1]Programa 1'!$H$32,"00"),TEXT('[1]Programa 1'!$H$37,"00"),TEXT('[1]Programa 1'!$H$38,"000"),TEXT('[1]Programa 1'!$H$39,"00000"),TEXT(D318,"0000"),TEXT(F318,"00"))</f>
        <v>#REF!</v>
      </c>
      <c r="B3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1'!$H$39,"00000"),TEXT(D318,"0000"),TEXT(F318,"00"),TEXT('[1]Programa 1'!$H$40,"00"),TEXT('[1]Programa 1'!$H$41,"0"),TEXT('[1]Programa 1'!$H$42,"00"),TEXT('[1]Programa 1'!$H$43,"000"))</f>
        <v>#REF!</v>
      </c>
      <c r="D318" s="86">
        <v>4521</v>
      </c>
      <c r="E318" s="87" t="s">
        <v>379</v>
      </c>
      <c r="F318" s="87"/>
      <c r="G318" s="88">
        <f t="shared" si="13"/>
        <v>0</v>
      </c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</row>
    <row r="319" spans="1:19" x14ac:dyDescent="0.25">
      <c r="A319" s="85" t="e">
        <f>+CONCATENATE(TEXT('[1]Programa 1'!$H$31,"00"),TEXT('[1]Programa 1'!$H$32,"00"),TEXT('[1]Programa 1'!$H$37,"00"),TEXT('[1]Programa 1'!$H$38,"000"),TEXT('[1]Programa 1'!$H$39,"00000"),TEXT(D319,"0000"),TEXT(F319,"00"))</f>
        <v>#REF!</v>
      </c>
      <c r="B3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1'!$H$39,"00000"),TEXT(D319,"0000"),TEXT(F319,"00"),TEXT('[1]Programa 1'!$H$40,"00"),TEXT('[1]Programa 1'!$H$41,"0"),TEXT('[1]Programa 1'!$H$42,"00"),TEXT('[1]Programa 1'!$H$43,"000"))</f>
        <v>#REF!</v>
      </c>
      <c r="D319" s="86">
        <v>4591</v>
      </c>
      <c r="E319" s="87" t="s">
        <v>380</v>
      </c>
      <c r="F319" s="87"/>
      <c r="G319" s="88">
        <f t="shared" si="13"/>
        <v>0</v>
      </c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</row>
    <row r="320" spans="1:19" x14ac:dyDescent="0.25">
      <c r="A320" s="85" t="e">
        <f>+CONCATENATE(TEXT('[1]Programa 1'!$H$31,"00"),TEXT('[1]Programa 1'!$H$32,"00"),TEXT('[1]Programa 1'!$H$37,"00"),TEXT('[1]Programa 1'!$H$38,"000"),TEXT('[1]Programa 1'!$H$39,"00000"),TEXT(D320,"0000"),TEXT(F320,"00"))</f>
        <v>#REF!</v>
      </c>
      <c r="B3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1'!$H$39,"00000"),TEXT(D320,"0000"),TEXT(F320,"00"),TEXT('[1]Programa 1'!$H$40,"00"),TEXT('[1]Programa 1'!$H$41,"0"),TEXT('[1]Programa 1'!$H$42,"00"),TEXT('[1]Programa 1'!$H$43,"000"))</f>
        <v>#REF!</v>
      </c>
      <c r="D320" s="86">
        <v>4611</v>
      </c>
      <c r="E320" s="87" t="s">
        <v>381</v>
      </c>
      <c r="F320" s="87"/>
      <c r="G320" s="88">
        <f t="shared" si="13"/>
        <v>0</v>
      </c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</row>
    <row r="321" spans="1:19" x14ac:dyDescent="0.25">
      <c r="A321" s="85"/>
      <c r="B321" s="85"/>
      <c r="D321" s="86">
        <v>4612</v>
      </c>
      <c r="E321" s="87" t="s">
        <v>597</v>
      </c>
      <c r="F321" s="87"/>
      <c r="G321" s="88">
        <f t="shared" si="13"/>
        <v>0</v>
      </c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</row>
    <row r="322" spans="1:19" ht="28.5" x14ac:dyDescent="0.25">
      <c r="A322" s="85"/>
      <c r="B322" s="85"/>
      <c r="D322" s="86">
        <v>4621</v>
      </c>
      <c r="E322" s="87" t="s">
        <v>598</v>
      </c>
      <c r="F322" s="87"/>
      <c r="G322" s="88">
        <f t="shared" si="13"/>
        <v>0</v>
      </c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</row>
    <row r="323" spans="1:19" ht="28.5" x14ac:dyDescent="0.25">
      <c r="A323" s="85"/>
      <c r="B323" s="85"/>
      <c r="D323" s="86">
        <v>4631</v>
      </c>
      <c r="E323" s="87" t="s">
        <v>599</v>
      </c>
      <c r="F323" s="87"/>
      <c r="G323" s="88">
        <f t="shared" si="13"/>
        <v>0</v>
      </c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</row>
    <row r="324" spans="1:19" ht="42.75" x14ac:dyDescent="0.25">
      <c r="A324" s="85"/>
      <c r="B324" s="85"/>
      <c r="D324" s="86">
        <v>4641</v>
      </c>
      <c r="E324" s="87" t="s">
        <v>600</v>
      </c>
      <c r="F324" s="87"/>
      <c r="G324" s="88">
        <f t="shared" si="13"/>
        <v>0</v>
      </c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</row>
    <row r="325" spans="1:19" ht="42.75" x14ac:dyDescent="0.25">
      <c r="A325" s="85"/>
      <c r="B325" s="85"/>
      <c r="D325" s="86">
        <v>4651</v>
      </c>
      <c r="E325" s="87" t="s">
        <v>601</v>
      </c>
      <c r="F325" s="87"/>
      <c r="G325" s="88">
        <f t="shared" si="13"/>
        <v>0</v>
      </c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</row>
    <row r="326" spans="1:19" ht="28.5" x14ac:dyDescent="0.25">
      <c r="A326" s="85"/>
      <c r="B326" s="85"/>
      <c r="D326" s="86">
        <v>4661</v>
      </c>
      <c r="E326" s="87" t="s">
        <v>602</v>
      </c>
      <c r="F326" s="87"/>
      <c r="G326" s="88">
        <f t="shared" si="13"/>
        <v>0</v>
      </c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</row>
    <row r="327" spans="1:19" x14ac:dyDescent="0.25">
      <c r="A327" s="85"/>
      <c r="B327" s="85"/>
      <c r="D327" s="86">
        <v>4711</v>
      </c>
      <c r="E327" s="87" t="s">
        <v>603</v>
      </c>
      <c r="F327" s="87"/>
      <c r="G327" s="88">
        <f t="shared" si="13"/>
        <v>0</v>
      </c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</row>
    <row r="328" spans="1:19" x14ac:dyDescent="0.25">
      <c r="A328" s="85" t="e">
        <f>+CONCATENATE(TEXT('[1]Programa 1'!$H$31,"00"),TEXT('[1]Programa 1'!$H$32,"00"),TEXT('[1]Programa 1'!$H$37,"00"),TEXT('[1]Programa 1'!$H$38,"000"),TEXT('[1]Programa 1'!$H$39,"00000"),TEXT(D328,"0000"),TEXT(F328,"00"))</f>
        <v>#REF!</v>
      </c>
      <c r="B3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1'!$H$39,"00000"),TEXT(D328,"0000"),TEXT(F328,"00"),TEXT('[1]Programa 1'!$H$40,"00"),TEXT('[1]Programa 1'!$H$41,"0"),TEXT('[1]Programa 1'!$H$42,"00"),TEXT('[1]Programa 1'!$H$43,"000"))</f>
        <v>#REF!</v>
      </c>
      <c r="D328" s="86">
        <v>4811</v>
      </c>
      <c r="E328" s="87" t="s">
        <v>382</v>
      </c>
      <c r="F328" s="87"/>
      <c r="G328" s="88">
        <f t="shared" si="13"/>
        <v>0</v>
      </c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</row>
    <row r="329" spans="1:19" x14ac:dyDescent="0.25">
      <c r="A329" s="85" t="e">
        <f>+CONCATENATE(TEXT('[1]Programa 1'!$H$31,"00"),TEXT('[1]Programa 1'!$H$32,"00"),TEXT('[1]Programa 1'!$H$37,"00"),TEXT('[1]Programa 1'!$H$38,"000"),TEXT('[1]Programa 1'!$H$39,"00000"),TEXT(D329,"0000"),TEXT(F329,"00"))</f>
        <v>#REF!</v>
      </c>
      <c r="B3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1'!$H$39,"00000"),TEXT(D329,"0000"),TEXT(F329,"00"),TEXT('[1]Programa 1'!$H$40,"00"),TEXT('[1]Programa 1'!$H$41,"0"),TEXT('[1]Programa 1'!$H$42,"00"),TEXT('[1]Programa 1'!$H$43,"000"))</f>
        <v>#REF!</v>
      </c>
      <c r="D329" s="86">
        <v>4821</v>
      </c>
      <c r="E329" s="87" t="s">
        <v>383</v>
      </c>
      <c r="F329" s="87"/>
      <c r="G329" s="88">
        <f t="shared" si="13"/>
        <v>0</v>
      </c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</row>
    <row r="330" spans="1:19" x14ac:dyDescent="0.25">
      <c r="A330" s="85" t="e">
        <f>+CONCATENATE(TEXT('[1]Programa 1'!$H$31,"00"),TEXT('[1]Programa 1'!$H$32,"00"),TEXT('[1]Programa 1'!$H$37,"00"),TEXT('[1]Programa 1'!$H$38,"000"),TEXT('[1]Programa 1'!$H$39,"00000"),TEXT(D330,"0000"),TEXT(F330,"00"))</f>
        <v>#REF!</v>
      </c>
      <c r="B3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1'!$H$39,"00000"),TEXT(D330,"0000"),TEXT(F330,"00"),TEXT('[1]Programa 1'!$H$40,"00"),TEXT('[1]Programa 1'!$H$41,"0"),TEXT('[1]Programa 1'!$H$42,"00"),TEXT('[1]Programa 1'!$H$43,"000"))</f>
        <v>#REF!</v>
      </c>
      <c r="D330" s="86">
        <v>4831</v>
      </c>
      <c r="E330" s="87" t="s">
        <v>384</v>
      </c>
      <c r="F330" s="87"/>
      <c r="G330" s="88">
        <f t="shared" si="13"/>
        <v>0</v>
      </c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</row>
    <row r="331" spans="1:19" x14ac:dyDescent="0.25">
      <c r="A331" s="85" t="e">
        <f>+CONCATENATE(TEXT('[1]Programa 1'!$H$31,"00"),TEXT('[1]Programa 1'!$H$32,"00"),TEXT('[1]Programa 1'!$H$37,"00"),TEXT('[1]Programa 1'!$H$38,"000"),TEXT('[1]Programa 1'!$H$39,"00000"),TEXT(D331,"0000"),TEXT(F331,"00"))</f>
        <v>#REF!</v>
      </c>
      <c r="B3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1'!$H$39,"00000"),TEXT(D331,"0000"),TEXT(F331,"00"),TEXT('[1]Programa 1'!$H$40,"00"),TEXT('[1]Programa 1'!$H$41,"0"),TEXT('[1]Programa 1'!$H$42,"00"),TEXT('[1]Programa 1'!$H$43,"000"))</f>
        <v>#REF!</v>
      </c>
      <c r="D331" s="86">
        <v>4841</v>
      </c>
      <c r="E331" s="87" t="s">
        <v>385</v>
      </c>
      <c r="F331" s="87"/>
      <c r="G331" s="88">
        <f t="shared" si="13"/>
        <v>0</v>
      </c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</row>
    <row r="332" spans="1:19" x14ac:dyDescent="0.25">
      <c r="A332" s="85" t="e">
        <f>+CONCATENATE(TEXT('[1]Programa 1'!$H$31,"00"),TEXT('[1]Programa 1'!$H$32,"00"),TEXT('[1]Programa 1'!$H$37,"00"),TEXT('[1]Programa 1'!$H$38,"000"),TEXT('[1]Programa 1'!$H$39,"00000"),TEXT(D332,"0000"),TEXT(F332,"00"))</f>
        <v>#REF!</v>
      </c>
      <c r="B3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1'!$H$39,"00000"),TEXT(D332,"0000"),TEXT(F332,"00"),TEXT('[1]Programa 1'!$H$40,"00"),TEXT('[1]Programa 1'!$H$41,"0"),TEXT('[1]Programa 1'!$H$42,"00"),TEXT('[1]Programa 1'!$H$43,"000"))</f>
        <v>#REF!</v>
      </c>
      <c r="D332" s="86">
        <v>4851</v>
      </c>
      <c r="E332" s="87" t="s">
        <v>386</v>
      </c>
      <c r="F332" s="87"/>
      <c r="G332" s="88">
        <f t="shared" si="13"/>
        <v>0</v>
      </c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</row>
    <row r="333" spans="1:19" ht="28.5" x14ac:dyDescent="0.25">
      <c r="A333" s="85" t="e">
        <f>+CONCATENATE(TEXT('[1]Programa 1'!$H$31,"00"),TEXT('[1]Programa 1'!$H$32,"00"),TEXT('[1]Programa 1'!$H$37,"00"),TEXT('[1]Programa 1'!$H$38,"000"),TEXT('[1]Programa 1'!$H$39,"00000"),TEXT(D333,"0000"),TEXT(F333,"00"))</f>
        <v>#REF!</v>
      </c>
      <c r="B3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1'!$H$39,"00000"),TEXT(D333,"0000"),TEXT(F333,"00"),TEXT('[1]Programa 1'!$H$40,"00"),TEXT('[1]Programa 1'!$H$41,"0"),TEXT('[1]Programa 1'!$H$42,"00"),TEXT('[1]Programa 1'!$H$43,"000"))</f>
        <v>#REF!</v>
      </c>
      <c r="D333" s="86">
        <v>4921</v>
      </c>
      <c r="E333" s="87" t="s">
        <v>387</v>
      </c>
      <c r="F333" s="87"/>
      <c r="G333" s="88">
        <f t="shared" si="13"/>
        <v>0</v>
      </c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</row>
    <row r="334" spans="1:19" x14ac:dyDescent="0.25">
      <c r="A334" s="85" t="e">
        <f>+CONCATENATE(TEXT('[1]Programa 1'!$H$31,"00"),TEXT('[1]Programa 1'!$H$32,"00"),TEXT('[1]Programa 1'!$H$37,"00"),TEXT('[1]Programa 1'!$H$38,"000"),TEXT('[1]Programa 1'!$H$39,"00000"),TEXT(D334,"0000"),TEXT(F334,"00"))</f>
        <v>#REF!</v>
      </c>
      <c r="B3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1'!$H$39,"00000"),TEXT(D334,"0000"),TEXT(F334,"00"),TEXT('[1]Programa 1'!$H$40,"00"),TEXT('[1]Programa 1'!$H$41,"0"),TEXT('[1]Programa 1'!$H$42,"00"),TEXT('[1]Programa 1'!$H$43,"000"))</f>
        <v>#REF!</v>
      </c>
      <c r="D334" s="86">
        <v>4922</v>
      </c>
      <c r="E334" s="87" t="s">
        <v>388</v>
      </c>
      <c r="F334" s="87"/>
      <c r="G334" s="88">
        <f t="shared" si="13"/>
        <v>0</v>
      </c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</row>
    <row r="335" spans="1:19" ht="15" x14ac:dyDescent="0.25">
      <c r="D335" s="91"/>
      <c r="E335" s="92"/>
      <c r="F335" s="92" t="s">
        <v>176</v>
      </c>
      <c r="G335" s="93">
        <f>SUM(G253:G334)</f>
        <v>0</v>
      </c>
      <c r="H335" s="94">
        <f t="shared" ref="H335:S335" si="14">SUM(H254:H334)</f>
        <v>0</v>
      </c>
      <c r="I335" s="94">
        <f t="shared" si="14"/>
        <v>0</v>
      </c>
      <c r="J335" s="94">
        <f t="shared" si="14"/>
        <v>0</v>
      </c>
      <c r="K335" s="94"/>
      <c r="L335" s="94"/>
      <c r="M335" s="94">
        <f t="shared" si="14"/>
        <v>0</v>
      </c>
      <c r="N335" s="94">
        <f t="shared" si="14"/>
        <v>0</v>
      </c>
      <c r="O335" s="94">
        <f t="shared" si="14"/>
        <v>0</v>
      </c>
      <c r="P335" s="94">
        <f t="shared" si="14"/>
        <v>0</v>
      </c>
      <c r="Q335" s="94">
        <f t="shared" si="14"/>
        <v>0</v>
      </c>
      <c r="R335" s="94">
        <f t="shared" si="14"/>
        <v>0</v>
      </c>
      <c r="S335" s="94">
        <f t="shared" si="14"/>
        <v>0</v>
      </c>
    </row>
    <row r="336" spans="1:19" ht="33" customHeight="1" x14ac:dyDescent="0.25">
      <c r="D336" s="78" t="s">
        <v>389</v>
      </c>
      <c r="E336" s="79"/>
      <c r="F336" s="79"/>
      <c r="G336" s="95"/>
      <c r="H336" s="96"/>
      <c r="I336" s="96"/>
      <c r="J336" s="96"/>
      <c r="K336" s="96"/>
      <c r="L336" s="96"/>
      <c r="M336" s="96"/>
      <c r="N336" s="96"/>
      <c r="O336" s="96"/>
      <c r="P336" s="97"/>
      <c r="Q336" s="97"/>
      <c r="R336" s="97"/>
      <c r="S336" s="97"/>
    </row>
    <row r="337" spans="1:19" x14ac:dyDescent="0.25">
      <c r="A337" s="85" t="e">
        <f>+CONCATENATE(TEXT('[1]Programa 1'!$H$31,"00"),TEXT('[1]Programa 1'!$H$32,"00"),TEXT('[1]Programa 1'!$H$37,"00"),TEXT('[1]Programa 1'!$H$38,"000"),TEXT('[1]Programa 1'!$H$39,"00000"),TEXT(D337,"0000"),TEXT(F337,"00"))</f>
        <v>#REF!</v>
      </c>
      <c r="B3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1'!$H$39,"00000"),TEXT(D337,"0000"),TEXT(F337,"00"),TEXT('[1]Programa 1'!$H$40,"00"),TEXT('[1]Programa 1'!$H$41,"0"),TEXT('[1]Programa 1'!$H$42,"00"),TEXT('[1]Programa 1'!$H$43,"000"))</f>
        <v>#REF!</v>
      </c>
      <c r="D337" s="86">
        <v>5111</v>
      </c>
      <c r="E337" s="87" t="s">
        <v>390</v>
      </c>
      <c r="F337" s="87"/>
      <c r="G337" s="88">
        <f t="shared" ref="G337:G368" si="15">+SUM(H337:S337)</f>
        <v>0</v>
      </c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</row>
    <row r="338" spans="1:19" x14ac:dyDescent="0.25">
      <c r="A338" s="85" t="e">
        <f>+CONCATENATE(TEXT('[1]Programa 1'!$H$31,"00"),TEXT('[1]Programa 1'!$H$32,"00"),TEXT('[1]Programa 1'!$H$37,"00"),TEXT('[1]Programa 1'!$H$38,"000"),TEXT('[1]Programa 1'!$H$39,"00000"),TEXT(D338,"0000"),TEXT(F338,"00"))</f>
        <v>#REF!</v>
      </c>
      <c r="B3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1'!$H$39,"00000"),TEXT(D338,"0000"),TEXT(F338,"00"),TEXT('[1]Programa 1'!$H$40,"00"),TEXT('[1]Programa 1'!$H$41,"0"),TEXT('[1]Programa 1'!$H$42,"00"),TEXT('[1]Programa 1'!$H$43,"000"))</f>
        <v>#REF!</v>
      </c>
      <c r="D338" s="86">
        <v>5121</v>
      </c>
      <c r="E338" s="87" t="s">
        <v>391</v>
      </c>
      <c r="F338" s="87"/>
      <c r="G338" s="88">
        <f t="shared" si="15"/>
        <v>0</v>
      </c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</row>
    <row r="339" spans="1:19" x14ac:dyDescent="0.25">
      <c r="A339" s="85" t="e">
        <f>+CONCATENATE(TEXT('[1]Programa 1'!$H$31,"00"),TEXT('[1]Programa 1'!$H$32,"00"),TEXT('[1]Programa 1'!$H$37,"00"),TEXT('[1]Programa 1'!$H$38,"000"),TEXT('[1]Programa 1'!$H$39,"00000"),TEXT(D339,"0000"),TEXT(F339,"00"))</f>
        <v>#REF!</v>
      </c>
      <c r="B3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1'!$H$39,"00000"),TEXT(D339,"0000"),TEXT(F339,"00"),TEXT('[1]Programa 1'!$H$40,"00"),TEXT('[1]Programa 1'!$H$41,"0"),TEXT('[1]Programa 1'!$H$42,"00"),TEXT('[1]Programa 1'!$H$43,"000"))</f>
        <v>#REF!</v>
      </c>
      <c r="D339" s="86">
        <v>5131</v>
      </c>
      <c r="E339" s="87" t="s">
        <v>392</v>
      </c>
      <c r="F339" s="87"/>
      <c r="G339" s="88">
        <f t="shared" si="15"/>
        <v>0</v>
      </c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</row>
    <row r="340" spans="1:19" ht="28.5" x14ac:dyDescent="0.25">
      <c r="A340" s="85" t="e">
        <f>+CONCATENATE(TEXT('[1]Programa 1'!$H$31,"00"),TEXT('[1]Programa 1'!$H$32,"00"),TEXT('[1]Programa 1'!$H$37,"00"),TEXT('[1]Programa 1'!$H$38,"000"),TEXT('[1]Programa 1'!$H$39,"00000"),TEXT(D340,"0000"),TEXT(F340,"00"))</f>
        <v>#REF!</v>
      </c>
      <c r="B3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1'!$H$39,"00000"),TEXT(D340,"0000"),TEXT(F340,"00"),TEXT('[1]Programa 1'!$H$40,"00"),TEXT('[1]Programa 1'!$H$41,"0"),TEXT('[1]Programa 1'!$H$42,"00"),TEXT('[1]Programa 1'!$H$43,"000"))</f>
        <v>#REF!</v>
      </c>
      <c r="D340" s="86">
        <v>5151</v>
      </c>
      <c r="E340" s="87" t="s">
        <v>393</v>
      </c>
      <c r="F340" s="87"/>
      <c r="G340" s="88">
        <f t="shared" si="15"/>
        <v>0</v>
      </c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</row>
    <row r="341" spans="1:19" x14ac:dyDescent="0.25">
      <c r="A341" s="85" t="e">
        <f>+CONCATENATE(TEXT('[1]Programa 1'!$H$31,"00"),TEXT('[1]Programa 1'!$H$32,"00"),TEXT('[1]Programa 1'!$H$37,"00"),TEXT('[1]Programa 1'!$H$38,"000"),TEXT('[1]Programa 1'!$H$39,"00000"),TEXT(D341,"0000"),TEXT(F341,"00"))</f>
        <v>#REF!</v>
      </c>
      <c r="B3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1'!$H$39,"00000"),TEXT(D341,"0000"),TEXT(F341,"00"),TEXT('[1]Programa 1'!$H$40,"00"),TEXT('[1]Programa 1'!$H$41,"0"),TEXT('[1]Programa 1'!$H$42,"00"),TEXT('[1]Programa 1'!$H$43,"000"))</f>
        <v>#REF!</v>
      </c>
      <c r="D341" s="86">
        <v>5191</v>
      </c>
      <c r="E341" s="87" t="s">
        <v>394</v>
      </c>
      <c r="F341" s="87"/>
      <c r="G341" s="88">
        <f t="shared" si="15"/>
        <v>0</v>
      </c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</row>
    <row r="342" spans="1:19" ht="28.5" x14ac:dyDescent="0.25">
      <c r="A342" s="85" t="e">
        <f>+CONCATENATE(TEXT('[1]Programa 1'!$H$31,"00"),TEXT('[1]Programa 1'!$H$32,"00"),TEXT('[1]Programa 1'!$H$37,"00"),TEXT('[1]Programa 1'!$H$38,"000"),TEXT('[1]Programa 1'!$H$39,"00000"),TEXT(D342,"0000"),TEXT(F342,"00"))</f>
        <v>#REF!</v>
      </c>
      <c r="B3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1'!$H$39,"00000"),TEXT(D342,"0000"),TEXT(F342,"00"),TEXT('[1]Programa 1'!$H$40,"00"),TEXT('[1]Programa 1'!$H$41,"0"),TEXT('[1]Programa 1'!$H$42,"00"),TEXT('[1]Programa 1'!$H$43,"000"))</f>
        <v>#REF!</v>
      </c>
      <c r="D342" s="86">
        <v>5192</v>
      </c>
      <c r="E342" s="87" t="s">
        <v>395</v>
      </c>
      <c r="F342" s="87"/>
      <c r="G342" s="88">
        <f t="shared" si="15"/>
        <v>0</v>
      </c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</row>
    <row r="343" spans="1:19" x14ac:dyDescent="0.25">
      <c r="A343" s="85" t="e">
        <f>+CONCATENATE(TEXT('[1]Programa 1'!$H$31,"00"),TEXT('[1]Programa 1'!$H$32,"00"),TEXT('[1]Programa 1'!$H$37,"00"),TEXT('[1]Programa 1'!$H$38,"000"),TEXT('[1]Programa 1'!$H$39,"00000"),TEXT(D343,"0000"),TEXT(F343,"00"))</f>
        <v>#REF!</v>
      </c>
      <c r="B3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1'!$H$39,"00000"),TEXT(D343,"0000"),TEXT(F343,"00"),TEXT('[1]Programa 1'!$H$40,"00"),TEXT('[1]Programa 1'!$H$41,"0"),TEXT('[1]Programa 1'!$H$42,"00"),TEXT('[1]Programa 1'!$H$43,"000"))</f>
        <v>#REF!</v>
      </c>
      <c r="D343" s="86">
        <v>5211</v>
      </c>
      <c r="E343" s="87" t="s">
        <v>396</v>
      </c>
      <c r="F343" s="87"/>
      <c r="G343" s="88">
        <f t="shared" si="15"/>
        <v>0</v>
      </c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</row>
    <row r="344" spans="1:19" x14ac:dyDescent="0.25">
      <c r="A344" s="85" t="e">
        <f>+CONCATENATE(TEXT('[1]Programa 1'!$H$31,"00"),TEXT('[1]Programa 1'!$H$32,"00"),TEXT('[1]Programa 1'!$H$37,"00"),TEXT('[1]Programa 1'!$H$38,"000"),TEXT('[1]Programa 1'!$H$39,"00000"),TEXT(D344,"0000"),TEXT(F344,"00"))</f>
        <v>#REF!</v>
      </c>
      <c r="B3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1'!$H$39,"00000"),TEXT(D344,"0000"),TEXT(F344,"00"),TEXT('[1]Programa 1'!$H$40,"00"),TEXT('[1]Programa 1'!$H$41,"0"),TEXT('[1]Programa 1'!$H$42,"00"),TEXT('[1]Programa 1'!$H$43,"000"))</f>
        <v>#REF!</v>
      </c>
      <c r="D344" s="86">
        <v>5221</v>
      </c>
      <c r="E344" s="87" t="s">
        <v>397</v>
      </c>
      <c r="F344" s="87"/>
      <c r="G344" s="88">
        <f t="shared" si="15"/>
        <v>0</v>
      </c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</row>
    <row r="345" spans="1:19" x14ac:dyDescent="0.25">
      <c r="A345" s="85" t="e">
        <f>+CONCATENATE(TEXT('[1]Programa 1'!$H$31,"00"),TEXT('[1]Programa 1'!$H$32,"00"),TEXT('[1]Programa 1'!$H$37,"00"),TEXT('[1]Programa 1'!$H$38,"000"),TEXT('[1]Programa 1'!$H$39,"00000"),TEXT(D345,"0000"),TEXT(F345,"00"))</f>
        <v>#REF!</v>
      </c>
      <c r="B3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1'!$H$39,"00000"),TEXT(D345,"0000"),TEXT(F345,"00"),TEXT('[1]Programa 1'!$H$40,"00"),TEXT('[1]Programa 1'!$H$41,"0"),TEXT('[1]Programa 1'!$H$42,"00"),TEXT('[1]Programa 1'!$H$43,"000"))</f>
        <v>#REF!</v>
      </c>
      <c r="D345" s="86">
        <v>5231</v>
      </c>
      <c r="E345" s="87" t="s">
        <v>398</v>
      </c>
      <c r="F345" s="87"/>
      <c r="G345" s="88">
        <f t="shared" si="15"/>
        <v>0</v>
      </c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</row>
    <row r="346" spans="1:19" ht="28.5" x14ac:dyDescent="0.25">
      <c r="A346" s="85" t="e">
        <f>+CONCATENATE(TEXT('[1]Programa 1'!$H$31,"00"),TEXT('[1]Programa 1'!$H$32,"00"),TEXT('[1]Programa 1'!$H$37,"00"),TEXT('[1]Programa 1'!$H$38,"000"),TEXT('[1]Programa 1'!$H$39,"00000"),TEXT(D346,"0000"),TEXT(F346,"00"))</f>
        <v>#REF!</v>
      </c>
      <c r="B3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1'!$H$39,"00000"),TEXT(D346,"0000"),TEXT(F346,"00"),TEXT('[1]Programa 1'!$H$40,"00"),TEXT('[1]Programa 1'!$H$41,"0"),TEXT('[1]Programa 1'!$H$42,"00"),TEXT('[1]Programa 1'!$H$43,"000"))</f>
        <v>#REF!</v>
      </c>
      <c r="D346" s="86">
        <v>5291</v>
      </c>
      <c r="E346" s="87" t="s">
        <v>399</v>
      </c>
      <c r="F346" s="87"/>
      <c r="G346" s="88">
        <f t="shared" si="15"/>
        <v>0</v>
      </c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</row>
    <row r="347" spans="1:19" x14ac:dyDescent="0.25">
      <c r="A347" s="85" t="e">
        <f>+CONCATENATE(TEXT('[1]Programa 1'!$H$31,"00"),TEXT('[1]Programa 1'!$H$32,"00"),TEXT('[1]Programa 1'!$H$37,"00"),TEXT('[1]Programa 1'!$H$38,"000"),TEXT('[1]Programa 1'!$H$39,"00000"),TEXT(D347,"0000"),TEXT(F347,"00"))</f>
        <v>#REF!</v>
      </c>
      <c r="B3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1'!$H$39,"00000"),TEXT(D347,"0000"),TEXT(F347,"00"),TEXT('[1]Programa 1'!$H$40,"00"),TEXT('[1]Programa 1'!$H$41,"0"),TEXT('[1]Programa 1'!$H$42,"00"),TEXT('[1]Programa 1'!$H$43,"000"))</f>
        <v>#REF!</v>
      </c>
      <c r="D347" s="86">
        <v>5311</v>
      </c>
      <c r="E347" s="87" t="s">
        <v>400</v>
      </c>
      <c r="F347" s="87"/>
      <c r="G347" s="88">
        <f t="shared" si="15"/>
        <v>0</v>
      </c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</row>
    <row r="348" spans="1:19" x14ac:dyDescent="0.25">
      <c r="A348" s="85" t="e">
        <f>+CONCATENATE(TEXT('[1]Programa 1'!$H$31,"00"),TEXT('[1]Programa 1'!$H$32,"00"),TEXT('[1]Programa 1'!$H$37,"00"),TEXT('[1]Programa 1'!$H$38,"000"),TEXT('[1]Programa 1'!$H$39,"00000"),TEXT(D348,"0000"),TEXT(F348,"00"))</f>
        <v>#REF!</v>
      </c>
      <c r="B3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1'!$H$39,"00000"),TEXT(D348,"0000"),TEXT(F348,"00"),TEXT('[1]Programa 1'!$H$40,"00"),TEXT('[1]Programa 1'!$H$41,"0"),TEXT('[1]Programa 1'!$H$42,"00"),TEXT('[1]Programa 1'!$H$43,"000"))</f>
        <v>#REF!</v>
      </c>
      <c r="D348" s="86">
        <v>5321</v>
      </c>
      <c r="E348" s="87" t="s">
        <v>401</v>
      </c>
      <c r="F348" s="87"/>
      <c r="G348" s="88">
        <f t="shared" si="15"/>
        <v>0</v>
      </c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</row>
    <row r="349" spans="1:19" ht="42.75" x14ac:dyDescent="0.25">
      <c r="A349" s="85" t="e">
        <f>+CONCATENATE(TEXT('[1]Programa 1'!$H$31,"00"),TEXT('[1]Programa 1'!$H$32,"00"),TEXT('[1]Programa 1'!$H$37,"00"),TEXT('[1]Programa 1'!$H$38,"000"),TEXT('[1]Programa 1'!$H$39,"00000"),TEXT(D349,"0000"),TEXT(F349,"00"))</f>
        <v>#REF!</v>
      </c>
      <c r="B3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1'!$H$39,"00000"),TEXT(D349,"0000"),TEXT(F349,"00"),TEXT('[1]Programa 1'!$H$40,"00"),TEXT('[1]Programa 1'!$H$41,"0"),TEXT('[1]Programa 1'!$H$42,"00"),TEXT('[1]Programa 1'!$H$43,"000"))</f>
        <v>#REF!</v>
      </c>
      <c r="D349" s="86">
        <v>5411</v>
      </c>
      <c r="E349" s="87" t="s">
        <v>402</v>
      </c>
      <c r="F349" s="87"/>
      <c r="G349" s="88">
        <f t="shared" si="15"/>
        <v>0</v>
      </c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</row>
    <row r="350" spans="1:19" ht="28.5" x14ac:dyDescent="0.25">
      <c r="A350" s="85" t="e">
        <f>+CONCATENATE(TEXT('[1]Programa 1'!$H$31,"00"),TEXT('[1]Programa 1'!$H$32,"00"),TEXT('[1]Programa 1'!$H$37,"00"),TEXT('[1]Programa 1'!$H$38,"000"),TEXT('[1]Programa 1'!$H$39,"00000"),TEXT(D350,"0000"),TEXT(F350,"00"))</f>
        <v>#REF!</v>
      </c>
      <c r="B3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1'!$H$39,"00000"),TEXT(D350,"0000"),TEXT(F350,"00"),TEXT('[1]Programa 1'!$H$40,"00"),TEXT('[1]Programa 1'!$H$41,"0"),TEXT('[1]Programa 1'!$H$42,"00"),TEXT('[1]Programa 1'!$H$43,"000"))</f>
        <v>#REF!</v>
      </c>
      <c r="D350" s="86">
        <v>5412</v>
      </c>
      <c r="E350" s="87" t="s">
        <v>403</v>
      </c>
      <c r="F350" s="87"/>
      <c r="G350" s="88">
        <f t="shared" si="15"/>
        <v>0</v>
      </c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</row>
    <row r="351" spans="1:19" ht="28.5" x14ac:dyDescent="0.25">
      <c r="A351" s="85" t="e">
        <f>+CONCATENATE(TEXT('[1]Programa 1'!$H$31,"00"),TEXT('[1]Programa 1'!$H$32,"00"),TEXT('[1]Programa 1'!$H$37,"00"),TEXT('[1]Programa 1'!$H$38,"000"),TEXT('[1]Programa 1'!$H$39,"00000"),TEXT(D351,"0000"),TEXT(F351,"00"))</f>
        <v>#REF!</v>
      </c>
      <c r="B3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1'!$H$39,"00000"),TEXT(D351,"0000"),TEXT(F351,"00"),TEXT('[1]Programa 1'!$H$40,"00"),TEXT('[1]Programa 1'!$H$41,"0"),TEXT('[1]Programa 1'!$H$42,"00"),TEXT('[1]Programa 1'!$H$43,"000"))</f>
        <v>#REF!</v>
      </c>
      <c r="D351" s="86">
        <v>5413</v>
      </c>
      <c r="E351" s="87" t="s">
        <v>404</v>
      </c>
      <c r="F351" s="87"/>
      <c r="G351" s="88">
        <f t="shared" si="15"/>
        <v>0</v>
      </c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</row>
    <row r="352" spans="1:19" ht="28.5" x14ac:dyDescent="0.25">
      <c r="A352" s="85" t="e">
        <f>+CONCATENATE(TEXT('[1]Programa 1'!$H$31,"00"),TEXT('[1]Programa 1'!$H$32,"00"),TEXT('[1]Programa 1'!$H$37,"00"),TEXT('[1]Programa 1'!$H$38,"000"),TEXT('[1]Programa 1'!$H$39,"00000"),TEXT(D352,"0000"),TEXT(F352,"00"))</f>
        <v>#REF!</v>
      </c>
      <c r="B3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1'!$H$39,"00000"),TEXT(D352,"0000"),TEXT(F352,"00"),TEXT('[1]Programa 1'!$H$40,"00"),TEXT('[1]Programa 1'!$H$41,"0"),TEXT('[1]Programa 1'!$H$42,"00"),TEXT('[1]Programa 1'!$H$43,"000"))</f>
        <v>#REF!</v>
      </c>
      <c r="D352" s="86">
        <v>5414</v>
      </c>
      <c r="E352" s="87" t="s">
        <v>405</v>
      </c>
      <c r="F352" s="87"/>
      <c r="G352" s="88">
        <f t="shared" si="15"/>
        <v>0</v>
      </c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</row>
    <row r="353" spans="1:19" ht="28.5" x14ac:dyDescent="0.25">
      <c r="A353" s="85" t="e">
        <f>+CONCATENATE(TEXT('[1]Programa 1'!$H$31,"00"),TEXT('[1]Programa 1'!$H$32,"00"),TEXT('[1]Programa 1'!$H$37,"00"),TEXT('[1]Programa 1'!$H$38,"000"),TEXT('[1]Programa 1'!$H$39,"00000"),TEXT(D353,"0000"),TEXT(F353,"00"))</f>
        <v>#REF!</v>
      </c>
      <c r="B3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1'!$H$39,"00000"),TEXT(D353,"0000"),TEXT(F353,"00"),TEXT('[1]Programa 1'!$H$40,"00"),TEXT('[1]Programa 1'!$H$41,"0"),TEXT('[1]Programa 1'!$H$42,"00"),TEXT('[1]Programa 1'!$H$43,"000"))</f>
        <v>#REF!</v>
      </c>
      <c r="D353" s="86">
        <v>5421</v>
      </c>
      <c r="E353" s="87" t="s">
        <v>406</v>
      </c>
      <c r="F353" s="87"/>
      <c r="G353" s="88">
        <f t="shared" si="15"/>
        <v>0</v>
      </c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</row>
    <row r="354" spans="1:19" ht="42.75" x14ac:dyDescent="0.25">
      <c r="A354" s="85" t="e">
        <f>+CONCATENATE(TEXT('[1]Programa 1'!$H$31,"00"),TEXT('[1]Programa 1'!$H$32,"00"),TEXT('[1]Programa 1'!$H$37,"00"),TEXT('[1]Programa 1'!$H$38,"000"),TEXT('[1]Programa 1'!$H$39,"00000"),TEXT(D354,"0000"),TEXT(F354,"00"))</f>
        <v>#REF!</v>
      </c>
      <c r="B3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1'!$H$39,"00000"),TEXT(D354,"0000"),TEXT(F354,"00"),TEXT('[1]Programa 1'!$H$40,"00"),TEXT('[1]Programa 1'!$H$41,"0"),TEXT('[1]Programa 1'!$H$42,"00"),TEXT('[1]Programa 1'!$H$43,"000"))</f>
        <v>#REF!</v>
      </c>
      <c r="D354" s="86">
        <v>5431</v>
      </c>
      <c r="E354" s="87" t="s">
        <v>407</v>
      </c>
      <c r="F354" s="87"/>
      <c r="G354" s="88">
        <f t="shared" si="15"/>
        <v>0</v>
      </c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</row>
    <row r="355" spans="1:19" ht="28.5" x14ac:dyDescent="0.25">
      <c r="A355" s="85" t="e">
        <f>+CONCATENATE(TEXT('[1]Programa 1'!$H$31,"00"),TEXT('[1]Programa 1'!$H$32,"00"),TEXT('[1]Programa 1'!$H$37,"00"),TEXT('[1]Programa 1'!$H$38,"000"),TEXT('[1]Programa 1'!$H$39,"00000"),TEXT(D355,"0000"),TEXT(F355,"00"))</f>
        <v>#REF!</v>
      </c>
      <c r="B3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1'!$H$39,"00000"),TEXT(D355,"0000"),TEXT(F355,"00"),TEXT('[1]Programa 1'!$H$40,"00"),TEXT('[1]Programa 1'!$H$41,"0"),TEXT('[1]Programa 1'!$H$42,"00"),TEXT('[1]Programa 1'!$H$43,"000"))</f>
        <v>#REF!</v>
      </c>
      <c r="D355" s="86">
        <v>5432</v>
      </c>
      <c r="E355" s="87" t="s">
        <v>408</v>
      </c>
      <c r="F355" s="87"/>
      <c r="G355" s="88">
        <f t="shared" si="15"/>
        <v>0</v>
      </c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</row>
    <row r="356" spans="1:19" x14ac:dyDescent="0.25">
      <c r="A356" s="85" t="e">
        <f>+CONCATENATE(TEXT('[1]Programa 1'!$H$31,"00"),TEXT('[1]Programa 1'!$H$32,"00"),TEXT('[1]Programa 1'!$H$37,"00"),TEXT('[1]Programa 1'!$H$38,"000"),TEXT('[1]Programa 1'!$H$39,"00000"),TEXT(D356,"0000"),TEXT(F356,"00"))</f>
        <v>#REF!</v>
      </c>
      <c r="B3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1'!$H$39,"00000"),TEXT(D356,"0000"),TEXT(F356,"00"),TEXT('[1]Programa 1'!$H$40,"00"),TEXT('[1]Programa 1'!$H$41,"0"),TEXT('[1]Programa 1'!$H$42,"00"),TEXT('[1]Programa 1'!$H$43,"000"))</f>
        <v>#REF!</v>
      </c>
      <c r="D356" s="86">
        <v>5441</v>
      </c>
      <c r="E356" s="87" t="s">
        <v>409</v>
      </c>
      <c r="F356" s="87"/>
      <c r="G356" s="88">
        <f t="shared" si="15"/>
        <v>0</v>
      </c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</row>
    <row r="357" spans="1:19" ht="28.5" x14ac:dyDescent="0.25">
      <c r="A357" s="85" t="e">
        <f>+CONCATENATE(TEXT('[1]Programa 1'!$H$31,"00"),TEXT('[1]Programa 1'!$H$32,"00"),TEXT('[1]Programa 1'!$H$37,"00"),TEXT('[1]Programa 1'!$H$38,"000"),TEXT('[1]Programa 1'!$H$39,"00000"),TEXT(D357,"0000"),TEXT(F357,"00"))</f>
        <v>#REF!</v>
      </c>
      <c r="B3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1'!$H$39,"00000"),TEXT(D357,"0000"),TEXT(F357,"00"),TEXT('[1]Programa 1'!$H$40,"00"),TEXT('[1]Programa 1'!$H$41,"0"),TEXT('[1]Programa 1'!$H$42,"00"),TEXT('[1]Programa 1'!$H$43,"000"))</f>
        <v>#REF!</v>
      </c>
      <c r="D357" s="86">
        <v>5451</v>
      </c>
      <c r="E357" s="87" t="s">
        <v>410</v>
      </c>
      <c r="F357" s="87"/>
      <c r="G357" s="88">
        <f t="shared" si="15"/>
        <v>0</v>
      </c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</row>
    <row r="358" spans="1:19" x14ac:dyDescent="0.25">
      <c r="A358" s="85" t="e">
        <f>+CONCATENATE(TEXT('[1]Programa 1'!$H$31,"00"),TEXT('[1]Programa 1'!$H$32,"00"),TEXT('[1]Programa 1'!$H$37,"00"),TEXT('[1]Programa 1'!$H$38,"000"),TEXT('[1]Programa 1'!$H$39,"00000"),TEXT(D358,"0000"),TEXT(F358,"00"))</f>
        <v>#REF!</v>
      </c>
      <c r="B3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1'!$H$39,"00000"),TEXT(D358,"0000"),TEXT(F358,"00"),TEXT('[1]Programa 1'!$H$40,"00"),TEXT('[1]Programa 1'!$H$41,"0"),TEXT('[1]Programa 1'!$H$42,"00"),TEXT('[1]Programa 1'!$H$43,"000"))</f>
        <v>#REF!</v>
      </c>
      <c r="D358" s="86">
        <v>5452</v>
      </c>
      <c r="E358" s="87" t="s">
        <v>411</v>
      </c>
      <c r="F358" s="87"/>
      <c r="G358" s="88">
        <f t="shared" si="15"/>
        <v>0</v>
      </c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</row>
    <row r="359" spans="1:19" x14ac:dyDescent="0.25">
      <c r="A359" s="85" t="e">
        <f>+CONCATENATE(TEXT('[1]Programa 1'!$H$31,"00"),TEXT('[1]Programa 1'!$H$32,"00"),TEXT('[1]Programa 1'!$H$37,"00"),TEXT('[1]Programa 1'!$H$38,"000"),TEXT('[1]Programa 1'!$H$39,"00000"),TEXT(D359,"0000"),TEXT(F359,"00"))</f>
        <v>#REF!</v>
      </c>
      <c r="B3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1'!$H$39,"00000"),TEXT(D359,"0000"),TEXT(F359,"00"),TEXT('[1]Programa 1'!$H$40,"00"),TEXT('[1]Programa 1'!$H$41,"0"),TEXT('[1]Programa 1'!$H$42,"00"),TEXT('[1]Programa 1'!$H$43,"000"))</f>
        <v>#REF!</v>
      </c>
      <c r="D359" s="86">
        <v>5491</v>
      </c>
      <c r="E359" s="87" t="s">
        <v>412</v>
      </c>
      <c r="F359" s="87"/>
      <c r="G359" s="88">
        <f t="shared" si="15"/>
        <v>0</v>
      </c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</row>
    <row r="360" spans="1:19" x14ac:dyDescent="0.25">
      <c r="A360" s="85" t="e">
        <f>+CONCATENATE(TEXT('[1]Programa 1'!$H$31,"00"),TEXT('[1]Programa 1'!$H$32,"00"),TEXT('[1]Programa 1'!$H$37,"00"),TEXT('[1]Programa 1'!$H$38,"000"),TEXT('[1]Programa 1'!$H$39,"00000"),TEXT(D360,"0000"),TEXT(F360,"00"))</f>
        <v>#REF!</v>
      </c>
      <c r="B3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1'!$H$39,"00000"),TEXT(D360,"0000"),TEXT(F360,"00"),TEXT('[1]Programa 1'!$H$40,"00"),TEXT('[1]Programa 1'!$H$41,"0"),TEXT('[1]Programa 1'!$H$42,"00"),TEXT('[1]Programa 1'!$H$43,"000"))</f>
        <v>#REF!</v>
      </c>
      <c r="D360" s="86">
        <v>5511</v>
      </c>
      <c r="E360" s="87" t="s">
        <v>413</v>
      </c>
      <c r="F360" s="87"/>
      <c r="G360" s="88">
        <f t="shared" si="15"/>
        <v>0</v>
      </c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</row>
    <row r="361" spans="1:19" x14ac:dyDescent="0.25">
      <c r="A361" s="85" t="e">
        <f>+CONCATENATE(TEXT('[1]Programa 1'!$H$31,"00"),TEXT('[1]Programa 1'!$H$32,"00"),TEXT('[1]Programa 1'!$H$37,"00"),TEXT('[1]Programa 1'!$H$38,"000"),TEXT('[1]Programa 1'!$H$39,"00000"),TEXT(D361,"0000"),TEXT(F361,"00"))</f>
        <v>#REF!</v>
      </c>
      <c r="B3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1'!$H$39,"00000"),TEXT(D361,"0000"),TEXT(F361,"00"),TEXT('[1]Programa 1'!$H$40,"00"),TEXT('[1]Programa 1'!$H$41,"0"),TEXT('[1]Programa 1'!$H$42,"00"),TEXT('[1]Programa 1'!$H$43,"000"))</f>
        <v>#REF!</v>
      </c>
      <c r="D361" s="86">
        <v>5611</v>
      </c>
      <c r="E361" s="87" t="s">
        <v>414</v>
      </c>
      <c r="F361" s="87"/>
      <c r="G361" s="88">
        <f t="shared" si="15"/>
        <v>0</v>
      </c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</row>
    <row r="362" spans="1:19" x14ac:dyDescent="0.25">
      <c r="A362" s="85" t="e">
        <f>+CONCATENATE(TEXT('[1]Programa 1'!$H$31,"00"),TEXT('[1]Programa 1'!$H$32,"00"),TEXT('[1]Programa 1'!$H$37,"00"),TEXT('[1]Programa 1'!$H$38,"000"),TEXT('[1]Programa 1'!$H$39,"00000"),TEXT(D362,"0000"),TEXT(F362,"00"))</f>
        <v>#REF!</v>
      </c>
      <c r="B3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1'!$H$39,"00000"),TEXT(D362,"0000"),TEXT(F362,"00"),TEXT('[1]Programa 1'!$H$40,"00"),TEXT('[1]Programa 1'!$H$41,"0"),TEXT('[1]Programa 1'!$H$42,"00"),TEXT('[1]Programa 1'!$H$43,"000"))</f>
        <v>#REF!</v>
      </c>
      <c r="D362" s="86">
        <v>5621</v>
      </c>
      <c r="E362" s="87" t="s">
        <v>415</v>
      </c>
      <c r="F362" s="87"/>
      <c r="G362" s="88">
        <f t="shared" si="15"/>
        <v>0</v>
      </c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</row>
    <row r="363" spans="1:19" x14ac:dyDescent="0.25">
      <c r="A363" s="85" t="e">
        <f>+CONCATENATE(TEXT('[1]Programa 1'!$H$31,"00"),TEXT('[1]Programa 1'!$H$32,"00"),TEXT('[1]Programa 1'!$H$37,"00"),TEXT('[1]Programa 1'!$H$38,"000"),TEXT('[1]Programa 1'!$H$39,"00000"),TEXT(D363,"0000"),TEXT(F363,"00"))</f>
        <v>#REF!</v>
      </c>
      <c r="B3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1'!$H$39,"00000"),TEXT(D363,"0000"),TEXT(F363,"00"),TEXT('[1]Programa 1'!$H$40,"00"),TEXT('[1]Programa 1'!$H$41,"0"),TEXT('[1]Programa 1'!$H$42,"00"),TEXT('[1]Programa 1'!$H$43,"000"))</f>
        <v>#REF!</v>
      </c>
      <c r="D363" s="86">
        <v>5631</v>
      </c>
      <c r="E363" s="87" t="s">
        <v>416</v>
      </c>
      <c r="F363" s="87"/>
      <c r="G363" s="88">
        <f t="shared" si="15"/>
        <v>0</v>
      </c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</row>
    <row r="364" spans="1:19" ht="28.5" x14ac:dyDescent="0.25">
      <c r="A364" s="85" t="e">
        <f>+CONCATENATE(TEXT('[1]Programa 1'!$H$31,"00"),TEXT('[1]Programa 1'!$H$32,"00"),TEXT('[1]Programa 1'!$H$37,"00"),TEXT('[1]Programa 1'!$H$38,"000"),TEXT('[1]Programa 1'!$H$39,"00000"),TEXT(D364,"0000"),TEXT(F364,"00"))</f>
        <v>#REF!</v>
      </c>
      <c r="B3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1'!$H$39,"00000"),TEXT(D364,"0000"),TEXT(F364,"00"),TEXT('[1]Programa 1'!$H$40,"00"),TEXT('[1]Programa 1'!$H$41,"0"),TEXT('[1]Programa 1'!$H$42,"00"),TEXT('[1]Programa 1'!$H$43,"000"))</f>
        <v>#REF!</v>
      </c>
      <c r="D364" s="86">
        <v>5641</v>
      </c>
      <c r="E364" s="87" t="s">
        <v>417</v>
      </c>
      <c r="F364" s="87"/>
      <c r="G364" s="88">
        <f t="shared" si="15"/>
        <v>0</v>
      </c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</row>
    <row r="365" spans="1:19" x14ac:dyDescent="0.25">
      <c r="A365" s="85" t="e">
        <f>+CONCATENATE(TEXT('[1]Programa 1'!$H$31,"00"),TEXT('[1]Programa 1'!$H$32,"00"),TEXT('[1]Programa 1'!$H$37,"00"),TEXT('[1]Programa 1'!$H$38,"000"),TEXT('[1]Programa 1'!$H$39,"00000"),TEXT(D365,"0000"),TEXT(F365,"00"))</f>
        <v>#REF!</v>
      </c>
      <c r="B3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1'!$H$39,"00000"),TEXT(D365,"0000"),TEXT(F365,"00"),TEXT('[1]Programa 1'!$H$40,"00"),TEXT('[1]Programa 1'!$H$41,"0"),TEXT('[1]Programa 1'!$H$42,"00"),TEXT('[1]Programa 1'!$H$43,"000"))</f>
        <v>#REF!</v>
      </c>
      <c r="D365" s="86">
        <v>5651</v>
      </c>
      <c r="E365" s="87" t="s">
        <v>418</v>
      </c>
      <c r="F365" s="87"/>
      <c r="G365" s="88">
        <f t="shared" si="15"/>
        <v>0</v>
      </c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</row>
    <row r="366" spans="1:19" ht="28.5" x14ac:dyDescent="0.25">
      <c r="A366" s="85" t="e">
        <f>+CONCATENATE(TEXT('[1]Programa 1'!$H$31,"00"),TEXT('[1]Programa 1'!$H$32,"00"),TEXT('[1]Programa 1'!$H$37,"00"),TEXT('[1]Programa 1'!$H$38,"000"),TEXT('[1]Programa 1'!$H$39,"00000"),TEXT(D366,"0000"),TEXT(F366,"00"))</f>
        <v>#REF!</v>
      </c>
      <c r="B3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1'!$H$39,"00000"),TEXT(D366,"0000"),TEXT(F366,"00"),TEXT('[1]Programa 1'!$H$40,"00"),TEXT('[1]Programa 1'!$H$41,"0"),TEXT('[1]Programa 1'!$H$42,"00"),TEXT('[1]Programa 1'!$H$43,"000"))</f>
        <v>#REF!</v>
      </c>
      <c r="D366" s="86">
        <v>5661</v>
      </c>
      <c r="E366" s="87" t="s">
        <v>419</v>
      </c>
      <c r="F366" s="87"/>
      <c r="G366" s="88">
        <f t="shared" si="15"/>
        <v>0</v>
      </c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</row>
    <row r="367" spans="1:19" x14ac:dyDescent="0.25">
      <c r="A367" s="85" t="e">
        <f>+CONCATENATE(TEXT('[1]Programa 1'!$H$31,"00"),TEXT('[1]Programa 1'!$H$32,"00"),TEXT('[1]Programa 1'!$H$37,"00"),TEXT('[1]Programa 1'!$H$38,"000"),TEXT('[1]Programa 1'!$H$39,"00000"),TEXT(D367,"0000"),TEXT(F367,"00"))</f>
        <v>#REF!</v>
      </c>
      <c r="B3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1'!$H$39,"00000"),TEXT(D367,"0000"),TEXT(F367,"00"),TEXT('[1]Programa 1'!$H$40,"00"),TEXT('[1]Programa 1'!$H$41,"0"),TEXT('[1]Programa 1'!$H$42,"00"),TEXT('[1]Programa 1'!$H$43,"000"))</f>
        <v>#REF!</v>
      </c>
      <c r="D367" s="86">
        <v>5671</v>
      </c>
      <c r="E367" s="87" t="s">
        <v>420</v>
      </c>
      <c r="F367" s="87"/>
      <c r="G367" s="88">
        <f t="shared" si="15"/>
        <v>0</v>
      </c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</row>
    <row r="368" spans="1:19" x14ac:dyDescent="0.25">
      <c r="A368" s="85" t="e">
        <f>+CONCATENATE(TEXT('[1]Programa 1'!$H$31,"00"),TEXT('[1]Programa 1'!$H$32,"00"),TEXT('[1]Programa 1'!$H$37,"00"),TEXT('[1]Programa 1'!$H$38,"000"),TEXT('[1]Programa 1'!$H$39,"00000"),TEXT(D368,"0000"),TEXT(F368,"00"))</f>
        <v>#REF!</v>
      </c>
      <c r="B3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1'!$H$39,"00000"),TEXT(D368,"0000"),TEXT(F368,"00"),TEXT('[1]Programa 1'!$H$40,"00"),TEXT('[1]Programa 1'!$H$41,"0"),TEXT('[1]Programa 1'!$H$42,"00"),TEXT('[1]Programa 1'!$H$43,"000"))</f>
        <v>#REF!</v>
      </c>
      <c r="D368" s="86">
        <v>5672</v>
      </c>
      <c r="E368" s="87" t="s">
        <v>421</v>
      </c>
      <c r="F368" s="87"/>
      <c r="G368" s="88">
        <f t="shared" si="15"/>
        <v>0</v>
      </c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</row>
    <row r="369" spans="1:19" x14ac:dyDescent="0.25">
      <c r="A369" s="85" t="e">
        <f>+CONCATENATE(TEXT('[1]Programa 1'!$H$31,"00"),TEXT('[1]Programa 1'!$H$32,"00"),TEXT('[1]Programa 1'!$H$37,"00"),TEXT('[1]Programa 1'!$H$38,"000"),TEXT('[1]Programa 1'!$H$39,"00000"),TEXT(D369,"0000"),TEXT(F369,"00"))</f>
        <v>#REF!</v>
      </c>
      <c r="B3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1'!$H$39,"00000"),TEXT(D369,"0000"),TEXT(F369,"00"),TEXT('[1]Programa 1'!$H$40,"00"),TEXT('[1]Programa 1'!$H$41,"0"),TEXT('[1]Programa 1'!$H$42,"00"),TEXT('[1]Programa 1'!$H$43,"000"))</f>
        <v>#REF!</v>
      </c>
      <c r="D369" s="86">
        <v>5691</v>
      </c>
      <c r="E369" s="87" t="s">
        <v>422</v>
      </c>
      <c r="F369" s="87"/>
      <c r="G369" s="88">
        <f t="shared" ref="G369:G397" si="16">+SUM(H369:S369)</f>
        <v>0</v>
      </c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</row>
    <row r="370" spans="1:19" x14ac:dyDescent="0.25">
      <c r="A370" s="85" t="e">
        <f>+CONCATENATE(TEXT('[1]Programa 1'!$H$31,"00"),TEXT('[1]Programa 1'!$H$32,"00"),TEXT('[1]Programa 1'!$H$37,"00"),TEXT('[1]Programa 1'!$H$38,"000"),TEXT('[1]Programa 1'!$H$39,"00000"),TEXT(D370,"0000"),TEXT(F370,"00"))</f>
        <v>#REF!</v>
      </c>
      <c r="B3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1'!$H$39,"00000"),TEXT(D370,"0000"),TEXT(F370,"00"),TEXT('[1]Programa 1'!$H$40,"00"),TEXT('[1]Programa 1'!$H$41,"0"),TEXT('[1]Programa 1'!$H$42,"00"),TEXT('[1]Programa 1'!$H$43,"000"))</f>
        <v>#REF!</v>
      </c>
      <c r="D370" s="86">
        <v>5692</v>
      </c>
      <c r="E370" s="87" t="s">
        <v>423</v>
      </c>
      <c r="F370" s="87"/>
      <c r="G370" s="88">
        <f t="shared" si="16"/>
        <v>0</v>
      </c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</row>
    <row r="371" spans="1:19" x14ac:dyDescent="0.25">
      <c r="A371" s="85" t="e">
        <f>+CONCATENATE(TEXT('[1]Programa 1'!$H$31,"00"),TEXT('[1]Programa 1'!$H$32,"00"),TEXT('[1]Programa 1'!$H$37,"00"),TEXT('[1]Programa 1'!$H$38,"000"),TEXT('[1]Programa 1'!$H$39,"00000"),TEXT(D371,"0000"),TEXT(F371,"00"))</f>
        <v>#REF!</v>
      </c>
      <c r="B3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1'!$H$39,"00000"),TEXT(D371,"0000"),TEXT(F371,"00"),TEXT('[1]Programa 1'!$H$40,"00"),TEXT('[1]Programa 1'!$H$41,"0"),TEXT('[1]Programa 1'!$H$42,"00"),TEXT('[1]Programa 1'!$H$43,"000"))</f>
        <v>#REF!</v>
      </c>
      <c r="D371" s="86">
        <v>5693</v>
      </c>
      <c r="E371" s="87" t="s">
        <v>424</v>
      </c>
      <c r="F371" s="87"/>
      <c r="G371" s="88">
        <f t="shared" si="16"/>
        <v>0</v>
      </c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</row>
    <row r="372" spans="1:19" x14ac:dyDescent="0.25">
      <c r="A372" s="85" t="e">
        <f>+CONCATENATE(TEXT('[1]Programa 1'!$H$31,"00"),TEXT('[1]Programa 1'!$H$32,"00"),TEXT('[1]Programa 1'!$H$37,"00"),TEXT('[1]Programa 1'!$H$38,"000"),TEXT('[1]Programa 1'!$H$39,"00000"),TEXT(D372,"0000"),TEXT(F372,"00"))</f>
        <v>#REF!</v>
      </c>
      <c r="B3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1'!$H$39,"00000"),TEXT(D372,"0000"),TEXT(F372,"00"),TEXT('[1]Programa 1'!$H$40,"00"),TEXT('[1]Programa 1'!$H$41,"0"),TEXT('[1]Programa 1'!$H$42,"00"),TEXT('[1]Programa 1'!$H$43,"000"))</f>
        <v>#REF!</v>
      </c>
      <c r="D372" s="86">
        <v>5694</v>
      </c>
      <c r="E372" s="87" t="s">
        <v>425</v>
      </c>
      <c r="F372" s="87"/>
      <c r="G372" s="88">
        <f t="shared" si="16"/>
        <v>0</v>
      </c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</row>
    <row r="373" spans="1:19" x14ac:dyDescent="0.25">
      <c r="A373" s="85" t="e">
        <f>+CONCATENATE(TEXT('[1]Programa 1'!$H$31,"00"),TEXT('[1]Programa 1'!$H$32,"00"),TEXT('[1]Programa 1'!$H$37,"00"),TEXT('[1]Programa 1'!$H$38,"000"),TEXT('[1]Programa 1'!$H$39,"00000"),TEXT(D373,"0000"),TEXT(F373,"00"))</f>
        <v>#REF!</v>
      </c>
      <c r="B3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1'!$H$39,"00000"),TEXT(D373,"0000"),TEXT(F373,"00"),TEXT('[1]Programa 1'!$H$40,"00"),TEXT('[1]Programa 1'!$H$41,"0"),TEXT('[1]Programa 1'!$H$42,"00"),TEXT('[1]Programa 1'!$H$43,"000"))</f>
        <v>#REF!</v>
      </c>
      <c r="D373" s="86">
        <v>5711</v>
      </c>
      <c r="E373" s="87" t="s">
        <v>426</v>
      </c>
      <c r="F373" s="87"/>
      <c r="G373" s="88">
        <f t="shared" si="16"/>
        <v>0</v>
      </c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</row>
    <row r="374" spans="1:19" x14ac:dyDescent="0.25">
      <c r="A374" s="85" t="e">
        <f>+CONCATENATE(TEXT('[1]Programa 1'!$H$31,"00"),TEXT('[1]Programa 1'!$H$32,"00"),TEXT('[1]Programa 1'!$H$37,"00"),TEXT('[1]Programa 1'!$H$38,"000"),TEXT('[1]Programa 1'!$H$39,"00000"),TEXT(D374,"0000"),TEXT(F374,"00"))</f>
        <v>#REF!</v>
      </c>
      <c r="B3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1'!$H$39,"00000"),TEXT(D374,"0000"),TEXT(F374,"00"),TEXT('[1]Programa 1'!$H$40,"00"),TEXT('[1]Programa 1'!$H$41,"0"),TEXT('[1]Programa 1'!$H$42,"00"),TEXT('[1]Programa 1'!$H$43,"000"))</f>
        <v>#REF!</v>
      </c>
      <c r="D374" s="86">
        <v>5721</v>
      </c>
      <c r="E374" s="87" t="s">
        <v>427</v>
      </c>
      <c r="F374" s="87"/>
      <c r="G374" s="88">
        <f t="shared" si="16"/>
        <v>0</v>
      </c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</row>
    <row r="375" spans="1:19" x14ac:dyDescent="0.25">
      <c r="A375" s="85" t="e">
        <f>+CONCATENATE(TEXT('[1]Programa 1'!$H$31,"00"),TEXT('[1]Programa 1'!$H$32,"00"),TEXT('[1]Programa 1'!$H$37,"00"),TEXT('[1]Programa 1'!$H$38,"000"),TEXT('[1]Programa 1'!$H$39,"00000"),TEXT(D375,"0000"),TEXT(F375,"00"))</f>
        <v>#REF!</v>
      </c>
      <c r="B3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1'!$H$39,"00000"),TEXT(D375,"0000"),TEXT(F375,"00"),TEXT('[1]Programa 1'!$H$40,"00"),TEXT('[1]Programa 1'!$H$41,"0"),TEXT('[1]Programa 1'!$H$42,"00"),TEXT('[1]Programa 1'!$H$43,"000"))</f>
        <v>#REF!</v>
      </c>
      <c r="D375" s="86">
        <v>5731</v>
      </c>
      <c r="E375" s="87" t="s">
        <v>428</v>
      </c>
      <c r="F375" s="87"/>
      <c r="G375" s="88">
        <f t="shared" si="16"/>
        <v>0</v>
      </c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</row>
    <row r="376" spans="1:19" x14ac:dyDescent="0.25">
      <c r="A376" s="85" t="e">
        <f>+CONCATENATE(TEXT('[1]Programa 1'!$H$31,"00"),TEXT('[1]Programa 1'!$H$32,"00"),TEXT('[1]Programa 1'!$H$37,"00"),TEXT('[1]Programa 1'!$H$38,"000"),TEXT('[1]Programa 1'!$H$39,"00000"),TEXT(D376,"0000"),TEXT(F376,"00"))</f>
        <v>#REF!</v>
      </c>
      <c r="B3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1'!$H$39,"00000"),TEXT(D376,"0000"),TEXT(F376,"00"),TEXT('[1]Programa 1'!$H$40,"00"),TEXT('[1]Programa 1'!$H$41,"0"),TEXT('[1]Programa 1'!$H$42,"00"),TEXT('[1]Programa 1'!$H$43,"000"))</f>
        <v>#REF!</v>
      </c>
      <c r="D376" s="86">
        <v>5741</v>
      </c>
      <c r="E376" s="87" t="s">
        <v>429</v>
      </c>
      <c r="F376" s="87"/>
      <c r="G376" s="88">
        <f t="shared" si="16"/>
        <v>0</v>
      </c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</row>
    <row r="377" spans="1:19" x14ac:dyDescent="0.25">
      <c r="A377" s="85" t="e">
        <f>+CONCATENATE(TEXT('[1]Programa 1'!$H$31,"00"),TEXT('[1]Programa 1'!$H$32,"00"),TEXT('[1]Programa 1'!$H$37,"00"),TEXT('[1]Programa 1'!$H$38,"000"),TEXT('[1]Programa 1'!$H$39,"00000"),TEXT(D377,"0000"),TEXT(F377,"00"))</f>
        <v>#REF!</v>
      </c>
      <c r="B3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1'!$H$39,"00000"),TEXT(D377,"0000"),TEXT(F377,"00"),TEXT('[1]Programa 1'!$H$40,"00"),TEXT('[1]Programa 1'!$H$41,"0"),TEXT('[1]Programa 1'!$H$42,"00"),TEXT('[1]Programa 1'!$H$43,"000"))</f>
        <v>#REF!</v>
      </c>
      <c r="D377" s="86">
        <v>5751</v>
      </c>
      <c r="E377" s="87" t="s">
        <v>430</v>
      </c>
      <c r="F377" s="87"/>
      <c r="G377" s="88">
        <f t="shared" si="16"/>
        <v>0</v>
      </c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</row>
    <row r="378" spans="1:19" x14ac:dyDescent="0.25">
      <c r="A378" s="85" t="e">
        <f>+CONCATENATE(TEXT('[1]Programa 1'!$H$31,"00"),TEXT('[1]Programa 1'!$H$32,"00"),TEXT('[1]Programa 1'!$H$37,"00"),TEXT('[1]Programa 1'!$H$38,"000"),TEXT('[1]Programa 1'!$H$39,"00000"),TEXT(D378,"0000"),TEXT(F378,"00"))</f>
        <v>#REF!</v>
      </c>
      <c r="B3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1'!$H$39,"00000"),TEXT(D378,"0000"),TEXT(F378,"00"),TEXT('[1]Programa 1'!$H$40,"00"),TEXT('[1]Programa 1'!$H$41,"0"),TEXT('[1]Programa 1'!$H$42,"00"),TEXT('[1]Programa 1'!$H$43,"000"))</f>
        <v>#REF!</v>
      </c>
      <c r="D378" s="86">
        <v>5761</v>
      </c>
      <c r="E378" s="87" t="s">
        <v>431</v>
      </c>
      <c r="F378" s="87"/>
      <c r="G378" s="88">
        <f t="shared" si="16"/>
        <v>0</v>
      </c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</row>
    <row r="379" spans="1:19" x14ac:dyDescent="0.25">
      <c r="A379" s="85" t="e">
        <f>+CONCATENATE(TEXT('[1]Programa 1'!$H$31,"00"),TEXT('[1]Programa 1'!$H$32,"00"),TEXT('[1]Programa 1'!$H$37,"00"),TEXT('[1]Programa 1'!$H$38,"000"),TEXT('[1]Programa 1'!$H$39,"00000"),TEXT(D379,"0000"),TEXT(F379,"00"))</f>
        <v>#REF!</v>
      </c>
      <c r="B3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1'!$H$39,"00000"),TEXT(D379,"0000"),TEXT(F379,"00"),TEXT('[1]Programa 1'!$H$40,"00"),TEXT('[1]Programa 1'!$H$41,"0"),TEXT('[1]Programa 1'!$H$42,"00"),TEXT('[1]Programa 1'!$H$43,"000"))</f>
        <v>#REF!</v>
      </c>
      <c r="D379" s="86">
        <v>5771</v>
      </c>
      <c r="E379" s="87" t="s">
        <v>432</v>
      </c>
      <c r="F379" s="87"/>
      <c r="G379" s="88">
        <f t="shared" si="16"/>
        <v>0</v>
      </c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</row>
    <row r="380" spans="1:19" x14ac:dyDescent="0.25">
      <c r="A380" s="85" t="e">
        <f>+CONCATENATE(TEXT('[1]Programa 1'!$H$31,"00"),TEXT('[1]Programa 1'!$H$32,"00"),TEXT('[1]Programa 1'!$H$37,"00"),TEXT('[1]Programa 1'!$H$38,"000"),TEXT('[1]Programa 1'!$H$39,"00000"),TEXT(D380,"0000"),TEXT(F380,"00"))</f>
        <v>#REF!</v>
      </c>
      <c r="B3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1'!$H$39,"00000"),TEXT(D380,"0000"),TEXT(F380,"00"),TEXT('[1]Programa 1'!$H$40,"00"),TEXT('[1]Programa 1'!$H$41,"0"),TEXT('[1]Programa 1'!$H$42,"00"),TEXT('[1]Programa 1'!$H$43,"000"))</f>
        <v>#REF!</v>
      </c>
      <c r="D380" s="86">
        <v>5781</v>
      </c>
      <c r="E380" s="87" t="s">
        <v>433</v>
      </c>
      <c r="F380" s="87"/>
      <c r="G380" s="88">
        <f t="shared" si="16"/>
        <v>0</v>
      </c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</row>
    <row r="381" spans="1:19" x14ac:dyDescent="0.25">
      <c r="A381" s="85" t="e">
        <f>+CONCATENATE(TEXT('[1]Programa 1'!$H$31,"00"),TEXT('[1]Programa 1'!$H$32,"00"),TEXT('[1]Programa 1'!$H$37,"00"),TEXT('[1]Programa 1'!$H$38,"000"),TEXT('[1]Programa 1'!$H$39,"00000"),TEXT(D381,"0000"),TEXT(F381,"00"))</f>
        <v>#REF!</v>
      </c>
      <c r="B3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1'!$H$39,"00000"),TEXT(D381,"0000"),TEXT(F381,"00"),TEXT('[1]Programa 1'!$H$40,"00"),TEXT('[1]Programa 1'!$H$41,"0"),TEXT('[1]Programa 1'!$H$42,"00"),TEXT('[1]Programa 1'!$H$43,"000"))</f>
        <v>#REF!</v>
      </c>
      <c r="D381" s="86">
        <v>5791</v>
      </c>
      <c r="E381" s="87" t="s">
        <v>434</v>
      </c>
      <c r="F381" s="87"/>
      <c r="G381" s="88">
        <f t="shared" si="16"/>
        <v>0</v>
      </c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</row>
    <row r="382" spans="1:19" x14ac:dyDescent="0.25">
      <c r="A382" s="85" t="e">
        <f>+CONCATENATE(TEXT('[1]Programa 1'!$H$31,"00"),TEXT('[1]Programa 1'!$H$32,"00"),TEXT('[1]Programa 1'!$H$37,"00"),TEXT('[1]Programa 1'!$H$38,"000"),TEXT('[1]Programa 1'!$H$39,"00000"),TEXT(D382,"0000"),TEXT(F382,"00"))</f>
        <v>#REF!</v>
      </c>
      <c r="B3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1'!$H$39,"00000"),TEXT(D382,"0000"),TEXT(F382,"00"),TEXT('[1]Programa 1'!$H$40,"00"),TEXT('[1]Programa 1'!$H$41,"0"),TEXT('[1]Programa 1'!$H$42,"00"),TEXT('[1]Programa 1'!$H$43,"000"))</f>
        <v>#REF!</v>
      </c>
      <c r="D382" s="86">
        <v>5811</v>
      </c>
      <c r="E382" s="87" t="s">
        <v>435</v>
      </c>
      <c r="F382" s="87"/>
      <c r="G382" s="88">
        <f t="shared" si="16"/>
        <v>0</v>
      </c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</row>
    <row r="383" spans="1:19" x14ac:dyDescent="0.25">
      <c r="A383" s="85" t="e">
        <f>+CONCATENATE(TEXT('[1]Programa 1'!$H$31,"00"),TEXT('[1]Programa 1'!$H$32,"00"),TEXT('[1]Programa 1'!$H$37,"00"),TEXT('[1]Programa 1'!$H$38,"000"),TEXT('[1]Programa 1'!$H$39,"00000"),TEXT(D383,"0000"),TEXT(F383,"00"))</f>
        <v>#REF!</v>
      </c>
      <c r="B3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1'!$H$39,"00000"),TEXT(D383,"0000"),TEXT(F383,"00"),TEXT('[1]Programa 1'!$H$40,"00"),TEXT('[1]Programa 1'!$H$41,"0"),TEXT('[1]Programa 1'!$H$42,"00"),TEXT('[1]Programa 1'!$H$43,"000"))</f>
        <v>#REF!</v>
      </c>
      <c r="D383" s="86">
        <v>5821</v>
      </c>
      <c r="E383" s="87" t="s">
        <v>436</v>
      </c>
      <c r="F383" s="87"/>
      <c r="G383" s="88">
        <f t="shared" si="16"/>
        <v>0</v>
      </c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</row>
    <row r="384" spans="1:19" x14ac:dyDescent="0.25">
      <c r="A384" s="85" t="e">
        <f>+CONCATENATE(TEXT('[1]Programa 1'!$H$31,"00"),TEXT('[1]Programa 1'!$H$32,"00"),TEXT('[1]Programa 1'!$H$37,"00"),TEXT('[1]Programa 1'!$H$38,"000"),TEXT('[1]Programa 1'!$H$39,"00000"),TEXT(D384,"0000"),TEXT(F384,"00"))</f>
        <v>#REF!</v>
      </c>
      <c r="B3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1'!$H$39,"00000"),TEXT(D384,"0000"),TEXT(F384,"00"),TEXT('[1]Programa 1'!$H$40,"00"),TEXT('[1]Programa 1'!$H$41,"0"),TEXT('[1]Programa 1'!$H$42,"00"),TEXT('[1]Programa 1'!$H$43,"000"))</f>
        <v>#REF!</v>
      </c>
      <c r="D384" s="86">
        <v>5831</v>
      </c>
      <c r="E384" s="87" t="s">
        <v>437</v>
      </c>
      <c r="F384" s="87"/>
      <c r="G384" s="88">
        <f t="shared" si="16"/>
        <v>0</v>
      </c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</row>
    <row r="385" spans="1:19" ht="28.5" x14ac:dyDescent="0.25">
      <c r="A385" s="85" t="e">
        <f>+CONCATENATE(TEXT('[1]Programa 1'!$H$31,"00"),TEXT('[1]Programa 1'!$H$32,"00"),TEXT('[1]Programa 1'!$H$37,"00"),TEXT('[1]Programa 1'!$H$38,"000"),TEXT('[1]Programa 1'!$H$39,"00000"),TEXT(D385,"0000"),TEXT(F385,"00"))</f>
        <v>#REF!</v>
      </c>
      <c r="B3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1'!$H$39,"00000"),TEXT(D385,"0000"),TEXT(F385,"00"),TEXT('[1]Programa 1'!$H$40,"00"),TEXT('[1]Programa 1'!$H$41,"0"),TEXT('[1]Programa 1'!$H$42,"00"),TEXT('[1]Programa 1'!$H$43,"000"))</f>
        <v>#REF!</v>
      </c>
      <c r="D385" s="86">
        <v>5891</v>
      </c>
      <c r="E385" s="87" t="s">
        <v>438</v>
      </c>
      <c r="F385" s="87"/>
      <c r="G385" s="88">
        <f t="shared" si="16"/>
        <v>0</v>
      </c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</row>
    <row r="386" spans="1:19" ht="42.75" x14ac:dyDescent="0.25">
      <c r="A386" s="85" t="e">
        <f>+CONCATENATE(TEXT('[1]Programa 1'!$H$31,"00"),TEXT('[1]Programa 1'!$H$32,"00"),TEXT('[1]Programa 1'!$H$37,"00"),TEXT('[1]Programa 1'!$H$38,"000"),TEXT('[1]Programa 1'!$H$39,"00000"),TEXT(D386,"0000"),TEXT(F386,"00"))</f>
        <v>#REF!</v>
      </c>
      <c r="B3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1'!$H$39,"00000"),TEXT(D386,"0000"),TEXT(F386,"00"),TEXT('[1]Programa 1'!$H$40,"00"),TEXT('[1]Programa 1'!$H$41,"0"),TEXT('[1]Programa 1'!$H$42,"00"),TEXT('[1]Programa 1'!$H$43,"000"))</f>
        <v>#REF!</v>
      </c>
      <c r="D386" s="86">
        <v>5892</v>
      </c>
      <c r="E386" s="87" t="s">
        <v>439</v>
      </c>
      <c r="F386" s="87"/>
      <c r="G386" s="88">
        <f t="shared" si="16"/>
        <v>0</v>
      </c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</row>
    <row r="387" spans="1:19" x14ac:dyDescent="0.25">
      <c r="A387" s="85" t="e">
        <f>+CONCATENATE(TEXT('[1]Programa 1'!$H$31,"00"),TEXT('[1]Programa 1'!$H$32,"00"),TEXT('[1]Programa 1'!$H$37,"00"),TEXT('[1]Programa 1'!$H$38,"000"),TEXT('[1]Programa 1'!$H$39,"00000"),TEXT(D387,"0000"),TEXT(F387,"00"))</f>
        <v>#REF!</v>
      </c>
      <c r="B3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1'!$H$39,"00000"),TEXT(D387,"0000"),TEXT(F387,"00"),TEXT('[1]Programa 1'!$H$40,"00"),TEXT('[1]Programa 1'!$H$41,"0"),TEXT('[1]Programa 1'!$H$42,"00"),TEXT('[1]Programa 1'!$H$43,"000"))</f>
        <v>#REF!</v>
      </c>
      <c r="D387" s="86">
        <v>5893</v>
      </c>
      <c r="E387" s="87" t="s">
        <v>440</v>
      </c>
      <c r="F387" s="87"/>
      <c r="G387" s="88">
        <f t="shared" si="16"/>
        <v>0</v>
      </c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</row>
    <row r="388" spans="1:19" x14ac:dyDescent="0.25">
      <c r="A388" s="85" t="e">
        <f>+CONCATENATE(TEXT('[1]Programa 1'!$H$31,"00"),TEXT('[1]Programa 1'!$H$32,"00"),TEXT('[1]Programa 1'!$H$37,"00"),TEXT('[1]Programa 1'!$H$38,"000"),TEXT('[1]Programa 1'!$H$39,"00000"),TEXT(D388,"0000"),TEXT(F388,"00"))</f>
        <v>#REF!</v>
      </c>
      <c r="B3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1'!$H$39,"00000"),TEXT(D388,"0000"),TEXT(F388,"00"),TEXT('[1]Programa 1'!$H$40,"00"),TEXT('[1]Programa 1'!$H$41,"0"),TEXT('[1]Programa 1'!$H$42,"00"),TEXT('[1]Programa 1'!$H$43,"000"))</f>
        <v>#REF!</v>
      </c>
      <c r="D388" s="86">
        <v>5894</v>
      </c>
      <c r="E388" s="87" t="s">
        <v>441</v>
      </c>
      <c r="F388" s="87"/>
      <c r="G388" s="88">
        <f t="shared" si="16"/>
        <v>0</v>
      </c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</row>
    <row r="389" spans="1:19" x14ac:dyDescent="0.25">
      <c r="A389" s="85" t="e">
        <f>+CONCATENATE(TEXT('[1]Programa 1'!$H$31,"00"),TEXT('[1]Programa 1'!$H$32,"00"),TEXT('[1]Programa 1'!$H$37,"00"),TEXT('[1]Programa 1'!$H$38,"000"),TEXT('[1]Programa 1'!$H$39,"00000"),TEXT(D389,"0000"),TEXT(F389,"00"))</f>
        <v>#REF!</v>
      </c>
      <c r="B3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1'!$H$39,"00000"),TEXT(D389,"0000"),TEXT(F389,"00"),TEXT('[1]Programa 1'!$H$40,"00"),TEXT('[1]Programa 1'!$H$41,"0"),TEXT('[1]Programa 1'!$H$42,"00"),TEXT('[1]Programa 1'!$H$43,"000"))</f>
        <v>#REF!</v>
      </c>
      <c r="D389" s="86">
        <v>5911</v>
      </c>
      <c r="E389" s="87" t="s">
        <v>442</v>
      </c>
      <c r="F389" s="87"/>
      <c r="G389" s="88">
        <f t="shared" si="16"/>
        <v>0</v>
      </c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</row>
    <row r="390" spans="1:19" x14ac:dyDescent="0.25">
      <c r="A390" s="85" t="e">
        <f>+CONCATENATE(TEXT('[1]Programa 1'!$H$31,"00"),TEXT('[1]Programa 1'!$H$32,"00"),TEXT('[1]Programa 1'!$H$37,"00"),TEXT('[1]Programa 1'!$H$38,"000"),TEXT('[1]Programa 1'!$H$39,"00000"),TEXT(D390,"0000"),TEXT(F390,"00"))</f>
        <v>#REF!</v>
      </c>
      <c r="B3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1'!$H$39,"00000"),TEXT(D390,"0000"),TEXT(F390,"00"),TEXT('[1]Programa 1'!$H$40,"00"),TEXT('[1]Programa 1'!$H$41,"0"),TEXT('[1]Programa 1'!$H$42,"00"),TEXT('[1]Programa 1'!$H$43,"000"))</f>
        <v>#REF!</v>
      </c>
      <c r="D390" s="86">
        <v>5921</v>
      </c>
      <c r="E390" s="87" t="s">
        <v>443</v>
      </c>
      <c r="F390" s="87"/>
      <c r="G390" s="88">
        <f t="shared" si="16"/>
        <v>0</v>
      </c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</row>
    <row r="391" spans="1:19" x14ac:dyDescent="0.25">
      <c r="A391" s="85" t="e">
        <f>+CONCATENATE(TEXT('[1]Programa 1'!$H$31,"00"),TEXT('[1]Programa 1'!$H$32,"00"),TEXT('[1]Programa 1'!$H$37,"00"),TEXT('[1]Programa 1'!$H$38,"000"),TEXT('[1]Programa 1'!$H$39,"00000"),TEXT(D391,"0000"),TEXT(F391,"00"))</f>
        <v>#REF!</v>
      </c>
      <c r="B3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1'!$H$39,"00000"),TEXT(D391,"0000"),TEXT(F391,"00"),TEXT('[1]Programa 1'!$H$40,"00"),TEXT('[1]Programa 1'!$H$41,"0"),TEXT('[1]Programa 1'!$H$42,"00"),TEXT('[1]Programa 1'!$H$43,"000"))</f>
        <v>#REF!</v>
      </c>
      <c r="D391" s="86">
        <v>5931</v>
      </c>
      <c r="E391" s="87" t="s">
        <v>444</v>
      </c>
      <c r="F391" s="87"/>
      <c r="G391" s="88">
        <f t="shared" si="16"/>
        <v>0</v>
      </c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</row>
    <row r="392" spans="1:19" x14ac:dyDescent="0.25">
      <c r="A392" s="85" t="e">
        <f>+CONCATENATE(TEXT('[1]Programa 1'!$H$31,"00"),TEXT('[1]Programa 1'!$H$32,"00"),TEXT('[1]Programa 1'!$H$37,"00"),TEXT('[1]Programa 1'!$H$38,"000"),TEXT('[1]Programa 1'!$H$39,"00000"),TEXT(D392,"0000"),TEXT(F392,"00"))</f>
        <v>#REF!</v>
      </c>
      <c r="B3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1'!$H$39,"00000"),TEXT(D392,"0000"),TEXT(F392,"00"),TEXT('[1]Programa 1'!$H$40,"00"),TEXT('[1]Programa 1'!$H$41,"0"),TEXT('[1]Programa 1'!$H$42,"00"),TEXT('[1]Programa 1'!$H$43,"000"))</f>
        <v>#REF!</v>
      </c>
      <c r="D392" s="86">
        <v>5941</v>
      </c>
      <c r="E392" s="87" t="s">
        <v>5</v>
      </c>
      <c r="F392" s="87"/>
      <c r="G392" s="88">
        <f t="shared" si="16"/>
        <v>0</v>
      </c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</row>
    <row r="393" spans="1:19" x14ac:dyDescent="0.25">
      <c r="A393" s="85" t="e">
        <f>+CONCATENATE(TEXT('[1]Programa 1'!$H$31,"00"),TEXT('[1]Programa 1'!$H$32,"00"),TEXT('[1]Programa 1'!$H$37,"00"),TEXT('[1]Programa 1'!$H$38,"000"),TEXT('[1]Programa 1'!$H$39,"00000"),TEXT(D393,"0000"),TEXT(F393,"00"))</f>
        <v>#REF!</v>
      </c>
      <c r="B3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1'!$H$39,"00000"),TEXT(D393,"0000"),TEXT(F393,"00"),TEXT('[1]Programa 1'!$H$40,"00"),TEXT('[1]Programa 1'!$H$41,"0"),TEXT('[1]Programa 1'!$H$42,"00"),TEXT('[1]Programa 1'!$H$43,"000"))</f>
        <v>#REF!</v>
      </c>
      <c r="D393" s="86">
        <v>5951</v>
      </c>
      <c r="E393" s="87" t="s">
        <v>445</v>
      </c>
      <c r="F393" s="87"/>
      <c r="G393" s="88">
        <f t="shared" si="16"/>
        <v>0</v>
      </c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</row>
    <row r="394" spans="1:19" x14ac:dyDescent="0.25">
      <c r="A394" s="85" t="e">
        <f>+CONCATENATE(TEXT('[1]Programa 1'!$H$31,"00"),TEXT('[1]Programa 1'!$H$32,"00"),TEXT('[1]Programa 1'!$H$37,"00"),TEXT('[1]Programa 1'!$H$38,"000"),TEXT('[1]Programa 1'!$H$39,"00000"),TEXT(D394,"0000"),TEXT(F394,"00"))</f>
        <v>#REF!</v>
      </c>
      <c r="B3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1'!$H$39,"00000"),TEXT(D394,"0000"),TEXT(F394,"00"),TEXT('[1]Programa 1'!$H$40,"00"),TEXT('[1]Programa 1'!$H$41,"0"),TEXT('[1]Programa 1'!$H$42,"00"),TEXT('[1]Programa 1'!$H$43,"000"))</f>
        <v>#REF!</v>
      </c>
      <c r="D394" s="86">
        <v>5961</v>
      </c>
      <c r="E394" s="87" t="s">
        <v>446</v>
      </c>
      <c r="F394" s="87"/>
      <c r="G394" s="88">
        <f t="shared" si="16"/>
        <v>0</v>
      </c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</row>
    <row r="395" spans="1:19" x14ac:dyDescent="0.25">
      <c r="A395" s="85" t="e">
        <f>+CONCATENATE(TEXT('[1]Programa 1'!$H$31,"00"),TEXT('[1]Programa 1'!$H$32,"00"),TEXT('[1]Programa 1'!$H$37,"00"),TEXT('[1]Programa 1'!$H$38,"000"),TEXT('[1]Programa 1'!$H$39,"00000"),TEXT(D395,"0000"),TEXT(F395,"00"))</f>
        <v>#REF!</v>
      </c>
      <c r="B3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1'!$H$39,"00000"),TEXT(D395,"0000"),TEXT(F395,"00"),TEXT('[1]Programa 1'!$H$40,"00"),TEXT('[1]Programa 1'!$H$41,"0"),TEXT('[1]Programa 1'!$H$42,"00"),TEXT('[1]Programa 1'!$H$43,"000"))</f>
        <v>#REF!</v>
      </c>
      <c r="D395" s="86">
        <v>5971</v>
      </c>
      <c r="E395" s="87" t="s">
        <v>447</v>
      </c>
      <c r="F395" s="87"/>
      <c r="G395" s="88">
        <f t="shared" si="16"/>
        <v>0</v>
      </c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</row>
    <row r="396" spans="1:19" x14ac:dyDescent="0.25">
      <c r="A396" s="85" t="e">
        <f>+CONCATENATE(TEXT('[1]Programa 1'!$H$31,"00"),TEXT('[1]Programa 1'!$H$32,"00"),TEXT('[1]Programa 1'!$H$37,"00"),TEXT('[1]Programa 1'!$H$38,"000"),TEXT('[1]Programa 1'!$H$39,"00000"),TEXT(D396,"0000"),TEXT(F396,"00"))</f>
        <v>#REF!</v>
      </c>
      <c r="B3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1'!$H$39,"00000"),TEXT(D396,"0000"),TEXT(F396,"00"),TEXT('[1]Programa 1'!$H$40,"00"),TEXT('[1]Programa 1'!$H$41,"0"),TEXT('[1]Programa 1'!$H$42,"00"),TEXT('[1]Programa 1'!$H$43,"000"))</f>
        <v>#REF!</v>
      </c>
      <c r="D396" s="86">
        <v>5981</v>
      </c>
      <c r="E396" s="87" t="s">
        <v>448</v>
      </c>
      <c r="F396" s="87"/>
      <c r="G396" s="88">
        <f t="shared" si="16"/>
        <v>0</v>
      </c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</row>
    <row r="397" spans="1:19" x14ac:dyDescent="0.25">
      <c r="A397" s="85" t="e">
        <f>+CONCATENATE(TEXT('[1]Programa 1'!$H$31,"00"),TEXT('[1]Programa 1'!$H$32,"00"),TEXT('[1]Programa 1'!$H$37,"00"),TEXT('[1]Programa 1'!$H$38,"000"),TEXT('[1]Programa 1'!$H$39,"00000"),TEXT(D397,"0000"),TEXT(F397,"00"))</f>
        <v>#REF!</v>
      </c>
      <c r="B3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1'!$H$39,"00000"),TEXT(D397,"0000"),TEXT(F397,"00"),TEXT('[1]Programa 1'!$H$40,"00"),TEXT('[1]Programa 1'!$H$41,"0"),TEXT('[1]Programa 1'!$H$42,"00"),TEXT('[1]Programa 1'!$H$43,"000"))</f>
        <v>#REF!</v>
      </c>
      <c r="D397" s="86">
        <v>5991</v>
      </c>
      <c r="E397" s="87" t="s">
        <v>449</v>
      </c>
      <c r="F397" s="87"/>
      <c r="G397" s="88">
        <f t="shared" si="16"/>
        <v>0</v>
      </c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</row>
    <row r="398" spans="1:19" ht="15" x14ac:dyDescent="0.25">
      <c r="D398" s="91"/>
      <c r="E398" s="92"/>
      <c r="F398" s="92" t="s">
        <v>176</v>
      </c>
      <c r="G398" s="93">
        <f t="shared" ref="G398:S398" si="17">SUM(G337:G397)</f>
        <v>0</v>
      </c>
      <c r="H398" s="94">
        <f t="shared" si="17"/>
        <v>0</v>
      </c>
      <c r="I398" s="94">
        <f t="shared" si="17"/>
        <v>0</v>
      </c>
      <c r="J398" s="94">
        <f t="shared" si="17"/>
        <v>0</v>
      </c>
      <c r="K398" s="94"/>
      <c r="L398" s="94"/>
      <c r="M398" s="94">
        <f t="shared" si="17"/>
        <v>0</v>
      </c>
      <c r="N398" s="94">
        <f t="shared" si="17"/>
        <v>0</v>
      </c>
      <c r="O398" s="94">
        <f t="shared" si="17"/>
        <v>0</v>
      </c>
      <c r="P398" s="94">
        <f t="shared" si="17"/>
        <v>0</v>
      </c>
      <c r="Q398" s="94">
        <f t="shared" si="17"/>
        <v>0</v>
      </c>
      <c r="R398" s="94">
        <f t="shared" si="17"/>
        <v>0</v>
      </c>
      <c r="S398" s="94">
        <f t="shared" si="17"/>
        <v>0</v>
      </c>
    </row>
    <row r="399" spans="1:19" ht="33" customHeight="1" x14ac:dyDescent="0.25">
      <c r="D399" s="78" t="s">
        <v>450</v>
      </c>
      <c r="E399" s="79"/>
      <c r="F399" s="79"/>
      <c r="G399" s="95"/>
      <c r="H399" s="96"/>
      <c r="I399" s="96"/>
      <c r="J399" s="96"/>
      <c r="K399" s="96"/>
      <c r="L399" s="96"/>
      <c r="M399" s="96"/>
      <c r="N399" s="96"/>
      <c r="O399" s="96"/>
      <c r="P399" s="97"/>
      <c r="Q399" s="97"/>
      <c r="R399" s="97"/>
      <c r="S399" s="97"/>
    </row>
    <row r="400" spans="1:19" ht="28.5" x14ac:dyDescent="0.25">
      <c r="A400" s="85" t="e">
        <f>+CONCATENATE(TEXT('[1]Programa 1'!$H$31,"00"),TEXT('[1]Programa 1'!$H$32,"00"),TEXT('[1]Programa 1'!$H$37,"00"),TEXT('[1]Programa 1'!$H$38,"000"),TEXT('[1]Programa 1'!$H$39,"00000"),TEXT(D400,"0000"),TEXT(F400,"00"))</f>
        <v>#REF!</v>
      </c>
      <c r="B4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1'!$H$39,"00000"),TEXT(D400,"0000"),TEXT(F400,"00"),TEXT('[1]Programa 1'!$H$40,"00"),TEXT('[1]Programa 1'!$H$41,"0"),TEXT('[1]Programa 1'!$H$42,"00"),TEXT('[1]Programa 1'!$H$43,"000"))</f>
        <v>#REF!</v>
      </c>
      <c r="D400" s="86">
        <v>6111</v>
      </c>
      <c r="E400" s="87" t="s">
        <v>604</v>
      </c>
      <c r="F400" s="87"/>
      <c r="G400" s="88">
        <f t="shared" ref="G400:G431" si="18">+SUM(H400:S400)</f>
        <v>0</v>
      </c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</row>
    <row r="401" spans="1:19" ht="28.5" x14ac:dyDescent="0.25">
      <c r="A401" s="85" t="e">
        <f>+CONCATENATE(TEXT('[1]Programa 1'!$H$31,"00"),TEXT('[1]Programa 1'!$H$32,"00"),TEXT('[1]Programa 1'!$H$37,"00"),TEXT('[1]Programa 1'!$H$38,"000"),TEXT('[1]Programa 1'!$H$39,"00000"),TEXT(D401,"0000"),TEXT(F401,"00"))</f>
        <v>#REF!</v>
      </c>
      <c r="B4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1'!$H$39,"00000"),TEXT(D401,"0000"),TEXT(F401,"00"),TEXT('[1]Programa 1'!$H$40,"00"),TEXT('[1]Programa 1'!$H$41,"0"),TEXT('[1]Programa 1'!$H$42,"00"),TEXT('[1]Programa 1'!$H$43,"000"))</f>
        <v>#REF!</v>
      </c>
      <c r="D401" s="86">
        <v>6112</v>
      </c>
      <c r="E401" s="87" t="s">
        <v>605</v>
      </c>
      <c r="F401" s="87"/>
      <c r="G401" s="88">
        <f t="shared" si="18"/>
        <v>0</v>
      </c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</row>
    <row r="402" spans="1:19" x14ac:dyDescent="0.25">
      <c r="A402" s="85" t="e">
        <f>+CONCATENATE(TEXT('[1]Programa 1'!$H$31,"00"),TEXT('[1]Programa 1'!$H$32,"00"),TEXT('[1]Programa 1'!$H$37,"00"),TEXT('[1]Programa 1'!$H$38,"000"),TEXT('[1]Programa 1'!$H$39,"00000"),TEXT(D402,"0000"),TEXT(F402,"00"))</f>
        <v>#REF!</v>
      </c>
      <c r="B4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1'!$H$39,"00000"),TEXT(D402,"0000"),TEXT(F402,"00"),TEXT('[1]Programa 1'!$H$40,"00"),TEXT('[1]Programa 1'!$H$41,"0"),TEXT('[1]Programa 1'!$H$42,"00"),TEXT('[1]Programa 1'!$H$43,"000"))</f>
        <v>#REF!</v>
      </c>
      <c r="D402" s="86">
        <v>6121</v>
      </c>
      <c r="E402" s="87" t="s">
        <v>606</v>
      </c>
      <c r="F402" s="87"/>
      <c r="G402" s="88">
        <f t="shared" si="18"/>
        <v>0</v>
      </c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</row>
    <row r="403" spans="1:19" ht="28.5" x14ac:dyDescent="0.25">
      <c r="A403" s="85" t="e">
        <f>+CONCATENATE(TEXT('[1]Programa 1'!$H$31,"00"),TEXT('[1]Programa 1'!$H$32,"00"),TEXT('[1]Programa 1'!$H$37,"00"),TEXT('[1]Programa 1'!$H$38,"000"),TEXT('[1]Programa 1'!$H$39,"00000"),TEXT(D403,"0000"),TEXT(F403,"00"))</f>
        <v>#REF!</v>
      </c>
      <c r="B4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1'!$H$39,"00000"),TEXT(D403,"0000"),TEXT(F403,"00"),TEXT('[1]Programa 1'!$H$40,"00"),TEXT('[1]Programa 1'!$H$41,"0"),TEXT('[1]Programa 1'!$H$42,"00"),TEXT('[1]Programa 1'!$H$43,"000"))</f>
        <v>#REF!</v>
      </c>
      <c r="D403" s="86">
        <v>6122</v>
      </c>
      <c r="E403" s="87" t="s">
        <v>607</v>
      </c>
      <c r="F403" s="87"/>
      <c r="G403" s="88">
        <f t="shared" si="18"/>
        <v>0</v>
      </c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</row>
    <row r="404" spans="1:19" x14ac:dyDescent="0.25">
      <c r="A404" s="85" t="e">
        <f>+CONCATENATE(TEXT('[1]Programa 1'!$H$31,"00"),TEXT('[1]Programa 1'!$H$32,"00"),TEXT('[1]Programa 1'!$H$37,"00"),TEXT('[1]Programa 1'!$H$38,"000"),TEXT('[1]Programa 1'!$H$39,"00000"),TEXT(D404,"0000"),TEXT(F404,"00"))</f>
        <v>#REF!</v>
      </c>
      <c r="B4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1'!$H$39,"00000"),TEXT(D404,"0000"),TEXT(F404,"00"),TEXT('[1]Programa 1'!$H$40,"00"),TEXT('[1]Programa 1'!$H$41,"0"),TEXT('[1]Programa 1'!$H$42,"00"),TEXT('[1]Programa 1'!$H$43,"000"))</f>
        <v>#REF!</v>
      </c>
      <c r="D404" s="86">
        <v>6123</v>
      </c>
      <c r="E404" s="87" t="s">
        <v>608</v>
      </c>
      <c r="F404" s="87"/>
      <c r="G404" s="88">
        <f t="shared" si="18"/>
        <v>0</v>
      </c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</row>
    <row r="405" spans="1:19" x14ac:dyDescent="0.25">
      <c r="A405" s="85" t="e">
        <f>+CONCATENATE(TEXT('[1]Programa 1'!$H$31,"00"),TEXT('[1]Programa 1'!$H$32,"00"),TEXT('[1]Programa 1'!$H$37,"00"),TEXT('[1]Programa 1'!$H$38,"000"),TEXT('[1]Programa 1'!$H$39,"00000"),TEXT(D405,"0000"),TEXT(F405,"00"))</f>
        <v>#REF!</v>
      </c>
      <c r="B4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1'!$H$39,"00000"),TEXT(D405,"0000"),TEXT(F405,"00"),TEXT('[1]Programa 1'!$H$40,"00"),TEXT('[1]Programa 1'!$H$41,"0"),TEXT('[1]Programa 1'!$H$42,"00"),TEXT('[1]Programa 1'!$H$43,"000"))</f>
        <v>#REF!</v>
      </c>
      <c r="D405" s="86">
        <v>6124</v>
      </c>
      <c r="E405" s="87" t="s">
        <v>609</v>
      </c>
      <c r="F405" s="87"/>
      <c r="G405" s="88">
        <f t="shared" si="18"/>
        <v>0</v>
      </c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</row>
    <row r="406" spans="1:19" x14ac:dyDescent="0.25">
      <c r="A406" s="85" t="e">
        <f>+CONCATENATE(TEXT('[1]Programa 1'!$H$31,"00"),TEXT('[1]Programa 1'!$H$32,"00"),TEXT('[1]Programa 1'!$H$37,"00"),TEXT('[1]Programa 1'!$H$38,"000"),TEXT('[1]Programa 1'!$H$39,"00000"),TEXT(D406,"0000"),TEXT(F406,"00"))</f>
        <v>#REF!</v>
      </c>
      <c r="B4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1'!$H$39,"00000"),TEXT(D406,"0000"),TEXT(F406,"00"),TEXT('[1]Programa 1'!$H$40,"00"),TEXT('[1]Programa 1'!$H$41,"0"),TEXT('[1]Programa 1'!$H$42,"00"),TEXT('[1]Programa 1'!$H$43,"000"))</f>
        <v>#REF!</v>
      </c>
      <c r="D406" s="86">
        <v>6125</v>
      </c>
      <c r="E406" s="87" t="s">
        <v>610</v>
      </c>
      <c r="F406" s="87"/>
      <c r="G406" s="88">
        <f t="shared" si="18"/>
        <v>0</v>
      </c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</row>
    <row r="407" spans="1:19" ht="28.5" x14ac:dyDescent="0.25">
      <c r="A407" s="85" t="e">
        <f>+CONCATENATE(TEXT('[1]Programa 1'!$H$31,"00"),TEXT('[1]Programa 1'!$H$32,"00"),TEXT('[1]Programa 1'!$H$37,"00"),TEXT('[1]Programa 1'!$H$38,"000"),TEXT('[1]Programa 1'!$H$39,"00000"),TEXT(D407,"0000"),TEXT(F407,"00"))</f>
        <v>#REF!</v>
      </c>
      <c r="B4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1'!$H$39,"00000"),TEXT(D407,"0000"),TEXT(F407,"00"),TEXT('[1]Programa 1'!$H$40,"00"),TEXT('[1]Programa 1'!$H$41,"0"),TEXT('[1]Programa 1'!$H$42,"00"),TEXT('[1]Programa 1'!$H$43,"000"))</f>
        <v>#REF!</v>
      </c>
      <c r="D407" s="86">
        <v>6126</v>
      </c>
      <c r="E407" s="87" t="s">
        <v>611</v>
      </c>
      <c r="F407" s="87"/>
      <c r="G407" s="88">
        <f t="shared" si="18"/>
        <v>0</v>
      </c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</row>
    <row r="408" spans="1:19" x14ac:dyDescent="0.25">
      <c r="A408" s="85" t="e">
        <f>+CONCATENATE(TEXT('[1]Programa 1'!$H$31,"00"),TEXT('[1]Programa 1'!$H$32,"00"),TEXT('[1]Programa 1'!$H$37,"00"),TEXT('[1]Programa 1'!$H$38,"000"),TEXT('[1]Programa 1'!$H$39,"00000"),TEXT(D408,"0000"),TEXT(F408,"00"))</f>
        <v>#REF!</v>
      </c>
      <c r="B4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1'!$H$39,"00000"),TEXT(D408,"0000"),TEXT(F408,"00"),TEXT('[1]Programa 1'!$H$40,"00"),TEXT('[1]Programa 1'!$H$41,"0"),TEXT('[1]Programa 1'!$H$42,"00"),TEXT('[1]Programa 1'!$H$43,"000"))</f>
        <v>#REF!</v>
      </c>
      <c r="D408" s="86">
        <v>6127</v>
      </c>
      <c r="E408" s="87" t="s">
        <v>612</v>
      </c>
      <c r="F408" s="87"/>
      <c r="G408" s="88">
        <f t="shared" si="18"/>
        <v>0</v>
      </c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</row>
    <row r="409" spans="1:19" x14ac:dyDescent="0.25">
      <c r="A409" s="85" t="e">
        <f>+CONCATENATE(TEXT('[1]Programa 1'!$H$31,"00"),TEXT('[1]Programa 1'!$H$32,"00"),TEXT('[1]Programa 1'!$H$37,"00"),TEXT('[1]Programa 1'!$H$38,"000"),TEXT('[1]Programa 1'!$H$39,"00000"),TEXT(D409,"0000"),TEXT(F409,"00"))</f>
        <v>#REF!</v>
      </c>
      <c r="B4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1'!$H$39,"00000"),TEXT(D409,"0000"),TEXT(F409,"00"),TEXT('[1]Programa 1'!$H$40,"00"),TEXT('[1]Programa 1'!$H$41,"0"),TEXT('[1]Programa 1'!$H$42,"00"),TEXT('[1]Programa 1'!$H$43,"000"))</f>
        <v>#REF!</v>
      </c>
      <c r="D409" s="86">
        <v>6128</v>
      </c>
      <c r="E409" s="87" t="s">
        <v>613</v>
      </c>
      <c r="F409" s="87"/>
      <c r="G409" s="88">
        <f t="shared" si="18"/>
        <v>0</v>
      </c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</row>
    <row r="410" spans="1:19" ht="28.5" x14ac:dyDescent="0.25">
      <c r="A410" s="85" t="e">
        <f>+CONCATENATE(TEXT('[1]Programa 1'!$H$31,"00"),TEXT('[1]Programa 1'!$H$32,"00"),TEXT('[1]Programa 1'!$H$37,"00"),TEXT('[1]Programa 1'!$H$38,"000"),TEXT('[1]Programa 1'!$H$39,"00000"),TEXT(D410,"0000"),TEXT(F410,"00"))</f>
        <v>#REF!</v>
      </c>
      <c r="B4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1'!$H$39,"00000"),TEXT(D410,"0000"),TEXT(F410,"00"),TEXT('[1]Programa 1'!$H$40,"00"),TEXT('[1]Programa 1'!$H$41,"0"),TEXT('[1]Programa 1'!$H$42,"00"),TEXT('[1]Programa 1'!$H$43,"000"))</f>
        <v>#REF!</v>
      </c>
      <c r="D410" s="86">
        <v>6131</v>
      </c>
      <c r="E410" s="87" t="s">
        <v>614</v>
      </c>
      <c r="F410" s="87"/>
      <c r="G410" s="88">
        <f t="shared" si="18"/>
        <v>0</v>
      </c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</row>
    <row r="411" spans="1:19" ht="28.5" x14ac:dyDescent="0.25">
      <c r="A411" s="85" t="e">
        <f>+CONCATENATE(TEXT('[1]Programa 1'!$H$31,"00"),TEXT('[1]Programa 1'!$H$32,"00"),TEXT('[1]Programa 1'!$H$37,"00"),TEXT('[1]Programa 1'!$H$38,"000"),TEXT('[1]Programa 1'!$H$39,"00000"),TEXT(D411,"0000"),TEXT(F411,"00"))</f>
        <v>#REF!</v>
      </c>
      <c r="B4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1'!$H$39,"00000"),TEXT(D411,"0000"),TEXT(F411,"00"),TEXT('[1]Programa 1'!$H$40,"00"),TEXT('[1]Programa 1'!$H$41,"0"),TEXT('[1]Programa 1'!$H$42,"00"),TEXT('[1]Programa 1'!$H$43,"000"))</f>
        <v>#REF!</v>
      </c>
      <c r="D411" s="86">
        <v>6132</v>
      </c>
      <c r="E411" s="87" t="s">
        <v>615</v>
      </c>
      <c r="F411" s="87"/>
      <c r="G411" s="88">
        <f t="shared" si="18"/>
        <v>0</v>
      </c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</row>
    <row r="412" spans="1:19" x14ac:dyDescent="0.25">
      <c r="A412" s="85" t="e">
        <f>+CONCATENATE(TEXT('[1]Programa 1'!$H$31,"00"),TEXT('[1]Programa 1'!$H$32,"00"),TEXT('[1]Programa 1'!$H$37,"00"),TEXT('[1]Programa 1'!$H$38,"000"),TEXT('[1]Programa 1'!$H$39,"00000"),TEXT(D412,"0000"),TEXT(F412,"00"))</f>
        <v>#REF!</v>
      </c>
      <c r="B4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1'!$H$39,"00000"),TEXT(D412,"0000"),TEXT(F412,"00"),TEXT('[1]Programa 1'!$H$40,"00"),TEXT('[1]Programa 1'!$H$41,"0"),TEXT('[1]Programa 1'!$H$42,"00"),TEXT('[1]Programa 1'!$H$43,"000"))</f>
        <v>#REF!</v>
      </c>
      <c r="D412" s="86">
        <v>6133</v>
      </c>
      <c r="E412" s="87" t="s">
        <v>616</v>
      </c>
      <c r="F412" s="87"/>
      <c r="G412" s="88">
        <f t="shared" si="18"/>
        <v>0</v>
      </c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</row>
    <row r="413" spans="1:19" x14ac:dyDescent="0.25">
      <c r="A413" s="85"/>
      <c r="B413" s="85"/>
      <c r="D413" s="86">
        <v>6134</v>
      </c>
      <c r="E413" s="87" t="s">
        <v>617</v>
      </c>
      <c r="F413" s="87"/>
      <c r="G413" s="88">
        <f t="shared" si="18"/>
        <v>0</v>
      </c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</row>
    <row r="414" spans="1:19" x14ac:dyDescent="0.25">
      <c r="A414" s="85" t="e">
        <f>+CONCATENATE(TEXT('[1]Programa 1'!$H$31,"00"),TEXT('[1]Programa 1'!$H$32,"00"),TEXT('[1]Programa 1'!$H$37,"00"),TEXT('[1]Programa 1'!$H$38,"000"),TEXT('[1]Programa 1'!$H$39,"00000"),TEXT(D414,"0000"),TEXT(F414,"00"))</f>
        <v>#REF!</v>
      </c>
      <c r="B4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1'!$H$39,"00000"),TEXT(D414,"0000"),TEXT(F414,"00"),TEXT('[1]Programa 1'!$H$40,"00"),TEXT('[1]Programa 1'!$H$41,"0"),TEXT('[1]Programa 1'!$H$42,"00"),TEXT('[1]Programa 1'!$H$43,"000"))</f>
        <v>#REF!</v>
      </c>
      <c r="D414" s="86">
        <v>6141</v>
      </c>
      <c r="E414" s="87" t="s">
        <v>618</v>
      </c>
      <c r="F414" s="87"/>
      <c r="G414" s="88">
        <f t="shared" si="18"/>
        <v>0</v>
      </c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</row>
    <row r="415" spans="1:19" x14ac:dyDescent="0.25">
      <c r="A415" s="85" t="e">
        <f>+CONCATENATE(TEXT('[1]Programa 1'!$H$31,"00"),TEXT('[1]Programa 1'!$H$32,"00"),TEXT('[1]Programa 1'!$H$37,"00"),TEXT('[1]Programa 1'!$H$38,"000"),TEXT('[1]Programa 1'!$H$39,"00000"),TEXT(D415,"0000"),TEXT(F415,"00"))</f>
        <v>#REF!</v>
      </c>
      <c r="B4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1'!$H$39,"00000"),TEXT(D415,"0000"),TEXT(F415,"00"),TEXT('[1]Programa 1'!$H$40,"00"),TEXT('[1]Programa 1'!$H$41,"0"),TEXT('[1]Programa 1'!$H$42,"00"),TEXT('[1]Programa 1'!$H$43,"000"))</f>
        <v>#REF!</v>
      </c>
      <c r="D415" s="86">
        <v>6142</v>
      </c>
      <c r="E415" s="87" t="s">
        <v>466</v>
      </c>
      <c r="F415" s="87"/>
      <c r="G415" s="88">
        <f t="shared" si="18"/>
        <v>0</v>
      </c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</row>
    <row r="416" spans="1:19" ht="28.5" x14ac:dyDescent="0.25">
      <c r="A416" s="85" t="e">
        <f>+CONCATENATE(TEXT('[1]Programa 1'!$H$31,"00"),TEXT('[1]Programa 1'!$H$32,"00"),TEXT('[1]Programa 1'!$H$37,"00"),TEXT('[1]Programa 1'!$H$38,"000"),TEXT('[1]Programa 1'!$H$39,"00000"),TEXT(D416,"0000"),TEXT(F416,"00"))</f>
        <v>#REF!</v>
      </c>
      <c r="B4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1'!$H$39,"00000"),TEXT(D416,"0000"),TEXT(F416,"00"),TEXT('[1]Programa 1'!$H$40,"00"),TEXT('[1]Programa 1'!$H$41,"0"),TEXT('[1]Programa 1'!$H$42,"00"),TEXT('[1]Programa 1'!$H$43,"000"))</f>
        <v>#REF!</v>
      </c>
      <c r="D416" s="86">
        <v>6151</v>
      </c>
      <c r="E416" s="87" t="s">
        <v>619</v>
      </c>
      <c r="F416" s="87"/>
      <c r="G416" s="88">
        <f t="shared" si="18"/>
        <v>0</v>
      </c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</row>
    <row r="417" spans="1:19" ht="28.5" x14ac:dyDescent="0.25">
      <c r="A417" s="85" t="e">
        <f>+CONCATENATE(TEXT('[1]Programa 1'!$H$31,"00"),TEXT('[1]Programa 1'!$H$32,"00"),TEXT('[1]Programa 1'!$H$37,"00"),TEXT('[1]Programa 1'!$H$38,"000"),TEXT('[1]Programa 1'!$H$39,"00000"),TEXT(D417,"0000"),TEXT(F417,"00"))</f>
        <v>#REF!</v>
      </c>
      <c r="B4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1'!$H$39,"00000"),TEXT(D417,"0000"),TEXT(F417,"00"),TEXT('[1]Programa 1'!$H$40,"00"),TEXT('[1]Programa 1'!$H$41,"0"),TEXT('[1]Programa 1'!$H$42,"00"),TEXT('[1]Programa 1'!$H$43,"000"))</f>
        <v>#REF!</v>
      </c>
      <c r="D417" s="86">
        <v>6152</v>
      </c>
      <c r="E417" s="87" t="s">
        <v>620</v>
      </c>
      <c r="F417" s="87"/>
      <c r="G417" s="88">
        <f t="shared" si="18"/>
        <v>0</v>
      </c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</row>
    <row r="418" spans="1:19" x14ac:dyDescent="0.25">
      <c r="A418" s="85" t="e">
        <f>+CONCATENATE(TEXT('[1]Programa 1'!$H$31,"00"),TEXT('[1]Programa 1'!$H$32,"00"),TEXT('[1]Programa 1'!$H$37,"00"),TEXT('[1]Programa 1'!$H$38,"000"),TEXT('[1]Programa 1'!$H$39,"00000"),TEXT(D418,"0000"),TEXT(F418,"00"))</f>
        <v>#REF!</v>
      </c>
      <c r="B4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1'!$H$39,"00000"),TEXT(D418,"0000"),TEXT(F418,"00"),TEXT('[1]Programa 1'!$H$40,"00"),TEXT('[1]Programa 1'!$H$41,"0"),TEXT('[1]Programa 1'!$H$42,"00"),TEXT('[1]Programa 1'!$H$43,"000"))</f>
        <v>#REF!</v>
      </c>
      <c r="D418" s="86">
        <v>6153</v>
      </c>
      <c r="E418" s="87" t="s">
        <v>621</v>
      </c>
      <c r="F418" s="87"/>
      <c r="G418" s="88">
        <f t="shared" si="18"/>
        <v>0</v>
      </c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</row>
    <row r="419" spans="1:19" x14ac:dyDescent="0.25">
      <c r="A419" s="85" t="e">
        <f>+CONCATENATE(TEXT('[1]Programa 1'!$H$31,"00"),TEXT('[1]Programa 1'!$H$32,"00"),TEXT('[1]Programa 1'!$H$37,"00"),TEXT('[1]Programa 1'!$H$38,"000"),TEXT('[1]Programa 1'!$H$39,"00000"),TEXT(D419,"0000"),TEXT(F419,"00"))</f>
        <v>#REF!</v>
      </c>
      <c r="B4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1'!$H$39,"00000"),TEXT(D419,"0000"),TEXT(F419,"00"),TEXT('[1]Programa 1'!$H$40,"00"),TEXT('[1]Programa 1'!$H$41,"0"),TEXT('[1]Programa 1'!$H$42,"00"),TEXT('[1]Programa 1'!$H$43,"000"))</f>
        <v>#REF!</v>
      </c>
      <c r="D419" s="86">
        <v>6161</v>
      </c>
      <c r="E419" s="87" t="s">
        <v>622</v>
      </c>
      <c r="F419" s="87"/>
      <c r="G419" s="88">
        <f t="shared" si="18"/>
        <v>0</v>
      </c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</row>
    <row r="420" spans="1:19" x14ac:dyDescent="0.25">
      <c r="A420" s="85" t="e">
        <f>+CONCATENATE(TEXT('[1]Programa 1'!$H$31,"00"),TEXT('[1]Programa 1'!$H$32,"00"),TEXT('[1]Programa 1'!$H$37,"00"),TEXT('[1]Programa 1'!$H$38,"000"),TEXT('[1]Programa 1'!$H$39,"00000"),TEXT(D420,"0000"),TEXT(F420,"00"))</f>
        <v>#REF!</v>
      </c>
      <c r="B4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1'!$H$39,"00000"),TEXT(D420,"0000"),TEXT(F420,"00"),TEXT('[1]Programa 1'!$H$40,"00"),TEXT('[1]Programa 1'!$H$41,"0"),TEXT('[1]Programa 1'!$H$42,"00"),TEXT('[1]Programa 1'!$H$43,"000"))</f>
        <v>#REF!</v>
      </c>
      <c r="D420" s="86">
        <v>6162</v>
      </c>
      <c r="E420" s="87" t="s">
        <v>623</v>
      </c>
      <c r="F420" s="87"/>
      <c r="G420" s="88">
        <f t="shared" si="18"/>
        <v>0</v>
      </c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</row>
    <row r="421" spans="1:19" x14ac:dyDescent="0.25">
      <c r="A421" s="85" t="e">
        <f>+CONCATENATE(TEXT('[1]Programa 1'!$H$31,"00"),TEXT('[1]Programa 1'!$H$32,"00"),TEXT('[1]Programa 1'!$H$37,"00"),TEXT('[1]Programa 1'!$H$38,"000"),TEXT('[1]Programa 1'!$H$39,"00000"),TEXT(D421,"0000"),TEXT(F421,"00"))</f>
        <v>#REF!</v>
      </c>
      <c r="B4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1'!$H$39,"00000"),TEXT(D421,"0000"),TEXT(F421,"00"),TEXT('[1]Programa 1'!$H$40,"00"),TEXT('[1]Programa 1'!$H$41,"0"),TEXT('[1]Programa 1'!$H$42,"00"),TEXT('[1]Programa 1'!$H$43,"000"))</f>
        <v>#REF!</v>
      </c>
      <c r="D421" s="86">
        <v>6163</v>
      </c>
      <c r="E421" s="87" t="s">
        <v>624</v>
      </c>
      <c r="F421" s="87"/>
      <c r="G421" s="88">
        <f t="shared" si="18"/>
        <v>0</v>
      </c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</row>
    <row r="422" spans="1:19" x14ac:dyDescent="0.25">
      <c r="A422" s="85" t="e">
        <f>+CONCATENATE(TEXT('[1]Programa 1'!$H$31,"00"),TEXT('[1]Programa 1'!$H$32,"00"),TEXT('[1]Programa 1'!$H$37,"00"),TEXT('[1]Programa 1'!$H$38,"000"),TEXT('[1]Programa 1'!$H$39,"00000"),TEXT(D422,"0000"),TEXT(F422,"00"))</f>
        <v>#REF!</v>
      </c>
      <c r="B4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1'!$H$39,"00000"),TEXT(D422,"0000"),TEXT(F422,"00"),TEXT('[1]Programa 1'!$H$40,"00"),TEXT('[1]Programa 1'!$H$41,"0"),TEXT('[1]Programa 1'!$H$42,"00"),TEXT('[1]Programa 1'!$H$43,"000"))</f>
        <v>#REF!</v>
      </c>
      <c r="D422" s="86">
        <v>6164</v>
      </c>
      <c r="E422" s="87" t="s">
        <v>625</v>
      </c>
      <c r="F422" s="87"/>
      <c r="G422" s="88">
        <f t="shared" si="18"/>
        <v>0</v>
      </c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</row>
    <row r="423" spans="1:19" ht="28.5" x14ac:dyDescent="0.25">
      <c r="A423" s="85" t="e">
        <f>+CONCATENATE(TEXT('[1]Programa 1'!$H$31,"00"),TEXT('[1]Programa 1'!$H$32,"00"),TEXT('[1]Programa 1'!$H$37,"00"),TEXT('[1]Programa 1'!$H$38,"000"),TEXT('[1]Programa 1'!$H$39,"00000"),TEXT(D423,"0000"),TEXT(F423,"00"))</f>
        <v>#REF!</v>
      </c>
      <c r="B4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1'!$H$39,"00000"),TEXT(D423,"0000"),TEXT(F423,"00"),TEXT('[1]Programa 1'!$H$40,"00"),TEXT('[1]Programa 1'!$H$41,"0"),TEXT('[1]Programa 1'!$H$42,"00"),TEXT('[1]Programa 1'!$H$43,"000"))</f>
        <v>#REF!</v>
      </c>
      <c r="D423" s="86">
        <v>6171</v>
      </c>
      <c r="E423" s="87" t="s">
        <v>478</v>
      </c>
      <c r="F423" s="87"/>
      <c r="G423" s="88">
        <f t="shared" si="18"/>
        <v>0</v>
      </c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</row>
    <row r="424" spans="1:19" ht="28.5" x14ac:dyDescent="0.25">
      <c r="A424" s="85" t="e">
        <f>+CONCATENATE(TEXT('[1]Programa 1'!$H$31,"00"),TEXT('[1]Programa 1'!$H$32,"00"),TEXT('[1]Programa 1'!$H$37,"00"),TEXT('[1]Programa 1'!$H$38,"000"),TEXT('[1]Programa 1'!$H$39,"00000"),TEXT(D424,"0000"),TEXT(F424,"00"))</f>
        <v>#REF!</v>
      </c>
      <c r="B4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1'!$H$39,"00000"),TEXT(D424,"0000"),TEXT(F424,"00"),TEXT('[1]Programa 1'!$H$40,"00"),TEXT('[1]Programa 1'!$H$41,"0"),TEXT('[1]Programa 1'!$H$42,"00"),TEXT('[1]Programa 1'!$H$43,"000"))</f>
        <v>#REF!</v>
      </c>
      <c r="D424" s="86">
        <v>6191</v>
      </c>
      <c r="E424" s="87" t="s">
        <v>479</v>
      </c>
      <c r="F424" s="87"/>
      <c r="G424" s="88">
        <f t="shared" si="18"/>
        <v>0</v>
      </c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</row>
    <row r="425" spans="1:19" x14ac:dyDescent="0.25">
      <c r="A425" s="85" t="e">
        <f>+CONCATENATE(TEXT('[1]Programa 1'!$H$31,"00"),TEXT('[1]Programa 1'!$H$32,"00"),TEXT('[1]Programa 1'!$H$37,"00"),TEXT('[1]Programa 1'!$H$38,"000"),TEXT('[1]Programa 1'!$H$39,"00000"),TEXT(D425,"0000"),TEXT(F425,"00"))</f>
        <v>#REF!</v>
      </c>
      <c r="B4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1'!$H$39,"00000"),TEXT(D425,"0000"),TEXT(F425,"00"),TEXT('[1]Programa 1'!$H$40,"00"),TEXT('[1]Programa 1'!$H$41,"0"),TEXT('[1]Programa 1'!$H$42,"00"),TEXT('[1]Programa 1'!$H$43,"000"))</f>
        <v>#REF!</v>
      </c>
      <c r="D425" s="86">
        <v>6192</v>
      </c>
      <c r="E425" s="87" t="s">
        <v>480</v>
      </c>
      <c r="F425" s="87"/>
      <c r="G425" s="88">
        <f t="shared" si="18"/>
        <v>0</v>
      </c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</row>
    <row r="426" spans="1:19" x14ac:dyDescent="0.25">
      <c r="A426" s="85" t="e">
        <f>+CONCATENATE(TEXT('[1]Programa 1'!$H$31,"00"),TEXT('[1]Programa 1'!$H$32,"00"),TEXT('[1]Programa 1'!$H$37,"00"),TEXT('[1]Programa 1'!$H$38,"000"),TEXT('[1]Programa 1'!$H$39,"00000"),TEXT(D426,"0000"),TEXT(F426,"00"))</f>
        <v>#REF!</v>
      </c>
      <c r="B4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1'!$H$39,"00000"),TEXT(D426,"0000"),TEXT(F426,"00"),TEXT('[1]Programa 1'!$H$40,"00"),TEXT('[1]Programa 1'!$H$41,"0"),TEXT('[1]Programa 1'!$H$42,"00"),TEXT('[1]Programa 1'!$H$43,"000"))</f>
        <v>#REF!</v>
      </c>
      <c r="D426" s="86">
        <v>6193</v>
      </c>
      <c r="E426" s="87" t="s">
        <v>481</v>
      </c>
      <c r="F426" s="87"/>
      <c r="G426" s="88">
        <f t="shared" si="18"/>
        <v>0</v>
      </c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</row>
    <row r="427" spans="1:19" x14ac:dyDescent="0.25">
      <c r="A427" s="85" t="e">
        <f>+CONCATENATE(TEXT('[1]Programa 1'!$H$31,"00"),TEXT('[1]Programa 1'!$H$32,"00"),TEXT('[1]Programa 1'!$H$37,"00"),TEXT('[1]Programa 1'!$H$38,"000"),TEXT('[1]Programa 1'!$H$39,"00000"),TEXT(D427,"0000"),TEXT(F427,"00"))</f>
        <v>#REF!</v>
      </c>
      <c r="B4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1'!$H$39,"00000"),TEXT(D427,"0000"),TEXT(F427,"00"),TEXT('[1]Programa 1'!$H$40,"00"),TEXT('[1]Programa 1'!$H$41,"0"),TEXT('[1]Programa 1'!$H$42,"00"),TEXT('[1]Programa 1'!$H$43,"000"))</f>
        <v>#REF!</v>
      </c>
      <c r="D427" s="86">
        <v>6194</v>
      </c>
      <c r="E427" s="87" t="s">
        <v>482</v>
      </c>
      <c r="F427" s="87"/>
      <c r="G427" s="88">
        <f t="shared" si="18"/>
        <v>0</v>
      </c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</row>
    <row r="428" spans="1:19" ht="28.5" x14ac:dyDescent="0.25">
      <c r="A428" s="85" t="e">
        <f>+CONCATENATE(TEXT('[1]Programa 1'!$H$31,"00"),TEXT('[1]Programa 1'!$H$32,"00"),TEXT('[1]Programa 1'!$H$37,"00"),TEXT('[1]Programa 1'!$H$38,"000"),TEXT('[1]Programa 1'!$H$39,"00000"),TEXT(D428,"0000"),TEXT(F428,"00"))</f>
        <v>#REF!</v>
      </c>
      <c r="B4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1'!$H$39,"00000"),TEXT(D428,"0000"),TEXT(F428,"00"),TEXT('[1]Programa 1'!$H$40,"00"),TEXT('[1]Programa 1'!$H$41,"0"),TEXT('[1]Programa 1'!$H$42,"00"),TEXT('[1]Programa 1'!$H$43,"000"))</f>
        <v>#REF!</v>
      </c>
      <c r="D428" s="86">
        <v>6195</v>
      </c>
      <c r="E428" s="87" t="s">
        <v>483</v>
      </c>
      <c r="F428" s="87"/>
      <c r="G428" s="88">
        <f t="shared" si="18"/>
        <v>0</v>
      </c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</row>
    <row r="429" spans="1:19" ht="28.5" x14ac:dyDescent="0.25">
      <c r="A429" s="85" t="e">
        <f>+CONCATENATE(TEXT('[1]Programa 1'!$H$31,"00"),TEXT('[1]Programa 1'!$H$32,"00"),TEXT('[1]Programa 1'!$H$37,"00"),TEXT('[1]Programa 1'!$H$38,"000"),TEXT('[1]Programa 1'!$H$39,"00000"),TEXT(D429,"0000"),TEXT(F429,"00"))</f>
        <v>#REF!</v>
      </c>
      <c r="B4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1'!$H$39,"00000"),TEXT(D429,"0000"),TEXT(F429,"00"),TEXT('[1]Programa 1'!$H$40,"00"),TEXT('[1]Programa 1'!$H$41,"0"),TEXT('[1]Programa 1'!$H$42,"00"),TEXT('[1]Programa 1'!$H$43,"000"))</f>
        <v>#REF!</v>
      </c>
      <c r="D429" s="86">
        <v>6211</v>
      </c>
      <c r="E429" s="87" t="s">
        <v>451</v>
      </c>
      <c r="F429" s="87"/>
      <c r="G429" s="88">
        <f t="shared" si="18"/>
        <v>0</v>
      </c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</row>
    <row r="430" spans="1:19" ht="28.5" x14ac:dyDescent="0.25">
      <c r="A430" s="85" t="e">
        <f>+CONCATENATE(TEXT('[1]Programa 1'!$H$31,"00"),TEXT('[1]Programa 1'!$H$32,"00"),TEXT('[1]Programa 1'!$H$37,"00"),TEXT('[1]Programa 1'!$H$38,"000"),TEXT('[1]Programa 1'!$H$39,"00000"),TEXT(D430,"0000"),TEXT(F430,"00"))</f>
        <v>#REF!</v>
      </c>
      <c r="B4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1'!$H$39,"00000"),TEXT(D430,"0000"),TEXT(F430,"00"),TEXT('[1]Programa 1'!$H$40,"00"),TEXT('[1]Programa 1'!$H$41,"0"),TEXT('[1]Programa 1'!$H$42,"00"),TEXT('[1]Programa 1'!$H$43,"000"))</f>
        <v>#REF!</v>
      </c>
      <c r="D430" s="86">
        <v>6212</v>
      </c>
      <c r="E430" s="87" t="s">
        <v>452</v>
      </c>
      <c r="F430" s="87"/>
      <c r="G430" s="88">
        <f t="shared" si="18"/>
        <v>0</v>
      </c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</row>
    <row r="431" spans="1:19" x14ac:dyDescent="0.25">
      <c r="A431" s="85" t="e">
        <f>+CONCATENATE(TEXT('[1]Programa 1'!$H$31,"00"),TEXT('[1]Programa 1'!$H$32,"00"),TEXT('[1]Programa 1'!$H$37,"00"),TEXT('[1]Programa 1'!$H$38,"000"),TEXT('[1]Programa 1'!$H$39,"00000"),TEXT(D431,"0000"),TEXT(F431,"00"))</f>
        <v>#REF!</v>
      </c>
      <c r="B4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1'!$H$39,"00000"),TEXT(D431,"0000"),TEXT(F431,"00"),TEXT('[1]Programa 1'!$H$40,"00"),TEXT('[1]Programa 1'!$H$41,"0"),TEXT('[1]Programa 1'!$H$42,"00"),TEXT('[1]Programa 1'!$H$43,"000"))</f>
        <v>#REF!</v>
      </c>
      <c r="D431" s="86">
        <v>6221</v>
      </c>
      <c r="E431" s="87" t="s">
        <v>453</v>
      </c>
      <c r="F431" s="87"/>
      <c r="G431" s="88">
        <f t="shared" si="18"/>
        <v>0</v>
      </c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</row>
    <row r="432" spans="1:19" x14ac:dyDescent="0.25">
      <c r="A432" s="85" t="e">
        <f>+CONCATENATE(TEXT('[1]Programa 1'!$H$31,"00"),TEXT('[1]Programa 1'!$H$32,"00"),TEXT('[1]Programa 1'!$H$37,"00"),TEXT('[1]Programa 1'!$H$38,"000"),TEXT('[1]Programa 1'!$H$39,"00000"),TEXT(D432,"0000"),TEXT(F432,"00"))</f>
        <v>#REF!</v>
      </c>
      <c r="B4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1'!$H$39,"00000"),TEXT(D432,"0000"),TEXT(F432,"00"),TEXT('[1]Programa 1'!$H$40,"00"),TEXT('[1]Programa 1'!$H$41,"0"),TEXT('[1]Programa 1'!$H$42,"00"),TEXT('[1]Programa 1'!$H$43,"000"))</f>
        <v>#REF!</v>
      </c>
      <c r="D432" s="86">
        <v>6222</v>
      </c>
      <c r="E432" s="87" t="s">
        <v>454</v>
      </c>
      <c r="F432" s="87"/>
      <c r="G432" s="88">
        <f t="shared" ref="G432:G456" si="19">+SUM(H432:S432)</f>
        <v>0</v>
      </c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</row>
    <row r="433" spans="1:19" x14ac:dyDescent="0.25">
      <c r="A433" s="85" t="e">
        <f>+CONCATENATE(TEXT('[1]Programa 1'!$H$31,"00"),TEXT('[1]Programa 1'!$H$32,"00"),TEXT('[1]Programa 1'!$H$37,"00"),TEXT('[1]Programa 1'!$H$38,"000"),TEXT('[1]Programa 1'!$H$39,"00000"),TEXT(D433,"0000"),TEXT(F433,"00"))</f>
        <v>#REF!</v>
      </c>
      <c r="B4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1'!$H$39,"00000"),TEXT(D433,"0000"),TEXT(F433,"00"),TEXT('[1]Programa 1'!$H$40,"00"),TEXT('[1]Programa 1'!$H$41,"0"),TEXT('[1]Programa 1'!$H$42,"00"),TEXT('[1]Programa 1'!$H$43,"000"))</f>
        <v>#REF!</v>
      </c>
      <c r="D433" s="86">
        <v>6223</v>
      </c>
      <c r="E433" s="87" t="s">
        <v>455</v>
      </c>
      <c r="F433" s="87"/>
      <c r="G433" s="88">
        <f t="shared" si="19"/>
        <v>0</v>
      </c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</row>
    <row r="434" spans="1:19" x14ac:dyDescent="0.25">
      <c r="A434" s="85" t="e">
        <f>+CONCATENATE(TEXT('[1]Programa 1'!$H$31,"00"),TEXT('[1]Programa 1'!$H$32,"00"),TEXT('[1]Programa 1'!$H$37,"00"),TEXT('[1]Programa 1'!$H$38,"000"),TEXT('[1]Programa 1'!$H$39,"00000"),TEXT(D434,"0000"),TEXT(F434,"00"))</f>
        <v>#REF!</v>
      </c>
      <c r="B4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1'!$H$39,"00000"),TEXT(D434,"0000"),TEXT(F434,"00"),TEXT('[1]Programa 1'!$H$40,"00"),TEXT('[1]Programa 1'!$H$41,"0"),TEXT('[1]Programa 1'!$H$42,"00"),TEXT('[1]Programa 1'!$H$43,"000"))</f>
        <v>#REF!</v>
      </c>
      <c r="D434" s="86">
        <v>6224</v>
      </c>
      <c r="E434" s="87" t="s">
        <v>456</v>
      </c>
      <c r="F434" s="87"/>
      <c r="G434" s="88">
        <f t="shared" si="19"/>
        <v>0</v>
      </c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</row>
    <row r="435" spans="1:19" x14ac:dyDescent="0.25">
      <c r="A435" s="85" t="e">
        <f>+CONCATENATE(TEXT('[1]Programa 1'!$H$31,"00"),TEXT('[1]Programa 1'!$H$32,"00"),TEXT('[1]Programa 1'!$H$37,"00"),TEXT('[1]Programa 1'!$H$38,"000"),TEXT('[1]Programa 1'!$H$39,"00000"),TEXT(D435,"0000"),TEXT(F435,"00"))</f>
        <v>#REF!</v>
      </c>
      <c r="B4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1'!$H$39,"00000"),TEXT(D435,"0000"),TEXT(F435,"00"),TEXT('[1]Programa 1'!$H$40,"00"),TEXT('[1]Programa 1'!$H$41,"0"),TEXT('[1]Programa 1'!$H$42,"00"),TEXT('[1]Programa 1'!$H$43,"000"))</f>
        <v>#REF!</v>
      </c>
      <c r="D435" s="86">
        <v>6225</v>
      </c>
      <c r="E435" s="87" t="s">
        <v>457</v>
      </c>
      <c r="F435" s="87"/>
      <c r="G435" s="88">
        <f t="shared" si="19"/>
        <v>0</v>
      </c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</row>
    <row r="436" spans="1:19" x14ac:dyDescent="0.25">
      <c r="A436" s="85" t="e">
        <f>+CONCATENATE(TEXT('[1]Programa 1'!$H$31,"00"),TEXT('[1]Programa 1'!$H$32,"00"),TEXT('[1]Programa 1'!$H$37,"00"),TEXT('[1]Programa 1'!$H$38,"000"),TEXT('[1]Programa 1'!$H$39,"00000"),TEXT(D436,"0000"),TEXT(F436,"00"))</f>
        <v>#REF!</v>
      </c>
      <c r="B4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1'!$H$39,"00000"),TEXT(D436,"0000"),TEXT(F436,"00"),TEXT('[1]Programa 1'!$H$40,"00"),TEXT('[1]Programa 1'!$H$41,"0"),TEXT('[1]Programa 1'!$H$42,"00"),TEXT('[1]Programa 1'!$H$43,"000"))</f>
        <v>#REF!</v>
      </c>
      <c r="D436" s="86">
        <v>6226</v>
      </c>
      <c r="E436" s="87" t="s">
        <v>458</v>
      </c>
      <c r="F436" s="87"/>
      <c r="G436" s="88">
        <f t="shared" si="19"/>
        <v>0</v>
      </c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</row>
    <row r="437" spans="1:19" x14ac:dyDescent="0.25">
      <c r="A437" s="85" t="e">
        <f>+CONCATENATE(TEXT('[1]Programa 1'!$H$31,"00"),TEXT('[1]Programa 1'!$H$32,"00"),TEXT('[1]Programa 1'!$H$37,"00"),TEXT('[1]Programa 1'!$H$38,"000"),TEXT('[1]Programa 1'!$H$39,"00000"),TEXT(D437,"0000"),TEXT(F437,"00"))</f>
        <v>#REF!</v>
      </c>
      <c r="B4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1'!$H$39,"00000"),TEXT(D437,"0000"),TEXT(F437,"00"),TEXT('[1]Programa 1'!$H$40,"00"),TEXT('[1]Programa 1'!$H$41,"0"),TEXT('[1]Programa 1'!$H$42,"00"),TEXT('[1]Programa 1'!$H$43,"000"))</f>
        <v>#REF!</v>
      </c>
      <c r="D437" s="86">
        <v>6227</v>
      </c>
      <c r="E437" s="87" t="s">
        <v>459</v>
      </c>
      <c r="F437" s="87"/>
      <c r="G437" s="88">
        <f t="shared" si="19"/>
        <v>0</v>
      </c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</row>
    <row r="438" spans="1:19" x14ac:dyDescent="0.25">
      <c r="A438" s="85" t="e">
        <f>+CONCATENATE(TEXT('[1]Programa 1'!$H$31,"00"),TEXT('[1]Programa 1'!$H$32,"00"),TEXT('[1]Programa 1'!$H$37,"00"),TEXT('[1]Programa 1'!$H$38,"000"),TEXT('[1]Programa 1'!$H$39,"00000"),TEXT(D438,"0000"),TEXT(F438,"00"))</f>
        <v>#REF!</v>
      </c>
      <c r="B4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1'!$H$39,"00000"),TEXT(D438,"0000"),TEXT(F438,"00"),TEXT('[1]Programa 1'!$H$40,"00"),TEXT('[1]Programa 1'!$H$41,"0"),TEXT('[1]Programa 1'!$H$42,"00"),TEXT('[1]Programa 1'!$H$43,"000"))</f>
        <v>#REF!</v>
      </c>
      <c r="D438" s="86">
        <v>6228</v>
      </c>
      <c r="E438" s="87" t="s">
        <v>460</v>
      </c>
      <c r="F438" s="87"/>
      <c r="G438" s="88">
        <f t="shared" si="19"/>
        <v>0</v>
      </c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</row>
    <row r="439" spans="1:19" ht="28.5" x14ac:dyDescent="0.25">
      <c r="A439" s="85" t="e">
        <f>+CONCATENATE(TEXT('[1]Programa 1'!$H$31,"00"),TEXT('[1]Programa 1'!$H$32,"00"),TEXT('[1]Programa 1'!$H$37,"00"),TEXT('[1]Programa 1'!$H$38,"000"),TEXT('[1]Programa 1'!$H$39,"00000"),TEXT(D439,"0000"),TEXT(F439,"00"))</f>
        <v>#REF!</v>
      </c>
      <c r="B4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1'!$H$39,"00000"),TEXT(D439,"0000"),TEXT(F439,"00"),TEXT('[1]Programa 1'!$H$40,"00"),TEXT('[1]Programa 1'!$H$41,"0"),TEXT('[1]Programa 1'!$H$42,"00"),TEXT('[1]Programa 1'!$H$43,"000"))</f>
        <v>#REF!</v>
      </c>
      <c r="D439" s="86">
        <v>6229</v>
      </c>
      <c r="E439" s="87" t="s">
        <v>461</v>
      </c>
      <c r="F439" s="87"/>
      <c r="G439" s="88">
        <f t="shared" si="19"/>
        <v>0</v>
      </c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</row>
    <row r="440" spans="1:19" x14ac:dyDescent="0.25">
      <c r="A440" s="85" t="e">
        <f>+CONCATENATE(TEXT('[1]Programa 1'!$H$31,"00"),TEXT('[1]Programa 1'!$H$32,"00"),TEXT('[1]Programa 1'!$H$37,"00"),TEXT('[1]Programa 1'!$H$38,"000"),TEXT('[1]Programa 1'!$H$39,"00000"),TEXT(D440,"0000"),TEXT(F440,"00"))</f>
        <v>#REF!</v>
      </c>
      <c r="B4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1'!$H$39,"00000"),TEXT(D440,"0000"),TEXT(F440,"00"),TEXT('[1]Programa 1'!$H$40,"00"),TEXT('[1]Programa 1'!$H$41,"0"),TEXT('[1]Programa 1'!$H$42,"00"),TEXT('[1]Programa 1'!$H$43,"000"))</f>
        <v>#REF!</v>
      </c>
      <c r="D440" s="86">
        <v>6231</v>
      </c>
      <c r="E440" s="87" t="s">
        <v>462</v>
      </c>
      <c r="F440" s="87"/>
      <c r="G440" s="88">
        <f t="shared" si="19"/>
        <v>0</v>
      </c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</row>
    <row r="441" spans="1:19" x14ac:dyDescent="0.25">
      <c r="A441" s="85" t="e">
        <f>+CONCATENATE(TEXT('[1]Programa 1'!$H$31,"00"),TEXT('[1]Programa 1'!$H$32,"00"),TEXT('[1]Programa 1'!$H$37,"00"),TEXT('[1]Programa 1'!$H$38,"000"),TEXT('[1]Programa 1'!$H$39,"00000"),TEXT(D441,"0000"),TEXT(F441,"00"))</f>
        <v>#REF!</v>
      </c>
      <c r="B4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1'!$H$39,"00000"),TEXT(D441,"0000"),TEXT(F441,"00"),TEXT('[1]Programa 1'!$H$40,"00"),TEXT('[1]Programa 1'!$H$41,"0"),TEXT('[1]Programa 1'!$H$42,"00"),TEXT('[1]Programa 1'!$H$43,"000"))</f>
        <v>#REF!</v>
      </c>
      <c r="D441" s="86">
        <v>6232</v>
      </c>
      <c r="E441" s="87" t="s">
        <v>463</v>
      </c>
      <c r="F441" s="87"/>
      <c r="G441" s="88">
        <f t="shared" si="19"/>
        <v>0</v>
      </c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</row>
    <row r="442" spans="1:19" ht="42.75" x14ac:dyDescent="0.25">
      <c r="A442" s="85" t="e">
        <f>+CONCATENATE(TEXT('[1]Programa 1'!$H$31,"00"),TEXT('[1]Programa 1'!$H$32,"00"),TEXT('[1]Programa 1'!$H$37,"00"),TEXT('[1]Programa 1'!$H$38,"000"),TEXT('[1]Programa 1'!$H$39,"00000"),TEXT(D442,"0000"),TEXT(F442,"00"))</f>
        <v>#REF!</v>
      </c>
      <c r="B4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1'!$H$39,"00000"),TEXT(D442,"0000"),TEXT(F442,"00"),TEXT('[1]Programa 1'!$H$40,"00"),TEXT('[1]Programa 1'!$H$41,"0"),TEXT('[1]Programa 1'!$H$42,"00"),TEXT('[1]Programa 1'!$H$43,"000"))</f>
        <v>#REF!</v>
      </c>
      <c r="D442" s="86">
        <v>6233</v>
      </c>
      <c r="E442" s="87" t="s">
        <v>464</v>
      </c>
      <c r="F442" s="87"/>
      <c r="G442" s="88">
        <f t="shared" si="19"/>
        <v>0</v>
      </c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</row>
    <row r="443" spans="1:19" ht="28.5" x14ac:dyDescent="0.25">
      <c r="A443" s="85" t="e">
        <f>+CONCATENATE(TEXT('[1]Programa 1'!$H$31,"00"),TEXT('[1]Programa 1'!$H$32,"00"),TEXT('[1]Programa 1'!$H$37,"00"),TEXT('[1]Programa 1'!$H$38,"000"),TEXT('[1]Programa 1'!$H$39,"00000"),TEXT(D443,"0000"),TEXT(F443,"00"))</f>
        <v>#REF!</v>
      </c>
      <c r="B4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1'!$H$39,"00000"),TEXT(D443,"0000"),TEXT(F443,"00"),TEXT('[1]Programa 1'!$H$40,"00"),TEXT('[1]Programa 1'!$H$41,"0"),TEXT('[1]Programa 1'!$H$42,"00"),TEXT('[1]Programa 1'!$H$43,"000"))</f>
        <v>#REF!</v>
      </c>
      <c r="D443" s="86">
        <v>6241</v>
      </c>
      <c r="E443" s="87" t="s">
        <v>465</v>
      </c>
      <c r="F443" s="87"/>
      <c r="G443" s="88">
        <f t="shared" si="19"/>
        <v>0</v>
      </c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</row>
    <row r="444" spans="1:19" x14ac:dyDescent="0.25">
      <c r="A444" s="85" t="e">
        <f>+CONCATENATE(TEXT('[1]Programa 1'!$H$31,"00"),TEXT('[1]Programa 1'!$H$32,"00"),TEXT('[1]Programa 1'!$H$37,"00"),TEXT('[1]Programa 1'!$H$38,"000"),TEXT('[1]Programa 1'!$H$39,"00000"),TEXT(D444,"0000"),TEXT(F444,"00"))</f>
        <v>#REF!</v>
      </c>
      <c r="B4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1'!$H$39,"00000"),TEXT(D444,"0000"),TEXT(F444,"00"),TEXT('[1]Programa 1'!$H$40,"00"),TEXT('[1]Programa 1'!$H$41,"0"),TEXT('[1]Programa 1'!$H$42,"00"),TEXT('[1]Programa 1'!$H$43,"000"))</f>
        <v>#REF!</v>
      </c>
      <c r="D444" s="86">
        <v>6242</v>
      </c>
      <c r="E444" s="87" t="s">
        <v>466</v>
      </c>
      <c r="F444" s="87"/>
      <c r="G444" s="88">
        <f t="shared" si="19"/>
        <v>0</v>
      </c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</row>
    <row r="445" spans="1:19" ht="28.5" x14ac:dyDescent="0.25">
      <c r="A445" s="85" t="e">
        <f>+CONCATENATE(TEXT('[1]Programa 1'!$H$31,"00"),TEXT('[1]Programa 1'!$H$32,"00"),TEXT('[1]Programa 1'!$H$37,"00"),TEXT('[1]Programa 1'!$H$38,"000"),TEXT('[1]Programa 1'!$H$39,"00000"),TEXT(D445,"0000"),TEXT(F445,"00"))</f>
        <v>#REF!</v>
      </c>
      <c r="B4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1'!$H$39,"00000"),TEXT(D445,"0000"),TEXT(F445,"00"),TEXT('[1]Programa 1'!$H$40,"00"),TEXT('[1]Programa 1'!$H$41,"0"),TEXT('[1]Programa 1'!$H$42,"00"),TEXT('[1]Programa 1'!$H$43,"000"))</f>
        <v>#REF!</v>
      </c>
      <c r="D445" s="86">
        <v>6243</v>
      </c>
      <c r="E445" s="87" t="s">
        <v>467</v>
      </c>
      <c r="F445" s="87"/>
      <c r="G445" s="88">
        <f t="shared" si="19"/>
        <v>0</v>
      </c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</row>
    <row r="446" spans="1:19" ht="28.5" x14ac:dyDescent="0.25">
      <c r="A446" s="85" t="e">
        <f>+CONCATENATE(TEXT('[1]Programa 1'!$H$31,"00"),TEXT('[1]Programa 1'!$H$32,"00"),TEXT('[1]Programa 1'!$H$37,"00"),TEXT('[1]Programa 1'!$H$38,"000"),TEXT('[1]Programa 1'!$H$39,"00000"),TEXT(D446,"0000"),TEXT(F446,"00"))</f>
        <v>#REF!</v>
      </c>
      <c r="B4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1'!$H$39,"00000"),TEXT(D446,"0000"),TEXT(F446,"00"),TEXT('[1]Programa 1'!$H$40,"00"),TEXT('[1]Programa 1'!$H$41,"0"),TEXT('[1]Programa 1'!$H$42,"00"),TEXT('[1]Programa 1'!$H$43,"000"))</f>
        <v>#REF!</v>
      </c>
      <c r="D446" s="86">
        <v>6251</v>
      </c>
      <c r="E446" s="87" t="s">
        <v>468</v>
      </c>
      <c r="F446" s="87"/>
      <c r="G446" s="88">
        <f t="shared" si="19"/>
        <v>0</v>
      </c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</row>
    <row r="447" spans="1:19" ht="28.5" x14ac:dyDescent="0.25">
      <c r="A447" s="85" t="e">
        <f>+CONCATENATE(TEXT('[1]Programa 1'!$H$31,"00"),TEXT('[1]Programa 1'!$H$32,"00"),TEXT('[1]Programa 1'!$H$37,"00"),TEXT('[1]Programa 1'!$H$38,"000"),TEXT('[1]Programa 1'!$H$39,"00000"),TEXT(D447,"0000"),TEXT(F447,"00"))</f>
        <v>#REF!</v>
      </c>
      <c r="B4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1'!$H$39,"00000"),TEXT(D447,"0000"),TEXT(F447,"00"),TEXT('[1]Programa 1'!$H$40,"00"),TEXT('[1]Programa 1'!$H$41,"0"),TEXT('[1]Programa 1'!$H$42,"00"),TEXT('[1]Programa 1'!$H$43,"000"))</f>
        <v>#REF!</v>
      </c>
      <c r="D447" s="86">
        <v>6252</v>
      </c>
      <c r="E447" s="87" t="s">
        <v>469</v>
      </c>
      <c r="F447" s="87"/>
      <c r="G447" s="88">
        <f t="shared" si="19"/>
        <v>0</v>
      </c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</row>
    <row r="448" spans="1:19" x14ac:dyDescent="0.25">
      <c r="A448" s="85" t="e">
        <f>+CONCATENATE(TEXT('[1]Programa 1'!$H$31,"00"),TEXT('[1]Programa 1'!$H$32,"00"),TEXT('[1]Programa 1'!$H$37,"00"),TEXT('[1]Programa 1'!$H$38,"000"),TEXT('[1]Programa 1'!$H$39,"00000"),TEXT(D448,"0000"),TEXT(F448,"00"))</f>
        <v>#REF!</v>
      </c>
      <c r="B4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1'!$H$39,"00000"),TEXT(D448,"0000"),TEXT(F448,"00"),TEXT('[1]Programa 1'!$H$40,"00"),TEXT('[1]Programa 1'!$H$41,"0"),TEXT('[1]Programa 1'!$H$42,"00"),TEXT('[1]Programa 1'!$H$43,"000"))</f>
        <v>#REF!</v>
      </c>
      <c r="D448" s="86">
        <v>6253</v>
      </c>
      <c r="E448" s="87" t="s">
        <v>470</v>
      </c>
      <c r="F448" s="87"/>
      <c r="G448" s="88">
        <f t="shared" si="19"/>
        <v>0</v>
      </c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</row>
    <row r="449" spans="1:19" x14ac:dyDescent="0.25">
      <c r="A449" s="85" t="e">
        <f>+CONCATENATE(TEXT('[1]Programa 1'!$H$31,"00"),TEXT('[1]Programa 1'!$H$32,"00"),TEXT('[1]Programa 1'!$H$37,"00"),TEXT('[1]Programa 1'!$H$38,"000"),TEXT('[1]Programa 1'!$H$39,"00000"),TEXT(D449,"0000"),TEXT(F449,"00"))</f>
        <v>#REF!</v>
      </c>
      <c r="B4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1'!$H$39,"00000"),TEXT(D449,"0000"),TEXT(F449,"00"),TEXT('[1]Programa 1'!$H$40,"00"),TEXT('[1]Programa 1'!$H$41,"0"),TEXT('[1]Programa 1'!$H$42,"00"),TEXT('[1]Programa 1'!$H$43,"000"))</f>
        <v>#REF!</v>
      </c>
      <c r="D449" s="86">
        <v>6254</v>
      </c>
      <c r="E449" s="87" t="s">
        <v>471</v>
      </c>
      <c r="F449" s="87"/>
      <c r="G449" s="88">
        <f t="shared" si="19"/>
        <v>0</v>
      </c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</row>
    <row r="450" spans="1:19" x14ac:dyDescent="0.25">
      <c r="A450" s="85" t="e">
        <f>+CONCATENATE(TEXT('[1]Programa 1'!$H$31,"00"),TEXT('[1]Programa 1'!$H$32,"00"),TEXT('[1]Programa 1'!$H$37,"00"),TEXT('[1]Programa 1'!$H$38,"000"),TEXT('[1]Programa 1'!$H$39,"00000"),TEXT(D450,"0000"),TEXT(F450,"00"))</f>
        <v>#REF!</v>
      </c>
      <c r="B4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1'!$H$39,"00000"),TEXT(D450,"0000"),TEXT(F450,"00"),TEXT('[1]Programa 1'!$H$40,"00"),TEXT('[1]Programa 1'!$H$41,"0"),TEXT('[1]Programa 1'!$H$42,"00"),TEXT('[1]Programa 1'!$H$43,"000"))</f>
        <v>#REF!</v>
      </c>
      <c r="D450" s="86">
        <v>6255</v>
      </c>
      <c r="E450" s="87" t="s">
        <v>472</v>
      </c>
      <c r="F450" s="87"/>
      <c r="G450" s="88">
        <f t="shared" si="19"/>
        <v>0</v>
      </c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</row>
    <row r="451" spans="1:19" ht="28.5" x14ac:dyDescent="0.25">
      <c r="A451" s="85" t="e">
        <f>+CONCATENATE(TEXT('[1]Programa 1'!$H$31,"00"),TEXT('[1]Programa 1'!$H$32,"00"),TEXT('[1]Programa 1'!$H$37,"00"),TEXT('[1]Programa 1'!$H$38,"000"),TEXT('[1]Programa 1'!$H$39,"00000"),TEXT(D451,"0000"),TEXT(F451,"00"))</f>
        <v>#REF!</v>
      </c>
      <c r="B4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1'!$H$39,"00000"),TEXT(D451,"0000"),TEXT(F451,"00"),TEXT('[1]Programa 1'!$H$40,"00"),TEXT('[1]Programa 1'!$H$41,"0"),TEXT('[1]Programa 1'!$H$42,"00"),TEXT('[1]Programa 1'!$H$43,"000"))</f>
        <v>#REF!</v>
      </c>
      <c r="D451" s="86">
        <v>6256</v>
      </c>
      <c r="E451" s="87" t="s">
        <v>473</v>
      </c>
      <c r="F451" s="87"/>
      <c r="G451" s="88">
        <f t="shared" si="19"/>
        <v>0</v>
      </c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</row>
    <row r="452" spans="1:19" ht="28.5" x14ac:dyDescent="0.25">
      <c r="A452" s="85" t="e">
        <f>+CONCATENATE(TEXT('[1]Programa 1'!$H$31,"00"),TEXT('[1]Programa 1'!$H$32,"00"),TEXT('[1]Programa 1'!$H$37,"00"),TEXT('[1]Programa 1'!$H$38,"000"),TEXT('[1]Programa 1'!$H$39,"00000"),TEXT(D452,"0000"),TEXT(F452,"00"))</f>
        <v>#REF!</v>
      </c>
      <c r="B4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1'!$H$39,"00000"),TEXT(D452,"0000"),TEXT(F452,"00"),TEXT('[1]Programa 1'!$H$40,"00"),TEXT('[1]Programa 1'!$H$41,"0"),TEXT('[1]Programa 1'!$H$42,"00"),TEXT('[1]Programa 1'!$H$43,"000"))</f>
        <v>#REF!</v>
      </c>
      <c r="D452" s="86">
        <v>6261</v>
      </c>
      <c r="E452" s="87" t="s">
        <v>474</v>
      </c>
      <c r="F452" s="87"/>
      <c r="G452" s="88">
        <f t="shared" si="19"/>
        <v>0</v>
      </c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</row>
    <row r="453" spans="1:19" ht="28.5" x14ac:dyDescent="0.25">
      <c r="A453" s="85" t="e">
        <f>+CONCATENATE(TEXT('[1]Programa 1'!$H$31,"00"),TEXT('[1]Programa 1'!$H$32,"00"),TEXT('[1]Programa 1'!$H$37,"00"),TEXT('[1]Programa 1'!$H$38,"000"),TEXT('[1]Programa 1'!$H$39,"00000"),TEXT(D453,"0000"),TEXT(F453,"00"))</f>
        <v>#REF!</v>
      </c>
      <c r="B4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1'!$H$39,"00000"),TEXT(D453,"0000"),TEXT(F453,"00"),TEXT('[1]Programa 1'!$H$40,"00"),TEXT('[1]Programa 1'!$H$41,"0"),TEXT('[1]Programa 1'!$H$42,"00"),TEXT('[1]Programa 1'!$H$43,"000"))</f>
        <v>#REF!</v>
      </c>
      <c r="D453" s="86">
        <v>6262</v>
      </c>
      <c r="E453" s="87" t="s">
        <v>475</v>
      </c>
      <c r="F453" s="87"/>
      <c r="G453" s="88">
        <f t="shared" si="19"/>
        <v>0</v>
      </c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</row>
    <row r="454" spans="1:19" ht="28.5" x14ac:dyDescent="0.25">
      <c r="A454" s="85" t="e">
        <f>+CONCATENATE(TEXT('[1]Programa 1'!$H$31,"00"),TEXT('[1]Programa 1'!$H$32,"00"),TEXT('[1]Programa 1'!$H$37,"00"),TEXT('[1]Programa 1'!$H$38,"000"),TEXT('[1]Programa 1'!$H$39,"00000"),TEXT(D454,"0000"),TEXT(F454,"00"))</f>
        <v>#REF!</v>
      </c>
      <c r="B4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1'!$H$39,"00000"),TEXT(D454,"0000"),TEXT(F454,"00"),TEXT('[1]Programa 1'!$H$40,"00"),TEXT('[1]Programa 1'!$H$41,"0"),TEXT('[1]Programa 1'!$H$42,"00"),TEXT('[1]Programa 1'!$H$43,"000"))</f>
        <v>#REF!</v>
      </c>
      <c r="D454" s="86">
        <v>6263</v>
      </c>
      <c r="E454" s="87" t="s">
        <v>476</v>
      </c>
      <c r="F454" s="87"/>
      <c r="G454" s="88">
        <f t="shared" si="19"/>
        <v>0</v>
      </c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</row>
    <row r="455" spans="1:19" ht="28.5" x14ac:dyDescent="0.25">
      <c r="A455" s="85" t="e">
        <f>+CONCATENATE(TEXT('[1]Programa 1'!$H$31,"00"),TEXT('[1]Programa 1'!$H$32,"00"),TEXT('[1]Programa 1'!$H$37,"00"),TEXT('[1]Programa 1'!$H$38,"000"),TEXT('[1]Programa 1'!$H$39,"00000"),TEXT(D455,"0000"),TEXT(F455,"00"))</f>
        <v>#REF!</v>
      </c>
      <c r="B4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1'!$H$39,"00000"),TEXT(D455,"0000"),TEXT(F455,"00"),TEXT('[1]Programa 1'!$H$40,"00"),TEXT('[1]Programa 1'!$H$41,"0"),TEXT('[1]Programa 1'!$H$42,"00"),TEXT('[1]Programa 1'!$H$43,"000"))</f>
        <v>#REF!</v>
      </c>
      <c r="D455" s="86">
        <v>6264</v>
      </c>
      <c r="E455" s="87" t="s">
        <v>477</v>
      </c>
      <c r="F455" s="87"/>
      <c r="G455" s="88">
        <f t="shared" si="19"/>
        <v>0</v>
      </c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</row>
    <row r="456" spans="1:19" ht="28.5" x14ac:dyDescent="0.25">
      <c r="A456" s="85" t="e">
        <f>+CONCATENATE(TEXT('[1]Programa 1'!$H$31,"00"),TEXT('[1]Programa 1'!$H$32,"00"),TEXT('[1]Programa 1'!$H$37,"00"),TEXT('[1]Programa 1'!$H$38,"000"),TEXT('[1]Programa 1'!$H$39,"00000"),TEXT(D456,"0000"),TEXT(F456,"00"))</f>
        <v>#REF!</v>
      </c>
      <c r="B4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1'!$H$39,"00000"),TEXT(D456,"0000"),TEXT(F456,"00"),TEXT('[1]Programa 1'!$H$40,"00"),TEXT('[1]Programa 1'!$H$41,"0"),TEXT('[1]Programa 1'!$H$42,"00"),TEXT('[1]Programa 1'!$H$43,"000"))</f>
        <v>#REF!</v>
      </c>
      <c r="D456" s="86">
        <v>6271</v>
      </c>
      <c r="E456" s="87" t="s">
        <v>478</v>
      </c>
      <c r="F456" s="87"/>
      <c r="G456" s="88">
        <f t="shared" si="19"/>
        <v>0</v>
      </c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</row>
    <row r="457" spans="1:19" ht="15" x14ac:dyDescent="0.25">
      <c r="D457" s="91"/>
      <c r="E457" s="92"/>
      <c r="F457" s="92" t="s">
        <v>176</v>
      </c>
      <c r="G457" s="93">
        <f t="shared" ref="G457:S457" si="20">SUM(G400:G456)</f>
        <v>0</v>
      </c>
      <c r="H457" s="94">
        <f t="shared" si="20"/>
        <v>0</v>
      </c>
      <c r="I457" s="94">
        <f t="shared" si="20"/>
        <v>0</v>
      </c>
      <c r="J457" s="94">
        <f t="shared" si="20"/>
        <v>0</v>
      </c>
      <c r="K457" s="94"/>
      <c r="L457" s="94"/>
      <c r="M457" s="94">
        <f t="shared" si="20"/>
        <v>0</v>
      </c>
      <c r="N457" s="94">
        <f t="shared" si="20"/>
        <v>0</v>
      </c>
      <c r="O457" s="94">
        <f t="shared" si="20"/>
        <v>0</v>
      </c>
      <c r="P457" s="94">
        <f t="shared" si="20"/>
        <v>0</v>
      </c>
      <c r="Q457" s="94">
        <f t="shared" si="20"/>
        <v>0</v>
      </c>
      <c r="R457" s="94">
        <f t="shared" si="20"/>
        <v>0</v>
      </c>
      <c r="S457" s="94">
        <f t="shared" si="20"/>
        <v>0</v>
      </c>
    </row>
    <row r="458" spans="1:19" ht="33" customHeight="1" x14ac:dyDescent="0.25">
      <c r="D458" s="78" t="s">
        <v>484</v>
      </c>
      <c r="E458" s="79"/>
      <c r="F458" s="79"/>
      <c r="G458" s="95"/>
      <c r="H458" s="96"/>
      <c r="I458" s="96"/>
      <c r="J458" s="96"/>
      <c r="K458" s="96"/>
      <c r="L458" s="96"/>
      <c r="M458" s="96"/>
      <c r="N458" s="96"/>
      <c r="O458" s="96"/>
      <c r="P458" s="97"/>
      <c r="Q458" s="97"/>
      <c r="R458" s="97"/>
      <c r="S458" s="97"/>
    </row>
    <row r="459" spans="1:19" ht="28.5" x14ac:dyDescent="0.25">
      <c r="A459" s="85" t="e">
        <f>+CONCATENATE(TEXT('[1]Programa 1'!$H$31,"00"),TEXT('[1]Programa 1'!$H$32,"00"),TEXT('[1]Programa 1'!$H$37,"00"),TEXT('[1]Programa 1'!$H$38,"000"),TEXT('[1]Programa 1'!$H$39,"00000"),TEXT(D459,"0000"),TEXT(F459,"00"))</f>
        <v>#REF!</v>
      </c>
      <c r="B4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1'!$H$39,"00000"),TEXT(D459,"0000"),TEXT(F459,"00"),TEXT('[1]Programa 1'!$H$40,"00"),TEXT('[1]Programa 1'!$H$41,"0"),TEXT('[1]Programa 1'!$H$42,"00"),TEXT('[1]Programa 1'!$H$43,"000"))</f>
        <v>#REF!</v>
      </c>
      <c r="D459" s="86">
        <v>7111</v>
      </c>
      <c r="E459" s="87" t="s">
        <v>485</v>
      </c>
      <c r="F459" s="87"/>
      <c r="G459" s="88">
        <f t="shared" ref="G459:G492" si="21">+SUM(H459:S459)</f>
        <v>0</v>
      </c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</row>
    <row r="460" spans="1:19" ht="28.5" x14ac:dyDescent="0.25">
      <c r="A460" s="85" t="e">
        <f>+CONCATENATE(TEXT('[1]Programa 1'!$H$31,"00"),TEXT('[1]Programa 1'!$H$32,"00"),TEXT('[1]Programa 1'!$H$37,"00"),TEXT('[1]Programa 1'!$H$38,"000"),TEXT('[1]Programa 1'!$H$39,"00000"),TEXT(D460,"0000"),TEXT(F460,"00"))</f>
        <v>#REF!</v>
      </c>
      <c r="B4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1'!$H$39,"00000"),TEXT(D460,"0000"),TEXT(F460,"00"),TEXT('[1]Programa 1'!$H$40,"00"),TEXT('[1]Programa 1'!$H$41,"0"),TEXT('[1]Programa 1'!$H$42,"00"),TEXT('[1]Programa 1'!$H$43,"000"))</f>
        <v>#REF!</v>
      </c>
      <c r="D460" s="86">
        <v>7112</v>
      </c>
      <c r="E460" s="87" t="s">
        <v>486</v>
      </c>
      <c r="F460" s="87"/>
      <c r="G460" s="88">
        <f t="shared" si="21"/>
        <v>0</v>
      </c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</row>
    <row r="461" spans="1:19" ht="42.75" x14ac:dyDescent="0.25">
      <c r="A461" s="85" t="e">
        <f>+CONCATENATE(TEXT('[1]Programa 1'!$H$31,"00"),TEXT('[1]Programa 1'!$H$32,"00"),TEXT('[1]Programa 1'!$H$37,"00"),TEXT('[1]Programa 1'!$H$38,"000"),TEXT('[1]Programa 1'!$H$39,"00000"),TEXT(D461,"0000"),TEXT(F461,"00"))</f>
        <v>#REF!</v>
      </c>
      <c r="B4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1'!$H$39,"00000"),TEXT(D461,"0000"),TEXT(F461,"00"),TEXT('[1]Programa 1'!$H$40,"00"),TEXT('[1]Programa 1'!$H$41,"0"),TEXT('[1]Programa 1'!$H$42,"00"),TEXT('[1]Programa 1'!$H$43,"000"))</f>
        <v>#REF!</v>
      </c>
      <c r="D461" s="86">
        <v>7121</v>
      </c>
      <c r="E461" s="87" t="s">
        <v>487</v>
      </c>
      <c r="F461" s="87"/>
      <c r="G461" s="88">
        <f t="shared" si="21"/>
        <v>0</v>
      </c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</row>
    <row r="462" spans="1:19" ht="42.75" x14ac:dyDescent="0.25">
      <c r="A462" s="85" t="e">
        <f>+CONCATENATE(TEXT('[1]Programa 1'!$H$31,"00"),TEXT('[1]Programa 1'!$H$32,"00"),TEXT('[1]Programa 1'!$H$37,"00"),TEXT('[1]Programa 1'!$H$38,"000"),TEXT('[1]Programa 1'!$H$39,"00000"),TEXT(D462,"0000"),TEXT(F462,"00"))</f>
        <v>#REF!</v>
      </c>
      <c r="B4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1'!$H$39,"00000"),TEXT(D462,"0000"),TEXT(F462,"00"),TEXT('[1]Programa 1'!$H$40,"00"),TEXT('[1]Programa 1'!$H$41,"0"),TEXT('[1]Programa 1'!$H$42,"00"),TEXT('[1]Programa 1'!$H$43,"000"))</f>
        <v>#REF!</v>
      </c>
      <c r="D462" s="86">
        <v>7211</v>
      </c>
      <c r="E462" s="87" t="s">
        <v>488</v>
      </c>
      <c r="F462" s="87"/>
      <c r="G462" s="88">
        <f t="shared" si="21"/>
        <v>0</v>
      </c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</row>
    <row r="463" spans="1:19" ht="42.75" x14ac:dyDescent="0.25">
      <c r="A463" s="85" t="e">
        <f>+CONCATENATE(TEXT('[1]Programa 1'!$H$31,"00"),TEXT('[1]Programa 1'!$H$32,"00"),TEXT('[1]Programa 1'!$H$37,"00"),TEXT('[1]Programa 1'!$H$38,"000"),TEXT('[1]Programa 1'!$H$39,"00000"),TEXT(D463,"0000"),TEXT(F463,"00"))</f>
        <v>#REF!</v>
      </c>
      <c r="B4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1'!$H$39,"00000"),TEXT(D463,"0000"),TEXT(F463,"00"),TEXT('[1]Programa 1'!$H$40,"00"),TEXT('[1]Programa 1'!$H$41,"0"),TEXT('[1]Programa 1'!$H$42,"00"),TEXT('[1]Programa 1'!$H$43,"000"))</f>
        <v>#REF!</v>
      </c>
      <c r="D463" s="86">
        <v>7221</v>
      </c>
      <c r="E463" s="87" t="s">
        <v>489</v>
      </c>
      <c r="F463" s="87"/>
      <c r="G463" s="88">
        <f t="shared" si="21"/>
        <v>0</v>
      </c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</row>
    <row r="464" spans="1:19" ht="42.75" x14ac:dyDescent="0.25">
      <c r="A464" s="85" t="e">
        <f>+CONCATENATE(TEXT('[1]Programa 1'!$H$31,"00"),TEXT('[1]Programa 1'!$H$32,"00"),TEXT('[1]Programa 1'!$H$37,"00"),TEXT('[1]Programa 1'!$H$38,"000"),TEXT('[1]Programa 1'!$H$39,"00000"),TEXT(D464,"0000"),TEXT(F464,"00"))</f>
        <v>#REF!</v>
      </c>
      <c r="B4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1'!$H$39,"00000"),TEXT(D464,"0000"),TEXT(F464,"00"),TEXT('[1]Programa 1'!$H$40,"00"),TEXT('[1]Programa 1'!$H$41,"0"),TEXT('[1]Programa 1'!$H$42,"00"),TEXT('[1]Programa 1'!$H$43,"000"))</f>
        <v>#REF!</v>
      </c>
      <c r="D464" s="86">
        <v>7231</v>
      </c>
      <c r="E464" s="87" t="s">
        <v>490</v>
      </c>
      <c r="F464" s="87"/>
      <c r="G464" s="88">
        <f t="shared" si="21"/>
        <v>0</v>
      </c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</row>
    <row r="465" spans="1:19" ht="28.5" x14ac:dyDescent="0.25">
      <c r="A465" s="85" t="e">
        <f>+CONCATENATE(TEXT('[1]Programa 1'!$H$31,"00"),TEXT('[1]Programa 1'!$H$32,"00"),TEXT('[1]Programa 1'!$H$37,"00"),TEXT('[1]Programa 1'!$H$38,"000"),TEXT('[1]Programa 1'!$H$39,"00000"),TEXT(D465,"0000"),TEXT(F465,"00"))</f>
        <v>#REF!</v>
      </c>
      <c r="B4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1'!$H$39,"00000"),TEXT(D465,"0000"),TEXT(F465,"00"),TEXT('[1]Programa 1'!$H$40,"00"),TEXT('[1]Programa 1'!$H$41,"0"),TEXT('[1]Programa 1'!$H$42,"00"),TEXT('[1]Programa 1'!$H$43,"000"))</f>
        <v>#REF!</v>
      </c>
      <c r="D465" s="86">
        <v>7241</v>
      </c>
      <c r="E465" s="87" t="s">
        <v>491</v>
      </c>
      <c r="F465" s="87"/>
      <c r="G465" s="88">
        <f t="shared" si="21"/>
        <v>0</v>
      </c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</row>
    <row r="466" spans="1:19" ht="42.75" x14ac:dyDescent="0.25">
      <c r="A466" s="85" t="e">
        <f>+CONCATENATE(TEXT('[1]Programa 1'!$H$31,"00"),TEXT('[1]Programa 1'!$H$32,"00"),TEXT('[1]Programa 1'!$H$37,"00"),TEXT('[1]Programa 1'!$H$38,"000"),TEXT('[1]Programa 1'!$H$39,"00000"),TEXT(D466,"0000"),TEXT(F466,"00"))</f>
        <v>#REF!</v>
      </c>
      <c r="B4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1'!$H$39,"00000"),TEXT(D466,"0000"),TEXT(F466,"00"),TEXT('[1]Programa 1'!$H$40,"00"),TEXT('[1]Programa 1'!$H$41,"0"),TEXT('[1]Programa 1'!$H$42,"00"),TEXT('[1]Programa 1'!$H$43,"000"))</f>
        <v>#REF!</v>
      </c>
      <c r="D466" s="86">
        <v>7251</v>
      </c>
      <c r="E466" s="87" t="s">
        <v>492</v>
      </c>
      <c r="F466" s="87"/>
      <c r="G466" s="88">
        <f t="shared" si="21"/>
        <v>0</v>
      </c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</row>
    <row r="467" spans="1:19" ht="28.5" x14ac:dyDescent="0.25">
      <c r="A467" s="85" t="e">
        <f>+CONCATENATE(TEXT('[1]Programa 1'!$H$31,"00"),TEXT('[1]Programa 1'!$H$32,"00"),TEXT('[1]Programa 1'!$H$37,"00"),TEXT('[1]Programa 1'!$H$38,"000"),TEXT('[1]Programa 1'!$H$39,"00000"),TEXT(D467,"0000"),TEXT(F467,"00"))</f>
        <v>#REF!</v>
      </c>
      <c r="B4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1'!$H$39,"00000"),TEXT(D467,"0000"),TEXT(F467,"00"),TEXT('[1]Programa 1'!$H$40,"00"),TEXT('[1]Programa 1'!$H$41,"0"),TEXT('[1]Programa 1'!$H$42,"00"),TEXT('[1]Programa 1'!$H$43,"000"))</f>
        <v>#REF!</v>
      </c>
      <c r="D467" s="86">
        <v>7261</v>
      </c>
      <c r="E467" s="87" t="s">
        <v>493</v>
      </c>
      <c r="F467" s="87"/>
      <c r="G467" s="88">
        <f t="shared" si="21"/>
        <v>0</v>
      </c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</row>
    <row r="468" spans="1:19" ht="28.5" x14ac:dyDescent="0.25">
      <c r="A468" s="85" t="e">
        <f>+CONCATENATE(TEXT('[1]Programa 1'!$H$31,"00"),TEXT('[1]Programa 1'!$H$32,"00"),TEXT('[1]Programa 1'!$H$37,"00"),TEXT('[1]Programa 1'!$H$38,"000"),TEXT('[1]Programa 1'!$H$39,"00000"),TEXT(D468,"0000"),TEXT(F468,"00"))</f>
        <v>#REF!</v>
      </c>
      <c r="B4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1'!$H$39,"00000"),TEXT(D468,"0000"),TEXT(F468,"00"),TEXT('[1]Programa 1'!$H$40,"00"),TEXT('[1]Programa 1'!$H$41,"0"),TEXT('[1]Programa 1'!$H$42,"00"),TEXT('[1]Programa 1'!$H$43,"000"))</f>
        <v>#REF!</v>
      </c>
      <c r="D468" s="86">
        <v>7271</v>
      </c>
      <c r="E468" s="87" t="s">
        <v>494</v>
      </c>
      <c r="F468" s="87"/>
      <c r="G468" s="88">
        <f t="shared" si="21"/>
        <v>0</v>
      </c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</row>
    <row r="469" spans="1:19" ht="28.5" x14ac:dyDescent="0.25">
      <c r="A469" s="85" t="e">
        <f>+CONCATENATE(TEXT('[1]Programa 1'!$H$31,"00"),TEXT('[1]Programa 1'!$H$32,"00"),TEXT('[1]Programa 1'!$H$37,"00"),TEXT('[1]Programa 1'!$H$38,"000"),TEXT('[1]Programa 1'!$H$39,"00000"),TEXT(D469,"0000"),TEXT(F469,"00"))</f>
        <v>#REF!</v>
      </c>
      <c r="B4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1'!$H$39,"00000"),TEXT(D469,"0000"),TEXT(F469,"00"),TEXT('[1]Programa 1'!$H$40,"00"),TEXT('[1]Programa 1'!$H$41,"0"),TEXT('[1]Programa 1'!$H$42,"00"),TEXT('[1]Programa 1'!$H$43,"000"))</f>
        <v>#REF!</v>
      </c>
      <c r="D469" s="86">
        <v>7281</v>
      </c>
      <c r="E469" s="87" t="s">
        <v>495</v>
      </c>
      <c r="F469" s="87"/>
      <c r="G469" s="88">
        <f t="shared" si="21"/>
        <v>0</v>
      </c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</row>
    <row r="470" spans="1:19" ht="28.5" x14ac:dyDescent="0.25">
      <c r="A470" s="85" t="e">
        <f>+CONCATENATE(TEXT('[1]Programa 1'!$H$31,"00"),TEXT('[1]Programa 1'!$H$32,"00"),TEXT('[1]Programa 1'!$H$37,"00"),TEXT('[1]Programa 1'!$H$38,"000"),TEXT('[1]Programa 1'!$H$39,"00000"),TEXT(D470,"0000"),TEXT(F470,"00"))</f>
        <v>#REF!</v>
      </c>
      <c r="B4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1'!$H$39,"00000"),TEXT(D470,"0000"),TEXT(F470,"00"),TEXT('[1]Programa 1'!$H$40,"00"),TEXT('[1]Programa 1'!$H$41,"0"),TEXT('[1]Programa 1'!$H$42,"00"),TEXT('[1]Programa 1'!$H$43,"000"))</f>
        <v>#REF!</v>
      </c>
      <c r="D470" s="86">
        <v>7291</v>
      </c>
      <c r="E470" s="87" t="s">
        <v>496</v>
      </c>
      <c r="F470" s="87"/>
      <c r="G470" s="88">
        <f t="shared" si="21"/>
        <v>0</v>
      </c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</row>
    <row r="471" spans="1:19" ht="42.75" x14ac:dyDescent="0.25">
      <c r="A471" s="85" t="e">
        <f>+CONCATENATE(TEXT('[1]Programa 1'!$H$31,"00"),TEXT('[1]Programa 1'!$H$32,"00"),TEXT('[1]Programa 1'!$H$37,"00"),TEXT('[1]Programa 1'!$H$38,"000"),TEXT('[1]Programa 1'!$H$39,"00000"),TEXT(D471,"0000"),TEXT(F471,"00"))</f>
        <v>#REF!</v>
      </c>
      <c r="B4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1'!$H$39,"00000"),TEXT(D471,"0000"),TEXT(F471,"00"),TEXT('[1]Programa 1'!$H$40,"00"),TEXT('[1]Programa 1'!$H$41,"0"),TEXT('[1]Programa 1'!$H$42,"00"),TEXT('[1]Programa 1'!$H$43,"000"))</f>
        <v>#REF!</v>
      </c>
      <c r="D471" s="86">
        <v>7411</v>
      </c>
      <c r="E471" s="87" t="s">
        <v>497</v>
      </c>
      <c r="F471" s="87"/>
      <c r="G471" s="88">
        <f t="shared" si="21"/>
        <v>0</v>
      </c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</row>
    <row r="472" spans="1:19" ht="42.75" x14ac:dyDescent="0.25">
      <c r="A472" s="85" t="e">
        <f>+CONCATENATE(TEXT('[1]Programa 1'!$H$31,"00"),TEXT('[1]Programa 1'!$H$32,"00"),TEXT('[1]Programa 1'!$H$37,"00"),TEXT('[1]Programa 1'!$H$38,"000"),TEXT('[1]Programa 1'!$H$39,"00000"),TEXT(D472,"0000"),TEXT(F472,"00"))</f>
        <v>#REF!</v>
      </c>
      <c r="B4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1'!$H$39,"00000"),TEXT(D472,"0000"),TEXT(F472,"00"),TEXT('[1]Programa 1'!$H$40,"00"),TEXT('[1]Programa 1'!$H$41,"0"),TEXT('[1]Programa 1'!$H$42,"00"),TEXT('[1]Programa 1'!$H$43,"000"))</f>
        <v>#REF!</v>
      </c>
      <c r="D472" s="86">
        <v>7421</v>
      </c>
      <c r="E472" s="87" t="s">
        <v>498</v>
      </c>
      <c r="F472" s="87"/>
      <c r="G472" s="88">
        <f t="shared" si="21"/>
        <v>0</v>
      </c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</row>
    <row r="473" spans="1:19" ht="42.75" x14ac:dyDescent="0.25">
      <c r="A473" s="85" t="e">
        <f>+CONCATENATE(TEXT('[1]Programa 1'!$H$31,"00"),TEXT('[1]Programa 1'!$H$32,"00"),TEXT('[1]Programa 1'!$H$37,"00"),TEXT('[1]Programa 1'!$H$38,"000"),TEXT('[1]Programa 1'!$H$39,"00000"),TEXT(D473,"0000"),TEXT(F473,"00"))</f>
        <v>#REF!</v>
      </c>
      <c r="B4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1'!$H$39,"00000"),TEXT(D473,"0000"),TEXT(F473,"00"),TEXT('[1]Programa 1'!$H$40,"00"),TEXT('[1]Programa 1'!$H$41,"0"),TEXT('[1]Programa 1'!$H$42,"00"),TEXT('[1]Programa 1'!$H$43,"000"))</f>
        <v>#REF!</v>
      </c>
      <c r="D473" s="86">
        <v>7431</v>
      </c>
      <c r="E473" s="87" t="s">
        <v>499</v>
      </c>
      <c r="F473" s="87"/>
      <c r="G473" s="88">
        <f t="shared" si="21"/>
        <v>0</v>
      </c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</row>
    <row r="474" spans="1:19" ht="42.75" x14ac:dyDescent="0.25">
      <c r="A474" s="85" t="e">
        <f>+CONCATENATE(TEXT('[1]Programa 1'!$H$31,"00"),TEXT('[1]Programa 1'!$H$32,"00"),TEXT('[1]Programa 1'!$H$37,"00"),TEXT('[1]Programa 1'!$H$38,"000"),TEXT('[1]Programa 1'!$H$39,"00000"),TEXT(D474,"0000"),TEXT(F474,"00"))</f>
        <v>#REF!</v>
      </c>
      <c r="B4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1'!$H$39,"00000"),TEXT(D474,"0000"),TEXT(F474,"00"),TEXT('[1]Programa 1'!$H$40,"00"),TEXT('[1]Programa 1'!$H$41,"0"),TEXT('[1]Programa 1'!$H$42,"00"),TEXT('[1]Programa 1'!$H$43,"000"))</f>
        <v>#REF!</v>
      </c>
      <c r="D474" s="86">
        <v>7441</v>
      </c>
      <c r="E474" s="87" t="s">
        <v>500</v>
      </c>
      <c r="F474" s="87"/>
      <c r="G474" s="88">
        <f t="shared" si="21"/>
        <v>0</v>
      </c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</row>
    <row r="475" spans="1:19" ht="28.5" x14ac:dyDescent="0.25">
      <c r="A475" s="85" t="e">
        <f>+CONCATENATE(TEXT('[1]Programa 1'!$H$31,"00"),TEXT('[1]Programa 1'!$H$32,"00"),TEXT('[1]Programa 1'!$H$37,"00"),TEXT('[1]Programa 1'!$H$38,"000"),TEXT('[1]Programa 1'!$H$39,"00000"),TEXT(D475,"0000"),TEXT(F475,"00"))</f>
        <v>#REF!</v>
      </c>
      <c r="B4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1'!$H$39,"00000"),TEXT(D475,"0000"),TEXT(F475,"00"),TEXT('[1]Programa 1'!$H$40,"00"),TEXT('[1]Programa 1'!$H$41,"0"),TEXT('[1]Programa 1'!$H$42,"00"),TEXT('[1]Programa 1'!$H$43,"000"))</f>
        <v>#REF!</v>
      </c>
      <c r="D475" s="86">
        <v>7451</v>
      </c>
      <c r="E475" s="87" t="s">
        <v>501</v>
      </c>
      <c r="F475" s="87"/>
      <c r="G475" s="88">
        <f t="shared" si="21"/>
        <v>0</v>
      </c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</row>
    <row r="476" spans="1:19" ht="28.5" x14ac:dyDescent="0.25">
      <c r="A476" s="85" t="e">
        <f>+CONCATENATE(TEXT('[1]Programa 1'!$H$31,"00"),TEXT('[1]Programa 1'!$H$32,"00"),TEXT('[1]Programa 1'!$H$37,"00"),TEXT('[1]Programa 1'!$H$38,"000"),TEXT('[1]Programa 1'!$H$39,"00000"),TEXT(D476,"0000"),TEXT(F476,"00"))</f>
        <v>#REF!</v>
      </c>
      <c r="B4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1'!$H$39,"00000"),TEXT(D476,"0000"),TEXT(F476,"00"),TEXT('[1]Programa 1'!$H$40,"00"),TEXT('[1]Programa 1'!$H$41,"0"),TEXT('[1]Programa 1'!$H$42,"00"),TEXT('[1]Programa 1'!$H$43,"000"))</f>
        <v>#REF!</v>
      </c>
      <c r="D476" s="86">
        <v>7461</v>
      </c>
      <c r="E476" s="87" t="s">
        <v>502</v>
      </c>
      <c r="F476" s="87"/>
      <c r="G476" s="88">
        <f t="shared" si="21"/>
        <v>0</v>
      </c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</row>
    <row r="477" spans="1:19" ht="28.5" x14ac:dyDescent="0.25">
      <c r="A477" s="85" t="e">
        <f>+CONCATENATE(TEXT('[1]Programa 1'!$H$31,"00"),TEXT('[1]Programa 1'!$H$32,"00"),TEXT('[1]Programa 1'!$H$37,"00"),TEXT('[1]Programa 1'!$H$38,"000"),TEXT('[1]Programa 1'!$H$39,"00000"),TEXT(D477,"0000"),TEXT(F477,"00"))</f>
        <v>#REF!</v>
      </c>
      <c r="B4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1'!$H$39,"00000"),TEXT(D477,"0000"),TEXT(F477,"00"),TEXT('[1]Programa 1'!$H$40,"00"),TEXT('[1]Programa 1'!$H$41,"0"),TEXT('[1]Programa 1'!$H$42,"00"),TEXT('[1]Programa 1'!$H$43,"000"))</f>
        <v>#REF!</v>
      </c>
      <c r="D477" s="86">
        <v>7471</v>
      </c>
      <c r="E477" s="87" t="s">
        <v>503</v>
      </c>
      <c r="F477" s="87"/>
      <c r="G477" s="88">
        <f t="shared" si="21"/>
        <v>0</v>
      </c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</row>
    <row r="478" spans="1:19" ht="28.5" x14ac:dyDescent="0.25">
      <c r="A478" s="85" t="e">
        <f>+CONCATENATE(TEXT('[1]Programa 1'!$H$31,"00"),TEXT('[1]Programa 1'!$H$32,"00"),TEXT('[1]Programa 1'!$H$37,"00"),TEXT('[1]Programa 1'!$H$38,"000"),TEXT('[1]Programa 1'!$H$39,"00000"),TEXT(D478,"0000"),TEXT(F478,"00"))</f>
        <v>#REF!</v>
      </c>
      <c r="B4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1'!$H$39,"00000"),TEXT(D478,"0000"),TEXT(F478,"00"),TEXT('[1]Programa 1'!$H$40,"00"),TEXT('[1]Programa 1'!$H$41,"0"),TEXT('[1]Programa 1'!$H$42,"00"),TEXT('[1]Programa 1'!$H$43,"000"))</f>
        <v>#REF!</v>
      </c>
      <c r="D478" s="86">
        <v>7481</v>
      </c>
      <c r="E478" s="87" t="s">
        <v>504</v>
      </c>
      <c r="F478" s="87"/>
      <c r="G478" s="88">
        <f t="shared" si="21"/>
        <v>0</v>
      </c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</row>
    <row r="479" spans="1:19" ht="28.5" x14ac:dyDescent="0.25">
      <c r="A479" s="85" t="e">
        <f>+CONCATENATE(TEXT('[1]Programa 1'!$H$31,"00"),TEXT('[1]Programa 1'!$H$32,"00"),TEXT('[1]Programa 1'!$H$37,"00"),TEXT('[1]Programa 1'!$H$38,"000"),TEXT('[1]Programa 1'!$H$39,"00000"),TEXT(D479,"0000"),TEXT(F479,"00"))</f>
        <v>#REF!</v>
      </c>
      <c r="B4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1'!$H$39,"00000"),TEXT(D479,"0000"),TEXT(F479,"00"),TEXT('[1]Programa 1'!$H$40,"00"),TEXT('[1]Programa 1'!$H$41,"0"),TEXT('[1]Programa 1'!$H$42,"00"),TEXT('[1]Programa 1'!$H$43,"000"))</f>
        <v>#REF!</v>
      </c>
      <c r="D479" s="86">
        <v>7491</v>
      </c>
      <c r="E479" s="87" t="s">
        <v>505</v>
      </c>
      <c r="F479" s="87"/>
      <c r="G479" s="88">
        <f t="shared" si="21"/>
        <v>0</v>
      </c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</row>
    <row r="480" spans="1:19" x14ac:dyDescent="0.25">
      <c r="A480" s="85" t="e">
        <f>+CONCATENATE(TEXT('[1]Programa 1'!$H$31,"00"),TEXT('[1]Programa 1'!$H$32,"00"),TEXT('[1]Programa 1'!$H$37,"00"),TEXT('[1]Programa 1'!$H$38,"000"),TEXT('[1]Programa 1'!$H$39,"00000"),TEXT(D480,"0000"),TEXT(F480,"00"))</f>
        <v>#REF!</v>
      </c>
      <c r="B4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1'!$H$39,"00000"),TEXT(D480,"0000"),TEXT(F480,"00"),TEXT('[1]Programa 1'!$H$40,"00"),TEXT('[1]Programa 1'!$H$41,"0"),TEXT('[1]Programa 1'!$H$42,"00"),TEXT('[1]Programa 1'!$H$43,"000"))</f>
        <v>#REF!</v>
      </c>
      <c r="D480" s="86">
        <v>7511</v>
      </c>
      <c r="E480" s="87" t="s">
        <v>506</v>
      </c>
      <c r="F480" s="87"/>
      <c r="G480" s="88">
        <f t="shared" si="21"/>
        <v>0</v>
      </c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</row>
    <row r="481" spans="1:19" ht="28.5" x14ac:dyDescent="0.25">
      <c r="A481" s="85" t="e">
        <f>+CONCATENATE(TEXT('[1]Programa 1'!$H$31,"00"),TEXT('[1]Programa 1'!$H$32,"00"),TEXT('[1]Programa 1'!$H$37,"00"),TEXT('[1]Programa 1'!$H$38,"000"),TEXT('[1]Programa 1'!$H$39,"00000"),TEXT(D481,"0000"),TEXT(F481,"00"))</f>
        <v>#REF!</v>
      </c>
      <c r="B4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1'!$H$39,"00000"),TEXT(D481,"0000"),TEXT(F481,"00"),TEXT('[1]Programa 1'!$H$40,"00"),TEXT('[1]Programa 1'!$H$41,"0"),TEXT('[1]Programa 1'!$H$42,"00"),TEXT('[1]Programa 1'!$H$43,"000"))</f>
        <v>#REF!</v>
      </c>
      <c r="D481" s="86">
        <v>7521</v>
      </c>
      <c r="E481" s="87" t="s">
        <v>507</v>
      </c>
      <c r="F481" s="87"/>
      <c r="G481" s="88">
        <f t="shared" si="21"/>
        <v>0</v>
      </c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</row>
    <row r="482" spans="1:19" x14ac:dyDescent="0.25">
      <c r="A482" s="85" t="e">
        <f>+CONCATENATE(TEXT('[1]Programa 1'!$H$31,"00"),TEXT('[1]Programa 1'!$H$32,"00"),TEXT('[1]Programa 1'!$H$37,"00"),TEXT('[1]Programa 1'!$H$38,"000"),TEXT('[1]Programa 1'!$H$39,"00000"),TEXT(D482,"0000"),TEXT(F482,"00"))</f>
        <v>#REF!</v>
      </c>
      <c r="B4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1'!$H$39,"00000"),TEXT(D482,"0000"),TEXT(F482,"00"),TEXT('[1]Programa 1'!$H$40,"00"),TEXT('[1]Programa 1'!$H$41,"0"),TEXT('[1]Programa 1'!$H$42,"00"),TEXT('[1]Programa 1'!$H$43,"000"))</f>
        <v>#REF!</v>
      </c>
      <c r="D482" s="86">
        <v>7531</v>
      </c>
      <c r="E482" s="87" t="s">
        <v>508</v>
      </c>
      <c r="F482" s="87"/>
      <c r="G482" s="88">
        <f t="shared" si="21"/>
        <v>0</v>
      </c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</row>
    <row r="483" spans="1:19" ht="28.5" x14ac:dyDescent="0.25">
      <c r="A483" s="85" t="e">
        <f>+CONCATENATE(TEXT('[1]Programa 1'!$H$31,"00"),TEXT('[1]Programa 1'!$H$32,"00"),TEXT('[1]Programa 1'!$H$37,"00"),TEXT('[1]Programa 1'!$H$38,"000"),TEXT('[1]Programa 1'!$H$39,"00000"),TEXT(D483,"0000"),TEXT(F483,"00"))</f>
        <v>#REF!</v>
      </c>
      <c r="B4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1'!$H$39,"00000"),TEXT(D483,"0000"),TEXT(F483,"00"),TEXT('[1]Programa 1'!$H$40,"00"),TEXT('[1]Programa 1'!$H$41,"0"),TEXT('[1]Programa 1'!$H$42,"00"),TEXT('[1]Programa 1'!$H$43,"000"))</f>
        <v>#REF!</v>
      </c>
      <c r="D483" s="86">
        <v>7541</v>
      </c>
      <c r="E483" s="87" t="s">
        <v>509</v>
      </c>
      <c r="F483" s="87"/>
      <c r="G483" s="88">
        <f t="shared" si="21"/>
        <v>0</v>
      </c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</row>
    <row r="484" spans="1:19" ht="42.75" x14ac:dyDescent="0.25">
      <c r="A484" s="85" t="e">
        <f>+CONCATENATE(TEXT('[1]Programa 1'!$H$31,"00"),TEXT('[1]Programa 1'!$H$32,"00"),TEXT('[1]Programa 1'!$H$37,"00"),TEXT('[1]Programa 1'!$H$38,"000"),TEXT('[1]Programa 1'!$H$39,"00000"),TEXT(D484,"0000"),TEXT(F484,"00"))</f>
        <v>#REF!</v>
      </c>
      <c r="B4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1'!$H$39,"00000"),TEXT(D484,"0000"),TEXT(F484,"00"),TEXT('[1]Programa 1'!$H$40,"00"),TEXT('[1]Programa 1'!$H$41,"0"),TEXT('[1]Programa 1'!$H$42,"00"),TEXT('[1]Programa 1'!$H$43,"000"))</f>
        <v>#REF!</v>
      </c>
      <c r="D484" s="86">
        <v>7551</v>
      </c>
      <c r="E484" s="87" t="s">
        <v>510</v>
      </c>
      <c r="F484" s="87"/>
      <c r="G484" s="88">
        <f t="shared" si="21"/>
        <v>0</v>
      </c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</row>
    <row r="485" spans="1:19" ht="42.75" x14ac:dyDescent="0.25">
      <c r="A485" s="85" t="e">
        <f>+CONCATENATE(TEXT('[1]Programa 1'!$H$31,"00"),TEXT('[1]Programa 1'!$H$32,"00"),TEXT('[1]Programa 1'!$H$37,"00"),TEXT('[1]Programa 1'!$H$38,"000"),TEXT('[1]Programa 1'!$H$39,"00000"),TEXT(D485,"0000"),TEXT(F485,"00"))</f>
        <v>#REF!</v>
      </c>
      <c r="B4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1'!$H$39,"00000"),TEXT(D485,"0000"),TEXT(F485,"00"),TEXT('[1]Programa 1'!$H$40,"00"),TEXT('[1]Programa 1'!$H$41,"0"),TEXT('[1]Programa 1'!$H$42,"00"),TEXT('[1]Programa 1'!$H$43,"000"))</f>
        <v>#REF!</v>
      </c>
      <c r="D485" s="86">
        <v>7561</v>
      </c>
      <c r="E485" s="87" t="s">
        <v>511</v>
      </c>
      <c r="F485" s="87"/>
      <c r="G485" s="88">
        <f t="shared" si="21"/>
        <v>0</v>
      </c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</row>
    <row r="486" spans="1:19" x14ac:dyDescent="0.25">
      <c r="A486" s="85" t="e">
        <f>+CONCATENATE(TEXT('[1]Programa 1'!$H$31,"00"),TEXT('[1]Programa 1'!$H$32,"00"),TEXT('[1]Programa 1'!$H$37,"00"),TEXT('[1]Programa 1'!$H$38,"000"),TEXT('[1]Programa 1'!$H$39,"00000"),TEXT(D486,"0000"),TEXT(F486,"00"))</f>
        <v>#REF!</v>
      </c>
      <c r="B4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1'!$H$39,"00000"),TEXT(D486,"0000"),TEXT(F486,"00"),TEXT('[1]Programa 1'!$H$40,"00"),TEXT('[1]Programa 1'!$H$41,"0"),TEXT('[1]Programa 1'!$H$42,"00"),TEXT('[1]Programa 1'!$H$43,"000"))</f>
        <v>#REF!</v>
      </c>
      <c r="D486" s="86">
        <v>7562</v>
      </c>
      <c r="E486" s="87" t="s">
        <v>512</v>
      </c>
      <c r="F486" s="87"/>
      <c r="G486" s="88">
        <f t="shared" si="21"/>
        <v>0</v>
      </c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</row>
    <row r="487" spans="1:19" ht="28.5" x14ac:dyDescent="0.25">
      <c r="A487" s="85" t="e">
        <f>+CONCATENATE(TEXT('[1]Programa 1'!$H$31,"00"),TEXT('[1]Programa 1'!$H$32,"00"),TEXT('[1]Programa 1'!$H$37,"00"),TEXT('[1]Programa 1'!$H$38,"000"),TEXT('[1]Programa 1'!$H$39,"00000"),TEXT(D487,"0000"),TEXT(F487,"00"))</f>
        <v>#REF!</v>
      </c>
      <c r="B4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1'!$H$39,"00000"),TEXT(D487,"0000"),TEXT(F487,"00"),TEXT('[1]Programa 1'!$H$40,"00"),TEXT('[1]Programa 1'!$H$41,"0"),TEXT('[1]Programa 1'!$H$42,"00"),TEXT('[1]Programa 1'!$H$43,"000"))</f>
        <v>#REF!</v>
      </c>
      <c r="D487" s="86">
        <v>7571</v>
      </c>
      <c r="E487" s="87" t="s">
        <v>513</v>
      </c>
      <c r="F487" s="87"/>
      <c r="G487" s="88">
        <f t="shared" si="21"/>
        <v>0</v>
      </c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</row>
    <row r="488" spans="1:19" x14ac:dyDescent="0.25">
      <c r="A488" s="85" t="e">
        <f>+CONCATENATE(TEXT('[1]Programa 1'!$H$31,"00"),TEXT('[1]Programa 1'!$H$32,"00"),TEXT('[1]Programa 1'!$H$37,"00"),TEXT('[1]Programa 1'!$H$38,"000"),TEXT('[1]Programa 1'!$H$39,"00000"),TEXT(D488,"0000"),TEXT(F488,"00"))</f>
        <v>#REF!</v>
      </c>
      <c r="B4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1'!$H$39,"00000"),TEXT(D488,"0000"),TEXT(F488,"00"),TEXT('[1]Programa 1'!$H$40,"00"),TEXT('[1]Programa 1'!$H$41,"0"),TEXT('[1]Programa 1'!$H$42,"00"),TEXT('[1]Programa 1'!$H$43,"000"))</f>
        <v>#REF!</v>
      </c>
      <c r="D488" s="86">
        <v>7581</v>
      </c>
      <c r="E488" s="87" t="s">
        <v>514</v>
      </c>
      <c r="F488" s="87"/>
      <c r="G488" s="88">
        <f t="shared" si="21"/>
        <v>0</v>
      </c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</row>
    <row r="489" spans="1:19" ht="28.5" x14ac:dyDescent="0.25">
      <c r="A489" s="85" t="e">
        <f>+CONCATENATE(TEXT('[1]Programa 1'!$H$31,"00"),TEXT('[1]Programa 1'!$H$32,"00"),TEXT('[1]Programa 1'!$H$37,"00"),TEXT('[1]Programa 1'!$H$38,"000"),TEXT('[1]Programa 1'!$H$39,"00000"),TEXT(D489,"0000"),TEXT(F489,"00"))</f>
        <v>#REF!</v>
      </c>
      <c r="B4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1'!$H$39,"00000"),TEXT(D489,"0000"),TEXT(F489,"00"),TEXT('[1]Programa 1'!$H$40,"00"),TEXT('[1]Programa 1'!$H$41,"0"),TEXT('[1]Programa 1'!$H$42,"00"),TEXT('[1]Programa 1'!$H$43,"000"))</f>
        <v>#REF!</v>
      </c>
      <c r="D489" s="86">
        <v>7591</v>
      </c>
      <c r="E489" s="87" t="s">
        <v>515</v>
      </c>
      <c r="F489" s="87"/>
      <c r="G489" s="88">
        <f t="shared" si="21"/>
        <v>0</v>
      </c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</row>
    <row r="490" spans="1:19" x14ac:dyDescent="0.25">
      <c r="A490" s="85" t="e">
        <f>+CONCATENATE(TEXT('[1]Programa 1'!$H$31,"00"),TEXT('[1]Programa 1'!$H$32,"00"),TEXT('[1]Programa 1'!$H$37,"00"),TEXT('[1]Programa 1'!$H$38,"000"),TEXT('[1]Programa 1'!$H$39,"00000"),TEXT(D490,"0000"),TEXT(F490,"00"))</f>
        <v>#REF!</v>
      </c>
      <c r="B4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1'!$H$39,"00000"),TEXT(D490,"0000"),TEXT(F490,"00"),TEXT('[1]Programa 1'!$H$40,"00"),TEXT('[1]Programa 1'!$H$41,"0"),TEXT('[1]Programa 1'!$H$42,"00"),TEXT('[1]Programa 1'!$H$43,"000"))</f>
        <v>#REF!</v>
      </c>
      <c r="D490" s="86">
        <v>7911</v>
      </c>
      <c r="E490" s="87" t="s">
        <v>516</v>
      </c>
      <c r="F490" s="87"/>
      <c r="G490" s="88">
        <f t="shared" si="21"/>
        <v>0</v>
      </c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</row>
    <row r="491" spans="1:19" x14ac:dyDescent="0.25">
      <c r="A491" s="85" t="e">
        <f>+CONCATENATE(TEXT('[1]Programa 1'!$H$31,"00"),TEXT('[1]Programa 1'!$H$32,"00"),TEXT('[1]Programa 1'!$H$37,"00"),TEXT('[1]Programa 1'!$H$38,"000"),TEXT('[1]Programa 1'!$H$39,"00000"),TEXT(D491,"0000"),TEXT(F491,"00"))</f>
        <v>#REF!</v>
      </c>
      <c r="B4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1'!$H$39,"00000"),TEXT(D491,"0000"),TEXT(F491,"00"),TEXT('[1]Programa 1'!$H$40,"00"),TEXT('[1]Programa 1'!$H$41,"0"),TEXT('[1]Programa 1'!$H$42,"00"),TEXT('[1]Programa 1'!$H$43,"000"))</f>
        <v>#REF!</v>
      </c>
      <c r="D491" s="86">
        <v>7921</v>
      </c>
      <c r="E491" s="87" t="s">
        <v>517</v>
      </c>
      <c r="F491" s="87"/>
      <c r="G491" s="88">
        <f t="shared" si="21"/>
        <v>0</v>
      </c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</row>
    <row r="492" spans="1:19" x14ac:dyDescent="0.25">
      <c r="A492" s="85" t="e">
        <f>+CONCATENATE(TEXT('[1]Programa 1'!$H$31,"00"),TEXT('[1]Programa 1'!$H$32,"00"),TEXT('[1]Programa 1'!$H$37,"00"),TEXT('[1]Programa 1'!$H$38,"000"),TEXT('[1]Programa 1'!$H$39,"00000"),TEXT(D492,"0000"),TEXT(F492,"00"))</f>
        <v>#REF!</v>
      </c>
      <c r="B4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1'!$H$39,"00000"),TEXT(D492,"0000"),TEXT(F492,"00"),TEXT('[1]Programa 1'!$H$40,"00"),TEXT('[1]Programa 1'!$H$41,"0"),TEXT('[1]Programa 1'!$H$42,"00"),TEXT('[1]Programa 1'!$H$43,"000"))</f>
        <v>#REF!</v>
      </c>
      <c r="D492" s="86">
        <v>7991</v>
      </c>
      <c r="E492" s="87" t="s">
        <v>518</v>
      </c>
      <c r="F492" s="87"/>
      <c r="G492" s="88">
        <f t="shared" si="21"/>
        <v>0</v>
      </c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</row>
    <row r="493" spans="1:19" ht="15" x14ac:dyDescent="0.25">
      <c r="D493" s="91"/>
      <c r="E493" s="92"/>
      <c r="F493" s="92" t="s">
        <v>176</v>
      </c>
      <c r="G493" s="93">
        <f>SUM(G459:G492)</f>
        <v>0</v>
      </c>
      <c r="H493" s="94">
        <f t="shared" ref="H493:S493" si="22">SUM(H459:H492)</f>
        <v>0</v>
      </c>
      <c r="I493" s="94">
        <f t="shared" si="22"/>
        <v>0</v>
      </c>
      <c r="J493" s="94">
        <f t="shared" si="22"/>
        <v>0</v>
      </c>
      <c r="K493" s="94"/>
      <c r="L493" s="94"/>
      <c r="M493" s="94">
        <f t="shared" si="22"/>
        <v>0</v>
      </c>
      <c r="N493" s="94">
        <f t="shared" si="22"/>
        <v>0</v>
      </c>
      <c r="O493" s="94">
        <f t="shared" si="22"/>
        <v>0</v>
      </c>
      <c r="P493" s="94">
        <f t="shared" si="22"/>
        <v>0</v>
      </c>
      <c r="Q493" s="94">
        <f t="shared" si="22"/>
        <v>0</v>
      </c>
      <c r="R493" s="94">
        <f t="shared" si="22"/>
        <v>0</v>
      </c>
      <c r="S493" s="94">
        <f t="shared" si="22"/>
        <v>0</v>
      </c>
    </row>
    <row r="494" spans="1:19" ht="33" customHeight="1" x14ac:dyDescent="0.25">
      <c r="D494" s="78" t="s">
        <v>519</v>
      </c>
      <c r="E494" s="79"/>
      <c r="F494" s="79"/>
      <c r="G494" s="95"/>
      <c r="H494" s="96"/>
      <c r="I494" s="96"/>
      <c r="J494" s="96"/>
      <c r="K494" s="96"/>
      <c r="L494" s="96"/>
      <c r="M494" s="96"/>
      <c r="N494" s="96"/>
      <c r="O494" s="96"/>
      <c r="P494" s="97"/>
      <c r="Q494" s="97"/>
      <c r="R494" s="97"/>
      <c r="S494" s="97"/>
    </row>
    <row r="495" spans="1:19" x14ac:dyDescent="0.25">
      <c r="A495" s="85" t="e">
        <f>+CONCATENATE(TEXT('[1]Programa 1'!$H$31,"00"),TEXT('[1]Programa 1'!$H$32,"00"),TEXT('[1]Programa 1'!$H$37,"00"),TEXT('[1]Programa 1'!$H$38,"000"),TEXT('[1]Programa 1'!$H$39,"00000"),TEXT(D495,"0000"),TEXT(F495,"00"))</f>
        <v>#REF!</v>
      </c>
      <c r="B4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1'!$H$39,"00000"),TEXT(D495,"0000"),TEXT(F495,"00"),TEXT('[1]Programa 1'!$H$40,"00"),TEXT('[1]Programa 1'!$H$41,"0"),TEXT('[1]Programa 1'!$H$42,"00"),TEXT('[1]Programa 1'!$H$43,"000"))</f>
        <v>#REF!</v>
      </c>
      <c r="D495" s="86">
        <v>8111</v>
      </c>
      <c r="E495" s="87" t="s">
        <v>520</v>
      </c>
      <c r="F495" s="87"/>
      <c r="G495" s="88">
        <f t="shared" ref="G495:G502" si="23">+SUM(H495:S495)</f>
        <v>0</v>
      </c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</row>
    <row r="496" spans="1:19" x14ac:dyDescent="0.25">
      <c r="A496" s="85" t="e">
        <f>+CONCATENATE(TEXT('[1]Programa 1'!$H$31,"00"),TEXT('[1]Programa 1'!$H$32,"00"),TEXT('[1]Programa 1'!$H$37,"00"),TEXT('[1]Programa 1'!$H$38,"000"),TEXT('[1]Programa 1'!$H$39,"00000"),TEXT(D496,"0000"),TEXT(F496,"00"))</f>
        <v>#REF!</v>
      </c>
      <c r="B4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1'!$H$39,"00000"),TEXT(D496,"0000"),TEXT(F496,"00"),TEXT('[1]Programa 1'!$H$40,"00"),TEXT('[1]Programa 1'!$H$41,"0"),TEXT('[1]Programa 1'!$H$42,"00"),TEXT('[1]Programa 1'!$H$43,"000"))</f>
        <v>#REF!</v>
      </c>
      <c r="D496" s="86">
        <v>8121</v>
      </c>
      <c r="E496" s="87" t="s">
        <v>521</v>
      </c>
      <c r="F496" s="87"/>
      <c r="G496" s="88">
        <f t="shared" si="23"/>
        <v>0</v>
      </c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</row>
    <row r="497" spans="1:19" ht="28.5" x14ac:dyDescent="0.25">
      <c r="A497" s="85" t="e">
        <f>+CONCATENATE(TEXT('[1]Programa 1'!$H$31,"00"),TEXT('[1]Programa 1'!$H$32,"00"),TEXT('[1]Programa 1'!$H$37,"00"),TEXT('[1]Programa 1'!$H$38,"000"),TEXT('[1]Programa 1'!$H$39,"00000"),TEXT(D497,"0000"),TEXT(F497,"00"))</f>
        <v>#REF!</v>
      </c>
      <c r="B4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1'!$H$39,"00000"),TEXT(D497,"0000"),TEXT(F497,"00"),TEXT('[1]Programa 1'!$H$40,"00"),TEXT('[1]Programa 1'!$H$41,"0"),TEXT('[1]Programa 1'!$H$42,"00"),TEXT('[1]Programa 1'!$H$43,"000"))</f>
        <v>#REF!</v>
      </c>
      <c r="D497" s="86">
        <v>8131</v>
      </c>
      <c r="E497" s="87" t="s">
        <v>522</v>
      </c>
      <c r="F497" s="87"/>
      <c r="G497" s="88">
        <f t="shared" si="23"/>
        <v>0</v>
      </c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</row>
    <row r="498" spans="1:19" x14ac:dyDescent="0.25">
      <c r="A498" s="85" t="e">
        <f>+CONCATENATE(TEXT('[1]Programa 1'!$H$31,"00"),TEXT('[1]Programa 1'!$H$32,"00"),TEXT('[1]Programa 1'!$H$37,"00"),TEXT('[1]Programa 1'!$H$38,"000"),TEXT('[1]Programa 1'!$H$39,"00000"),TEXT(D498,"0000"),TEXT(F498,"00"))</f>
        <v>#REF!</v>
      </c>
      <c r="B4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1'!$H$39,"00000"),TEXT(D498,"0000"),TEXT(F498,"00"),TEXT('[1]Programa 1'!$H$40,"00"),TEXT('[1]Programa 1'!$H$41,"0"),TEXT('[1]Programa 1'!$H$42,"00"),TEXT('[1]Programa 1'!$H$43,"000"))</f>
        <v>#REF!</v>
      </c>
      <c r="D498" s="86">
        <v>8132</v>
      </c>
      <c r="E498" s="87" t="s">
        <v>523</v>
      </c>
      <c r="F498" s="87"/>
      <c r="G498" s="88">
        <f t="shared" si="23"/>
        <v>0</v>
      </c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</row>
    <row r="499" spans="1:19" x14ac:dyDescent="0.25">
      <c r="A499" s="85" t="e">
        <f>+CONCATENATE(TEXT('[1]Programa 1'!$H$31,"00"),TEXT('[1]Programa 1'!$H$32,"00"),TEXT('[1]Programa 1'!$H$37,"00"),TEXT('[1]Programa 1'!$H$38,"000"),TEXT('[1]Programa 1'!$H$39,"00000"),TEXT(D499,"0000"),TEXT(F499,"00"))</f>
        <v>#REF!</v>
      </c>
      <c r="B4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1'!$H$39,"00000"),TEXT(D499,"0000"),TEXT(F499,"00"),TEXT('[1]Programa 1'!$H$40,"00"),TEXT('[1]Programa 1'!$H$41,"0"),TEXT('[1]Programa 1'!$H$42,"00"),TEXT('[1]Programa 1'!$H$43,"000"))</f>
        <v>#REF!</v>
      </c>
      <c r="D499" s="86">
        <v>8161</v>
      </c>
      <c r="E499" s="87" t="s">
        <v>524</v>
      </c>
      <c r="F499" s="87"/>
      <c r="G499" s="88">
        <f t="shared" si="23"/>
        <v>0</v>
      </c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</row>
    <row r="500" spans="1:19" x14ac:dyDescent="0.25">
      <c r="A500" s="85" t="e">
        <f>+CONCATENATE(TEXT('[1]Programa 1'!$H$31,"00"),TEXT('[1]Programa 1'!$H$32,"00"),TEXT('[1]Programa 1'!$H$37,"00"),TEXT('[1]Programa 1'!$H$38,"000"),TEXT('[1]Programa 1'!$H$39,"00000"),TEXT(D500,"0000"),TEXT(F500,"00"))</f>
        <v>#REF!</v>
      </c>
      <c r="B5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1'!$H$39,"00000"),TEXT(D500,"0000"),TEXT(F500,"00"),TEXT('[1]Programa 1'!$H$40,"00"),TEXT('[1]Programa 1'!$H$41,"0"),TEXT('[1]Programa 1'!$H$42,"00"),TEXT('[1]Programa 1'!$H$43,"000"))</f>
        <v>#REF!</v>
      </c>
      <c r="D500" s="86">
        <v>8331</v>
      </c>
      <c r="E500" s="87" t="s">
        <v>525</v>
      </c>
      <c r="F500" s="87"/>
      <c r="G500" s="88">
        <f t="shared" si="23"/>
        <v>0</v>
      </c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</row>
    <row r="501" spans="1:19" x14ac:dyDescent="0.25">
      <c r="A501" s="85" t="e">
        <f>+CONCATENATE(TEXT('[1]Programa 1'!$H$31,"00"),TEXT('[1]Programa 1'!$H$32,"00"),TEXT('[1]Programa 1'!$H$37,"00"),TEXT('[1]Programa 1'!$H$38,"000"),TEXT('[1]Programa 1'!$H$39,"00000"),TEXT(D501,"0000"),TEXT(F501,"00"))</f>
        <v>#REF!</v>
      </c>
      <c r="B5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1'!$H$39,"00000"),TEXT(D501,"0000"),TEXT(F501,"00"),TEXT('[1]Programa 1'!$H$40,"00"),TEXT('[1]Programa 1'!$H$41,"0"),TEXT('[1]Programa 1'!$H$42,"00"),TEXT('[1]Programa 1'!$H$43,"000"))</f>
        <v>#REF!</v>
      </c>
      <c r="D501" s="86">
        <v>8332</v>
      </c>
      <c r="E501" s="87" t="s">
        <v>526</v>
      </c>
      <c r="F501" s="87"/>
      <c r="G501" s="88">
        <f t="shared" si="23"/>
        <v>0</v>
      </c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</row>
    <row r="502" spans="1:19" ht="28.5" x14ac:dyDescent="0.25">
      <c r="A502" s="85" t="e">
        <f>+CONCATENATE(TEXT('[1]Programa 1'!$H$31,"00"),TEXT('[1]Programa 1'!$H$32,"00"),TEXT('[1]Programa 1'!$H$37,"00"),TEXT('[1]Programa 1'!$H$38,"000"),TEXT('[1]Programa 1'!$H$39,"00000"),TEXT(D502,"0000"),TEXT(F502,"00"))</f>
        <v>#REF!</v>
      </c>
      <c r="B5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1'!$H$39,"00000"),TEXT(D502,"0000"),TEXT(F502,"00"),TEXT('[1]Programa 1'!$H$40,"00"),TEXT('[1]Programa 1'!$H$41,"0"),TEXT('[1]Programa 1'!$H$42,"00"),TEXT('[1]Programa 1'!$H$43,"000"))</f>
        <v>#REF!</v>
      </c>
      <c r="D502" s="86">
        <v>8511</v>
      </c>
      <c r="E502" s="87" t="s">
        <v>527</v>
      </c>
      <c r="F502" s="87"/>
      <c r="G502" s="88">
        <f t="shared" si="23"/>
        <v>0</v>
      </c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</row>
    <row r="503" spans="1:19" ht="17.25" customHeight="1" x14ac:dyDescent="0.25">
      <c r="D503" s="91"/>
      <c r="E503" s="92"/>
      <c r="F503" s="92" t="s">
        <v>176</v>
      </c>
      <c r="G503" s="93">
        <f t="shared" ref="G503:S503" si="24">SUM(G495:G502)</f>
        <v>0</v>
      </c>
      <c r="H503" s="94">
        <f t="shared" si="24"/>
        <v>0</v>
      </c>
      <c r="I503" s="94">
        <f t="shared" si="24"/>
        <v>0</v>
      </c>
      <c r="J503" s="94">
        <f t="shared" si="24"/>
        <v>0</v>
      </c>
      <c r="K503" s="94"/>
      <c r="L503" s="94"/>
      <c r="M503" s="94">
        <f t="shared" si="24"/>
        <v>0</v>
      </c>
      <c r="N503" s="94">
        <f t="shared" si="24"/>
        <v>0</v>
      </c>
      <c r="O503" s="94">
        <f t="shared" si="24"/>
        <v>0</v>
      </c>
      <c r="P503" s="94">
        <f t="shared" si="24"/>
        <v>0</v>
      </c>
      <c r="Q503" s="94">
        <f t="shared" si="24"/>
        <v>0</v>
      </c>
      <c r="R503" s="94">
        <f t="shared" si="24"/>
        <v>0</v>
      </c>
      <c r="S503" s="94">
        <f t="shared" si="24"/>
        <v>0</v>
      </c>
    </row>
    <row r="504" spans="1:19" ht="33" customHeight="1" x14ac:dyDescent="0.25">
      <c r="D504" s="78" t="s">
        <v>528</v>
      </c>
      <c r="E504" s="79"/>
      <c r="F504" s="79"/>
      <c r="G504" s="95"/>
      <c r="H504" s="96"/>
      <c r="I504" s="96"/>
      <c r="J504" s="96"/>
      <c r="K504" s="96"/>
      <c r="L504" s="96"/>
      <c r="M504" s="96"/>
      <c r="N504" s="96"/>
      <c r="O504" s="96"/>
      <c r="P504" s="97"/>
      <c r="Q504" s="97"/>
      <c r="R504" s="97"/>
      <c r="S504" s="97"/>
    </row>
    <row r="505" spans="1:19" x14ac:dyDescent="0.25">
      <c r="A505" s="85" t="e">
        <f>+CONCATENATE(TEXT('[1]Programa 1'!$H$31,"00"),TEXT('[1]Programa 1'!$H$32,"00"),TEXT('[1]Programa 1'!$H$37,"00"),TEXT('[1]Programa 1'!$H$38,"000"),TEXT('[1]Programa 1'!$H$39,"00000"),TEXT(D505,"0000"),TEXT(F505,"00"))</f>
        <v>#REF!</v>
      </c>
      <c r="B5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1'!$H$39,"00000"),TEXT(D505,"0000"),TEXT(F505,"00"),TEXT('[1]Programa 1'!$H$40,"00"),TEXT('[1]Programa 1'!$H$41,"0"),TEXT('[1]Programa 1'!$H$42,"00"),TEXT('[1]Programa 1'!$H$43,"000"))</f>
        <v>#REF!</v>
      </c>
      <c r="D505" s="86">
        <v>9111</v>
      </c>
      <c r="E505" s="87" t="s">
        <v>529</v>
      </c>
      <c r="F505" s="87"/>
      <c r="G505" s="88">
        <f t="shared" ref="G505:G512" si="25">+SUM(H505:S505)</f>
        <v>0</v>
      </c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</row>
    <row r="506" spans="1:19" ht="28.5" x14ac:dyDescent="0.25">
      <c r="A506" s="85" t="e">
        <f>+CONCATENATE(TEXT('[1]Programa 1'!$H$31,"00"),TEXT('[1]Programa 1'!$H$32,"00"),TEXT('[1]Programa 1'!$H$37,"00"),TEXT('[1]Programa 1'!$H$38,"000"),TEXT('[1]Programa 1'!$H$39,"00000"),TEXT(D506,"0000"),TEXT(F506,"00"))</f>
        <v>#REF!</v>
      </c>
      <c r="B5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1'!$H$39,"00000"),TEXT(D506,"0000"),TEXT(F506,"00"),TEXT('[1]Programa 1'!$H$40,"00"),TEXT('[1]Programa 1'!$H$41,"0"),TEXT('[1]Programa 1'!$H$42,"00"),TEXT('[1]Programa 1'!$H$43,"000"))</f>
        <v>#REF!</v>
      </c>
      <c r="D506" s="86">
        <v>9121</v>
      </c>
      <c r="E506" s="87" t="s">
        <v>530</v>
      </c>
      <c r="F506" s="87"/>
      <c r="G506" s="88">
        <f t="shared" si="25"/>
        <v>0</v>
      </c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</row>
    <row r="507" spans="1:19" x14ac:dyDescent="0.25">
      <c r="A507" s="85" t="e">
        <f>+CONCATENATE(TEXT('[1]Programa 1'!$H$31,"00"),TEXT('[1]Programa 1'!$H$32,"00"),TEXT('[1]Programa 1'!$H$37,"00"),TEXT('[1]Programa 1'!$H$38,"000"),TEXT('[1]Programa 1'!$H$39,"00000"),TEXT(D507,"0000"),TEXT(F507,"00"))</f>
        <v>#REF!</v>
      </c>
      <c r="B5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1'!$H$39,"00000"),TEXT(D507,"0000"),TEXT(F507,"00"),TEXT('[1]Programa 1'!$H$40,"00"),TEXT('[1]Programa 1'!$H$41,"0"),TEXT('[1]Programa 1'!$H$42,"00"),TEXT('[1]Programa 1'!$H$43,"000"))</f>
        <v>#REF!</v>
      </c>
      <c r="D507" s="86">
        <v>9211</v>
      </c>
      <c r="E507" s="87" t="s">
        <v>531</v>
      </c>
      <c r="F507" s="87"/>
      <c r="G507" s="88">
        <f t="shared" si="25"/>
        <v>0</v>
      </c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</row>
    <row r="508" spans="1:19" ht="42.75" x14ac:dyDescent="0.25">
      <c r="A508" s="85" t="e">
        <f>+CONCATENATE(TEXT('[1]Programa 1'!$H$31,"00"),TEXT('[1]Programa 1'!$H$32,"00"),TEXT('[1]Programa 1'!$H$37,"00"),TEXT('[1]Programa 1'!$H$38,"000"),TEXT('[1]Programa 1'!$H$39,"00000"),TEXT(D508,"0000"),TEXT(F508,"00"))</f>
        <v>#REF!</v>
      </c>
      <c r="B5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1'!$H$39,"00000"),TEXT(D508,"0000"),TEXT(F508,"00"),TEXT('[1]Programa 1'!$H$40,"00"),TEXT('[1]Programa 1'!$H$41,"0"),TEXT('[1]Programa 1'!$H$42,"00"),TEXT('[1]Programa 1'!$H$43,"000"))</f>
        <v>#REF!</v>
      </c>
      <c r="D508" s="86">
        <v>9212</v>
      </c>
      <c r="E508" s="87" t="s">
        <v>532</v>
      </c>
      <c r="F508" s="87"/>
      <c r="G508" s="88">
        <f t="shared" si="25"/>
        <v>0</v>
      </c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</row>
    <row r="509" spans="1:19" x14ac:dyDescent="0.25">
      <c r="A509" s="85" t="e">
        <f>+CONCATENATE(TEXT('[1]Programa 1'!$H$31,"00"),TEXT('[1]Programa 1'!$H$32,"00"),TEXT('[1]Programa 1'!$H$37,"00"),TEXT('[1]Programa 1'!$H$38,"000"),TEXT('[1]Programa 1'!$H$39,"00000"),TEXT(D509,"0000"),TEXT(F509,"00"))</f>
        <v>#REF!</v>
      </c>
      <c r="B5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1'!$H$39,"00000"),TEXT(D509,"0000"),TEXT(F509,"00"),TEXT('[1]Programa 1'!$H$40,"00"),TEXT('[1]Programa 1'!$H$41,"0"),TEXT('[1]Programa 1'!$H$42,"00"),TEXT('[1]Programa 1'!$H$43,"000"))</f>
        <v>#REF!</v>
      </c>
      <c r="D509" s="86">
        <v>9311</v>
      </c>
      <c r="E509" s="87" t="s">
        <v>533</v>
      </c>
      <c r="F509" s="87"/>
      <c r="G509" s="88">
        <f t="shared" si="25"/>
        <v>0</v>
      </c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</row>
    <row r="510" spans="1:19" x14ac:dyDescent="0.25">
      <c r="A510" s="85" t="e">
        <f>+CONCATENATE(TEXT('[1]Programa 1'!$H$31,"00"),TEXT('[1]Programa 1'!$H$32,"00"),TEXT('[1]Programa 1'!$H$37,"00"),TEXT('[1]Programa 1'!$H$38,"000"),TEXT('[1]Programa 1'!$H$39,"00000"),TEXT(D510,"0000"),TEXT(F510,"00"))</f>
        <v>#REF!</v>
      </c>
      <c r="B5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1'!$H$39,"00000"),TEXT(D510,"0000"),TEXT(F510,"00"),TEXT('[1]Programa 1'!$H$40,"00"),TEXT('[1]Programa 1'!$H$41,"0"),TEXT('[1]Programa 1'!$H$42,"00"),TEXT('[1]Programa 1'!$H$43,"000"))</f>
        <v>#REF!</v>
      </c>
      <c r="D510" s="86">
        <v>9411</v>
      </c>
      <c r="E510" s="87" t="s">
        <v>534</v>
      </c>
      <c r="F510" s="87"/>
      <c r="G510" s="88">
        <f t="shared" si="25"/>
        <v>0</v>
      </c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</row>
    <row r="511" spans="1:19" x14ac:dyDescent="0.25">
      <c r="A511" s="85" t="e">
        <f>+CONCATENATE(TEXT('[1]Programa 1'!$H$31,"00"),TEXT('[1]Programa 1'!$H$32,"00"),TEXT('[1]Programa 1'!$H$37,"00"),TEXT('[1]Programa 1'!$H$38,"000"),TEXT('[1]Programa 1'!$H$39,"00000"),TEXT(D511,"0000"),TEXT(F511,"00"))</f>
        <v>#REF!</v>
      </c>
      <c r="B5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1'!$H$39,"00000"),TEXT(D511,"0000"),TEXT(F511,"00"),TEXT('[1]Programa 1'!$H$40,"00"),TEXT('[1]Programa 1'!$H$41,"0"),TEXT('[1]Programa 1'!$H$42,"00"),TEXT('[1]Programa 1'!$H$43,"000"))</f>
        <v>#REF!</v>
      </c>
      <c r="D511" s="86">
        <v>9511</v>
      </c>
      <c r="E511" s="87" t="s">
        <v>535</v>
      </c>
      <c r="F511" s="87"/>
      <c r="G511" s="88">
        <f t="shared" si="25"/>
        <v>0</v>
      </c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</row>
    <row r="512" spans="1:19" x14ac:dyDescent="0.25">
      <c r="A512" s="85" t="e">
        <f>+CONCATENATE(TEXT('[1]Programa 1'!$H$31,"00"),TEXT('[1]Programa 1'!$H$32,"00"),TEXT('[1]Programa 1'!$H$37,"00"),TEXT('[1]Programa 1'!$H$38,"000"),TEXT('[1]Programa 1'!$H$39,"00000"),TEXT(D512,"0000"),TEXT(F512,"00"))</f>
        <v>#REF!</v>
      </c>
      <c r="B5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1'!$H$39,"00000"),TEXT(D512,"0000"),TEXT(F512,"00"),TEXT('[1]Programa 1'!$H$40,"00"),TEXT('[1]Programa 1'!$H$41,"0"),TEXT('[1]Programa 1'!$H$42,"00"),TEXT('[1]Programa 1'!$H$43,"000"))</f>
        <v>#REF!</v>
      </c>
      <c r="D512" s="86">
        <v>9911</v>
      </c>
      <c r="E512" s="87" t="s">
        <v>536</v>
      </c>
      <c r="F512" s="87"/>
      <c r="G512" s="88">
        <f t="shared" si="25"/>
        <v>0</v>
      </c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</row>
    <row r="513" spans="4:19" ht="17.25" customHeight="1" x14ac:dyDescent="0.25">
      <c r="D513" s="91"/>
      <c r="E513" s="92"/>
      <c r="F513" s="92" t="s">
        <v>176</v>
      </c>
      <c r="G513" s="93">
        <f t="shared" ref="G513:S513" si="26">SUM(G505:G512)</f>
        <v>0</v>
      </c>
      <c r="H513" s="94">
        <f t="shared" si="26"/>
        <v>0</v>
      </c>
      <c r="I513" s="94">
        <f t="shared" si="26"/>
        <v>0</v>
      </c>
      <c r="J513" s="94">
        <f t="shared" si="26"/>
        <v>0</v>
      </c>
      <c r="K513" s="94"/>
      <c r="L513" s="94"/>
      <c r="M513" s="94">
        <f t="shared" si="26"/>
        <v>0</v>
      </c>
      <c r="N513" s="94">
        <f t="shared" si="26"/>
        <v>0</v>
      </c>
      <c r="O513" s="94">
        <f t="shared" si="26"/>
        <v>0</v>
      </c>
      <c r="P513" s="94">
        <f t="shared" si="26"/>
        <v>0</v>
      </c>
      <c r="Q513" s="94">
        <f t="shared" si="26"/>
        <v>0</v>
      </c>
      <c r="R513" s="94">
        <f t="shared" si="26"/>
        <v>0</v>
      </c>
      <c r="S513" s="94">
        <f t="shared" si="26"/>
        <v>0</v>
      </c>
    </row>
    <row r="515" spans="4:19" ht="22.5" customHeight="1" x14ac:dyDescent="0.25">
      <c r="D515" s="91"/>
      <c r="E515" s="92"/>
      <c r="F515" s="92" t="s">
        <v>537</v>
      </c>
      <c r="G515" s="93">
        <f t="shared" ref="G515:S515" si="27">+SUM(G16:G513)/2</f>
        <v>800000</v>
      </c>
      <c r="H515" s="94">
        <f t="shared" si="27"/>
        <v>0</v>
      </c>
      <c r="I515" s="94">
        <f t="shared" si="27"/>
        <v>0</v>
      </c>
      <c r="J515" s="94">
        <f t="shared" si="27"/>
        <v>0</v>
      </c>
      <c r="K515" s="94"/>
      <c r="L515" s="94"/>
      <c r="M515" s="94">
        <f t="shared" si="27"/>
        <v>0</v>
      </c>
      <c r="N515" s="94">
        <f t="shared" si="27"/>
        <v>0</v>
      </c>
      <c r="O515" s="94">
        <f t="shared" si="27"/>
        <v>0</v>
      </c>
      <c r="P515" s="94">
        <f t="shared" si="27"/>
        <v>0</v>
      </c>
      <c r="Q515" s="94">
        <f t="shared" si="27"/>
        <v>0</v>
      </c>
      <c r="R515" s="94">
        <f t="shared" si="27"/>
        <v>0</v>
      </c>
      <c r="S515" s="94">
        <f t="shared" si="27"/>
        <v>0</v>
      </c>
    </row>
  </sheetData>
  <protectedRanges>
    <protectedRange sqref="H145:S250" name="Rango10"/>
    <protectedRange sqref="E9:N12" name="Rango1"/>
    <protectedRange sqref="H19:S76" name="Rango2"/>
    <protectedRange sqref="H79:S142" name="Rango3"/>
    <protectedRange sqref="H254:S334" name="Rango4"/>
    <protectedRange sqref="H337:S397" name="Rango5"/>
    <protectedRange sqref="H400:S456" name="Rango6"/>
    <protectedRange sqref="H459:S492" name="Rango7"/>
    <protectedRange sqref="H495:S502" name="Rango8"/>
    <protectedRange sqref="H505:S512" name="Rango9"/>
    <protectedRange sqref="N8" name="Rango2_1"/>
  </protectedRanges>
  <mergeCells count="22">
    <mergeCell ref="D2:D3"/>
    <mergeCell ref="E2:J3"/>
    <mergeCell ref="D5:D7"/>
    <mergeCell ref="E5:E7"/>
    <mergeCell ref="H17:S17"/>
    <mergeCell ref="D9:D12"/>
    <mergeCell ref="N5:N7"/>
    <mergeCell ref="O5:O7"/>
    <mergeCell ref="F6:F7"/>
    <mergeCell ref="G6:G7"/>
    <mergeCell ref="H6:H7"/>
    <mergeCell ref="I6:I7"/>
    <mergeCell ref="J6:J7"/>
    <mergeCell ref="M5:M7"/>
    <mergeCell ref="K6:K7"/>
    <mergeCell ref="L6:L7"/>
    <mergeCell ref="F5:L5"/>
    <mergeCell ref="A17:B17"/>
    <mergeCell ref="D17:D18"/>
    <mergeCell ref="E17:E18"/>
    <mergeCell ref="F17:F18"/>
    <mergeCell ref="G17:G18"/>
  </mergeCells>
  <printOptions horizontalCentered="1"/>
  <pageMargins left="0.39370078740157483" right="0.39370078740157483" top="0.39370078740157483" bottom="0.39370078740157483" header="0" footer="0"/>
  <pageSetup paperSize="2321" scale="31" orientation="landscape" horizontalDpi="160" verticalDpi="14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S515"/>
  <sheetViews>
    <sheetView view="pageBreakPreview" topLeftCell="D1" zoomScale="70" zoomScaleNormal="100" zoomScaleSheetLayoutView="70" workbookViewId="0">
      <selection activeCell="O10" sqref="O10"/>
    </sheetView>
  </sheetViews>
  <sheetFormatPr baseColWidth="10" defaultRowHeight="14.25" x14ac:dyDescent="0.25"/>
  <cols>
    <col min="1" max="1" width="23.7109375" style="41" hidden="1" customWidth="1"/>
    <col min="2" max="2" width="45.7109375" style="41" hidden="1" customWidth="1"/>
    <col min="3" max="3" width="11.42578125" style="41" hidden="1" customWidth="1"/>
    <col min="4" max="4" width="21.5703125" style="41" customWidth="1"/>
    <col min="5" max="6" width="45.7109375" style="41" customWidth="1"/>
    <col min="7" max="8" width="30.7109375" style="41" customWidth="1"/>
    <col min="9" max="9" width="24" style="41" customWidth="1"/>
    <col min="10" max="12" width="20.85546875" style="41" customWidth="1"/>
    <col min="13" max="14" width="45.7109375" style="41" customWidth="1"/>
    <col min="15" max="15" width="25.7109375" style="41" customWidth="1"/>
    <col min="16" max="19" width="15.7109375" style="41" customWidth="1"/>
    <col min="20" max="16384" width="11.42578125" style="41"/>
  </cols>
  <sheetData>
    <row r="2" spans="2:19" ht="18" x14ac:dyDescent="0.25">
      <c r="D2" s="229" t="s">
        <v>97</v>
      </c>
      <c r="E2" s="230" t="s">
        <v>558</v>
      </c>
      <c r="F2" s="230"/>
      <c r="G2" s="230"/>
      <c r="H2" s="230"/>
      <c r="I2" s="230"/>
      <c r="J2" s="230"/>
      <c r="K2" s="128"/>
      <c r="L2" s="128"/>
    </row>
    <row r="3" spans="2:19" ht="25.5" customHeight="1" thickBot="1" x14ac:dyDescent="0.3">
      <c r="D3" s="189"/>
      <c r="E3" s="230"/>
      <c r="F3" s="230"/>
      <c r="G3" s="230"/>
      <c r="H3" s="230"/>
      <c r="I3" s="230"/>
      <c r="J3" s="230"/>
      <c r="K3" s="128"/>
      <c r="L3" s="128"/>
    </row>
    <row r="4" spans="2:19" ht="30" customHeight="1" thickBot="1" x14ac:dyDescent="0.3">
      <c r="D4" s="129"/>
      <c r="E4" s="129"/>
      <c r="F4" s="129"/>
      <c r="G4" s="129"/>
      <c r="H4" s="129"/>
      <c r="I4" s="129"/>
    </row>
    <row r="5" spans="2:19" ht="15.75" customHeight="1" thickBot="1" x14ac:dyDescent="0.3">
      <c r="D5" s="231" t="s">
        <v>57</v>
      </c>
      <c r="E5" s="231" t="s">
        <v>58</v>
      </c>
      <c r="F5" s="218" t="s">
        <v>59</v>
      </c>
      <c r="G5" s="219"/>
      <c r="H5" s="219"/>
      <c r="I5" s="219"/>
      <c r="J5" s="219"/>
      <c r="K5" s="219"/>
      <c r="L5" s="220"/>
      <c r="M5" s="231" t="s">
        <v>60</v>
      </c>
      <c r="N5" s="231" t="s">
        <v>61</v>
      </c>
      <c r="O5" s="231" t="s">
        <v>62</v>
      </c>
    </row>
    <row r="6" spans="2:19" x14ac:dyDescent="0.25">
      <c r="D6" s="232"/>
      <c r="E6" s="232"/>
      <c r="F6" s="236" t="s">
        <v>63</v>
      </c>
      <c r="G6" s="236" t="s">
        <v>64</v>
      </c>
      <c r="H6" s="236" t="s">
        <v>65</v>
      </c>
      <c r="I6" s="236" t="s">
        <v>66</v>
      </c>
      <c r="J6" s="236" t="s">
        <v>67</v>
      </c>
      <c r="K6" s="238" t="s">
        <v>736</v>
      </c>
      <c r="L6" s="238" t="s">
        <v>718</v>
      </c>
      <c r="M6" s="232"/>
      <c r="N6" s="232"/>
      <c r="O6" s="232"/>
    </row>
    <row r="7" spans="2:19" ht="15.75" customHeight="1" thickBot="1" x14ac:dyDescent="0.3">
      <c r="D7" s="233"/>
      <c r="E7" s="233"/>
      <c r="F7" s="237"/>
      <c r="G7" s="237"/>
      <c r="H7" s="237"/>
      <c r="I7" s="237"/>
      <c r="J7" s="237" t="s">
        <v>67</v>
      </c>
      <c r="K7" s="239"/>
      <c r="L7" s="239"/>
      <c r="M7" s="233"/>
      <c r="N7" s="233"/>
      <c r="O7" s="233" t="s">
        <v>68</v>
      </c>
    </row>
    <row r="8" spans="2:19" ht="51.75" customHeight="1" x14ac:dyDescent="0.25">
      <c r="B8" s="41">
        <f>+LEN(E8)</f>
        <v>21</v>
      </c>
      <c r="D8" s="116" t="s">
        <v>98</v>
      </c>
      <c r="E8" s="138" t="s">
        <v>544</v>
      </c>
      <c r="F8" s="139" t="s">
        <v>550</v>
      </c>
      <c r="G8" s="139" t="s">
        <v>555</v>
      </c>
      <c r="H8" s="117" t="s">
        <v>626</v>
      </c>
      <c r="I8" s="65" t="s">
        <v>538</v>
      </c>
      <c r="J8" s="165">
        <v>0.39</v>
      </c>
      <c r="K8" s="169">
        <v>0.42</v>
      </c>
      <c r="L8" s="65" t="s">
        <v>725</v>
      </c>
      <c r="M8" s="140" t="s">
        <v>719</v>
      </c>
      <c r="N8" s="63" t="s">
        <v>741</v>
      </c>
      <c r="O8" s="168">
        <f>SUM(O9:O12)</f>
        <v>1900000</v>
      </c>
    </row>
    <row r="9" spans="2:19" ht="83.25" customHeight="1" x14ac:dyDescent="0.25">
      <c r="D9" s="190" t="s">
        <v>99</v>
      </c>
      <c r="E9" s="122" t="s">
        <v>640</v>
      </c>
      <c r="F9" s="149" t="s">
        <v>715</v>
      </c>
      <c r="G9" s="125" t="s">
        <v>644</v>
      </c>
      <c r="H9" s="120" t="s">
        <v>649</v>
      </c>
      <c r="I9" s="108" t="s">
        <v>538</v>
      </c>
      <c r="J9" s="166">
        <v>0.31</v>
      </c>
      <c r="K9" s="166">
        <v>0.3</v>
      </c>
      <c r="L9" s="123" t="s">
        <v>725</v>
      </c>
      <c r="M9" s="123" t="s">
        <v>719</v>
      </c>
      <c r="N9" s="120" t="s">
        <v>746</v>
      </c>
      <c r="O9" s="171">
        <v>300000</v>
      </c>
    </row>
    <row r="10" spans="2:19" ht="99.75" customHeight="1" x14ac:dyDescent="0.25">
      <c r="D10" s="190"/>
      <c r="E10" s="130" t="s">
        <v>641</v>
      </c>
      <c r="F10" s="125" t="s">
        <v>714</v>
      </c>
      <c r="G10" s="125" t="s">
        <v>645</v>
      </c>
      <c r="H10" s="120" t="s">
        <v>650</v>
      </c>
      <c r="I10" s="108" t="s">
        <v>538</v>
      </c>
      <c r="J10" s="166">
        <v>0.02</v>
      </c>
      <c r="K10" s="166">
        <v>0.03</v>
      </c>
      <c r="L10" s="123" t="s">
        <v>725</v>
      </c>
      <c r="M10" s="123" t="s">
        <v>719</v>
      </c>
      <c r="N10" s="120" t="s">
        <v>747</v>
      </c>
      <c r="O10" s="171">
        <v>400000</v>
      </c>
    </row>
    <row r="11" spans="2:19" ht="47.25" x14ac:dyDescent="0.25">
      <c r="D11" s="190"/>
      <c r="E11" s="150" t="s">
        <v>642</v>
      </c>
      <c r="F11" s="131" t="s">
        <v>646</v>
      </c>
      <c r="G11" s="125" t="s">
        <v>716</v>
      </c>
      <c r="H11" s="120" t="s">
        <v>651</v>
      </c>
      <c r="I11" s="108" t="s">
        <v>538</v>
      </c>
      <c r="J11" s="166">
        <v>0.15</v>
      </c>
      <c r="K11" s="166">
        <v>0.1</v>
      </c>
      <c r="L11" s="123" t="s">
        <v>725</v>
      </c>
      <c r="M11" s="123" t="s">
        <v>721</v>
      </c>
      <c r="N11" s="120" t="s">
        <v>748</v>
      </c>
      <c r="O11" s="171">
        <v>300000</v>
      </c>
    </row>
    <row r="12" spans="2:19" ht="48" thickBot="1" x14ac:dyDescent="0.3">
      <c r="D12" s="191"/>
      <c r="E12" s="132" t="s">
        <v>643</v>
      </c>
      <c r="F12" s="135" t="s">
        <v>647</v>
      </c>
      <c r="G12" s="133" t="s">
        <v>648</v>
      </c>
      <c r="H12" s="142" t="s">
        <v>652</v>
      </c>
      <c r="I12" s="154" t="s">
        <v>538</v>
      </c>
      <c r="J12" s="167">
        <v>0.61</v>
      </c>
      <c r="K12" s="167">
        <v>0.61</v>
      </c>
      <c r="L12" s="136" t="s">
        <v>725</v>
      </c>
      <c r="M12" s="136" t="s">
        <v>721</v>
      </c>
      <c r="N12" s="146" t="s">
        <v>749</v>
      </c>
      <c r="O12" s="172">
        <v>900000</v>
      </c>
    </row>
    <row r="13" spans="2:19" ht="15.75" x14ac:dyDescent="0.25">
      <c r="C13" s="73"/>
      <c r="D13" s="74"/>
      <c r="E13" s="75"/>
      <c r="F13" s="74"/>
      <c r="G13" s="74"/>
      <c r="H13" s="74"/>
      <c r="I13" s="74"/>
      <c r="J13" s="74"/>
      <c r="K13" s="74"/>
      <c r="L13" s="74"/>
      <c r="M13" s="74"/>
      <c r="N13" s="77"/>
      <c r="O13" s="77"/>
      <c r="P13" s="76"/>
      <c r="Q13" s="76"/>
      <c r="R13" s="76"/>
      <c r="S13" s="76"/>
    </row>
    <row r="14" spans="2:19" ht="15.75" x14ac:dyDescent="0.25">
      <c r="C14" s="73"/>
      <c r="D14" s="74"/>
      <c r="E14" s="75"/>
      <c r="F14" s="74"/>
      <c r="G14" s="74"/>
      <c r="H14" s="74"/>
      <c r="I14" s="74"/>
      <c r="J14" s="74"/>
      <c r="K14" s="74"/>
      <c r="L14" s="74"/>
      <c r="M14" s="74"/>
      <c r="N14" s="77"/>
      <c r="O14" s="77"/>
      <c r="P14" s="76"/>
      <c r="Q14" s="76"/>
      <c r="R14" s="76"/>
      <c r="S14" s="76"/>
    </row>
    <row r="15" spans="2:19" ht="15.75" x14ac:dyDescent="0.25">
      <c r="C15" s="73"/>
      <c r="D15" s="74"/>
      <c r="E15" s="75"/>
      <c r="F15" s="74"/>
      <c r="G15" s="74"/>
      <c r="H15" s="74"/>
      <c r="I15" s="74"/>
      <c r="J15" s="74"/>
      <c r="K15" s="74"/>
      <c r="L15" s="74"/>
      <c r="M15" s="74"/>
      <c r="N15" s="77"/>
      <c r="O15" s="77"/>
      <c r="P15" s="76"/>
      <c r="Q15" s="76"/>
      <c r="R15" s="76"/>
      <c r="S15" s="76"/>
    </row>
    <row r="16" spans="2:19" ht="33" customHeight="1" x14ac:dyDescent="0.25">
      <c r="D16" s="78" t="s">
        <v>100</v>
      </c>
      <c r="E16" s="79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1"/>
      <c r="Q16" s="81"/>
      <c r="R16" s="81"/>
      <c r="S16" s="81"/>
    </row>
    <row r="17" spans="1:19" ht="19.5" customHeight="1" x14ac:dyDescent="0.25">
      <c r="A17" s="221" t="s">
        <v>101</v>
      </c>
      <c r="B17" s="222"/>
      <c r="D17" s="223" t="s">
        <v>102</v>
      </c>
      <c r="E17" s="225" t="s">
        <v>103</v>
      </c>
      <c r="F17" s="225" t="s">
        <v>104</v>
      </c>
      <c r="G17" s="227" t="s">
        <v>105</v>
      </c>
      <c r="H17" s="234" t="s">
        <v>106</v>
      </c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</row>
    <row r="18" spans="1:19" ht="19.5" customHeight="1" x14ac:dyDescent="0.25">
      <c r="A18" s="82" t="s">
        <v>107</v>
      </c>
      <c r="B18" s="83" t="s">
        <v>108</v>
      </c>
      <c r="D18" s="224"/>
      <c r="E18" s="226"/>
      <c r="F18" s="226"/>
      <c r="G18" s="228"/>
      <c r="H18" s="84" t="s">
        <v>109</v>
      </c>
      <c r="I18" s="84" t="s">
        <v>110</v>
      </c>
      <c r="J18" s="84" t="s">
        <v>111</v>
      </c>
      <c r="K18" s="84" t="s">
        <v>112</v>
      </c>
      <c r="L18" s="84" t="s">
        <v>113</v>
      </c>
      <c r="M18" s="84" t="s">
        <v>114</v>
      </c>
      <c r="N18" s="84" t="s">
        <v>763</v>
      </c>
      <c r="O18" s="84" t="s">
        <v>115</v>
      </c>
      <c r="P18" s="84" t="s">
        <v>116</v>
      </c>
      <c r="Q18" s="84" t="s">
        <v>117</v>
      </c>
      <c r="R18" s="84" t="s">
        <v>118</v>
      </c>
      <c r="S18" s="84" t="s">
        <v>119</v>
      </c>
    </row>
    <row r="19" spans="1:19" ht="15" x14ac:dyDescent="0.25">
      <c r="A19" s="85" t="e">
        <f>+CONCATENATE(TEXT('[1]Programa 1'!$H$31,"00"),TEXT('[1]Programa 1'!$H$32,"00"),TEXT('[1]Programa 1'!$H$37,"00"),TEXT('[1]Programa 1'!$H$38,"000"),TEXT('[1]Programa 1'!$H$39,"00000"),TEXT(D19,"0000"),TEXT(F19,"00"))</f>
        <v>#REF!</v>
      </c>
      <c r="B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1'!$H$39,"00000"),TEXT(D19,"0000"),TEXT(F19,"00"),TEXT('[1]Programa 1'!$H$40,"00"),TEXT('[1]Programa 1'!$H$41,"0"),TEXT('[1]Programa 1'!$H$42,"00"),TEXT('[1]Programa 1'!$H$43,"000"))</f>
        <v>#REF!</v>
      </c>
      <c r="D19" s="86">
        <v>1111</v>
      </c>
      <c r="E19" s="87" t="s">
        <v>120</v>
      </c>
      <c r="F19" s="87"/>
      <c r="G19" s="88">
        <f t="shared" ref="G19:G50" si="0">+SUM(H19:S19)</f>
        <v>0</v>
      </c>
      <c r="H19" s="89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1:19" x14ac:dyDescent="0.25">
      <c r="A20" s="85" t="e">
        <f>+CONCATENATE(TEXT('[1]Programa 1'!$H$31,"00"),TEXT('[1]Programa 1'!$H$32,"00"),TEXT('[1]Programa 1'!$H$37,"00"),TEXT('[1]Programa 1'!$H$38,"000"),TEXT('[1]Programa 1'!$H$39,"00000"),TEXT(D20,"0000"),TEXT(F20,"00"))</f>
        <v>#REF!</v>
      </c>
      <c r="B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1'!$H$39,"00000"),TEXT(D20,"0000"),TEXT(F20,"00"),TEXT('[1]Programa 1'!$H$40,"00"),TEXT('[1]Programa 1'!$H$41,"0"),TEXT('[1]Programa 1'!$H$42,"00"),TEXT('[1]Programa 1'!$H$43,"000"))</f>
        <v>#REF!</v>
      </c>
      <c r="D20" s="86">
        <v>1131</v>
      </c>
      <c r="E20" s="87" t="s">
        <v>121</v>
      </c>
      <c r="F20" s="87"/>
      <c r="G20" s="88">
        <f t="shared" si="0"/>
        <v>0</v>
      </c>
      <c r="H20" s="88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1:19" ht="28.5" x14ac:dyDescent="0.25">
      <c r="A21" s="85" t="e">
        <f>+CONCATENATE(TEXT('[1]Programa 1'!$H$31,"00"),TEXT('[1]Programa 1'!$H$32,"00"),TEXT('[1]Programa 1'!$H$37,"00"),TEXT('[1]Programa 1'!$H$38,"000"),TEXT('[1]Programa 1'!$H$39,"00000"),TEXT(D21,"0000"),TEXT(F21,"00"))</f>
        <v>#REF!</v>
      </c>
      <c r="B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1'!$H$39,"00000"),TEXT(D21,"0000"),TEXT(F21,"00"),TEXT('[1]Programa 1'!$H$40,"00"),TEXT('[1]Programa 1'!$H$41,"0"),TEXT('[1]Programa 1'!$H$42,"00"),TEXT('[1]Programa 1'!$H$43,"000"))</f>
        <v>#REF!</v>
      </c>
      <c r="D21" s="86">
        <v>1141</v>
      </c>
      <c r="E21" s="87" t="s">
        <v>122</v>
      </c>
      <c r="F21" s="87"/>
      <c r="G21" s="88">
        <f t="shared" si="0"/>
        <v>0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x14ac:dyDescent="0.25">
      <c r="A22" s="85" t="e">
        <f>+CONCATENATE(TEXT('[1]Programa 1'!$H$31,"00"),TEXT('[1]Programa 1'!$H$32,"00"),TEXT('[1]Programa 1'!$H$37,"00"),TEXT('[1]Programa 1'!$H$38,"000"),TEXT('[1]Programa 1'!$H$39,"00000"),TEXT(D22,"0000"),TEXT(F22,"00"))</f>
        <v>#REF!</v>
      </c>
      <c r="B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1'!$H$39,"00000"),TEXT(D22,"0000"),TEXT(F22,"00"),TEXT('[1]Programa 1'!$H$40,"00"),TEXT('[1]Programa 1'!$H$41,"0"),TEXT('[1]Programa 1'!$H$42,"00"),TEXT('[1]Programa 1'!$H$43,"000"))</f>
        <v>#REF!</v>
      </c>
      <c r="D22" s="86">
        <v>1211</v>
      </c>
      <c r="E22" s="87" t="s">
        <v>123</v>
      </c>
      <c r="F22" s="87"/>
      <c r="G22" s="88">
        <f t="shared" si="0"/>
        <v>0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1:19" x14ac:dyDescent="0.25">
      <c r="A23" s="85" t="e">
        <f>+CONCATENATE(TEXT('[1]Programa 1'!$H$31,"00"),TEXT('[1]Programa 1'!$H$32,"00"),TEXT('[1]Programa 1'!$H$37,"00"),TEXT('[1]Programa 1'!$H$38,"000"),TEXT('[1]Programa 1'!$H$39,"00000"),TEXT(D23,"0000"),TEXT(F23,"00"))</f>
        <v>#REF!</v>
      </c>
      <c r="B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1'!$H$39,"00000"),TEXT(D23,"0000"),TEXT(F23,"00"),TEXT('[1]Programa 1'!$H$40,"00"),TEXT('[1]Programa 1'!$H$41,"0"),TEXT('[1]Programa 1'!$H$42,"00"),TEXT('[1]Programa 1'!$H$43,"000"))</f>
        <v>#REF!</v>
      </c>
      <c r="D23" s="86">
        <v>1221</v>
      </c>
      <c r="E23" s="87" t="s">
        <v>124</v>
      </c>
      <c r="F23" s="87"/>
      <c r="G23" s="88">
        <f t="shared" si="0"/>
        <v>0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1:19" x14ac:dyDescent="0.25">
      <c r="A24" s="85" t="e">
        <f>+CONCATENATE(TEXT('[1]Programa 1'!$H$31,"00"),TEXT('[1]Programa 1'!$H$32,"00"),TEXT('[1]Programa 1'!$H$37,"00"),TEXT('[1]Programa 1'!$H$38,"000"),TEXT('[1]Programa 1'!$H$39,"00000"),TEXT(D24,"0000"),TEXT(F24,"00"))</f>
        <v>#REF!</v>
      </c>
      <c r="B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1'!$H$39,"00000"),TEXT(D24,"0000"),TEXT(F24,"00"),TEXT('[1]Programa 1'!$H$40,"00"),TEXT('[1]Programa 1'!$H$41,"0"),TEXT('[1]Programa 1'!$H$42,"00"),TEXT('[1]Programa 1'!$H$43,"000"))</f>
        <v>#REF!</v>
      </c>
      <c r="D24" s="86">
        <v>1231</v>
      </c>
      <c r="E24" s="87" t="s">
        <v>125</v>
      </c>
      <c r="F24" s="87"/>
      <c r="G24" s="88">
        <f t="shared" si="0"/>
        <v>0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1:19" x14ac:dyDescent="0.25">
      <c r="A25" s="85" t="e">
        <f>+CONCATENATE(TEXT('[1]Programa 1'!$H$31,"00"),TEXT('[1]Programa 1'!$H$32,"00"),TEXT('[1]Programa 1'!$H$37,"00"),TEXT('[1]Programa 1'!$H$38,"000"),TEXT('[1]Programa 1'!$H$39,"00000"),TEXT(D25,"0000"),TEXT(F25,"00"))</f>
        <v>#REF!</v>
      </c>
      <c r="B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1'!$H$39,"00000"),TEXT(D25,"0000"),TEXT(F25,"00"),TEXT('[1]Programa 1'!$H$40,"00"),TEXT('[1]Programa 1'!$H$41,"0"),TEXT('[1]Programa 1'!$H$42,"00"),TEXT('[1]Programa 1'!$H$43,"000"))</f>
        <v>#REF!</v>
      </c>
      <c r="D25" s="86">
        <v>1232</v>
      </c>
      <c r="E25" s="87" t="s">
        <v>126</v>
      </c>
      <c r="F25" s="87"/>
      <c r="G25" s="88">
        <f t="shared" si="0"/>
        <v>0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1:19" ht="42.75" x14ac:dyDescent="0.25">
      <c r="A26" s="85" t="e">
        <f>+CONCATENATE(TEXT('[1]Programa 1'!$H$31,"00"),TEXT('[1]Programa 1'!$H$32,"00"),TEXT('[1]Programa 1'!$H$37,"00"),TEXT('[1]Programa 1'!$H$38,"000"),TEXT('[1]Programa 1'!$H$39,"00000"),TEXT(D26,"0000"),TEXT(F26,"00"))</f>
        <v>#REF!</v>
      </c>
      <c r="B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1'!$H$39,"00000"),TEXT(D26,"0000"),TEXT(F26,"00"),TEXT('[1]Programa 1'!$H$40,"00"),TEXT('[1]Programa 1'!$H$41,"0"),TEXT('[1]Programa 1'!$H$42,"00"),TEXT('[1]Programa 1'!$H$43,"000"))</f>
        <v>#REF!</v>
      </c>
      <c r="D26" s="86">
        <v>1241</v>
      </c>
      <c r="E26" s="87" t="s">
        <v>127</v>
      </c>
      <c r="F26" s="87"/>
      <c r="G26" s="88">
        <f t="shared" si="0"/>
        <v>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1:19" ht="28.5" x14ac:dyDescent="0.25">
      <c r="A27" s="85" t="e">
        <f>+CONCATENATE(TEXT('[1]Programa 1'!$H$31,"00"),TEXT('[1]Programa 1'!$H$32,"00"),TEXT('[1]Programa 1'!$H$37,"00"),TEXT('[1]Programa 1'!$H$38,"000"),TEXT('[1]Programa 1'!$H$39,"00000"),TEXT(D27,"0000"),TEXT(F27,"00"))</f>
        <v>#REF!</v>
      </c>
      <c r="B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1'!$H$39,"00000"),TEXT(D27,"0000"),TEXT(F27,"00"),TEXT('[1]Programa 1'!$H$40,"00"),TEXT('[1]Programa 1'!$H$41,"0"),TEXT('[1]Programa 1'!$H$42,"00"),TEXT('[1]Programa 1'!$H$43,"000"))</f>
        <v>#REF!</v>
      </c>
      <c r="D27" s="86">
        <v>1311</v>
      </c>
      <c r="E27" s="87" t="s">
        <v>128</v>
      </c>
      <c r="F27" s="87"/>
      <c r="G27" s="88">
        <f t="shared" si="0"/>
        <v>0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1:19" x14ac:dyDescent="0.25">
      <c r="A28" s="85" t="e">
        <f>+CONCATENATE(TEXT('[1]Programa 1'!$H$31,"00"),TEXT('[1]Programa 1'!$H$32,"00"),TEXT('[1]Programa 1'!$H$37,"00"),TEXT('[1]Programa 1'!$H$38,"000"),TEXT('[1]Programa 1'!$H$39,"00000"),TEXT(D28,"0000"),TEXT(F28,"00"))</f>
        <v>#REF!</v>
      </c>
      <c r="B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1'!$H$39,"00000"),TEXT(D28,"0000"),TEXT(F28,"00"),TEXT('[1]Programa 1'!$H$40,"00"),TEXT('[1]Programa 1'!$H$41,"0"),TEXT('[1]Programa 1'!$H$42,"00"),TEXT('[1]Programa 1'!$H$43,"000"))</f>
        <v>#REF!</v>
      </c>
      <c r="D28" s="86">
        <v>1321</v>
      </c>
      <c r="E28" s="87" t="s">
        <v>129</v>
      </c>
      <c r="F28" s="87"/>
      <c r="G28" s="88">
        <f t="shared" si="0"/>
        <v>0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1:19" x14ac:dyDescent="0.25">
      <c r="A29" s="85" t="e">
        <f>+CONCATENATE(TEXT('[1]Programa 1'!$H$31,"00"),TEXT('[1]Programa 1'!$H$32,"00"),TEXT('[1]Programa 1'!$H$37,"00"),TEXT('[1]Programa 1'!$H$38,"000"),TEXT('[1]Programa 1'!$H$39,"00000"),TEXT(D29,"0000"),TEXT(F29,"00"))</f>
        <v>#REF!</v>
      </c>
      <c r="B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1'!$H$39,"00000"),TEXT(D29,"0000"),TEXT(F29,"00"),TEXT('[1]Programa 1'!$H$40,"00"),TEXT('[1]Programa 1'!$H$41,"0"),TEXT('[1]Programa 1'!$H$42,"00"),TEXT('[1]Programa 1'!$H$43,"000"))</f>
        <v>#REF!</v>
      </c>
      <c r="D29" s="86">
        <v>1322</v>
      </c>
      <c r="E29" s="87" t="s">
        <v>130</v>
      </c>
      <c r="F29" s="87"/>
      <c r="G29" s="88">
        <f t="shared" si="0"/>
        <v>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1:19" x14ac:dyDescent="0.25">
      <c r="A30" s="85" t="e">
        <f>+CONCATENATE(TEXT('[1]Programa 1'!$H$31,"00"),TEXT('[1]Programa 1'!$H$32,"00"),TEXT('[1]Programa 1'!$H$37,"00"),TEXT('[1]Programa 1'!$H$38,"000"),TEXT('[1]Programa 1'!$H$39,"00000"),TEXT(D30,"0000"),TEXT(F30,"00"))</f>
        <v>#REF!</v>
      </c>
      <c r="B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1'!$H$39,"00000"),TEXT(D30,"0000"),TEXT(F30,"00"),TEXT('[1]Programa 1'!$H$40,"00"),TEXT('[1]Programa 1'!$H$41,"0"),TEXT('[1]Programa 1'!$H$42,"00"),TEXT('[1]Programa 1'!$H$43,"000"))</f>
        <v>#REF!</v>
      </c>
      <c r="D30" s="86">
        <v>1331</v>
      </c>
      <c r="E30" s="87" t="s">
        <v>131</v>
      </c>
      <c r="F30" s="87"/>
      <c r="G30" s="88">
        <f t="shared" si="0"/>
        <v>0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1:19" ht="28.5" x14ac:dyDescent="0.25">
      <c r="A31" s="85" t="e">
        <f>+CONCATENATE(TEXT('[1]Programa 1'!$H$31,"00"),TEXT('[1]Programa 1'!$H$32,"00"),TEXT('[1]Programa 1'!$H$37,"00"),TEXT('[1]Programa 1'!$H$38,"000"),TEXT('[1]Programa 1'!$H$39,"00000"),TEXT(D31,"0000"),TEXT(F31,"00"))</f>
        <v>#REF!</v>
      </c>
      <c r="B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1'!$H$39,"00000"),TEXT(D31,"0000"),TEXT(F31,"00"),TEXT('[1]Programa 1'!$H$40,"00"),TEXT('[1]Programa 1'!$H$41,"0"),TEXT('[1]Programa 1'!$H$42,"00"),TEXT('[1]Programa 1'!$H$43,"000"))</f>
        <v>#REF!</v>
      </c>
      <c r="D31" s="86">
        <v>1332</v>
      </c>
      <c r="E31" s="87" t="s">
        <v>132</v>
      </c>
      <c r="F31" s="87"/>
      <c r="G31" s="88">
        <f t="shared" si="0"/>
        <v>0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19" ht="42.75" x14ac:dyDescent="0.25">
      <c r="A32" s="85" t="e">
        <f>+CONCATENATE(TEXT('[1]Programa 1'!$H$31,"00"),TEXT('[1]Programa 1'!$H$32,"00"),TEXT('[1]Programa 1'!$H$37,"00"),TEXT('[1]Programa 1'!$H$38,"000"),TEXT('[1]Programa 1'!$H$39,"00000"),TEXT(D32,"0000"),TEXT(F32,"00"))</f>
        <v>#REF!</v>
      </c>
      <c r="B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1'!$H$39,"00000"),TEXT(D32,"0000"),TEXT(F32,"00"),TEXT('[1]Programa 1'!$H$40,"00"),TEXT('[1]Programa 1'!$H$41,"0"),TEXT('[1]Programa 1'!$H$42,"00"),TEXT('[1]Programa 1'!$H$43,"000"))</f>
        <v>#REF!</v>
      </c>
      <c r="D32" s="86">
        <v>1341</v>
      </c>
      <c r="E32" s="87" t="s">
        <v>133</v>
      </c>
      <c r="F32" s="87"/>
      <c r="G32" s="88">
        <f t="shared" si="0"/>
        <v>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1:19" ht="42.75" x14ac:dyDescent="0.25">
      <c r="A33" s="85" t="e">
        <f>+CONCATENATE(TEXT('[1]Programa 1'!$H$31,"00"),TEXT('[1]Programa 1'!$H$32,"00"),TEXT('[1]Programa 1'!$H$37,"00"),TEXT('[1]Programa 1'!$H$38,"000"),TEXT('[1]Programa 1'!$H$39,"00000"),TEXT(D33,"0000"),TEXT(F33,"00"))</f>
        <v>#REF!</v>
      </c>
      <c r="B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1'!$H$39,"00000"),TEXT(D33,"0000"),TEXT(F33,"00"),TEXT('[1]Programa 1'!$H$40,"00"),TEXT('[1]Programa 1'!$H$41,"0"),TEXT('[1]Programa 1'!$H$42,"00"),TEXT('[1]Programa 1'!$H$43,"000"))</f>
        <v>#REF!</v>
      </c>
      <c r="D33" s="86">
        <v>1342</v>
      </c>
      <c r="E33" s="87" t="s">
        <v>134</v>
      </c>
      <c r="F33" s="87"/>
      <c r="G33" s="88">
        <f t="shared" si="0"/>
        <v>0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1:19" x14ac:dyDescent="0.25">
      <c r="A34" s="85" t="e">
        <f>+CONCATENATE(TEXT('[1]Programa 1'!$H$31,"00"),TEXT('[1]Programa 1'!$H$32,"00"),TEXT('[1]Programa 1'!$H$37,"00"),TEXT('[1]Programa 1'!$H$38,"000"),TEXT('[1]Programa 1'!$H$39,"00000"),TEXT(D34,"0000"),TEXT(F34,"00"))</f>
        <v>#REF!</v>
      </c>
      <c r="B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1'!$H$39,"00000"),TEXT(D34,"0000"),TEXT(F34,"00"),TEXT('[1]Programa 1'!$H$40,"00"),TEXT('[1]Programa 1'!$H$41,"0"),TEXT('[1]Programa 1'!$H$42,"00"),TEXT('[1]Programa 1'!$H$43,"000"))</f>
        <v>#REF!</v>
      </c>
      <c r="D34" s="86">
        <v>1343</v>
      </c>
      <c r="E34" s="87" t="s">
        <v>135</v>
      </c>
      <c r="F34" s="87"/>
      <c r="G34" s="88">
        <f t="shared" si="0"/>
        <v>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1:19" ht="28.5" x14ac:dyDescent="0.25">
      <c r="A35" s="85" t="e">
        <f>+CONCATENATE(TEXT('[1]Programa 1'!$H$31,"00"),TEXT('[1]Programa 1'!$H$32,"00"),TEXT('[1]Programa 1'!$H$37,"00"),TEXT('[1]Programa 1'!$H$38,"000"),TEXT('[1]Programa 1'!$H$39,"00000"),TEXT(D35,"0000"),TEXT(F35,"00"))</f>
        <v>#REF!</v>
      </c>
      <c r="B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1'!$H$39,"00000"),TEXT(D35,"0000"),TEXT(F35,"00"),TEXT('[1]Programa 1'!$H$40,"00"),TEXT('[1]Programa 1'!$H$41,"0"),TEXT('[1]Programa 1'!$H$42,"00"),TEXT('[1]Programa 1'!$H$43,"000"))</f>
        <v>#REF!</v>
      </c>
      <c r="D35" s="86">
        <v>1344</v>
      </c>
      <c r="E35" s="87" t="s">
        <v>136</v>
      </c>
      <c r="F35" s="87"/>
      <c r="G35" s="88">
        <f t="shared" si="0"/>
        <v>0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19" x14ac:dyDescent="0.25">
      <c r="A36" s="85" t="e">
        <f>+CONCATENATE(TEXT('[1]Programa 1'!$H$31,"00"),TEXT('[1]Programa 1'!$H$32,"00"),TEXT('[1]Programa 1'!$H$37,"00"),TEXT('[1]Programa 1'!$H$38,"000"),TEXT('[1]Programa 1'!$H$39,"00000"),TEXT(D36,"0000"),TEXT(F36,"00"))</f>
        <v>#REF!</v>
      </c>
      <c r="B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1'!$H$39,"00000"),TEXT(D36,"0000"),TEXT(F36,"00"),TEXT('[1]Programa 1'!$H$40,"00"),TEXT('[1]Programa 1'!$H$41,"0"),TEXT('[1]Programa 1'!$H$42,"00"),TEXT('[1]Programa 1'!$H$43,"000"))</f>
        <v>#REF!</v>
      </c>
      <c r="D36" s="86">
        <v>1345</v>
      </c>
      <c r="E36" s="87" t="s">
        <v>137</v>
      </c>
      <c r="F36" s="87"/>
      <c r="G36" s="88">
        <f t="shared" si="0"/>
        <v>0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1:19" x14ac:dyDescent="0.25">
      <c r="A37" s="85" t="e">
        <f>+CONCATENATE(TEXT('[1]Programa 1'!$H$31,"00"),TEXT('[1]Programa 1'!$H$32,"00"),TEXT('[1]Programa 1'!$H$37,"00"),TEXT('[1]Programa 1'!$H$38,"000"),TEXT('[1]Programa 1'!$H$39,"00000"),TEXT(D37,"0000"),TEXT(F37,"00"))</f>
        <v>#REF!</v>
      </c>
      <c r="B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1'!$H$39,"00000"),TEXT(D37,"0000"),TEXT(F37,"00"),TEXT('[1]Programa 1'!$H$40,"00"),TEXT('[1]Programa 1'!$H$41,"0"),TEXT('[1]Programa 1'!$H$42,"00"),TEXT('[1]Programa 1'!$H$43,"000"))</f>
        <v>#REF!</v>
      </c>
      <c r="D37" s="86">
        <v>1346</v>
      </c>
      <c r="E37" s="87" t="s">
        <v>138</v>
      </c>
      <c r="F37" s="87"/>
      <c r="G37" s="88">
        <f t="shared" si="0"/>
        <v>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1:19" x14ac:dyDescent="0.25">
      <c r="A38" s="85" t="e">
        <f>+CONCATENATE(TEXT('[1]Programa 1'!$H$31,"00"),TEXT('[1]Programa 1'!$H$32,"00"),TEXT('[1]Programa 1'!$H$37,"00"),TEXT('[1]Programa 1'!$H$38,"000"),TEXT('[1]Programa 1'!$H$39,"00000"),TEXT(D38,"0000"),TEXT(F38,"00"))</f>
        <v>#REF!</v>
      </c>
      <c r="B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1'!$H$39,"00000"),TEXT(D38,"0000"),TEXT(F38,"00"),TEXT('[1]Programa 1'!$H$40,"00"),TEXT('[1]Programa 1'!$H$41,"0"),TEXT('[1]Programa 1'!$H$42,"00"),TEXT('[1]Programa 1'!$H$43,"000"))</f>
        <v>#REF!</v>
      </c>
      <c r="D38" s="86">
        <v>1347</v>
      </c>
      <c r="E38" s="87" t="s">
        <v>559</v>
      </c>
      <c r="F38" s="87"/>
      <c r="G38" s="88">
        <f t="shared" si="0"/>
        <v>0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1:19" x14ac:dyDescent="0.25">
      <c r="A39" s="85" t="e">
        <f>+CONCATENATE(TEXT('[1]Programa 1'!$H$31,"00"),TEXT('[1]Programa 1'!$H$32,"00"),TEXT('[1]Programa 1'!$H$37,"00"),TEXT('[1]Programa 1'!$H$38,"000"),TEXT('[1]Programa 1'!$H$39,"00000"),TEXT(D39,"0000"),TEXT(F39,"00"))</f>
        <v>#REF!</v>
      </c>
      <c r="B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1'!$H$39,"00000"),TEXT(D39,"0000"),TEXT(F39,"00"),TEXT('[1]Programa 1'!$H$40,"00"),TEXT('[1]Programa 1'!$H$41,"0"),TEXT('[1]Programa 1'!$H$42,"00"),TEXT('[1]Programa 1'!$H$43,"000"))</f>
        <v>#REF!</v>
      </c>
      <c r="D39" s="86">
        <v>1348</v>
      </c>
      <c r="E39" s="87" t="s">
        <v>139</v>
      </c>
      <c r="F39" s="87"/>
      <c r="G39" s="88">
        <f t="shared" si="0"/>
        <v>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1:19" x14ac:dyDescent="0.25">
      <c r="A40" s="85" t="e">
        <f>+CONCATENATE(TEXT('[1]Programa 1'!$H$31,"00"),TEXT('[1]Programa 1'!$H$32,"00"),TEXT('[1]Programa 1'!$H$37,"00"),TEXT('[1]Programa 1'!$H$38,"000"),TEXT('[1]Programa 1'!$H$39,"00000"),TEXT(D40,"0000"),TEXT(F40,"00"))</f>
        <v>#REF!</v>
      </c>
      <c r="B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1'!$H$39,"00000"),TEXT(D40,"0000"),TEXT(F40,"00"),TEXT('[1]Programa 1'!$H$40,"00"),TEXT('[1]Programa 1'!$H$41,"0"),TEXT('[1]Programa 1'!$H$42,"00"),TEXT('[1]Programa 1'!$H$43,"000"))</f>
        <v>#REF!</v>
      </c>
      <c r="D40" s="86">
        <v>1371</v>
      </c>
      <c r="E40" s="87" t="s">
        <v>140</v>
      </c>
      <c r="F40" s="87"/>
      <c r="G40" s="88">
        <f t="shared" si="0"/>
        <v>0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1:19" ht="28.5" x14ac:dyDescent="0.25">
      <c r="A41" s="85" t="e">
        <f>+CONCATENATE(TEXT('[1]Programa 1'!$H$31,"00"),TEXT('[1]Programa 1'!$H$32,"00"),TEXT('[1]Programa 1'!$H$37,"00"),TEXT('[1]Programa 1'!$H$38,"000"),TEXT('[1]Programa 1'!$H$39,"00000"),TEXT(D41,"0000"),TEXT(F41,"00"))</f>
        <v>#REF!</v>
      </c>
      <c r="B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1'!$H$39,"00000"),TEXT(D41,"0000"),TEXT(F41,"00"),TEXT('[1]Programa 1'!$H$40,"00"),TEXT('[1]Programa 1'!$H$41,"0"),TEXT('[1]Programa 1'!$H$42,"00"),TEXT('[1]Programa 1'!$H$43,"000"))</f>
        <v>#REF!</v>
      </c>
      <c r="D41" s="86">
        <v>1411</v>
      </c>
      <c r="E41" s="87" t="s">
        <v>141</v>
      </c>
      <c r="F41" s="87"/>
      <c r="G41" s="88">
        <f t="shared" si="0"/>
        <v>0</v>
      </c>
      <c r="H41" s="88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1:19" x14ac:dyDescent="0.25">
      <c r="A42" s="85" t="e">
        <f>+CONCATENATE(TEXT('[1]Programa 1'!$H$31,"00"),TEXT('[1]Programa 1'!$H$32,"00"),TEXT('[1]Programa 1'!$H$37,"00"),TEXT('[1]Programa 1'!$H$38,"000"),TEXT('[1]Programa 1'!$H$39,"00000"),TEXT(D42,"0000"),TEXT(F42,"00"))</f>
        <v>#REF!</v>
      </c>
      <c r="B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1'!$H$39,"00000"),TEXT(D42,"0000"),TEXT(F42,"00"),TEXT('[1]Programa 1'!$H$40,"00"),TEXT('[1]Programa 1'!$H$41,"0"),TEXT('[1]Programa 1'!$H$42,"00"),TEXT('[1]Programa 1'!$H$43,"000"))</f>
        <v>#REF!</v>
      </c>
      <c r="D42" s="86">
        <v>1412</v>
      </c>
      <c r="E42" s="87" t="s">
        <v>142</v>
      </c>
      <c r="F42" s="87"/>
      <c r="G42" s="88">
        <f t="shared" si="0"/>
        <v>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1:19" x14ac:dyDescent="0.25">
      <c r="A43" s="85" t="e">
        <f>+CONCATENATE(TEXT('[1]Programa 1'!$H$31,"00"),TEXT('[1]Programa 1'!$H$32,"00"),TEXT('[1]Programa 1'!$H$37,"00"),TEXT('[1]Programa 1'!$H$38,"000"),TEXT('[1]Programa 1'!$H$39,"00000"),TEXT(D43,"0000"),TEXT(F43,"00"))</f>
        <v>#REF!</v>
      </c>
      <c r="B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1'!$H$39,"00000"),TEXT(D43,"0000"),TEXT(F43,"00"),TEXT('[1]Programa 1'!$H$40,"00"),TEXT('[1]Programa 1'!$H$41,"0"),TEXT('[1]Programa 1'!$H$42,"00"),TEXT('[1]Programa 1'!$H$43,"000"))</f>
        <v>#REF!</v>
      </c>
      <c r="D43" s="86">
        <v>1413</v>
      </c>
      <c r="E43" s="87" t="s">
        <v>143</v>
      </c>
      <c r="F43" s="87"/>
      <c r="G43" s="88">
        <f t="shared" si="0"/>
        <v>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1:19" x14ac:dyDescent="0.25">
      <c r="A44" s="85" t="e">
        <f>+CONCATENATE(TEXT('[1]Programa 1'!$H$31,"00"),TEXT('[1]Programa 1'!$H$32,"00"),TEXT('[1]Programa 1'!$H$37,"00"),TEXT('[1]Programa 1'!$H$38,"000"),TEXT('[1]Programa 1'!$H$39,"00000"),TEXT(D44,"0000"),TEXT(F44,"00"))</f>
        <v>#REF!</v>
      </c>
      <c r="B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1'!$H$39,"00000"),TEXT(D44,"0000"),TEXT(F44,"00"),TEXT('[1]Programa 1'!$H$40,"00"),TEXT('[1]Programa 1'!$H$41,"0"),TEXT('[1]Programa 1'!$H$42,"00"),TEXT('[1]Programa 1'!$H$43,"000"))</f>
        <v>#REF!</v>
      </c>
      <c r="D44" s="86">
        <v>1421</v>
      </c>
      <c r="E44" s="87" t="s">
        <v>144</v>
      </c>
      <c r="F44" s="87"/>
      <c r="G44" s="88">
        <f t="shared" si="0"/>
        <v>0</v>
      </c>
      <c r="H44" s="88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1:19" x14ac:dyDescent="0.25">
      <c r="A45" s="85" t="e">
        <f>+CONCATENATE(TEXT('[1]Programa 1'!$H$31,"00"),TEXT('[1]Programa 1'!$H$32,"00"),TEXT('[1]Programa 1'!$H$37,"00"),TEXT('[1]Programa 1'!$H$38,"000"),TEXT('[1]Programa 1'!$H$39,"00000"),TEXT(D45,"0000"),TEXT(F45,"00"))</f>
        <v>#REF!</v>
      </c>
      <c r="B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1'!$H$39,"00000"),TEXT(D45,"0000"),TEXT(F45,"00"),TEXT('[1]Programa 1'!$H$40,"00"),TEXT('[1]Programa 1'!$H$41,"0"),TEXT('[1]Programa 1'!$H$42,"00"),TEXT('[1]Programa 1'!$H$43,"000"))</f>
        <v>#REF!</v>
      </c>
      <c r="D45" s="86">
        <v>1431</v>
      </c>
      <c r="E45" s="87" t="s">
        <v>145</v>
      </c>
      <c r="F45" s="87"/>
      <c r="G45" s="88">
        <f t="shared" si="0"/>
        <v>0</v>
      </c>
      <c r="H45" s="88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1:19" x14ac:dyDescent="0.25">
      <c r="A46" s="85" t="e">
        <f>+CONCATENATE(TEXT('[1]Programa 1'!$H$31,"00"),TEXT('[1]Programa 1'!$H$32,"00"),TEXT('[1]Programa 1'!$H$37,"00"),TEXT('[1]Programa 1'!$H$38,"000"),TEXT('[1]Programa 1'!$H$39,"00000"),TEXT(D46,"0000"),TEXT(F46,"00"))</f>
        <v>#REF!</v>
      </c>
      <c r="B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1'!$H$39,"00000"),TEXT(D46,"0000"),TEXT(F46,"00"),TEXT('[1]Programa 1'!$H$40,"00"),TEXT('[1]Programa 1'!$H$41,"0"),TEXT('[1]Programa 1'!$H$42,"00"),TEXT('[1]Programa 1'!$H$43,"000"))</f>
        <v>#REF!</v>
      </c>
      <c r="D46" s="86">
        <v>1432</v>
      </c>
      <c r="E46" s="87" t="s">
        <v>146</v>
      </c>
      <c r="F46" s="87"/>
      <c r="G46" s="88">
        <f t="shared" si="0"/>
        <v>0</v>
      </c>
      <c r="H46" s="88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1:19" x14ac:dyDescent="0.25">
      <c r="A47" s="85" t="e">
        <f>+CONCATENATE(TEXT('[1]Programa 1'!$H$31,"00"),TEXT('[1]Programa 1'!$H$32,"00"),TEXT('[1]Programa 1'!$H$37,"00"),TEXT('[1]Programa 1'!$H$38,"000"),TEXT('[1]Programa 1'!$H$39,"00000"),TEXT(D47,"0000"),TEXT(F47,"00"))</f>
        <v>#REF!</v>
      </c>
      <c r="B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1'!$H$39,"00000"),TEXT(D47,"0000"),TEXT(F47,"00"),TEXT('[1]Programa 1'!$H$40,"00"),TEXT('[1]Programa 1'!$H$41,"0"),TEXT('[1]Programa 1'!$H$42,"00"),TEXT('[1]Programa 1'!$H$43,"000"))</f>
        <v>#REF!</v>
      </c>
      <c r="D47" s="86">
        <v>1441</v>
      </c>
      <c r="E47" s="87" t="s">
        <v>147</v>
      </c>
      <c r="F47" s="87"/>
      <c r="G47" s="88">
        <f t="shared" si="0"/>
        <v>0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1:19" x14ac:dyDescent="0.25">
      <c r="A48" s="85" t="e">
        <f>+CONCATENATE(TEXT('[1]Programa 1'!$H$31,"00"),TEXT('[1]Programa 1'!$H$32,"00"),TEXT('[1]Programa 1'!$H$37,"00"),TEXT('[1]Programa 1'!$H$38,"000"),TEXT('[1]Programa 1'!$H$39,"00000"),TEXT(D48,"0000"),TEXT(F48,"00"))</f>
        <v>#REF!</v>
      </c>
      <c r="B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1'!$H$39,"00000"),TEXT(D48,"0000"),TEXT(F48,"00"),TEXT('[1]Programa 1'!$H$40,"00"),TEXT('[1]Programa 1'!$H$41,"0"),TEXT('[1]Programa 1'!$H$42,"00"),TEXT('[1]Programa 1'!$H$43,"000"))</f>
        <v>#REF!</v>
      </c>
      <c r="D48" s="86">
        <v>1442</v>
      </c>
      <c r="E48" s="87" t="s">
        <v>148</v>
      </c>
      <c r="F48" s="87"/>
      <c r="G48" s="88">
        <f t="shared" si="0"/>
        <v>0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1:19" x14ac:dyDescent="0.25">
      <c r="A49" s="85" t="e">
        <f>+CONCATENATE(TEXT('[1]Programa 1'!$H$31,"00"),TEXT('[1]Programa 1'!$H$32,"00"),TEXT('[1]Programa 1'!$H$37,"00"),TEXT('[1]Programa 1'!$H$38,"000"),TEXT('[1]Programa 1'!$H$39,"00000"),TEXT(D49,"0000"),TEXT(F49,"00"))</f>
        <v>#REF!</v>
      </c>
      <c r="B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1'!$H$39,"00000"),TEXT(D49,"0000"),TEXT(F49,"00"),TEXT('[1]Programa 1'!$H$40,"00"),TEXT('[1]Programa 1'!$H$41,"0"),TEXT('[1]Programa 1'!$H$42,"00"),TEXT('[1]Programa 1'!$H$43,"000"))</f>
        <v>#REF!</v>
      </c>
      <c r="D49" s="86">
        <v>1521</v>
      </c>
      <c r="E49" s="87" t="s">
        <v>149</v>
      </c>
      <c r="F49" s="87"/>
      <c r="G49" s="88">
        <f t="shared" si="0"/>
        <v>0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1:19" x14ac:dyDescent="0.25">
      <c r="A50" s="85" t="e">
        <f>+CONCATENATE(TEXT('[1]Programa 1'!$H$31,"00"),TEXT('[1]Programa 1'!$H$32,"00"),TEXT('[1]Programa 1'!$H$37,"00"),TEXT('[1]Programa 1'!$H$38,"000"),TEXT('[1]Programa 1'!$H$39,"00000"),TEXT(D50,"0000"),TEXT(F50,"00"))</f>
        <v>#REF!</v>
      </c>
      <c r="B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1'!$H$39,"00000"),TEXT(D50,"0000"),TEXT(F50,"00"),TEXT('[1]Programa 1'!$H$40,"00"),TEXT('[1]Programa 1'!$H$41,"0"),TEXT('[1]Programa 1'!$H$42,"00"),TEXT('[1]Programa 1'!$H$43,"000"))</f>
        <v>#REF!</v>
      </c>
      <c r="D50" s="86">
        <v>1522</v>
      </c>
      <c r="E50" s="87" t="s">
        <v>150</v>
      </c>
      <c r="F50" s="87"/>
      <c r="G50" s="88">
        <f t="shared" si="0"/>
        <v>0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1:19" x14ac:dyDescent="0.25">
      <c r="A51" s="85" t="e">
        <f>+CONCATENATE(TEXT('[1]Programa 1'!$H$31,"00"),TEXT('[1]Programa 1'!$H$32,"00"),TEXT('[1]Programa 1'!$H$37,"00"),TEXT('[1]Programa 1'!$H$38,"000"),TEXT('[1]Programa 1'!$H$39,"00000"),TEXT(D51,"0000"),TEXT(F51,"00"))</f>
        <v>#REF!</v>
      </c>
      <c r="B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1'!$H$39,"00000"),TEXT(D51,"0000"),TEXT(F51,"00"),TEXT('[1]Programa 1'!$H$40,"00"),TEXT('[1]Programa 1'!$H$41,"0"),TEXT('[1]Programa 1'!$H$42,"00"),TEXT('[1]Programa 1'!$H$43,"000"))</f>
        <v>#REF!</v>
      </c>
      <c r="D51" s="86">
        <v>1523</v>
      </c>
      <c r="E51" s="87" t="s">
        <v>151</v>
      </c>
      <c r="F51" s="87"/>
      <c r="G51" s="88">
        <f t="shared" ref="G51:G82" si="1">+SUM(H51:S51)</f>
        <v>0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1:19" x14ac:dyDescent="0.25">
      <c r="A52" s="85" t="e">
        <f>+CONCATENATE(TEXT('[1]Programa 1'!$H$31,"00"),TEXT('[1]Programa 1'!$H$32,"00"),TEXT('[1]Programa 1'!$H$37,"00"),TEXT('[1]Programa 1'!$H$38,"000"),TEXT('[1]Programa 1'!$H$39,"00000"),TEXT(D52,"0000"),TEXT(F52,"00"))</f>
        <v>#REF!</v>
      </c>
      <c r="B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1'!$H$39,"00000"),TEXT(D52,"0000"),TEXT(F52,"00"),TEXT('[1]Programa 1'!$H$40,"00"),TEXT('[1]Programa 1'!$H$41,"0"),TEXT('[1]Programa 1'!$H$42,"00"),TEXT('[1]Programa 1'!$H$43,"000"))</f>
        <v>#REF!</v>
      </c>
      <c r="D52" s="86">
        <v>1524</v>
      </c>
      <c r="E52" s="87" t="s">
        <v>152</v>
      </c>
      <c r="F52" s="87"/>
      <c r="G52" s="88">
        <f t="shared" si="1"/>
        <v>0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1:19" x14ac:dyDescent="0.25">
      <c r="A53" s="85" t="e">
        <f>+CONCATENATE(TEXT('[1]Programa 1'!$H$31,"00"),TEXT('[1]Programa 1'!$H$32,"00"),TEXT('[1]Programa 1'!$H$37,"00"),TEXT('[1]Programa 1'!$H$38,"000"),TEXT('[1]Programa 1'!$H$39,"00000"),TEXT(D53,"0000"),TEXT(F53,"00"))</f>
        <v>#REF!</v>
      </c>
      <c r="B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1'!$H$39,"00000"),TEXT(D53,"0000"),TEXT(F53,"00"),TEXT('[1]Programa 1'!$H$40,"00"),TEXT('[1]Programa 1'!$H$41,"0"),TEXT('[1]Programa 1'!$H$42,"00"),TEXT('[1]Programa 1'!$H$43,"000"))</f>
        <v>#REF!</v>
      </c>
      <c r="D53" s="86">
        <v>1531</v>
      </c>
      <c r="E53" s="87" t="s">
        <v>153</v>
      </c>
      <c r="F53" s="87"/>
      <c r="G53" s="88">
        <f t="shared" si="1"/>
        <v>0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19" ht="28.5" x14ac:dyDescent="0.25">
      <c r="A54" s="85" t="e">
        <f>+CONCATENATE(TEXT('[1]Programa 1'!$H$31,"00"),TEXT('[1]Programa 1'!$H$32,"00"),TEXT('[1]Programa 1'!$H$37,"00"),TEXT('[1]Programa 1'!$H$38,"000"),TEXT('[1]Programa 1'!$H$39,"00000"),TEXT(D54,"0000"),TEXT(F54,"00"))</f>
        <v>#REF!</v>
      </c>
      <c r="B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1'!$H$39,"00000"),TEXT(D54,"0000"),TEXT(F54,"00"),TEXT('[1]Programa 1'!$H$40,"00"),TEXT('[1]Programa 1'!$H$41,"0"),TEXT('[1]Programa 1'!$H$42,"00"),TEXT('[1]Programa 1'!$H$43,"000"))</f>
        <v>#REF!</v>
      </c>
      <c r="D54" s="86">
        <v>1541</v>
      </c>
      <c r="E54" s="87" t="s">
        <v>154</v>
      </c>
      <c r="F54" s="87"/>
      <c r="G54" s="88">
        <f t="shared" si="1"/>
        <v>0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1:19" x14ac:dyDescent="0.25">
      <c r="A55" s="85" t="e">
        <f>+CONCATENATE(TEXT('[1]Programa 1'!$H$31,"00"),TEXT('[1]Programa 1'!$H$32,"00"),TEXT('[1]Programa 1'!$H$37,"00"),TEXT('[1]Programa 1'!$H$38,"000"),TEXT('[1]Programa 1'!$H$39,"00000"),TEXT(D55,"0000"),TEXT(F55,"00"))</f>
        <v>#REF!</v>
      </c>
      <c r="B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1'!$H$39,"00000"),TEXT(D55,"0000"),TEXT(F55,"00"),TEXT('[1]Programa 1'!$H$40,"00"),TEXT('[1]Programa 1'!$H$41,"0"),TEXT('[1]Programa 1'!$H$42,"00"),TEXT('[1]Programa 1'!$H$43,"000"))</f>
        <v>#REF!</v>
      </c>
      <c r="D55" s="86">
        <v>1542</v>
      </c>
      <c r="E55" s="87" t="s">
        <v>155</v>
      </c>
      <c r="F55" s="87"/>
      <c r="G55" s="88">
        <f t="shared" si="1"/>
        <v>0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1:19" x14ac:dyDescent="0.25">
      <c r="A56" s="85" t="e">
        <f>+CONCATENATE(TEXT('[1]Programa 1'!$H$31,"00"),TEXT('[1]Programa 1'!$H$32,"00"),TEXT('[1]Programa 1'!$H$37,"00"),TEXT('[1]Programa 1'!$H$38,"000"),TEXT('[1]Programa 1'!$H$39,"00000"),TEXT(D56,"0000"),TEXT(F56,"00"))</f>
        <v>#REF!</v>
      </c>
      <c r="B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1'!$H$39,"00000"),TEXT(D56,"0000"),TEXT(F56,"00"),TEXT('[1]Programa 1'!$H$40,"00"),TEXT('[1]Programa 1'!$H$41,"0"),TEXT('[1]Programa 1'!$H$42,"00"),TEXT('[1]Programa 1'!$H$43,"000"))</f>
        <v>#REF!</v>
      </c>
      <c r="D56" s="86">
        <v>1543</v>
      </c>
      <c r="E56" s="87" t="s">
        <v>156</v>
      </c>
      <c r="F56" s="87"/>
      <c r="G56" s="88">
        <f t="shared" si="1"/>
        <v>0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1:19" x14ac:dyDescent="0.25">
      <c r="A57" s="85" t="e">
        <f>+CONCATENATE(TEXT('[1]Programa 1'!$H$31,"00"),TEXT('[1]Programa 1'!$H$32,"00"),TEXT('[1]Programa 1'!$H$37,"00"),TEXT('[1]Programa 1'!$H$38,"000"),TEXT('[1]Programa 1'!$H$39,"00000"),TEXT(D57,"0000"),TEXT(F57,"00"))</f>
        <v>#REF!</v>
      </c>
      <c r="B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1'!$H$39,"00000"),TEXT(D57,"0000"),TEXT(F57,"00"),TEXT('[1]Programa 1'!$H$40,"00"),TEXT('[1]Programa 1'!$H$41,"0"),TEXT('[1]Programa 1'!$H$42,"00"),TEXT('[1]Programa 1'!$H$43,"000"))</f>
        <v>#REF!</v>
      </c>
      <c r="D57" s="86">
        <v>1544</v>
      </c>
      <c r="E57" s="87" t="s">
        <v>157</v>
      </c>
      <c r="F57" s="87"/>
      <c r="G57" s="88">
        <f t="shared" si="1"/>
        <v>0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1:19" ht="28.5" x14ac:dyDescent="0.25">
      <c r="A58" s="85" t="e">
        <f>+CONCATENATE(TEXT('[1]Programa 1'!$H$31,"00"),TEXT('[1]Programa 1'!$H$32,"00"),TEXT('[1]Programa 1'!$H$37,"00"),TEXT('[1]Programa 1'!$H$38,"000"),TEXT('[1]Programa 1'!$H$39,"00000"),TEXT(D58,"0000"),TEXT(F58,"00"))</f>
        <v>#REF!</v>
      </c>
      <c r="B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1'!$H$39,"00000"),TEXT(D58,"0000"),TEXT(F58,"00"),TEXT('[1]Programa 1'!$H$40,"00"),TEXT('[1]Programa 1'!$H$41,"0"),TEXT('[1]Programa 1'!$H$42,"00"),TEXT('[1]Programa 1'!$H$43,"000"))</f>
        <v>#REF!</v>
      </c>
      <c r="D58" s="86">
        <v>1545</v>
      </c>
      <c r="E58" s="87" t="s">
        <v>158</v>
      </c>
      <c r="F58" s="87"/>
      <c r="G58" s="88">
        <f t="shared" si="1"/>
        <v>0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1:19" x14ac:dyDescent="0.25">
      <c r="A59" s="85" t="e">
        <f>+CONCATENATE(TEXT('[1]Programa 1'!$H$31,"00"),TEXT('[1]Programa 1'!$H$32,"00"),TEXT('[1]Programa 1'!$H$37,"00"),TEXT('[1]Programa 1'!$H$38,"000"),TEXT('[1]Programa 1'!$H$39,"00000"),TEXT(D59,"0000"),TEXT(F59,"00"))</f>
        <v>#REF!</v>
      </c>
      <c r="B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1'!$H$39,"00000"),TEXT(D59,"0000"),TEXT(F59,"00"),TEXT('[1]Programa 1'!$H$40,"00"),TEXT('[1]Programa 1'!$H$41,"0"),TEXT('[1]Programa 1'!$H$42,"00"),TEXT('[1]Programa 1'!$H$43,"000"))</f>
        <v>#REF!</v>
      </c>
      <c r="D59" s="86">
        <v>1546</v>
      </c>
      <c r="E59" s="87" t="s">
        <v>159</v>
      </c>
      <c r="F59" s="87"/>
      <c r="G59" s="88">
        <f t="shared" si="1"/>
        <v>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1:19" x14ac:dyDescent="0.25">
      <c r="A60" s="85" t="e">
        <f>+CONCATENATE(TEXT('[1]Programa 1'!$H$31,"00"),TEXT('[1]Programa 1'!$H$32,"00"),TEXT('[1]Programa 1'!$H$37,"00"),TEXT('[1]Programa 1'!$H$38,"000"),TEXT('[1]Programa 1'!$H$39,"00000"),TEXT(D60,"0000"),TEXT(F60,"00"))</f>
        <v>#REF!</v>
      </c>
      <c r="B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1'!$H$39,"00000"),TEXT(D60,"0000"),TEXT(F60,"00"),TEXT('[1]Programa 1'!$H$40,"00"),TEXT('[1]Programa 1'!$H$41,"0"),TEXT('[1]Programa 1'!$H$42,"00"),TEXT('[1]Programa 1'!$H$43,"000"))</f>
        <v>#REF!</v>
      </c>
      <c r="D60" s="86">
        <v>1547</v>
      </c>
      <c r="E60" s="87" t="s">
        <v>160</v>
      </c>
      <c r="F60" s="87"/>
      <c r="G60" s="88">
        <f t="shared" si="1"/>
        <v>0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19" ht="28.5" x14ac:dyDescent="0.25">
      <c r="A61" s="85" t="e">
        <f>+CONCATENATE(TEXT('[1]Programa 1'!$H$31,"00"),TEXT('[1]Programa 1'!$H$32,"00"),TEXT('[1]Programa 1'!$H$37,"00"),TEXT('[1]Programa 1'!$H$38,"000"),TEXT('[1]Programa 1'!$H$39,"00000"),TEXT(D61,"0000"),TEXT(F61,"00"))</f>
        <v>#REF!</v>
      </c>
      <c r="B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1'!$H$39,"00000"),TEXT(D61,"0000"),TEXT(F61,"00"),TEXT('[1]Programa 1'!$H$40,"00"),TEXT('[1]Programa 1'!$H$41,"0"),TEXT('[1]Programa 1'!$H$42,"00"),TEXT('[1]Programa 1'!$H$43,"000"))</f>
        <v>#REF!</v>
      </c>
      <c r="D61" s="86">
        <v>1548</v>
      </c>
      <c r="E61" s="87" t="s">
        <v>161</v>
      </c>
      <c r="F61" s="87"/>
      <c r="G61" s="88">
        <f t="shared" si="1"/>
        <v>0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19" ht="28.5" x14ac:dyDescent="0.25">
      <c r="A62" s="85" t="e">
        <f>+CONCATENATE(TEXT('[1]Programa 1'!$H$31,"00"),TEXT('[1]Programa 1'!$H$32,"00"),TEXT('[1]Programa 1'!$H$37,"00"),TEXT('[1]Programa 1'!$H$38,"000"),TEXT('[1]Programa 1'!$H$39,"00000"),TEXT(D62,"0000"),TEXT(F62,"00"))</f>
        <v>#REF!</v>
      </c>
      <c r="B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1'!$H$39,"00000"),TEXT(D62,"0000"),TEXT(F62,"00"),TEXT('[1]Programa 1'!$H$40,"00"),TEXT('[1]Programa 1'!$H$41,"0"),TEXT('[1]Programa 1'!$H$42,"00"),TEXT('[1]Programa 1'!$H$43,"000"))</f>
        <v>#REF!</v>
      </c>
      <c r="D62" s="86">
        <v>1551</v>
      </c>
      <c r="E62" s="87" t="s">
        <v>560</v>
      </c>
      <c r="F62" s="87"/>
      <c r="G62" s="88">
        <f t="shared" si="1"/>
        <v>0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19" x14ac:dyDescent="0.25">
      <c r="A63" s="85" t="e">
        <f>+CONCATENATE(TEXT('[1]Programa 1'!$H$31,"00"),TEXT('[1]Programa 1'!$H$32,"00"),TEXT('[1]Programa 1'!$H$37,"00"),TEXT('[1]Programa 1'!$H$38,"000"),TEXT('[1]Programa 1'!$H$39,"00000"),TEXT(D63,"0000"),TEXT(F63,"00"))</f>
        <v>#REF!</v>
      </c>
      <c r="B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1'!$H$39,"00000"),TEXT(D63,"0000"),TEXT(F63,"00"),TEXT('[1]Programa 1'!$H$40,"00"),TEXT('[1]Programa 1'!$H$41,"0"),TEXT('[1]Programa 1'!$H$42,"00"),TEXT('[1]Programa 1'!$H$43,"000"))</f>
        <v>#REF!</v>
      </c>
      <c r="D63" s="86">
        <v>1591</v>
      </c>
      <c r="E63" s="87" t="s">
        <v>162</v>
      </c>
      <c r="F63" s="87"/>
      <c r="G63" s="88">
        <f t="shared" si="1"/>
        <v>0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1:19" x14ac:dyDescent="0.25">
      <c r="A64" s="85" t="e">
        <f>+CONCATENATE(TEXT('[1]Programa 1'!$H$31,"00"),TEXT('[1]Programa 1'!$H$32,"00"),TEXT('[1]Programa 1'!$H$37,"00"),TEXT('[1]Programa 1'!$H$38,"000"),TEXT('[1]Programa 1'!$H$39,"00000"),TEXT(D64,"0000"),TEXT(F64,"00"))</f>
        <v>#REF!</v>
      </c>
      <c r="B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1'!$H$39,"00000"),TEXT(D64,"0000"),TEXT(F64,"00"),TEXT('[1]Programa 1'!$H$40,"00"),TEXT('[1]Programa 1'!$H$41,"0"),TEXT('[1]Programa 1'!$H$42,"00"),TEXT('[1]Programa 1'!$H$43,"000"))</f>
        <v>#REF!</v>
      </c>
      <c r="D64" s="86">
        <v>1592</v>
      </c>
      <c r="E64" s="87" t="s">
        <v>163</v>
      </c>
      <c r="F64" s="87"/>
      <c r="G64" s="88">
        <f t="shared" si="1"/>
        <v>0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1:19" ht="28.5" x14ac:dyDescent="0.25">
      <c r="A65" s="85" t="e">
        <f>+CONCATENATE(TEXT('[1]Programa 1'!$H$31,"00"),TEXT('[1]Programa 1'!$H$32,"00"),TEXT('[1]Programa 1'!$H$37,"00"),TEXT('[1]Programa 1'!$H$38,"000"),TEXT('[1]Programa 1'!$H$39,"00000"),TEXT(D65,"0000"),TEXT(F65,"00"))</f>
        <v>#REF!</v>
      </c>
      <c r="B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1'!$H$39,"00000"),TEXT(D65,"0000"),TEXT(F65,"00"),TEXT('[1]Programa 1'!$H$40,"00"),TEXT('[1]Programa 1'!$H$41,"0"),TEXT('[1]Programa 1'!$H$42,"00"),TEXT('[1]Programa 1'!$H$43,"000"))</f>
        <v>#REF!</v>
      </c>
      <c r="D65" s="86">
        <v>1593</v>
      </c>
      <c r="E65" s="87" t="s">
        <v>164</v>
      </c>
      <c r="F65" s="87"/>
      <c r="G65" s="88">
        <f t="shared" si="1"/>
        <v>0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1:19" x14ac:dyDescent="0.25">
      <c r="A66" s="85" t="e">
        <f>+CONCATENATE(TEXT('[1]Programa 1'!$H$31,"00"),TEXT('[1]Programa 1'!$H$32,"00"),TEXT('[1]Programa 1'!$H$37,"00"),TEXT('[1]Programa 1'!$H$38,"000"),TEXT('[1]Programa 1'!$H$39,"00000"),TEXT(D66,"0000"),TEXT(F66,"00"))</f>
        <v>#REF!</v>
      </c>
      <c r="B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1'!$H$39,"00000"),TEXT(D66,"0000"),TEXT(F66,"00"),TEXT('[1]Programa 1'!$H$40,"00"),TEXT('[1]Programa 1'!$H$41,"0"),TEXT('[1]Programa 1'!$H$42,"00"),TEXT('[1]Programa 1'!$H$43,"000"))</f>
        <v>#REF!</v>
      </c>
      <c r="D66" s="86">
        <v>1611</v>
      </c>
      <c r="E66" s="87" t="s">
        <v>165</v>
      </c>
      <c r="F66" s="87"/>
      <c r="G66" s="88">
        <f t="shared" si="1"/>
        <v>0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1:19" ht="28.5" x14ac:dyDescent="0.25">
      <c r="A67" s="85" t="e">
        <f>+CONCATENATE(TEXT('[1]Programa 1'!$H$31,"00"),TEXT('[1]Programa 1'!$H$32,"00"),TEXT('[1]Programa 1'!$H$37,"00"),TEXT('[1]Programa 1'!$H$38,"000"),TEXT('[1]Programa 1'!$H$39,"00000"),TEXT(D67,"0000"),TEXT(F67,"00"))</f>
        <v>#REF!</v>
      </c>
      <c r="B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1'!$H$39,"00000"),TEXT(D67,"0000"),TEXT(F67,"00"),TEXT('[1]Programa 1'!$H$40,"00"),TEXT('[1]Programa 1'!$H$41,"0"),TEXT('[1]Programa 1'!$H$42,"00"),TEXT('[1]Programa 1'!$H$43,"000"))</f>
        <v>#REF!</v>
      </c>
      <c r="D67" s="86">
        <v>1612</v>
      </c>
      <c r="E67" s="87" t="s">
        <v>166</v>
      </c>
      <c r="F67" s="87"/>
      <c r="G67" s="88">
        <f t="shared" si="1"/>
        <v>0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1:19" ht="28.5" x14ac:dyDescent="0.25">
      <c r="A68" s="85" t="e">
        <f>+CONCATENATE(TEXT('[1]Programa 1'!$H$31,"00"),TEXT('[1]Programa 1'!$H$32,"00"),TEXT('[1]Programa 1'!$H$37,"00"),TEXT('[1]Programa 1'!$H$38,"000"),TEXT('[1]Programa 1'!$H$39,"00000"),TEXT(D68,"0000"),TEXT(F68,"00"))</f>
        <v>#REF!</v>
      </c>
      <c r="B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1'!$H$39,"00000"),TEXT(D68,"0000"),TEXT(F68,"00"),TEXT('[1]Programa 1'!$H$40,"00"),TEXT('[1]Programa 1'!$H$41,"0"),TEXT('[1]Programa 1'!$H$42,"00"),TEXT('[1]Programa 1'!$H$43,"000"))</f>
        <v>#REF!</v>
      </c>
      <c r="D68" s="86">
        <v>1711</v>
      </c>
      <c r="E68" s="87" t="s">
        <v>167</v>
      </c>
      <c r="F68" s="87"/>
      <c r="G68" s="88">
        <f t="shared" si="1"/>
        <v>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1:19" x14ac:dyDescent="0.25">
      <c r="A69" s="85" t="e">
        <f>+CONCATENATE(TEXT('[1]Programa 1'!$H$31,"00"),TEXT('[1]Programa 1'!$H$32,"00"),TEXT('[1]Programa 1'!$H$37,"00"),TEXT('[1]Programa 1'!$H$38,"000"),TEXT('[1]Programa 1'!$H$39,"00000"),TEXT(D69,"0000"),TEXT(F69,"00"))</f>
        <v>#REF!</v>
      </c>
      <c r="B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1'!$H$39,"00000"),TEXT(D69,"0000"),TEXT(F69,"00"),TEXT('[1]Programa 1'!$H$40,"00"),TEXT('[1]Programa 1'!$H$41,"0"),TEXT('[1]Programa 1'!$H$42,"00"),TEXT('[1]Programa 1'!$H$43,"000"))</f>
        <v>#REF!</v>
      </c>
      <c r="D69" s="86">
        <v>1712</v>
      </c>
      <c r="E69" s="87" t="s">
        <v>168</v>
      </c>
      <c r="F69" s="87"/>
      <c r="G69" s="88">
        <f t="shared" si="1"/>
        <v>0</v>
      </c>
      <c r="H69" s="88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1:19" x14ac:dyDescent="0.25">
      <c r="A70" s="85" t="e">
        <f>+CONCATENATE(TEXT('[1]Programa 1'!$H$31,"00"),TEXT('[1]Programa 1'!$H$32,"00"),TEXT('[1]Programa 1'!$H$37,"00"),TEXT('[1]Programa 1'!$H$38,"000"),TEXT('[1]Programa 1'!$H$39,"00000"),TEXT(D70,"0000"),TEXT(F70,"00"))</f>
        <v>#REF!</v>
      </c>
      <c r="B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1'!$H$39,"00000"),TEXT(D70,"0000"),TEXT(F70,"00"),TEXT('[1]Programa 1'!$H$40,"00"),TEXT('[1]Programa 1'!$H$41,"0"),TEXT('[1]Programa 1'!$H$42,"00"),TEXT('[1]Programa 1'!$H$43,"000"))</f>
        <v>#REF!</v>
      </c>
      <c r="D70" s="86">
        <v>1713</v>
      </c>
      <c r="E70" s="87" t="s">
        <v>169</v>
      </c>
      <c r="F70" s="87"/>
      <c r="G70" s="88">
        <f t="shared" si="1"/>
        <v>0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1:19" x14ac:dyDescent="0.25">
      <c r="A71" s="85" t="e">
        <f>+CONCATENATE(TEXT('[1]Programa 1'!$H$31,"00"),TEXT('[1]Programa 1'!$H$32,"00"),TEXT('[1]Programa 1'!$H$37,"00"),TEXT('[1]Programa 1'!$H$38,"000"),TEXT('[1]Programa 1'!$H$39,"00000"),TEXT(D71,"0000"),TEXT(F71,"00"))</f>
        <v>#REF!</v>
      </c>
      <c r="B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1'!$H$39,"00000"),TEXT(D71,"0000"),TEXT(F71,"00"),TEXT('[1]Programa 1'!$H$40,"00"),TEXT('[1]Programa 1'!$H$41,"0"),TEXT('[1]Programa 1'!$H$42,"00"),TEXT('[1]Programa 1'!$H$43,"000"))</f>
        <v>#REF!</v>
      </c>
      <c r="D71" s="86">
        <v>1714</v>
      </c>
      <c r="E71" s="87" t="s">
        <v>170</v>
      </c>
      <c r="F71" s="87"/>
      <c r="G71" s="88">
        <f t="shared" si="1"/>
        <v>0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1:19" x14ac:dyDescent="0.25">
      <c r="A72" s="85" t="e">
        <f>+CONCATENATE(TEXT('[1]Programa 1'!$H$31,"00"),TEXT('[1]Programa 1'!$H$32,"00"),TEXT('[1]Programa 1'!$H$37,"00"),TEXT('[1]Programa 1'!$H$38,"000"),TEXT('[1]Programa 1'!$H$39,"00000"),TEXT(D72,"0000"),TEXT(F72,"00"))</f>
        <v>#REF!</v>
      </c>
      <c r="B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1'!$H$39,"00000"),TEXT(D72,"0000"),TEXT(F72,"00"),TEXT('[1]Programa 1'!$H$40,"00"),TEXT('[1]Programa 1'!$H$41,"0"),TEXT('[1]Programa 1'!$H$42,"00"),TEXT('[1]Programa 1'!$H$43,"000"))</f>
        <v>#REF!</v>
      </c>
      <c r="D72" s="86">
        <v>1715</v>
      </c>
      <c r="E72" s="87" t="s">
        <v>171</v>
      </c>
      <c r="F72" s="87"/>
      <c r="G72" s="88">
        <f t="shared" si="1"/>
        <v>0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1:19" x14ac:dyDescent="0.25">
      <c r="A73" s="85" t="e">
        <f>+CONCATENATE(TEXT('[1]Programa 1'!$H$31,"00"),TEXT('[1]Programa 1'!$H$32,"00"),TEXT('[1]Programa 1'!$H$37,"00"),TEXT('[1]Programa 1'!$H$38,"000"),TEXT('[1]Programa 1'!$H$39,"00000"),TEXT(D73,"0000"),TEXT(F73,"00"))</f>
        <v>#REF!</v>
      </c>
      <c r="B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1'!$H$39,"00000"),TEXT(D73,"0000"),TEXT(F73,"00"),TEXT('[1]Programa 1'!$H$40,"00"),TEXT('[1]Programa 1'!$H$41,"0"),TEXT('[1]Programa 1'!$H$42,"00"),TEXT('[1]Programa 1'!$H$43,"000"))</f>
        <v>#REF!</v>
      </c>
      <c r="D73" s="86">
        <v>1716</v>
      </c>
      <c r="E73" s="87" t="s">
        <v>172</v>
      </c>
      <c r="F73" s="87"/>
      <c r="G73" s="88">
        <f t="shared" si="1"/>
        <v>0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1:19" ht="28.5" x14ac:dyDescent="0.25">
      <c r="A74" s="85" t="e">
        <f>+CONCATENATE(TEXT('[1]Programa 1'!$H$31,"00"),TEXT('[1]Programa 1'!$H$32,"00"),TEXT('[1]Programa 1'!$H$37,"00"),TEXT('[1]Programa 1'!$H$38,"000"),TEXT('[1]Programa 1'!$H$39,"00000"),TEXT(D74,"0000"),TEXT(F74,"00"))</f>
        <v>#REF!</v>
      </c>
      <c r="B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1'!$H$39,"00000"),TEXT(D74,"0000"),TEXT(F74,"00"),TEXT('[1]Programa 1'!$H$40,"00"),TEXT('[1]Programa 1'!$H$41,"0"),TEXT('[1]Programa 1'!$H$42,"00"),TEXT('[1]Programa 1'!$H$43,"000"))</f>
        <v>#REF!</v>
      </c>
      <c r="D74" s="86">
        <v>1717</v>
      </c>
      <c r="E74" s="87" t="s">
        <v>173</v>
      </c>
      <c r="F74" s="87"/>
      <c r="G74" s="88">
        <f t="shared" si="1"/>
        <v>0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1:19" x14ac:dyDescent="0.25">
      <c r="A75" s="85" t="e">
        <f>+CONCATENATE(TEXT('[1]Programa 1'!$H$31,"00"),TEXT('[1]Programa 1'!$H$32,"00"),TEXT('[1]Programa 1'!$H$37,"00"),TEXT('[1]Programa 1'!$H$38,"000"),TEXT('[1]Programa 1'!$H$39,"00000"),TEXT(D75,"0000"),TEXT(F75,"00"))</f>
        <v>#REF!</v>
      </c>
      <c r="B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1'!$H$39,"00000"),TEXT(D75,"0000"),TEXT(F75,"00"),TEXT('[1]Programa 1'!$H$40,"00"),TEXT('[1]Programa 1'!$H$41,"0"),TEXT('[1]Programa 1'!$H$42,"00"),TEXT('[1]Programa 1'!$H$43,"000"))</f>
        <v>#REF!</v>
      </c>
      <c r="D75" s="86">
        <v>1718</v>
      </c>
      <c r="E75" s="87" t="s">
        <v>174</v>
      </c>
      <c r="F75" s="87"/>
      <c r="G75" s="88">
        <f t="shared" si="1"/>
        <v>0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1:19" x14ac:dyDescent="0.25">
      <c r="A76" s="85" t="e">
        <f>+CONCATENATE(TEXT('[1]Programa 1'!$H$31,"00"),TEXT('[1]Programa 1'!$H$32,"00"),TEXT('[1]Programa 1'!$H$37,"00"),TEXT('[1]Programa 1'!$H$38,"000"),TEXT('[1]Programa 1'!$H$39,"00000"),TEXT(D76,"0000"),TEXT(F76,"00"))</f>
        <v>#REF!</v>
      </c>
      <c r="B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1'!$H$39,"00000"),TEXT(D76,"0000"),TEXT(F76,"00"),TEXT('[1]Programa 1'!$H$40,"00"),TEXT('[1]Programa 1'!$H$41,"0"),TEXT('[1]Programa 1'!$H$42,"00"),TEXT('[1]Programa 1'!$H$43,"000"))</f>
        <v>#REF!</v>
      </c>
      <c r="D76" s="86">
        <v>1719</v>
      </c>
      <c r="E76" s="87" t="s">
        <v>175</v>
      </c>
      <c r="F76" s="87"/>
      <c r="G76" s="88">
        <f t="shared" si="1"/>
        <v>0</v>
      </c>
      <c r="H76" s="88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1:19" ht="15" x14ac:dyDescent="0.25">
      <c r="D77" s="91"/>
      <c r="E77" s="92"/>
      <c r="F77" s="92" t="s">
        <v>176</v>
      </c>
      <c r="G77" s="88">
        <f t="shared" si="1"/>
        <v>0</v>
      </c>
      <c r="H77" s="94">
        <f t="shared" ref="H77:S77" si="2">SUM(H19:H76)</f>
        <v>0</v>
      </c>
      <c r="I77" s="94">
        <f t="shared" si="2"/>
        <v>0</v>
      </c>
      <c r="J77" s="94">
        <f t="shared" si="2"/>
        <v>0</v>
      </c>
      <c r="K77" s="94"/>
      <c r="L77" s="94"/>
      <c r="M77" s="94">
        <f t="shared" si="2"/>
        <v>0</v>
      </c>
      <c r="N77" s="94">
        <f t="shared" si="2"/>
        <v>0</v>
      </c>
      <c r="O77" s="94">
        <f t="shared" si="2"/>
        <v>0</v>
      </c>
      <c r="P77" s="94">
        <f t="shared" si="2"/>
        <v>0</v>
      </c>
      <c r="Q77" s="94">
        <f t="shared" si="2"/>
        <v>0</v>
      </c>
      <c r="R77" s="94">
        <f t="shared" si="2"/>
        <v>0</v>
      </c>
      <c r="S77" s="94">
        <f t="shared" si="2"/>
        <v>0</v>
      </c>
    </row>
    <row r="78" spans="1:19" ht="33" customHeight="1" x14ac:dyDescent="0.25">
      <c r="D78" s="78" t="s">
        <v>177</v>
      </c>
      <c r="E78" s="79"/>
      <c r="F78" s="79"/>
      <c r="G78" s="88">
        <f t="shared" si="1"/>
        <v>0</v>
      </c>
      <c r="H78" s="96"/>
      <c r="I78" s="96"/>
      <c r="J78" s="96"/>
      <c r="K78" s="96"/>
      <c r="L78" s="96"/>
      <c r="M78" s="96"/>
      <c r="N78" s="96"/>
      <c r="O78" s="96"/>
      <c r="P78" s="97"/>
      <c r="Q78" s="97"/>
      <c r="R78" s="97"/>
      <c r="S78" s="97"/>
    </row>
    <row r="79" spans="1:19" x14ac:dyDescent="0.25">
      <c r="A79" s="85" t="e">
        <f>+CONCATENATE(TEXT('[1]Programa 1'!$H$31,"00"),TEXT('[1]Programa 1'!$H$32,"00"),TEXT('[1]Programa 1'!$H$37,"00"),TEXT('[1]Programa 1'!$H$38,"000"),TEXT('[1]Programa 1'!$H$39,"00000"),TEXT(D79,"0000"),TEXT(F79,"00"))</f>
        <v>#REF!</v>
      </c>
      <c r="B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1'!$H$39,"00000"),TEXT(D79,"0000"),TEXT(F79,"00"),TEXT('[1]Programa 1'!$H$40,"00"),TEXT('[1]Programa 1'!$H$41,"0"),TEXT('[1]Programa 1'!$H$42,"00"),TEXT('[1]Programa 1'!$H$43,"000"))</f>
        <v>#REF!</v>
      </c>
      <c r="D79" s="86">
        <v>2111</v>
      </c>
      <c r="E79" s="87" t="s">
        <v>178</v>
      </c>
      <c r="F79" s="87"/>
      <c r="G79" s="88">
        <f t="shared" si="1"/>
        <v>0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1:19" x14ac:dyDescent="0.25">
      <c r="A80" s="85" t="e">
        <f>+CONCATENATE(TEXT('[1]Programa 1'!$H$31,"00"),TEXT('[1]Programa 1'!$H$32,"00"),TEXT('[1]Programa 1'!$H$37,"00"),TEXT('[1]Programa 1'!$H$38,"000"),TEXT('[1]Programa 1'!$H$39,"00000"),TEXT(D80,"0000"),TEXT(F80,"00"))</f>
        <v>#REF!</v>
      </c>
      <c r="B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1'!$H$39,"00000"),TEXT(D80,"0000"),TEXT(F80,"00"),TEXT('[1]Programa 1'!$H$40,"00"),TEXT('[1]Programa 1'!$H$41,"0"),TEXT('[1]Programa 1'!$H$42,"00"),TEXT('[1]Programa 1'!$H$43,"000"))</f>
        <v>#REF!</v>
      </c>
      <c r="D80" s="86">
        <v>2121</v>
      </c>
      <c r="E80" s="87" t="s">
        <v>179</v>
      </c>
      <c r="F80" s="87"/>
      <c r="G80" s="88">
        <f t="shared" si="1"/>
        <v>0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1:19" x14ac:dyDescent="0.25">
      <c r="A81" s="85" t="e">
        <f>+CONCATENATE(TEXT('[1]Programa 1'!$H$31,"00"),TEXT('[1]Programa 1'!$H$32,"00"),TEXT('[1]Programa 1'!$H$37,"00"),TEXT('[1]Programa 1'!$H$38,"000"),TEXT('[1]Programa 1'!$H$39,"00000"),TEXT(D81,"0000"),TEXT(F81,"00"))</f>
        <v>#REF!</v>
      </c>
      <c r="B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1'!$H$39,"00000"),TEXT(D81,"0000"),TEXT(F81,"00"),TEXT('[1]Programa 1'!$H$40,"00"),TEXT('[1]Programa 1'!$H$41,"0"),TEXT('[1]Programa 1'!$H$42,"00"),TEXT('[1]Programa 1'!$H$43,"000"))</f>
        <v>#REF!</v>
      </c>
      <c r="D81" s="86">
        <v>2131</v>
      </c>
      <c r="E81" s="87" t="s">
        <v>180</v>
      </c>
      <c r="F81" s="87"/>
      <c r="G81" s="88">
        <f t="shared" si="1"/>
        <v>0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1:19" ht="42.75" x14ac:dyDescent="0.25">
      <c r="A82" s="85" t="e">
        <f>+CONCATENATE(TEXT('[1]Programa 1'!$H$31,"00"),TEXT('[1]Programa 1'!$H$32,"00"),TEXT('[1]Programa 1'!$H$37,"00"),TEXT('[1]Programa 1'!$H$38,"000"),TEXT('[1]Programa 1'!$H$39,"00000"),TEXT(D82,"0000"),TEXT(F82,"00"))</f>
        <v>#REF!</v>
      </c>
      <c r="B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1'!$H$39,"00000"),TEXT(D82,"0000"),TEXT(F82,"00"),TEXT('[1]Programa 1'!$H$40,"00"),TEXT('[1]Programa 1'!$H$41,"0"),TEXT('[1]Programa 1'!$H$42,"00"),TEXT('[1]Programa 1'!$H$43,"000"))</f>
        <v>#REF!</v>
      </c>
      <c r="D82" s="86">
        <v>2141</v>
      </c>
      <c r="E82" s="87" t="s">
        <v>181</v>
      </c>
      <c r="F82" s="87"/>
      <c r="G82" s="88">
        <f t="shared" si="1"/>
        <v>0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1:19" x14ac:dyDescent="0.25">
      <c r="A83" s="85" t="e">
        <f>+CONCATENATE(TEXT('[1]Programa 1'!$H$31,"00"),TEXT('[1]Programa 1'!$H$32,"00"),TEXT('[1]Programa 1'!$H$37,"00"),TEXT('[1]Programa 1'!$H$38,"000"),TEXT('[1]Programa 1'!$H$39,"00000"),TEXT(D83,"0000"),TEXT(F83,"00"))</f>
        <v>#REF!</v>
      </c>
      <c r="B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1'!$H$39,"00000"),TEXT(D83,"0000"),TEXT(F83,"00"),TEXT('[1]Programa 1'!$H$40,"00"),TEXT('[1]Programa 1'!$H$41,"0"),TEXT('[1]Programa 1'!$H$42,"00"),TEXT('[1]Programa 1'!$H$43,"000"))</f>
        <v>#REF!</v>
      </c>
      <c r="D83" s="86">
        <v>2151</v>
      </c>
      <c r="E83" s="87" t="s">
        <v>182</v>
      </c>
      <c r="F83" s="87"/>
      <c r="G83" s="88">
        <f t="shared" ref="G83:G114" si="3">+SUM(H83:S83)</f>
        <v>0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1:19" x14ac:dyDescent="0.25">
      <c r="A84" s="85" t="e">
        <f>+CONCATENATE(TEXT('[1]Programa 1'!$H$31,"00"),TEXT('[1]Programa 1'!$H$32,"00"),TEXT('[1]Programa 1'!$H$37,"00"),TEXT('[1]Programa 1'!$H$38,"000"),TEXT('[1]Programa 1'!$H$39,"00000"),TEXT(D84,"0000"),TEXT(F84,"00"))</f>
        <v>#REF!</v>
      </c>
      <c r="B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1'!$H$39,"00000"),TEXT(D84,"0000"),TEXT(F84,"00"),TEXT('[1]Programa 1'!$H$40,"00"),TEXT('[1]Programa 1'!$H$41,"0"),TEXT('[1]Programa 1'!$H$42,"00"),TEXT('[1]Programa 1'!$H$43,"000"))</f>
        <v>#REF!</v>
      </c>
      <c r="D84" s="86">
        <v>2161</v>
      </c>
      <c r="E84" s="87" t="s">
        <v>183</v>
      </c>
      <c r="F84" s="87"/>
      <c r="G84" s="88">
        <f t="shared" si="3"/>
        <v>0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1:19" x14ac:dyDescent="0.25">
      <c r="A85" s="85" t="e">
        <f>+CONCATENATE(TEXT('[1]Programa 1'!$H$31,"00"),TEXT('[1]Programa 1'!$H$32,"00"),TEXT('[1]Programa 1'!$H$37,"00"),TEXT('[1]Programa 1'!$H$38,"000"),TEXT('[1]Programa 1'!$H$39,"00000"),TEXT(D85,"0000"),TEXT(F85,"00"))</f>
        <v>#REF!</v>
      </c>
      <c r="B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1'!$H$39,"00000"),TEXT(D85,"0000"),TEXT(F85,"00"),TEXT('[1]Programa 1'!$H$40,"00"),TEXT('[1]Programa 1'!$H$41,"0"),TEXT('[1]Programa 1'!$H$42,"00"),TEXT('[1]Programa 1'!$H$43,"000"))</f>
        <v>#REF!</v>
      </c>
      <c r="D85" s="86">
        <v>2171</v>
      </c>
      <c r="E85" s="87" t="s">
        <v>184</v>
      </c>
      <c r="F85" s="87"/>
      <c r="G85" s="88">
        <f t="shared" si="3"/>
        <v>0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1:19" ht="28.5" x14ac:dyDescent="0.25">
      <c r="A86" s="85" t="e">
        <f>+CONCATENATE(TEXT('[1]Programa 1'!$H$31,"00"),TEXT('[1]Programa 1'!$H$32,"00"),TEXT('[1]Programa 1'!$H$37,"00"),TEXT('[1]Programa 1'!$H$38,"000"),TEXT('[1]Programa 1'!$H$39,"00000"),TEXT(D86,"0000"),TEXT(F86,"00"))</f>
        <v>#REF!</v>
      </c>
      <c r="B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1'!$H$39,"00000"),TEXT(D86,"0000"),TEXT(F86,"00"),TEXT('[1]Programa 1'!$H$40,"00"),TEXT('[1]Programa 1'!$H$41,"0"),TEXT('[1]Programa 1'!$H$42,"00"),TEXT('[1]Programa 1'!$H$43,"000"))</f>
        <v>#REF!</v>
      </c>
      <c r="D86" s="86">
        <v>2181</v>
      </c>
      <c r="E86" s="87" t="s">
        <v>185</v>
      </c>
      <c r="F86" s="87"/>
      <c r="G86" s="88">
        <f t="shared" si="3"/>
        <v>0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1:19" x14ac:dyDescent="0.25">
      <c r="A87" s="85" t="e">
        <f>+CONCATENATE(TEXT('[1]Programa 1'!$H$31,"00"),TEXT('[1]Programa 1'!$H$32,"00"),TEXT('[1]Programa 1'!$H$37,"00"),TEXT('[1]Programa 1'!$H$38,"000"),TEXT('[1]Programa 1'!$H$39,"00000"),TEXT(D87,"0000"),TEXT(F87,"00"))</f>
        <v>#REF!</v>
      </c>
      <c r="B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1'!$H$39,"00000"),TEXT(D87,"0000"),TEXT(F87,"00"),TEXT('[1]Programa 1'!$H$40,"00"),TEXT('[1]Programa 1'!$H$41,"0"),TEXT('[1]Programa 1'!$H$42,"00"),TEXT('[1]Programa 1'!$H$43,"000"))</f>
        <v>#REF!</v>
      </c>
      <c r="D87" s="86">
        <v>2182</v>
      </c>
      <c r="E87" s="87" t="s">
        <v>186</v>
      </c>
      <c r="F87" s="87"/>
      <c r="G87" s="88">
        <f t="shared" si="3"/>
        <v>0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1:19" x14ac:dyDescent="0.25">
      <c r="A88" s="85" t="e">
        <f>+CONCATENATE(TEXT('[1]Programa 1'!$H$31,"00"),TEXT('[1]Programa 1'!$H$32,"00"),TEXT('[1]Programa 1'!$H$37,"00"),TEXT('[1]Programa 1'!$H$38,"000"),TEXT('[1]Programa 1'!$H$39,"00000"),TEXT(D88,"0000"),TEXT(F88,"00"))</f>
        <v>#REF!</v>
      </c>
      <c r="B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1'!$H$39,"00000"),TEXT(D88,"0000"),TEXT(F88,"00"),TEXT('[1]Programa 1'!$H$40,"00"),TEXT('[1]Programa 1'!$H$41,"0"),TEXT('[1]Programa 1'!$H$42,"00"),TEXT('[1]Programa 1'!$H$43,"000"))</f>
        <v>#REF!</v>
      </c>
      <c r="D88" s="86">
        <v>2183</v>
      </c>
      <c r="E88" s="87" t="s">
        <v>187</v>
      </c>
      <c r="F88" s="87"/>
      <c r="G88" s="88">
        <f t="shared" si="3"/>
        <v>0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1:19" ht="28.5" x14ac:dyDescent="0.25">
      <c r="A89" s="85" t="e">
        <f>+CONCATENATE(TEXT('[1]Programa 1'!$H$31,"00"),TEXT('[1]Programa 1'!$H$32,"00"),TEXT('[1]Programa 1'!$H$37,"00"),TEXT('[1]Programa 1'!$H$38,"000"),TEXT('[1]Programa 1'!$H$39,"00000"),TEXT(D89,"0000"),TEXT(F89,"00"))</f>
        <v>#REF!</v>
      </c>
      <c r="B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1'!$H$39,"00000"),TEXT(D89,"0000"),TEXT(F89,"00"),TEXT('[1]Programa 1'!$H$40,"00"),TEXT('[1]Programa 1'!$H$41,"0"),TEXT('[1]Programa 1'!$H$42,"00"),TEXT('[1]Programa 1'!$H$43,"000"))</f>
        <v>#REF!</v>
      </c>
      <c r="D89" s="86">
        <v>2211</v>
      </c>
      <c r="E89" s="87" t="s">
        <v>188</v>
      </c>
      <c r="F89" s="87"/>
      <c r="G89" s="88">
        <f t="shared" si="3"/>
        <v>0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1:19" ht="57" x14ac:dyDescent="0.25">
      <c r="A90" s="85" t="e">
        <f>+CONCATENATE(TEXT('[1]Programa 1'!$H$31,"00"),TEXT('[1]Programa 1'!$H$32,"00"),TEXT('[1]Programa 1'!$H$37,"00"),TEXT('[1]Programa 1'!$H$38,"000"),TEXT('[1]Programa 1'!$H$39,"00000"),TEXT(D90,"0000"),TEXT(F90,"00"))</f>
        <v>#REF!</v>
      </c>
      <c r="B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1'!$H$39,"00000"),TEXT(D90,"0000"),TEXT(F90,"00"),TEXT('[1]Programa 1'!$H$40,"00"),TEXT('[1]Programa 1'!$H$41,"0"),TEXT('[1]Programa 1'!$H$42,"00"),TEXT('[1]Programa 1'!$H$43,"000"))</f>
        <v>#REF!</v>
      </c>
      <c r="D90" s="86">
        <v>2212</v>
      </c>
      <c r="E90" s="87" t="s">
        <v>189</v>
      </c>
      <c r="F90" s="87"/>
      <c r="G90" s="88">
        <f t="shared" si="3"/>
        <v>0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1:19" ht="28.5" x14ac:dyDescent="0.25">
      <c r="A91" s="85" t="e">
        <f>+CONCATENATE(TEXT('[1]Programa 1'!$H$31,"00"),TEXT('[1]Programa 1'!$H$32,"00"),TEXT('[1]Programa 1'!$H$37,"00"),TEXT('[1]Programa 1'!$H$38,"000"),TEXT('[1]Programa 1'!$H$39,"00000"),TEXT(D91,"0000"),TEXT(F91,"00"))</f>
        <v>#REF!</v>
      </c>
      <c r="B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1'!$H$39,"00000"),TEXT(D91,"0000"),TEXT(F91,"00"),TEXT('[1]Programa 1'!$H$40,"00"),TEXT('[1]Programa 1'!$H$41,"0"),TEXT('[1]Programa 1'!$H$42,"00"),TEXT('[1]Programa 1'!$H$43,"000"))</f>
        <v>#REF!</v>
      </c>
      <c r="D91" s="86">
        <v>2213</v>
      </c>
      <c r="E91" s="87" t="s">
        <v>190</v>
      </c>
      <c r="F91" s="87"/>
      <c r="G91" s="88">
        <f t="shared" si="3"/>
        <v>0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1:19" ht="28.5" x14ac:dyDescent="0.25">
      <c r="A92" s="85" t="e">
        <f>+CONCATENATE(TEXT('[1]Programa 1'!$H$31,"00"),TEXT('[1]Programa 1'!$H$32,"00"),TEXT('[1]Programa 1'!$H$37,"00"),TEXT('[1]Programa 1'!$H$38,"000"),TEXT('[1]Programa 1'!$H$39,"00000"),TEXT(D92,"0000"),TEXT(F92,"00"))</f>
        <v>#REF!</v>
      </c>
      <c r="B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1'!$H$39,"00000"),TEXT(D92,"0000"),TEXT(F92,"00"),TEXT('[1]Programa 1'!$H$40,"00"),TEXT('[1]Programa 1'!$H$41,"0"),TEXT('[1]Programa 1'!$H$42,"00"),TEXT('[1]Programa 1'!$H$43,"000"))</f>
        <v>#REF!</v>
      </c>
      <c r="D92" s="86">
        <v>2214</v>
      </c>
      <c r="E92" s="87" t="s">
        <v>191</v>
      </c>
      <c r="F92" s="87"/>
      <c r="G92" s="88">
        <f t="shared" si="3"/>
        <v>0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1:19" ht="28.5" x14ac:dyDescent="0.25">
      <c r="A93" s="85" t="e">
        <f>+CONCATENATE(TEXT('[1]Programa 1'!$H$31,"00"),TEXT('[1]Programa 1'!$H$32,"00"),TEXT('[1]Programa 1'!$H$37,"00"),TEXT('[1]Programa 1'!$H$38,"000"),TEXT('[1]Programa 1'!$H$39,"00000"),TEXT(D93,"0000"),TEXT(F93,"00"))</f>
        <v>#REF!</v>
      </c>
      <c r="B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1'!$H$39,"00000"),TEXT(D93,"0000"),TEXT(F93,"00"),TEXT('[1]Programa 1'!$H$40,"00"),TEXT('[1]Programa 1'!$H$41,"0"),TEXT('[1]Programa 1'!$H$42,"00"),TEXT('[1]Programa 1'!$H$43,"000"))</f>
        <v>#REF!</v>
      </c>
      <c r="D93" s="86">
        <v>2215</v>
      </c>
      <c r="E93" s="87" t="s">
        <v>192</v>
      </c>
      <c r="F93" s="87"/>
      <c r="G93" s="88">
        <f t="shared" si="3"/>
        <v>0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1:19" ht="28.5" x14ac:dyDescent="0.25">
      <c r="A94" s="85" t="e">
        <f>+CONCATENATE(TEXT('[1]Programa 1'!$H$31,"00"),TEXT('[1]Programa 1'!$H$32,"00"),TEXT('[1]Programa 1'!$H$37,"00"),TEXT('[1]Programa 1'!$H$38,"000"),TEXT('[1]Programa 1'!$H$39,"00000"),TEXT(D94,"0000"),TEXT(F94,"00"))</f>
        <v>#REF!</v>
      </c>
      <c r="B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1'!$H$39,"00000"),TEXT(D94,"0000"),TEXT(F94,"00"),TEXT('[1]Programa 1'!$H$40,"00"),TEXT('[1]Programa 1'!$H$41,"0"),TEXT('[1]Programa 1'!$H$42,"00"),TEXT('[1]Programa 1'!$H$43,"000"))</f>
        <v>#REF!</v>
      </c>
      <c r="D94" s="86">
        <v>2216</v>
      </c>
      <c r="E94" s="87" t="s">
        <v>193</v>
      </c>
      <c r="F94" s="87"/>
      <c r="G94" s="88">
        <f t="shared" si="3"/>
        <v>0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1:19" x14ac:dyDescent="0.25">
      <c r="A95" s="85" t="e">
        <f>+CONCATENATE(TEXT('[1]Programa 1'!$H$31,"00"),TEXT('[1]Programa 1'!$H$32,"00"),TEXT('[1]Programa 1'!$H$37,"00"),TEXT('[1]Programa 1'!$H$38,"000"),TEXT('[1]Programa 1'!$H$39,"00000"),TEXT(D95,"0000"),TEXT(F95,"00"))</f>
        <v>#REF!</v>
      </c>
      <c r="B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1'!$H$39,"00000"),TEXT(D95,"0000"),TEXT(F95,"00"),TEXT('[1]Programa 1'!$H$40,"00"),TEXT('[1]Programa 1'!$H$41,"0"),TEXT('[1]Programa 1'!$H$42,"00"),TEXT('[1]Programa 1'!$H$43,"000"))</f>
        <v>#REF!</v>
      </c>
      <c r="D95" s="86">
        <v>2221</v>
      </c>
      <c r="E95" s="87" t="s">
        <v>194</v>
      </c>
      <c r="F95" s="87"/>
      <c r="G95" s="88">
        <f t="shared" si="3"/>
        <v>0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1:19" x14ac:dyDescent="0.25">
      <c r="A96" s="85" t="e">
        <f>+CONCATENATE(TEXT('[1]Programa 1'!$H$31,"00"),TEXT('[1]Programa 1'!$H$32,"00"),TEXT('[1]Programa 1'!$H$37,"00"),TEXT('[1]Programa 1'!$H$38,"000"),TEXT('[1]Programa 1'!$H$39,"00000"),TEXT(D96,"0000"),TEXT(F96,"00"))</f>
        <v>#REF!</v>
      </c>
      <c r="B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1'!$H$39,"00000"),TEXT(D96,"0000"),TEXT(F96,"00"),TEXT('[1]Programa 1'!$H$40,"00"),TEXT('[1]Programa 1'!$H$41,"0"),TEXT('[1]Programa 1'!$H$42,"00"),TEXT('[1]Programa 1'!$H$43,"000"))</f>
        <v>#REF!</v>
      </c>
      <c r="D96" s="86">
        <v>2231</v>
      </c>
      <c r="E96" s="87" t="s">
        <v>195</v>
      </c>
      <c r="F96" s="87"/>
      <c r="G96" s="88">
        <f t="shared" si="3"/>
        <v>0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1:19" ht="28.5" x14ac:dyDescent="0.25">
      <c r="A97" s="85" t="e">
        <f>+CONCATENATE(TEXT('[1]Programa 1'!$H$31,"00"),TEXT('[1]Programa 1'!$H$32,"00"),TEXT('[1]Programa 1'!$H$37,"00"),TEXT('[1]Programa 1'!$H$38,"000"),TEXT('[1]Programa 1'!$H$39,"00000"),TEXT(D97,"0000"),TEXT(F97,"00"))</f>
        <v>#REF!</v>
      </c>
      <c r="B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1'!$H$39,"00000"),TEXT(D97,"0000"),TEXT(F97,"00"),TEXT('[1]Programa 1'!$H$40,"00"),TEXT('[1]Programa 1'!$H$41,"0"),TEXT('[1]Programa 1'!$H$42,"00"),TEXT('[1]Programa 1'!$H$43,"000"))</f>
        <v>#REF!</v>
      </c>
      <c r="D97" s="86">
        <v>2311</v>
      </c>
      <c r="E97" s="87" t="s">
        <v>196</v>
      </c>
      <c r="F97" s="87"/>
      <c r="G97" s="88">
        <f t="shared" si="3"/>
        <v>0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1:19" ht="28.5" x14ac:dyDescent="0.25">
      <c r="A98" s="85" t="e">
        <f>+CONCATENATE(TEXT('[1]Programa 1'!$H$31,"00"),TEXT('[1]Programa 1'!$H$32,"00"),TEXT('[1]Programa 1'!$H$37,"00"),TEXT('[1]Programa 1'!$H$38,"000"),TEXT('[1]Programa 1'!$H$39,"00000"),TEXT(D98,"0000"),TEXT(F98,"00"))</f>
        <v>#REF!</v>
      </c>
      <c r="B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1'!$H$39,"00000"),TEXT(D98,"0000"),TEXT(F98,"00"),TEXT('[1]Programa 1'!$H$40,"00"),TEXT('[1]Programa 1'!$H$41,"0"),TEXT('[1]Programa 1'!$H$42,"00"),TEXT('[1]Programa 1'!$H$43,"000"))</f>
        <v>#REF!</v>
      </c>
      <c r="D98" s="86">
        <v>2321</v>
      </c>
      <c r="E98" s="87" t="s">
        <v>197</v>
      </c>
      <c r="F98" s="87"/>
      <c r="G98" s="88">
        <f t="shared" si="3"/>
        <v>0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1:19" ht="28.5" x14ac:dyDescent="0.25">
      <c r="A99" s="85" t="e">
        <f>+CONCATENATE(TEXT('[1]Programa 1'!$H$31,"00"),TEXT('[1]Programa 1'!$H$32,"00"),TEXT('[1]Programa 1'!$H$37,"00"),TEXT('[1]Programa 1'!$H$38,"000"),TEXT('[1]Programa 1'!$H$39,"00000"),TEXT(D99,"0000"),TEXT(F99,"00"))</f>
        <v>#REF!</v>
      </c>
      <c r="B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1'!$H$39,"00000"),TEXT(D99,"0000"),TEXT(F99,"00"),TEXT('[1]Programa 1'!$H$40,"00"),TEXT('[1]Programa 1'!$H$41,"0"),TEXT('[1]Programa 1'!$H$42,"00"),TEXT('[1]Programa 1'!$H$43,"000"))</f>
        <v>#REF!</v>
      </c>
      <c r="D99" s="86">
        <v>2331</v>
      </c>
      <c r="E99" s="87" t="s">
        <v>198</v>
      </c>
      <c r="F99" s="87"/>
      <c r="G99" s="88">
        <f t="shared" si="3"/>
        <v>0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1:19" ht="28.5" x14ac:dyDescent="0.25">
      <c r="A100" s="85" t="e">
        <f>+CONCATENATE(TEXT('[1]Programa 1'!$H$31,"00"),TEXT('[1]Programa 1'!$H$32,"00"),TEXT('[1]Programa 1'!$H$37,"00"),TEXT('[1]Programa 1'!$H$38,"000"),TEXT('[1]Programa 1'!$H$39,"00000"),TEXT(D100,"0000"),TEXT(F100,"00"))</f>
        <v>#REF!</v>
      </c>
      <c r="B1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1'!$H$39,"00000"),TEXT(D100,"0000"),TEXT(F100,"00"),TEXT('[1]Programa 1'!$H$40,"00"),TEXT('[1]Programa 1'!$H$41,"0"),TEXT('[1]Programa 1'!$H$42,"00"),TEXT('[1]Programa 1'!$H$43,"000"))</f>
        <v>#REF!</v>
      </c>
      <c r="D100" s="86">
        <v>2341</v>
      </c>
      <c r="E100" s="87" t="s">
        <v>199</v>
      </c>
      <c r="F100" s="87"/>
      <c r="G100" s="88">
        <f t="shared" si="3"/>
        <v>0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1:19" ht="28.5" x14ac:dyDescent="0.25">
      <c r="A101" s="85" t="e">
        <f>+CONCATENATE(TEXT('[1]Programa 1'!$H$31,"00"),TEXT('[1]Programa 1'!$H$32,"00"),TEXT('[1]Programa 1'!$H$37,"00"),TEXT('[1]Programa 1'!$H$38,"000"),TEXT('[1]Programa 1'!$H$39,"00000"),TEXT(D101,"0000"),TEXT(F101,"00"))</f>
        <v>#REF!</v>
      </c>
      <c r="B1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1'!$H$39,"00000"),TEXT(D101,"0000"),TEXT(F101,"00"),TEXT('[1]Programa 1'!$H$40,"00"),TEXT('[1]Programa 1'!$H$41,"0"),TEXT('[1]Programa 1'!$H$42,"00"),TEXT('[1]Programa 1'!$H$43,"000"))</f>
        <v>#REF!</v>
      </c>
      <c r="D101" s="86">
        <v>2351</v>
      </c>
      <c r="E101" s="87" t="s">
        <v>200</v>
      </c>
      <c r="F101" s="87"/>
      <c r="G101" s="88">
        <f t="shared" si="3"/>
        <v>0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1:19" ht="28.5" x14ac:dyDescent="0.25">
      <c r="A102" s="85" t="e">
        <f>+CONCATENATE(TEXT('[1]Programa 1'!$H$31,"00"),TEXT('[1]Programa 1'!$H$32,"00"),TEXT('[1]Programa 1'!$H$37,"00"),TEXT('[1]Programa 1'!$H$38,"000"),TEXT('[1]Programa 1'!$H$39,"00000"),TEXT(D102,"0000"),TEXT(F102,"00"))</f>
        <v>#REF!</v>
      </c>
      <c r="B1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1'!$H$39,"00000"),TEXT(D102,"0000"),TEXT(F102,"00"),TEXT('[1]Programa 1'!$H$40,"00"),TEXT('[1]Programa 1'!$H$41,"0"),TEXT('[1]Programa 1'!$H$42,"00"),TEXT('[1]Programa 1'!$H$43,"000"))</f>
        <v>#REF!</v>
      </c>
      <c r="D102" s="86">
        <v>2361</v>
      </c>
      <c r="E102" s="87" t="s">
        <v>201</v>
      </c>
      <c r="F102" s="87"/>
      <c r="G102" s="88">
        <f t="shared" si="3"/>
        <v>0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1:19" ht="28.5" x14ac:dyDescent="0.25">
      <c r="A103" s="85" t="e">
        <f>+CONCATENATE(TEXT('[1]Programa 1'!$H$31,"00"),TEXT('[1]Programa 1'!$H$32,"00"),TEXT('[1]Programa 1'!$H$37,"00"),TEXT('[1]Programa 1'!$H$38,"000"),TEXT('[1]Programa 1'!$H$39,"00000"),TEXT(D103,"0000"),TEXT(F103,"00"))</f>
        <v>#REF!</v>
      </c>
      <c r="B1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1'!$H$39,"00000"),TEXT(D103,"0000"),TEXT(F103,"00"),TEXT('[1]Programa 1'!$H$40,"00"),TEXT('[1]Programa 1'!$H$41,"0"),TEXT('[1]Programa 1'!$H$42,"00"),TEXT('[1]Programa 1'!$H$43,"000"))</f>
        <v>#REF!</v>
      </c>
      <c r="D103" s="86">
        <v>2371</v>
      </c>
      <c r="E103" s="87" t="s">
        <v>202</v>
      </c>
      <c r="F103" s="87"/>
      <c r="G103" s="88">
        <f t="shared" si="3"/>
        <v>0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1:19" ht="28.5" x14ac:dyDescent="0.25">
      <c r="A104" s="85" t="e">
        <f>+CONCATENATE(TEXT('[1]Programa 1'!$H$31,"00"),TEXT('[1]Programa 1'!$H$32,"00"),TEXT('[1]Programa 1'!$H$37,"00"),TEXT('[1]Programa 1'!$H$38,"000"),TEXT('[1]Programa 1'!$H$39,"00000"),TEXT(D104,"0000"),TEXT(F104,"00"))</f>
        <v>#REF!</v>
      </c>
      <c r="B1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1'!$H$39,"00000"),TEXT(D104,"0000"),TEXT(F104,"00"),TEXT('[1]Programa 1'!$H$40,"00"),TEXT('[1]Programa 1'!$H$41,"0"),TEXT('[1]Programa 1'!$H$42,"00"),TEXT('[1]Programa 1'!$H$43,"000"))</f>
        <v>#REF!</v>
      </c>
      <c r="D104" s="86">
        <v>2381</v>
      </c>
      <c r="E104" s="87" t="s">
        <v>203</v>
      </c>
      <c r="F104" s="87"/>
      <c r="G104" s="88">
        <f t="shared" si="3"/>
        <v>0</v>
      </c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1:19" ht="28.5" x14ac:dyDescent="0.25">
      <c r="A105" s="85" t="e">
        <f>+CONCATENATE(TEXT('[1]Programa 1'!$H$31,"00"),TEXT('[1]Programa 1'!$H$32,"00"),TEXT('[1]Programa 1'!$H$37,"00"),TEXT('[1]Programa 1'!$H$38,"000"),TEXT('[1]Programa 1'!$H$39,"00000"),TEXT(D105,"0000"),TEXT(F105,"00"))</f>
        <v>#REF!</v>
      </c>
      <c r="B1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1'!$H$39,"00000"),TEXT(D105,"0000"),TEXT(F105,"00"),TEXT('[1]Programa 1'!$H$40,"00"),TEXT('[1]Programa 1'!$H$41,"0"),TEXT('[1]Programa 1'!$H$42,"00"),TEXT('[1]Programa 1'!$H$43,"000"))</f>
        <v>#REF!</v>
      </c>
      <c r="D105" s="86">
        <v>2391</v>
      </c>
      <c r="E105" s="87" t="s">
        <v>204</v>
      </c>
      <c r="F105" s="87"/>
      <c r="G105" s="88">
        <f t="shared" si="3"/>
        <v>0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1:19" x14ac:dyDescent="0.25">
      <c r="A106" s="85" t="e">
        <f>+CONCATENATE(TEXT('[1]Programa 1'!$H$31,"00"),TEXT('[1]Programa 1'!$H$32,"00"),TEXT('[1]Programa 1'!$H$37,"00"),TEXT('[1]Programa 1'!$H$38,"000"),TEXT('[1]Programa 1'!$H$39,"00000"),TEXT(D106,"0000"),TEXT(F106,"00"))</f>
        <v>#REF!</v>
      </c>
      <c r="B1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1'!$H$39,"00000"),TEXT(D106,"0000"),TEXT(F106,"00"),TEXT('[1]Programa 1'!$H$40,"00"),TEXT('[1]Programa 1'!$H$41,"0"),TEXT('[1]Programa 1'!$H$42,"00"),TEXT('[1]Programa 1'!$H$43,"000"))</f>
        <v>#REF!</v>
      </c>
      <c r="D106" s="86">
        <v>2411</v>
      </c>
      <c r="E106" s="87" t="s">
        <v>205</v>
      </c>
      <c r="F106" s="87"/>
      <c r="G106" s="88">
        <f t="shared" si="3"/>
        <v>0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1:19" x14ac:dyDescent="0.25">
      <c r="A107" s="85" t="e">
        <f>+CONCATENATE(TEXT('[1]Programa 1'!$H$31,"00"),TEXT('[1]Programa 1'!$H$32,"00"),TEXT('[1]Programa 1'!$H$37,"00"),TEXT('[1]Programa 1'!$H$38,"000"),TEXT('[1]Programa 1'!$H$39,"00000"),TEXT(D107,"0000"),TEXT(F107,"00"))</f>
        <v>#REF!</v>
      </c>
      <c r="B1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1'!$H$39,"00000"),TEXT(D107,"0000"),TEXT(F107,"00"),TEXT('[1]Programa 1'!$H$40,"00"),TEXT('[1]Programa 1'!$H$41,"0"),TEXT('[1]Programa 1'!$H$42,"00"),TEXT('[1]Programa 1'!$H$43,"000"))</f>
        <v>#REF!</v>
      </c>
      <c r="D107" s="86">
        <v>2421</v>
      </c>
      <c r="E107" s="87" t="s">
        <v>206</v>
      </c>
      <c r="F107" s="87"/>
      <c r="G107" s="88">
        <f t="shared" si="3"/>
        <v>0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1:19" x14ac:dyDescent="0.25">
      <c r="A108" s="85" t="e">
        <f>+CONCATENATE(TEXT('[1]Programa 1'!$H$31,"00"),TEXT('[1]Programa 1'!$H$32,"00"),TEXT('[1]Programa 1'!$H$37,"00"),TEXT('[1]Programa 1'!$H$38,"000"),TEXT('[1]Programa 1'!$H$39,"00000"),TEXT(D108,"0000"),TEXT(F108,"00"))</f>
        <v>#REF!</v>
      </c>
      <c r="B1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1'!$H$39,"00000"),TEXT(D108,"0000"),TEXT(F108,"00"),TEXT('[1]Programa 1'!$H$40,"00"),TEXT('[1]Programa 1'!$H$41,"0"),TEXT('[1]Programa 1'!$H$42,"00"),TEXT('[1]Programa 1'!$H$43,"000"))</f>
        <v>#REF!</v>
      </c>
      <c r="D108" s="86">
        <v>2431</v>
      </c>
      <c r="E108" s="87" t="s">
        <v>207</v>
      </c>
      <c r="F108" s="87"/>
      <c r="G108" s="88">
        <f t="shared" si="3"/>
        <v>0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1:19" x14ac:dyDescent="0.25">
      <c r="A109" s="85" t="e">
        <f>+CONCATENATE(TEXT('[1]Programa 1'!$H$31,"00"),TEXT('[1]Programa 1'!$H$32,"00"),TEXT('[1]Programa 1'!$H$37,"00"),TEXT('[1]Programa 1'!$H$38,"000"),TEXT('[1]Programa 1'!$H$39,"00000"),TEXT(D109,"0000"),TEXT(F109,"00"))</f>
        <v>#REF!</v>
      </c>
      <c r="B1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1'!$H$39,"00000"),TEXT(D109,"0000"),TEXT(F109,"00"),TEXT('[1]Programa 1'!$H$40,"00"),TEXT('[1]Programa 1'!$H$41,"0"),TEXT('[1]Programa 1'!$H$42,"00"),TEXT('[1]Programa 1'!$H$43,"000"))</f>
        <v>#REF!</v>
      </c>
      <c r="D109" s="86">
        <v>2441</v>
      </c>
      <c r="E109" s="87" t="s">
        <v>208</v>
      </c>
      <c r="F109" s="87"/>
      <c r="G109" s="88">
        <f t="shared" si="3"/>
        <v>0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1:19" x14ac:dyDescent="0.25">
      <c r="A110" s="85" t="e">
        <f>+CONCATENATE(TEXT('[1]Programa 1'!$H$31,"00"),TEXT('[1]Programa 1'!$H$32,"00"),TEXT('[1]Programa 1'!$H$37,"00"),TEXT('[1]Programa 1'!$H$38,"000"),TEXT('[1]Programa 1'!$H$39,"00000"),TEXT(D110,"0000"),TEXT(F110,"00"))</f>
        <v>#REF!</v>
      </c>
      <c r="B1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1'!$H$39,"00000"),TEXT(D110,"0000"),TEXT(F110,"00"),TEXT('[1]Programa 1'!$H$40,"00"),TEXT('[1]Programa 1'!$H$41,"0"),TEXT('[1]Programa 1'!$H$42,"00"),TEXT('[1]Programa 1'!$H$43,"000"))</f>
        <v>#REF!</v>
      </c>
      <c r="D110" s="86">
        <v>2451</v>
      </c>
      <c r="E110" s="87" t="s">
        <v>209</v>
      </c>
      <c r="F110" s="87"/>
      <c r="G110" s="88">
        <f t="shared" si="3"/>
        <v>0</v>
      </c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1:19" x14ac:dyDescent="0.25">
      <c r="A111" s="85" t="e">
        <f>+CONCATENATE(TEXT('[1]Programa 1'!$H$31,"00"),TEXT('[1]Programa 1'!$H$32,"00"),TEXT('[1]Programa 1'!$H$37,"00"),TEXT('[1]Programa 1'!$H$38,"000"),TEXT('[1]Programa 1'!$H$39,"00000"),TEXT(D111,"0000"),TEXT(F111,"00"))</f>
        <v>#REF!</v>
      </c>
      <c r="B1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1'!$H$39,"00000"),TEXT(D111,"0000"),TEXT(F111,"00"),TEXT('[1]Programa 1'!$H$40,"00"),TEXT('[1]Programa 1'!$H$41,"0"),TEXT('[1]Programa 1'!$H$42,"00"),TEXT('[1]Programa 1'!$H$43,"000"))</f>
        <v>#REF!</v>
      </c>
      <c r="D111" s="86">
        <v>2461</v>
      </c>
      <c r="E111" s="87" t="s">
        <v>210</v>
      </c>
      <c r="F111" s="87"/>
      <c r="G111" s="88">
        <f t="shared" si="3"/>
        <v>0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1:19" x14ac:dyDescent="0.25">
      <c r="A112" s="85" t="e">
        <f>+CONCATENATE(TEXT('[1]Programa 1'!$H$31,"00"),TEXT('[1]Programa 1'!$H$32,"00"),TEXT('[1]Programa 1'!$H$37,"00"),TEXT('[1]Programa 1'!$H$38,"000"),TEXT('[1]Programa 1'!$H$39,"00000"),TEXT(D112,"0000"),TEXT(F112,"00"))</f>
        <v>#REF!</v>
      </c>
      <c r="B1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1'!$H$39,"00000"),TEXT(D112,"0000"),TEXT(F112,"00"),TEXT('[1]Programa 1'!$H$40,"00"),TEXT('[1]Programa 1'!$H$41,"0"),TEXT('[1]Programa 1'!$H$42,"00"),TEXT('[1]Programa 1'!$H$43,"000"))</f>
        <v>#REF!</v>
      </c>
      <c r="D112" s="86">
        <v>2471</v>
      </c>
      <c r="E112" s="87" t="s">
        <v>211</v>
      </c>
      <c r="F112" s="87"/>
      <c r="G112" s="88">
        <f t="shared" si="3"/>
        <v>0</v>
      </c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1:19" x14ac:dyDescent="0.25">
      <c r="A113" s="85" t="e">
        <f>+CONCATENATE(TEXT('[1]Programa 1'!$H$31,"00"),TEXT('[1]Programa 1'!$H$32,"00"),TEXT('[1]Programa 1'!$H$37,"00"),TEXT('[1]Programa 1'!$H$38,"000"),TEXT('[1]Programa 1'!$H$39,"00000"),TEXT(D113,"0000"),TEXT(F113,"00"))</f>
        <v>#REF!</v>
      </c>
      <c r="B11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1'!$H$39,"00000"),TEXT(D113,"0000"),TEXT(F113,"00"),TEXT('[1]Programa 1'!$H$40,"00"),TEXT('[1]Programa 1'!$H$41,"0"),TEXT('[1]Programa 1'!$H$42,"00"),TEXT('[1]Programa 1'!$H$43,"000"))</f>
        <v>#REF!</v>
      </c>
      <c r="D113" s="86">
        <v>2481</v>
      </c>
      <c r="E113" s="87" t="s">
        <v>212</v>
      </c>
      <c r="F113" s="87"/>
      <c r="G113" s="88">
        <f t="shared" si="3"/>
        <v>0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1:19" ht="28.5" x14ac:dyDescent="0.25">
      <c r="A114" s="85" t="e">
        <f>+CONCATENATE(TEXT('[1]Programa 1'!$H$31,"00"),TEXT('[1]Programa 1'!$H$32,"00"),TEXT('[1]Programa 1'!$H$37,"00"),TEXT('[1]Programa 1'!$H$38,"000"),TEXT('[1]Programa 1'!$H$39,"00000"),TEXT(D114,"0000"),TEXT(F114,"00"))</f>
        <v>#REF!</v>
      </c>
      <c r="B1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1'!$H$39,"00000"),TEXT(D114,"0000"),TEXT(F114,"00"),TEXT('[1]Programa 1'!$H$40,"00"),TEXT('[1]Programa 1'!$H$41,"0"),TEXT('[1]Programa 1'!$H$42,"00"),TEXT('[1]Programa 1'!$H$43,"000"))</f>
        <v>#REF!</v>
      </c>
      <c r="D114" s="86">
        <v>2491</v>
      </c>
      <c r="E114" s="87" t="s">
        <v>213</v>
      </c>
      <c r="F114" s="87"/>
      <c r="G114" s="88">
        <f t="shared" si="3"/>
        <v>0</v>
      </c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1:19" x14ac:dyDescent="0.25">
      <c r="A115" s="85" t="e">
        <f>+CONCATENATE(TEXT('[1]Programa 1'!$H$31,"00"),TEXT('[1]Programa 1'!$H$32,"00"),TEXT('[1]Programa 1'!$H$37,"00"),TEXT('[1]Programa 1'!$H$38,"000"),TEXT('[1]Programa 1'!$H$39,"00000"),TEXT(D115,"0000"),TEXT(F115,"00"))</f>
        <v>#REF!</v>
      </c>
      <c r="B1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1'!$H$39,"00000"),TEXT(D115,"0000"),TEXT(F115,"00"),TEXT('[1]Programa 1'!$H$40,"00"),TEXT('[1]Programa 1'!$H$41,"0"),TEXT('[1]Programa 1'!$H$42,"00"),TEXT('[1]Programa 1'!$H$43,"000"))</f>
        <v>#REF!</v>
      </c>
      <c r="D115" s="86">
        <v>2511</v>
      </c>
      <c r="E115" s="87" t="s">
        <v>214</v>
      </c>
      <c r="F115" s="87"/>
      <c r="G115" s="88">
        <f t="shared" ref="G115:G142" si="4">+SUM(H115:S115)</f>
        <v>0</v>
      </c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1:19" x14ac:dyDescent="0.25">
      <c r="A116" s="85" t="e">
        <f>+CONCATENATE(TEXT('[1]Programa 1'!$H$31,"00"),TEXT('[1]Programa 1'!$H$32,"00"),TEXT('[1]Programa 1'!$H$37,"00"),TEXT('[1]Programa 1'!$H$38,"000"),TEXT('[1]Programa 1'!$H$39,"00000"),TEXT(D116,"0000"),TEXT(F116,"00"))</f>
        <v>#REF!</v>
      </c>
      <c r="B1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1'!$H$39,"00000"),TEXT(D116,"0000"),TEXT(F116,"00"),TEXT('[1]Programa 1'!$H$40,"00"),TEXT('[1]Programa 1'!$H$41,"0"),TEXT('[1]Programa 1'!$H$42,"00"),TEXT('[1]Programa 1'!$H$43,"000"))</f>
        <v>#REF!</v>
      </c>
      <c r="D116" s="86">
        <v>2521</v>
      </c>
      <c r="E116" s="87" t="s">
        <v>215</v>
      </c>
      <c r="F116" s="87"/>
      <c r="G116" s="88">
        <f t="shared" si="4"/>
        <v>0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1:19" x14ac:dyDescent="0.25">
      <c r="A117" s="85" t="e">
        <f>+CONCATENATE(TEXT('[1]Programa 1'!$H$31,"00"),TEXT('[1]Programa 1'!$H$32,"00"),TEXT('[1]Programa 1'!$H$37,"00"),TEXT('[1]Programa 1'!$H$38,"000"),TEXT('[1]Programa 1'!$H$39,"00000"),TEXT(D117,"0000"),TEXT(F117,"00"))</f>
        <v>#REF!</v>
      </c>
      <c r="B1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1'!$H$39,"00000"),TEXT(D117,"0000"),TEXT(F117,"00"),TEXT('[1]Programa 1'!$H$40,"00"),TEXT('[1]Programa 1'!$H$41,"0"),TEXT('[1]Programa 1'!$H$42,"00"),TEXT('[1]Programa 1'!$H$43,"000"))</f>
        <v>#REF!</v>
      </c>
      <c r="D117" s="86">
        <v>2531</v>
      </c>
      <c r="E117" s="87" t="s">
        <v>216</v>
      </c>
      <c r="F117" s="87"/>
      <c r="G117" s="88">
        <f t="shared" si="4"/>
        <v>0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1:19" x14ac:dyDescent="0.25">
      <c r="A118" s="85" t="e">
        <f>+CONCATENATE(TEXT('[1]Programa 1'!$H$31,"00"),TEXT('[1]Programa 1'!$H$32,"00"),TEXT('[1]Programa 1'!$H$37,"00"),TEXT('[1]Programa 1'!$H$38,"000"),TEXT('[1]Programa 1'!$H$39,"00000"),TEXT(D118,"0000"),TEXT(F118,"00"))</f>
        <v>#REF!</v>
      </c>
      <c r="B1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1'!$H$39,"00000"),TEXT(D118,"0000"),TEXT(F118,"00"),TEXT('[1]Programa 1'!$H$40,"00"),TEXT('[1]Programa 1'!$H$41,"0"),TEXT('[1]Programa 1'!$H$42,"00"),TEXT('[1]Programa 1'!$H$43,"000"))</f>
        <v>#REF!</v>
      </c>
      <c r="D118" s="86">
        <v>2541</v>
      </c>
      <c r="E118" s="87" t="s">
        <v>217</v>
      </c>
      <c r="F118" s="87"/>
      <c r="G118" s="88">
        <f t="shared" si="4"/>
        <v>0</v>
      </c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1:19" ht="28.5" x14ac:dyDescent="0.25">
      <c r="A119" s="85" t="e">
        <f>+CONCATENATE(TEXT('[1]Programa 1'!$H$31,"00"),TEXT('[1]Programa 1'!$H$32,"00"),TEXT('[1]Programa 1'!$H$37,"00"),TEXT('[1]Programa 1'!$H$38,"000"),TEXT('[1]Programa 1'!$H$39,"00000"),TEXT(D119,"0000"),TEXT(F119,"00"))</f>
        <v>#REF!</v>
      </c>
      <c r="B1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1'!$H$39,"00000"),TEXT(D119,"0000"),TEXT(F119,"00"),TEXT('[1]Programa 1'!$H$40,"00"),TEXT('[1]Programa 1'!$H$41,"0"),TEXT('[1]Programa 1'!$H$42,"00"),TEXT('[1]Programa 1'!$H$43,"000"))</f>
        <v>#REF!</v>
      </c>
      <c r="D119" s="86">
        <v>2551</v>
      </c>
      <c r="E119" s="87" t="s">
        <v>218</v>
      </c>
      <c r="F119" s="87"/>
      <c r="G119" s="88">
        <f t="shared" si="4"/>
        <v>0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1:19" x14ac:dyDescent="0.25">
      <c r="A120" s="85" t="e">
        <f>+CONCATENATE(TEXT('[1]Programa 1'!$H$31,"00"),TEXT('[1]Programa 1'!$H$32,"00"),TEXT('[1]Programa 1'!$H$37,"00"),TEXT('[1]Programa 1'!$H$38,"000"),TEXT('[1]Programa 1'!$H$39,"00000"),TEXT(D120,"0000"),TEXT(F120,"00"))</f>
        <v>#REF!</v>
      </c>
      <c r="B1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1'!$H$39,"00000"),TEXT(D120,"0000"),TEXT(F120,"00"),TEXT('[1]Programa 1'!$H$40,"00"),TEXT('[1]Programa 1'!$H$41,"0"),TEXT('[1]Programa 1'!$H$42,"00"),TEXT('[1]Programa 1'!$H$43,"000"))</f>
        <v>#REF!</v>
      </c>
      <c r="D120" s="86">
        <v>2561</v>
      </c>
      <c r="E120" s="87" t="s">
        <v>219</v>
      </c>
      <c r="F120" s="87"/>
      <c r="G120" s="88">
        <f t="shared" si="4"/>
        <v>0</v>
      </c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1:19" x14ac:dyDescent="0.25">
      <c r="A121" s="85" t="e">
        <f>+CONCATENATE(TEXT('[1]Programa 1'!$H$31,"00"),TEXT('[1]Programa 1'!$H$32,"00"),TEXT('[1]Programa 1'!$H$37,"00"),TEXT('[1]Programa 1'!$H$38,"000"),TEXT('[1]Programa 1'!$H$39,"00000"),TEXT(D121,"0000"),TEXT(F121,"00"))</f>
        <v>#REF!</v>
      </c>
      <c r="B1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1'!$H$39,"00000"),TEXT(D121,"0000"),TEXT(F121,"00"),TEXT('[1]Programa 1'!$H$40,"00"),TEXT('[1]Programa 1'!$H$41,"0"),TEXT('[1]Programa 1'!$H$42,"00"),TEXT('[1]Programa 1'!$H$43,"000"))</f>
        <v>#REF!</v>
      </c>
      <c r="D121" s="86">
        <v>2591</v>
      </c>
      <c r="E121" s="87" t="s">
        <v>220</v>
      </c>
      <c r="F121" s="87"/>
      <c r="G121" s="88">
        <f t="shared" si="4"/>
        <v>0</v>
      </c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1:19" ht="42.75" x14ac:dyDescent="0.25">
      <c r="A122" s="85" t="e">
        <f>+CONCATENATE(TEXT('[1]Programa 1'!$H$31,"00"),TEXT('[1]Programa 1'!$H$32,"00"),TEXT('[1]Programa 1'!$H$37,"00"),TEXT('[1]Programa 1'!$H$38,"000"),TEXT('[1]Programa 1'!$H$39,"00000"),TEXT(D122,"0000"),TEXT(F122,"00"))</f>
        <v>#REF!</v>
      </c>
      <c r="B1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1'!$H$39,"00000"),TEXT(D122,"0000"),TEXT(F122,"00"),TEXT('[1]Programa 1'!$H$40,"00"),TEXT('[1]Programa 1'!$H$41,"0"),TEXT('[1]Programa 1'!$H$42,"00"),TEXT('[1]Programa 1'!$H$43,"000"))</f>
        <v>#REF!</v>
      </c>
      <c r="D122" s="86">
        <v>2611</v>
      </c>
      <c r="E122" s="87" t="s">
        <v>561</v>
      </c>
      <c r="F122" s="87"/>
      <c r="G122" s="88">
        <f t="shared" si="4"/>
        <v>0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1:19" ht="42.75" x14ac:dyDescent="0.25">
      <c r="A123" s="85" t="e">
        <f>+CONCATENATE(TEXT('[1]Programa 1'!$H$31,"00"),TEXT('[1]Programa 1'!$H$32,"00"),TEXT('[1]Programa 1'!$H$37,"00"),TEXT('[1]Programa 1'!$H$38,"000"),TEXT('[1]Programa 1'!$H$39,"00000"),TEXT(D123,"0000"),TEXT(F123,"00"))</f>
        <v>#REF!</v>
      </c>
      <c r="B1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1'!$H$39,"00000"),TEXT(D123,"0000"),TEXT(F123,"00"),TEXT('[1]Programa 1'!$H$40,"00"),TEXT('[1]Programa 1'!$H$41,"0"),TEXT('[1]Programa 1'!$H$42,"00"),TEXT('[1]Programa 1'!$H$43,"000"))</f>
        <v>#REF!</v>
      </c>
      <c r="D123" s="86">
        <v>2612</v>
      </c>
      <c r="E123" s="87" t="s">
        <v>562</v>
      </c>
      <c r="F123" s="87"/>
      <c r="G123" s="88">
        <f t="shared" si="4"/>
        <v>0</v>
      </c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1:19" ht="28.5" x14ac:dyDescent="0.25">
      <c r="A124" s="85" t="e">
        <f>+CONCATENATE(TEXT('[1]Programa 1'!$H$31,"00"),TEXT('[1]Programa 1'!$H$32,"00"),TEXT('[1]Programa 1'!$H$37,"00"),TEXT('[1]Programa 1'!$H$38,"000"),TEXT('[1]Programa 1'!$H$39,"00000"),TEXT(D124,"0000"),TEXT(F124,"00"))</f>
        <v>#REF!</v>
      </c>
      <c r="B1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1'!$H$39,"00000"),TEXT(D124,"0000"),TEXT(F124,"00"),TEXT('[1]Programa 1'!$H$40,"00"),TEXT('[1]Programa 1'!$H$41,"0"),TEXT('[1]Programa 1'!$H$42,"00"),TEXT('[1]Programa 1'!$H$43,"000"))</f>
        <v>#REF!</v>
      </c>
      <c r="D124" s="86">
        <v>2613</v>
      </c>
      <c r="E124" s="87" t="s">
        <v>563</v>
      </c>
      <c r="F124" s="87"/>
      <c r="G124" s="88">
        <f t="shared" si="4"/>
        <v>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1:19" ht="28.5" x14ac:dyDescent="0.25">
      <c r="A125" s="85" t="e">
        <f>+CONCATENATE(TEXT('[1]Programa 1'!$H$31,"00"),TEXT('[1]Programa 1'!$H$32,"00"),TEXT('[1]Programa 1'!$H$37,"00"),TEXT('[1]Programa 1'!$H$38,"000"),TEXT('[1]Programa 1'!$H$39,"00000"),TEXT(D125,"0000"),TEXT(F125,"00"))</f>
        <v>#REF!</v>
      </c>
      <c r="B1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1'!$H$39,"00000"),TEXT(D125,"0000"),TEXT(F125,"00"),TEXT('[1]Programa 1'!$H$40,"00"),TEXT('[1]Programa 1'!$H$41,"0"),TEXT('[1]Programa 1'!$H$42,"00"),TEXT('[1]Programa 1'!$H$43,"000"))</f>
        <v>#REF!</v>
      </c>
      <c r="D125" s="86">
        <v>2614</v>
      </c>
      <c r="E125" s="87" t="s">
        <v>564</v>
      </c>
      <c r="F125" s="87"/>
      <c r="G125" s="88">
        <f t="shared" si="4"/>
        <v>0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1:19" x14ac:dyDescent="0.25">
      <c r="A126" s="85" t="e">
        <f>+CONCATENATE(TEXT('[1]Programa 1'!$H$31,"00"),TEXT('[1]Programa 1'!$H$32,"00"),TEXT('[1]Programa 1'!$H$37,"00"),TEXT('[1]Programa 1'!$H$38,"000"),TEXT('[1]Programa 1'!$H$39,"00000"),TEXT(D126,"0000"),TEXT(F126,"00"))</f>
        <v>#REF!</v>
      </c>
      <c r="B1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1'!$H$39,"00000"),TEXT(D126,"0000"),TEXT(F126,"00"),TEXT('[1]Programa 1'!$H$40,"00"),TEXT('[1]Programa 1'!$H$41,"0"),TEXT('[1]Programa 1'!$H$42,"00"),TEXT('[1]Programa 1'!$H$43,"000"))</f>
        <v>#REF!</v>
      </c>
      <c r="D126" s="86">
        <v>2711</v>
      </c>
      <c r="E126" s="87" t="s">
        <v>221</v>
      </c>
      <c r="F126" s="87"/>
      <c r="G126" s="88">
        <f t="shared" si="4"/>
        <v>0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1:19" x14ac:dyDescent="0.25">
      <c r="A127" s="85" t="e">
        <f>+CONCATENATE(TEXT('[1]Programa 1'!$H$31,"00"),TEXT('[1]Programa 1'!$H$32,"00"),TEXT('[1]Programa 1'!$H$37,"00"),TEXT('[1]Programa 1'!$H$38,"000"),TEXT('[1]Programa 1'!$H$39,"00000"),TEXT(D127,"0000"),TEXT(F127,"00"))</f>
        <v>#REF!</v>
      </c>
      <c r="B1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1'!$H$39,"00000"),TEXT(D127,"0000"),TEXT(F127,"00"),TEXT('[1]Programa 1'!$H$40,"00"),TEXT('[1]Programa 1'!$H$41,"0"),TEXT('[1]Programa 1'!$H$42,"00"),TEXT('[1]Programa 1'!$H$43,"000"))</f>
        <v>#REF!</v>
      </c>
      <c r="D127" s="86">
        <v>2721</v>
      </c>
      <c r="E127" s="87" t="s">
        <v>222</v>
      </c>
      <c r="F127" s="87"/>
      <c r="G127" s="88">
        <f t="shared" si="4"/>
        <v>0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1:19" x14ac:dyDescent="0.25">
      <c r="A128" s="85" t="e">
        <f>+CONCATENATE(TEXT('[1]Programa 1'!$H$31,"00"),TEXT('[1]Programa 1'!$H$32,"00"),TEXT('[1]Programa 1'!$H$37,"00"),TEXT('[1]Programa 1'!$H$38,"000"),TEXT('[1]Programa 1'!$H$39,"00000"),TEXT(D128,"0000"),TEXT(F128,"00"))</f>
        <v>#REF!</v>
      </c>
      <c r="B1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1'!$H$39,"00000"),TEXT(D128,"0000"),TEXT(F128,"00"),TEXT('[1]Programa 1'!$H$40,"00"),TEXT('[1]Programa 1'!$H$41,"0"),TEXT('[1]Programa 1'!$H$42,"00"),TEXT('[1]Programa 1'!$H$43,"000"))</f>
        <v>#REF!</v>
      </c>
      <c r="D128" s="86">
        <v>2731</v>
      </c>
      <c r="E128" s="87" t="s">
        <v>223</v>
      </c>
      <c r="F128" s="87"/>
      <c r="G128" s="88">
        <f t="shared" si="4"/>
        <v>0</v>
      </c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1:19" x14ac:dyDescent="0.25">
      <c r="A129" s="85" t="e">
        <f>+CONCATENATE(TEXT('[1]Programa 1'!$H$31,"00"),TEXT('[1]Programa 1'!$H$32,"00"),TEXT('[1]Programa 1'!$H$37,"00"),TEXT('[1]Programa 1'!$H$38,"000"),TEXT('[1]Programa 1'!$H$39,"00000"),TEXT(D129,"0000"),TEXT(F129,"00"))</f>
        <v>#REF!</v>
      </c>
      <c r="B1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1'!$H$39,"00000"),TEXT(D129,"0000"),TEXT(F129,"00"),TEXT('[1]Programa 1'!$H$40,"00"),TEXT('[1]Programa 1'!$H$41,"0"),TEXT('[1]Programa 1'!$H$42,"00"),TEXT('[1]Programa 1'!$H$43,"000"))</f>
        <v>#REF!</v>
      </c>
      <c r="D129" s="86">
        <v>2741</v>
      </c>
      <c r="E129" s="87" t="s">
        <v>224</v>
      </c>
      <c r="F129" s="87"/>
      <c r="G129" s="88">
        <f t="shared" si="4"/>
        <v>0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1:19" ht="28.5" x14ac:dyDescent="0.25">
      <c r="A130" s="85" t="e">
        <f>+CONCATENATE(TEXT('[1]Programa 1'!$H$31,"00"),TEXT('[1]Programa 1'!$H$32,"00"),TEXT('[1]Programa 1'!$H$37,"00"),TEXT('[1]Programa 1'!$H$38,"000"),TEXT('[1]Programa 1'!$H$39,"00000"),TEXT(D130,"0000"),TEXT(F130,"00"))</f>
        <v>#REF!</v>
      </c>
      <c r="B1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1'!$H$39,"00000"),TEXT(D130,"0000"),TEXT(F130,"00"),TEXT('[1]Programa 1'!$H$40,"00"),TEXT('[1]Programa 1'!$H$41,"0"),TEXT('[1]Programa 1'!$H$42,"00"),TEXT('[1]Programa 1'!$H$43,"000"))</f>
        <v>#REF!</v>
      </c>
      <c r="D130" s="86">
        <v>2751</v>
      </c>
      <c r="E130" s="87" t="s">
        <v>225</v>
      </c>
      <c r="F130" s="87"/>
      <c r="G130" s="88">
        <f t="shared" si="4"/>
        <v>0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1:19" x14ac:dyDescent="0.25">
      <c r="A131" s="85" t="e">
        <f>+CONCATENATE(TEXT('[1]Programa 1'!$H$31,"00"),TEXT('[1]Programa 1'!$H$32,"00"),TEXT('[1]Programa 1'!$H$37,"00"),TEXT('[1]Programa 1'!$H$38,"000"),TEXT('[1]Programa 1'!$H$39,"00000"),TEXT(D131,"0000"),TEXT(F131,"00"))</f>
        <v>#REF!</v>
      </c>
      <c r="B1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1'!$H$39,"00000"),TEXT(D131,"0000"),TEXT(F131,"00"),TEXT('[1]Programa 1'!$H$40,"00"),TEXT('[1]Programa 1'!$H$41,"0"),TEXT('[1]Programa 1'!$H$42,"00"),TEXT('[1]Programa 1'!$H$43,"000"))</f>
        <v>#REF!</v>
      </c>
      <c r="D131" s="86">
        <v>2811</v>
      </c>
      <c r="E131" s="87" t="s">
        <v>226</v>
      </c>
      <c r="F131" s="87"/>
      <c r="G131" s="88">
        <f t="shared" si="4"/>
        <v>0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1:19" x14ac:dyDescent="0.25">
      <c r="A132" s="85" t="e">
        <f>+CONCATENATE(TEXT('[1]Programa 1'!$H$31,"00"),TEXT('[1]Programa 1'!$H$32,"00"),TEXT('[1]Programa 1'!$H$37,"00"),TEXT('[1]Programa 1'!$H$38,"000"),TEXT('[1]Programa 1'!$H$39,"00000"),TEXT(D132,"0000"),TEXT(F132,"00"))</f>
        <v>#REF!</v>
      </c>
      <c r="B1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1'!$H$39,"00000"),TEXT(D132,"0000"),TEXT(F132,"00"),TEXT('[1]Programa 1'!$H$40,"00"),TEXT('[1]Programa 1'!$H$41,"0"),TEXT('[1]Programa 1'!$H$42,"00"),TEXT('[1]Programa 1'!$H$43,"000"))</f>
        <v>#REF!</v>
      </c>
      <c r="D132" s="86">
        <v>2821</v>
      </c>
      <c r="E132" s="87" t="s">
        <v>227</v>
      </c>
      <c r="F132" s="87"/>
      <c r="G132" s="88">
        <f t="shared" si="4"/>
        <v>0</v>
      </c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1:19" x14ac:dyDescent="0.25">
      <c r="A133" s="85" t="e">
        <f>+CONCATENATE(TEXT('[1]Programa 1'!$H$31,"00"),TEXT('[1]Programa 1'!$H$32,"00"),TEXT('[1]Programa 1'!$H$37,"00"),TEXT('[1]Programa 1'!$H$38,"000"),TEXT('[1]Programa 1'!$H$39,"00000"),TEXT(D133,"0000"),TEXT(F133,"00"))</f>
        <v>#REF!</v>
      </c>
      <c r="B1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1'!$H$39,"00000"),TEXT(D133,"0000"),TEXT(F133,"00"),TEXT('[1]Programa 1'!$H$40,"00"),TEXT('[1]Programa 1'!$H$41,"0"),TEXT('[1]Programa 1'!$H$42,"00"),TEXT('[1]Programa 1'!$H$43,"000"))</f>
        <v>#REF!</v>
      </c>
      <c r="D133" s="86">
        <v>2831</v>
      </c>
      <c r="E133" s="87" t="s">
        <v>228</v>
      </c>
      <c r="F133" s="87"/>
      <c r="G133" s="88">
        <f t="shared" si="4"/>
        <v>0</v>
      </c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1:19" x14ac:dyDescent="0.25">
      <c r="A134" s="85" t="e">
        <f>+CONCATENATE(TEXT('[1]Programa 1'!$H$31,"00"),TEXT('[1]Programa 1'!$H$32,"00"),TEXT('[1]Programa 1'!$H$37,"00"),TEXT('[1]Programa 1'!$H$38,"000"),TEXT('[1]Programa 1'!$H$39,"00000"),TEXT(D134,"0000"),TEXT(F134,"00"))</f>
        <v>#REF!</v>
      </c>
      <c r="B1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1'!$H$39,"00000"),TEXT(D134,"0000"),TEXT(F134,"00"),TEXT('[1]Programa 1'!$H$40,"00"),TEXT('[1]Programa 1'!$H$41,"0"),TEXT('[1]Programa 1'!$H$42,"00"),TEXT('[1]Programa 1'!$H$43,"000"))</f>
        <v>#REF!</v>
      </c>
      <c r="D134" s="86">
        <v>2911</v>
      </c>
      <c r="E134" s="87" t="s">
        <v>229</v>
      </c>
      <c r="F134" s="87"/>
      <c r="G134" s="88">
        <f t="shared" si="4"/>
        <v>0</v>
      </c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1:19" ht="28.5" x14ac:dyDescent="0.25">
      <c r="A135" s="85" t="e">
        <f>+CONCATENATE(TEXT('[1]Programa 1'!$H$31,"00"),TEXT('[1]Programa 1'!$H$32,"00"),TEXT('[1]Programa 1'!$H$37,"00"),TEXT('[1]Programa 1'!$H$38,"000"),TEXT('[1]Programa 1'!$H$39,"00000"),TEXT(D135,"0000"),TEXT(F135,"00"))</f>
        <v>#REF!</v>
      </c>
      <c r="B1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1'!$H$39,"00000"),TEXT(D135,"0000"),TEXT(F135,"00"),TEXT('[1]Programa 1'!$H$40,"00"),TEXT('[1]Programa 1'!$H$41,"0"),TEXT('[1]Programa 1'!$H$42,"00"),TEXT('[1]Programa 1'!$H$43,"000"))</f>
        <v>#REF!</v>
      </c>
      <c r="D135" s="86">
        <v>2921</v>
      </c>
      <c r="E135" s="87" t="s">
        <v>230</v>
      </c>
      <c r="F135" s="87"/>
      <c r="G135" s="88">
        <f t="shared" si="4"/>
        <v>0</v>
      </c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1:19" ht="42.75" x14ac:dyDescent="0.25">
      <c r="A136" s="85" t="e">
        <f>+CONCATENATE(TEXT('[1]Programa 1'!$H$31,"00"),TEXT('[1]Programa 1'!$H$32,"00"),TEXT('[1]Programa 1'!$H$37,"00"),TEXT('[1]Programa 1'!$H$38,"000"),TEXT('[1]Programa 1'!$H$39,"00000"),TEXT(D136,"0000"),TEXT(F136,"00"))</f>
        <v>#REF!</v>
      </c>
      <c r="B1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1'!$H$39,"00000"),TEXT(D136,"0000"),TEXT(F136,"00"),TEXT('[1]Programa 1'!$H$40,"00"),TEXT('[1]Programa 1'!$H$41,"0"),TEXT('[1]Programa 1'!$H$42,"00"),TEXT('[1]Programa 1'!$H$43,"000"))</f>
        <v>#REF!</v>
      </c>
      <c r="D136" s="86">
        <v>2931</v>
      </c>
      <c r="E136" s="87" t="s">
        <v>231</v>
      </c>
      <c r="F136" s="87"/>
      <c r="G136" s="88">
        <f t="shared" si="4"/>
        <v>0</v>
      </c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</row>
    <row r="137" spans="1:19" ht="28.5" x14ac:dyDescent="0.25">
      <c r="A137" s="85" t="e">
        <f>+CONCATENATE(TEXT('[1]Programa 1'!$H$31,"00"),TEXT('[1]Programa 1'!$H$32,"00"),TEXT('[1]Programa 1'!$H$37,"00"),TEXT('[1]Programa 1'!$H$38,"000"),TEXT('[1]Programa 1'!$H$39,"00000"),TEXT(D137,"0000"),TEXT(F137,"00"))</f>
        <v>#REF!</v>
      </c>
      <c r="B1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1'!$H$39,"00000"),TEXT(D137,"0000"),TEXT(F137,"00"),TEXT('[1]Programa 1'!$H$40,"00"),TEXT('[1]Programa 1'!$H$41,"0"),TEXT('[1]Programa 1'!$H$42,"00"),TEXT('[1]Programa 1'!$H$43,"000"))</f>
        <v>#REF!</v>
      </c>
      <c r="D137" s="86">
        <v>2941</v>
      </c>
      <c r="E137" s="87" t="s">
        <v>232</v>
      </c>
      <c r="F137" s="87"/>
      <c r="G137" s="88">
        <f t="shared" si="4"/>
        <v>0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</row>
    <row r="138" spans="1:19" ht="28.5" x14ac:dyDescent="0.25">
      <c r="A138" s="85" t="e">
        <f>+CONCATENATE(TEXT('[1]Programa 1'!$H$31,"00"),TEXT('[1]Programa 1'!$H$32,"00"),TEXT('[1]Programa 1'!$H$37,"00"),TEXT('[1]Programa 1'!$H$38,"000"),TEXT('[1]Programa 1'!$H$39,"00000"),TEXT(D138,"0000"),TEXT(F138,"00"))</f>
        <v>#REF!</v>
      </c>
      <c r="B1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1'!$H$39,"00000"),TEXT(D138,"0000"),TEXT(F138,"00"),TEXT('[1]Programa 1'!$H$40,"00"),TEXT('[1]Programa 1'!$H$41,"0"),TEXT('[1]Programa 1'!$H$42,"00"),TEXT('[1]Programa 1'!$H$43,"000"))</f>
        <v>#REF!</v>
      </c>
      <c r="D138" s="86">
        <v>2951</v>
      </c>
      <c r="E138" s="87" t="s">
        <v>233</v>
      </c>
      <c r="F138" s="87"/>
      <c r="G138" s="88">
        <f t="shared" si="4"/>
        <v>0</v>
      </c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</row>
    <row r="139" spans="1:19" ht="28.5" x14ac:dyDescent="0.25">
      <c r="A139" s="85" t="e">
        <f>+CONCATENATE(TEXT('[1]Programa 1'!$H$31,"00"),TEXT('[1]Programa 1'!$H$32,"00"),TEXT('[1]Programa 1'!$H$37,"00"),TEXT('[1]Programa 1'!$H$38,"000"),TEXT('[1]Programa 1'!$H$39,"00000"),TEXT(D139,"0000"),TEXT(F139,"00"))</f>
        <v>#REF!</v>
      </c>
      <c r="B1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1'!$H$39,"00000"),TEXT(D139,"0000"),TEXT(F139,"00"),TEXT('[1]Programa 1'!$H$40,"00"),TEXT('[1]Programa 1'!$H$41,"0"),TEXT('[1]Programa 1'!$H$42,"00"),TEXT('[1]Programa 1'!$H$43,"000"))</f>
        <v>#REF!</v>
      </c>
      <c r="D139" s="86">
        <v>2961</v>
      </c>
      <c r="E139" s="87" t="s">
        <v>234</v>
      </c>
      <c r="F139" s="87"/>
      <c r="G139" s="88">
        <f t="shared" si="4"/>
        <v>0</v>
      </c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</row>
    <row r="140" spans="1:19" ht="28.5" x14ac:dyDescent="0.25">
      <c r="A140" s="85" t="e">
        <f>+CONCATENATE(TEXT('[1]Programa 1'!$H$31,"00"),TEXT('[1]Programa 1'!$H$32,"00"),TEXT('[1]Programa 1'!$H$37,"00"),TEXT('[1]Programa 1'!$H$38,"000"),TEXT('[1]Programa 1'!$H$39,"00000"),TEXT(D140,"0000"),TEXT(F140,"00"))</f>
        <v>#REF!</v>
      </c>
      <c r="B1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1'!$H$39,"00000"),TEXT(D140,"0000"),TEXT(F140,"00"),TEXT('[1]Programa 1'!$H$40,"00"),TEXT('[1]Programa 1'!$H$41,"0"),TEXT('[1]Programa 1'!$H$42,"00"),TEXT('[1]Programa 1'!$H$43,"000"))</f>
        <v>#REF!</v>
      </c>
      <c r="D140" s="86">
        <v>2971</v>
      </c>
      <c r="E140" s="87" t="s">
        <v>235</v>
      </c>
      <c r="F140" s="87"/>
      <c r="G140" s="88">
        <f t="shared" si="4"/>
        <v>0</v>
      </c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</row>
    <row r="141" spans="1:19" ht="28.5" x14ac:dyDescent="0.25">
      <c r="A141" s="85" t="e">
        <f>+CONCATENATE(TEXT('[1]Programa 1'!$H$31,"00"),TEXT('[1]Programa 1'!$H$32,"00"),TEXT('[1]Programa 1'!$H$37,"00"),TEXT('[1]Programa 1'!$H$38,"000"),TEXT('[1]Programa 1'!$H$39,"00000"),TEXT(D141,"0000"),TEXT(F141,"00"))</f>
        <v>#REF!</v>
      </c>
      <c r="B1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1'!$H$39,"00000"),TEXT(D141,"0000"),TEXT(F141,"00"),TEXT('[1]Programa 1'!$H$40,"00"),TEXT('[1]Programa 1'!$H$41,"0"),TEXT('[1]Programa 1'!$H$42,"00"),TEXT('[1]Programa 1'!$H$43,"000"))</f>
        <v>#REF!</v>
      </c>
      <c r="D141" s="86">
        <v>2981</v>
      </c>
      <c r="E141" s="87" t="s">
        <v>236</v>
      </c>
      <c r="F141" s="87"/>
      <c r="G141" s="88">
        <f t="shared" si="4"/>
        <v>0</v>
      </c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</row>
    <row r="142" spans="1:19" ht="28.5" x14ac:dyDescent="0.25">
      <c r="A142" s="85" t="e">
        <f>+CONCATENATE(TEXT('[1]Programa 1'!$H$31,"00"),TEXT('[1]Programa 1'!$H$32,"00"),TEXT('[1]Programa 1'!$H$37,"00"),TEXT('[1]Programa 1'!$H$38,"000"),TEXT('[1]Programa 1'!$H$39,"00000"),TEXT(D142,"0000"),TEXT(F142,"00"))</f>
        <v>#REF!</v>
      </c>
      <c r="B1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1'!$H$39,"00000"),TEXT(D142,"0000"),TEXT(F142,"00"),TEXT('[1]Programa 1'!$H$40,"00"),TEXT('[1]Programa 1'!$H$41,"0"),TEXT('[1]Programa 1'!$H$42,"00"),TEXT('[1]Programa 1'!$H$43,"000"))</f>
        <v>#REF!</v>
      </c>
      <c r="D142" s="86">
        <v>2991</v>
      </c>
      <c r="E142" s="87" t="s">
        <v>237</v>
      </c>
      <c r="F142" s="87"/>
      <c r="G142" s="88">
        <f t="shared" si="4"/>
        <v>0</v>
      </c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</row>
    <row r="143" spans="1:19" ht="15" x14ac:dyDescent="0.25">
      <c r="D143" s="91"/>
      <c r="E143" s="92"/>
      <c r="F143" s="92" t="s">
        <v>176</v>
      </c>
      <c r="G143" s="93">
        <f>SUM(G79:G142)</f>
        <v>0</v>
      </c>
      <c r="H143" s="94">
        <f t="shared" ref="H143:S143" si="5">SUM(H79:H142)</f>
        <v>0</v>
      </c>
      <c r="I143" s="94">
        <f t="shared" si="5"/>
        <v>0</v>
      </c>
      <c r="J143" s="94">
        <f t="shared" si="5"/>
        <v>0</v>
      </c>
      <c r="K143" s="94"/>
      <c r="L143" s="94"/>
      <c r="M143" s="94">
        <f t="shared" si="5"/>
        <v>0</v>
      </c>
      <c r="N143" s="94">
        <f t="shared" si="5"/>
        <v>0</v>
      </c>
      <c r="O143" s="94">
        <f t="shared" si="5"/>
        <v>0</v>
      </c>
      <c r="P143" s="94">
        <f t="shared" si="5"/>
        <v>0</v>
      </c>
      <c r="Q143" s="94">
        <f t="shared" si="5"/>
        <v>0</v>
      </c>
      <c r="R143" s="94">
        <f t="shared" si="5"/>
        <v>0</v>
      </c>
      <c r="S143" s="94">
        <f t="shared" si="5"/>
        <v>0</v>
      </c>
    </row>
    <row r="144" spans="1:19" ht="33" customHeight="1" x14ac:dyDescent="0.25">
      <c r="D144" s="78" t="s">
        <v>238</v>
      </c>
      <c r="E144" s="79"/>
      <c r="F144" s="79"/>
      <c r="G144" s="95"/>
      <c r="H144" s="96"/>
      <c r="I144" s="96"/>
      <c r="J144" s="96"/>
      <c r="K144" s="96"/>
      <c r="L144" s="96"/>
      <c r="M144" s="96"/>
      <c r="N144" s="96"/>
      <c r="O144" s="96"/>
      <c r="P144" s="97"/>
      <c r="Q144" s="97"/>
      <c r="R144" s="97"/>
      <c r="S144" s="97"/>
    </row>
    <row r="145" spans="1:19" x14ac:dyDescent="0.25">
      <c r="A145" s="85" t="e">
        <f>+CONCATENATE(TEXT('[1]Programa 1'!$H$31,"00"),TEXT('[1]Programa 1'!$H$32,"00"),TEXT('[1]Programa 1'!$H$37,"00"),TEXT('[1]Programa 1'!$H$38,"000"),TEXT('[1]Programa 1'!$H$39,"00000"),TEXT(D145,"0000"),TEXT(F145,"00"))</f>
        <v>#REF!</v>
      </c>
      <c r="B1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1'!$H$39,"00000"),TEXT(D145,"0000"),TEXT(F145,"00"),TEXT('[1]Programa 1'!$H$40,"00"),TEXT('[1]Programa 1'!$H$41,"0"),TEXT('[1]Programa 1'!$H$42,"00"),TEXT('[1]Programa 1'!$H$43,"000"))</f>
        <v>#REF!</v>
      </c>
      <c r="D145" s="86">
        <v>3111</v>
      </c>
      <c r="E145" s="87" t="s">
        <v>239</v>
      </c>
      <c r="F145" s="87"/>
      <c r="G145" s="88">
        <f t="shared" ref="G145:G185" si="6">+SUM(H145:S145)</f>
        <v>0</v>
      </c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</row>
    <row r="146" spans="1:19" x14ac:dyDescent="0.25">
      <c r="A146" s="85" t="e">
        <f>+CONCATENATE(TEXT('[1]Programa 1'!$H$31,"00"),TEXT('[1]Programa 1'!$H$32,"00"),TEXT('[1]Programa 1'!$H$37,"00"),TEXT('[1]Programa 1'!$H$38,"000"),TEXT('[1]Programa 1'!$H$39,"00000"),TEXT(D146,"0000"),TEXT(F146,"00"))</f>
        <v>#REF!</v>
      </c>
      <c r="B1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1'!$H$39,"00000"),TEXT(D146,"0000"),TEXT(F146,"00"),TEXT('[1]Programa 1'!$H$40,"00"),TEXT('[1]Programa 1'!$H$41,"0"),TEXT('[1]Programa 1'!$H$42,"00"),TEXT('[1]Programa 1'!$H$43,"000"))</f>
        <v>#REF!</v>
      </c>
      <c r="D146" s="86">
        <v>3112</v>
      </c>
      <c r="E146" s="87" t="s">
        <v>240</v>
      </c>
      <c r="F146" s="87"/>
      <c r="G146" s="88">
        <f t="shared" si="6"/>
        <v>0</v>
      </c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</row>
    <row r="147" spans="1:19" ht="28.5" x14ac:dyDescent="0.25">
      <c r="A147" s="85" t="e">
        <f>+CONCATENATE(TEXT('[1]Programa 1'!$H$31,"00"),TEXT('[1]Programa 1'!$H$32,"00"),TEXT('[1]Programa 1'!$H$37,"00"),TEXT('[1]Programa 1'!$H$38,"000"),TEXT('[1]Programa 1'!$H$39,"00000"),TEXT(D147,"0000"),TEXT(F147,"00"))</f>
        <v>#REF!</v>
      </c>
      <c r="B1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1'!$H$39,"00000"),TEXT(D147,"0000"),TEXT(F147,"00"),TEXT('[1]Programa 1'!$H$40,"00"),TEXT('[1]Programa 1'!$H$41,"0"),TEXT('[1]Programa 1'!$H$42,"00"),TEXT('[1]Programa 1'!$H$43,"000"))</f>
        <v>#REF!</v>
      </c>
      <c r="D147" s="86">
        <v>3113</v>
      </c>
      <c r="E147" s="87" t="s">
        <v>241</v>
      </c>
      <c r="F147" s="87"/>
      <c r="G147" s="88">
        <f t="shared" si="6"/>
        <v>0</v>
      </c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</row>
    <row r="148" spans="1:19" x14ac:dyDescent="0.25">
      <c r="A148" s="85" t="e">
        <f>+CONCATENATE(TEXT('[1]Programa 1'!$H$31,"00"),TEXT('[1]Programa 1'!$H$32,"00"),TEXT('[1]Programa 1'!$H$37,"00"),TEXT('[1]Programa 1'!$H$38,"000"),TEXT('[1]Programa 1'!$H$39,"00000"),TEXT(D148,"0000"),TEXT(F148,"00"))</f>
        <v>#REF!</v>
      </c>
      <c r="B1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1'!$H$39,"00000"),TEXT(D148,"0000"),TEXT(F148,"00"),TEXT('[1]Programa 1'!$H$40,"00"),TEXT('[1]Programa 1'!$H$41,"0"),TEXT('[1]Programa 1'!$H$42,"00"),TEXT('[1]Programa 1'!$H$43,"000"))</f>
        <v>#REF!</v>
      </c>
      <c r="D148" s="86">
        <v>3121</v>
      </c>
      <c r="E148" s="87" t="s">
        <v>242</v>
      </c>
      <c r="F148" s="87"/>
      <c r="G148" s="88">
        <f t="shared" si="6"/>
        <v>0</v>
      </c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</row>
    <row r="149" spans="1:19" x14ac:dyDescent="0.25">
      <c r="A149" s="85" t="e">
        <f>+CONCATENATE(TEXT('[1]Programa 1'!$H$31,"00"),TEXT('[1]Programa 1'!$H$32,"00"),TEXT('[1]Programa 1'!$H$37,"00"),TEXT('[1]Programa 1'!$H$38,"000"),TEXT('[1]Programa 1'!$H$39,"00000"),TEXT(D149,"0000"),TEXT(F149,"00"))</f>
        <v>#REF!</v>
      </c>
      <c r="B1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1'!$H$39,"00000"),TEXT(D149,"0000"),TEXT(F149,"00"),TEXT('[1]Programa 1'!$H$40,"00"),TEXT('[1]Programa 1'!$H$41,"0"),TEXT('[1]Programa 1'!$H$42,"00"),TEXT('[1]Programa 1'!$H$43,"000"))</f>
        <v>#REF!</v>
      </c>
      <c r="D149" s="86">
        <v>3131</v>
      </c>
      <c r="E149" s="87" t="s">
        <v>243</v>
      </c>
      <c r="F149" s="87"/>
      <c r="G149" s="88">
        <f t="shared" si="6"/>
        <v>0</v>
      </c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</row>
    <row r="150" spans="1:19" x14ac:dyDescent="0.25">
      <c r="A150" s="85" t="e">
        <f>+CONCATENATE(TEXT('[1]Programa 1'!$H$31,"00"),TEXT('[1]Programa 1'!$H$32,"00"),TEXT('[1]Programa 1'!$H$37,"00"),TEXT('[1]Programa 1'!$H$38,"000"),TEXT('[1]Programa 1'!$H$39,"00000"),TEXT(D150,"0000"),TEXT(F150,"00"))</f>
        <v>#REF!</v>
      </c>
      <c r="B1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1'!$H$39,"00000"),TEXT(D150,"0000"),TEXT(F150,"00"),TEXT('[1]Programa 1'!$H$40,"00"),TEXT('[1]Programa 1'!$H$41,"0"),TEXT('[1]Programa 1'!$H$42,"00"),TEXT('[1]Programa 1'!$H$43,"000"))</f>
        <v>#REF!</v>
      </c>
      <c r="D150" s="86">
        <v>3141</v>
      </c>
      <c r="E150" s="87" t="s">
        <v>244</v>
      </c>
      <c r="F150" s="87"/>
      <c r="G150" s="88">
        <f t="shared" si="6"/>
        <v>0</v>
      </c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</row>
    <row r="151" spans="1:19" x14ac:dyDescent="0.25">
      <c r="A151" s="85" t="e">
        <f>+CONCATENATE(TEXT('[1]Programa 1'!$H$31,"00"),TEXT('[1]Programa 1'!$H$32,"00"),TEXT('[1]Programa 1'!$H$37,"00"),TEXT('[1]Programa 1'!$H$38,"000"),TEXT('[1]Programa 1'!$H$39,"00000"),TEXT(D151,"0000"),TEXT(F151,"00"))</f>
        <v>#REF!</v>
      </c>
      <c r="B1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1'!$H$39,"00000"),TEXT(D151,"0000"),TEXT(F151,"00"),TEXT('[1]Programa 1'!$H$40,"00"),TEXT('[1]Programa 1'!$H$41,"0"),TEXT('[1]Programa 1'!$H$42,"00"),TEXT('[1]Programa 1'!$H$43,"000"))</f>
        <v>#REF!</v>
      </c>
      <c r="D151" s="86">
        <v>3151</v>
      </c>
      <c r="E151" s="87" t="s">
        <v>245</v>
      </c>
      <c r="F151" s="87"/>
      <c r="G151" s="88">
        <f t="shared" si="6"/>
        <v>0</v>
      </c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</row>
    <row r="152" spans="1:19" x14ac:dyDescent="0.25">
      <c r="A152" s="85" t="e">
        <f>+CONCATENATE(TEXT('[1]Programa 1'!$H$31,"00"),TEXT('[1]Programa 1'!$H$32,"00"),TEXT('[1]Programa 1'!$H$37,"00"),TEXT('[1]Programa 1'!$H$38,"000"),TEXT('[1]Programa 1'!$H$39,"00000"),TEXT(D152,"0000"),TEXT(F152,"00"))</f>
        <v>#REF!</v>
      </c>
      <c r="B1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1'!$H$39,"00000"),TEXT(D152,"0000"),TEXT(F152,"00"),TEXT('[1]Programa 1'!$H$40,"00"),TEXT('[1]Programa 1'!$H$41,"0"),TEXT('[1]Programa 1'!$H$42,"00"),TEXT('[1]Programa 1'!$H$43,"000"))</f>
        <v>#REF!</v>
      </c>
      <c r="D152" s="86">
        <v>3161</v>
      </c>
      <c r="E152" s="87" t="s">
        <v>246</v>
      </c>
      <c r="F152" s="87"/>
      <c r="G152" s="88">
        <f t="shared" si="6"/>
        <v>0</v>
      </c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</row>
    <row r="153" spans="1:19" ht="28.5" x14ac:dyDescent="0.25">
      <c r="A153" s="85" t="e">
        <f>+CONCATENATE(TEXT('[1]Programa 1'!$H$31,"00"),TEXT('[1]Programa 1'!$H$32,"00"),TEXT('[1]Programa 1'!$H$37,"00"),TEXT('[1]Programa 1'!$H$38,"000"),TEXT('[1]Programa 1'!$H$39,"00000"),TEXT(D153,"0000"),TEXT(F153,"00"))</f>
        <v>#REF!</v>
      </c>
      <c r="B1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1'!$H$39,"00000"),TEXT(D153,"0000"),TEXT(F153,"00"),TEXT('[1]Programa 1'!$H$40,"00"),TEXT('[1]Programa 1'!$H$41,"0"),TEXT('[1]Programa 1'!$H$42,"00"),TEXT('[1]Programa 1'!$H$43,"000"))</f>
        <v>#REF!</v>
      </c>
      <c r="D153" s="86">
        <v>3171</v>
      </c>
      <c r="E153" s="87" t="s">
        <v>247</v>
      </c>
      <c r="F153" s="87"/>
      <c r="G153" s="88">
        <f t="shared" si="6"/>
        <v>0</v>
      </c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</row>
    <row r="154" spans="1:19" x14ac:dyDescent="0.25">
      <c r="A154" s="85" t="e">
        <f>+CONCATENATE(TEXT('[1]Programa 1'!$H$31,"00"),TEXT('[1]Programa 1'!$H$32,"00"),TEXT('[1]Programa 1'!$H$37,"00"),TEXT('[1]Programa 1'!$H$38,"000"),TEXT('[1]Programa 1'!$H$39,"00000"),TEXT(D154,"0000"),TEXT(F154,"00"))</f>
        <v>#REF!</v>
      </c>
      <c r="B1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1'!$H$39,"00000"),TEXT(D154,"0000"),TEXT(F154,"00"),TEXT('[1]Programa 1'!$H$40,"00"),TEXT('[1]Programa 1'!$H$41,"0"),TEXT('[1]Programa 1'!$H$42,"00"),TEXT('[1]Programa 1'!$H$43,"000"))</f>
        <v>#REF!</v>
      </c>
      <c r="D154" s="86">
        <v>3181</v>
      </c>
      <c r="E154" s="87" t="s">
        <v>248</v>
      </c>
      <c r="F154" s="87"/>
      <c r="G154" s="88">
        <f t="shared" si="6"/>
        <v>0</v>
      </c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</row>
    <row r="155" spans="1:19" x14ac:dyDescent="0.25">
      <c r="A155" s="85" t="e">
        <f>+CONCATENATE(TEXT('[1]Programa 1'!$H$31,"00"),TEXT('[1]Programa 1'!$H$32,"00"),TEXT('[1]Programa 1'!$H$37,"00"),TEXT('[1]Programa 1'!$H$38,"000"),TEXT('[1]Programa 1'!$H$39,"00000"),TEXT(D155,"0000"),TEXT(F155,"00"))</f>
        <v>#REF!</v>
      </c>
      <c r="B1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1'!$H$39,"00000"),TEXT(D155,"0000"),TEXT(F155,"00"),TEXT('[1]Programa 1'!$H$40,"00"),TEXT('[1]Programa 1'!$H$41,"0"),TEXT('[1]Programa 1'!$H$42,"00"),TEXT('[1]Programa 1'!$H$43,"000"))</f>
        <v>#REF!</v>
      </c>
      <c r="D155" s="86">
        <v>3182</v>
      </c>
      <c r="E155" s="87" t="s">
        <v>249</v>
      </c>
      <c r="F155" s="87"/>
      <c r="G155" s="88">
        <f t="shared" si="6"/>
        <v>0</v>
      </c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</row>
    <row r="156" spans="1:19" x14ac:dyDescent="0.25">
      <c r="A156" s="85" t="e">
        <f>+CONCATENATE(TEXT('[1]Programa 1'!$H$31,"00"),TEXT('[1]Programa 1'!$H$32,"00"),TEXT('[1]Programa 1'!$H$37,"00"),TEXT('[1]Programa 1'!$H$38,"000"),TEXT('[1]Programa 1'!$H$39,"00000"),TEXT(D156,"0000"),TEXT(F156,"00"))</f>
        <v>#REF!</v>
      </c>
      <c r="B1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1'!$H$39,"00000"),TEXT(D156,"0000"),TEXT(F156,"00"),TEXT('[1]Programa 1'!$H$40,"00"),TEXT('[1]Programa 1'!$H$41,"0"),TEXT('[1]Programa 1'!$H$42,"00"),TEXT('[1]Programa 1'!$H$43,"000"))</f>
        <v>#REF!</v>
      </c>
      <c r="D156" s="86">
        <v>3191</v>
      </c>
      <c r="E156" s="87" t="s">
        <v>250</v>
      </c>
      <c r="F156" s="87"/>
      <c r="G156" s="88">
        <f t="shared" si="6"/>
        <v>0</v>
      </c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</row>
    <row r="157" spans="1:19" x14ac:dyDescent="0.25">
      <c r="A157" s="85" t="e">
        <f>+CONCATENATE(TEXT('[1]Programa 1'!$H$31,"00"),TEXT('[1]Programa 1'!$H$32,"00"),TEXT('[1]Programa 1'!$H$37,"00"),TEXT('[1]Programa 1'!$H$38,"000"),TEXT('[1]Programa 1'!$H$39,"00000"),TEXT(D157,"0000"),TEXT(F157,"00"))</f>
        <v>#REF!</v>
      </c>
      <c r="B1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1'!$H$39,"00000"),TEXT(D157,"0000"),TEXT(F157,"00"),TEXT('[1]Programa 1'!$H$40,"00"),TEXT('[1]Programa 1'!$H$41,"0"),TEXT('[1]Programa 1'!$H$42,"00"),TEXT('[1]Programa 1'!$H$43,"000"))</f>
        <v>#REF!</v>
      </c>
      <c r="D157" s="86">
        <v>3192</v>
      </c>
      <c r="E157" s="87" t="s">
        <v>251</v>
      </c>
      <c r="F157" s="87"/>
      <c r="G157" s="88">
        <f t="shared" si="6"/>
        <v>0</v>
      </c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</row>
    <row r="158" spans="1:19" x14ac:dyDescent="0.25">
      <c r="A158" s="85" t="e">
        <f>+CONCATENATE(TEXT('[1]Programa 1'!$H$31,"00"),TEXT('[1]Programa 1'!$H$32,"00"),TEXT('[1]Programa 1'!$H$37,"00"),TEXT('[1]Programa 1'!$H$38,"000"),TEXT('[1]Programa 1'!$H$39,"00000"),TEXT(D158,"0000"),TEXT(F158,"00"))</f>
        <v>#REF!</v>
      </c>
      <c r="B1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1'!$H$39,"00000"),TEXT(D158,"0000"),TEXT(F158,"00"),TEXT('[1]Programa 1'!$H$40,"00"),TEXT('[1]Programa 1'!$H$41,"0"),TEXT('[1]Programa 1'!$H$42,"00"),TEXT('[1]Programa 1'!$H$43,"000"))</f>
        <v>#REF!</v>
      </c>
      <c r="D158" s="86">
        <v>3211</v>
      </c>
      <c r="E158" s="87" t="s">
        <v>252</v>
      </c>
      <c r="F158" s="87"/>
      <c r="G158" s="88">
        <f t="shared" si="6"/>
        <v>0</v>
      </c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</row>
    <row r="159" spans="1:19" x14ac:dyDescent="0.25">
      <c r="A159" s="85" t="e">
        <f>+CONCATENATE(TEXT('[1]Programa 1'!$H$31,"00"),TEXT('[1]Programa 1'!$H$32,"00"),TEXT('[1]Programa 1'!$H$37,"00"),TEXT('[1]Programa 1'!$H$38,"000"),TEXT('[1]Programa 1'!$H$39,"00000"),TEXT(D159,"0000"),TEXT(F159,"00"))</f>
        <v>#REF!</v>
      </c>
      <c r="B1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1'!$H$39,"00000"),TEXT(D159,"0000"),TEXT(F159,"00"),TEXT('[1]Programa 1'!$H$40,"00"),TEXT('[1]Programa 1'!$H$41,"0"),TEXT('[1]Programa 1'!$H$42,"00"),TEXT('[1]Programa 1'!$H$43,"000"))</f>
        <v>#REF!</v>
      </c>
      <c r="D159" s="86">
        <v>3221</v>
      </c>
      <c r="E159" s="87" t="s">
        <v>253</v>
      </c>
      <c r="F159" s="87"/>
      <c r="G159" s="88">
        <f t="shared" si="6"/>
        <v>0</v>
      </c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</row>
    <row r="160" spans="1:19" x14ac:dyDescent="0.25">
      <c r="A160" s="85" t="e">
        <f>+CONCATENATE(TEXT('[1]Programa 1'!$H$31,"00"),TEXT('[1]Programa 1'!$H$32,"00"),TEXT('[1]Programa 1'!$H$37,"00"),TEXT('[1]Programa 1'!$H$38,"000"),TEXT('[1]Programa 1'!$H$39,"00000"),TEXT(D160,"0000"),TEXT(F160,"00"))</f>
        <v>#REF!</v>
      </c>
      <c r="B1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1'!$H$39,"00000"),TEXT(D160,"0000"),TEXT(F160,"00"),TEXT('[1]Programa 1'!$H$40,"00"),TEXT('[1]Programa 1'!$H$41,"0"),TEXT('[1]Programa 1'!$H$42,"00"),TEXT('[1]Programa 1'!$H$43,"000"))</f>
        <v>#REF!</v>
      </c>
      <c r="D160" s="86">
        <v>3231</v>
      </c>
      <c r="E160" s="87" t="s">
        <v>254</v>
      </c>
      <c r="F160" s="87"/>
      <c r="G160" s="88">
        <f t="shared" si="6"/>
        <v>0</v>
      </c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</row>
    <row r="161" spans="1:19" x14ac:dyDescent="0.25">
      <c r="A161" s="85" t="e">
        <f>+CONCATENATE(TEXT('[1]Programa 1'!$H$31,"00"),TEXT('[1]Programa 1'!$H$32,"00"),TEXT('[1]Programa 1'!$H$37,"00"),TEXT('[1]Programa 1'!$H$38,"000"),TEXT('[1]Programa 1'!$H$39,"00000"),TEXT(D161,"0000"),TEXT(F161,"00"))</f>
        <v>#REF!</v>
      </c>
      <c r="B1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1'!$H$39,"00000"),TEXT(D161,"0000"),TEXT(F161,"00"),TEXT('[1]Programa 1'!$H$40,"00"),TEXT('[1]Programa 1'!$H$41,"0"),TEXT('[1]Programa 1'!$H$42,"00"),TEXT('[1]Programa 1'!$H$43,"000"))</f>
        <v>#REF!</v>
      </c>
      <c r="D161" s="86">
        <v>3232</v>
      </c>
      <c r="E161" s="87" t="s">
        <v>255</v>
      </c>
      <c r="F161" s="87"/>
      <c r="G161" s="88">
        <f t="shared" si="6"/>
        <v>0</v>
      </c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</row>
    <row r="162" spans="1:19" ht="28.5" x14ac:dyDescent="0.25">
      <c r="A162" s="85" t="e">
        <f>+CONCATENATE(TEXT('[1]Programa 1'!$H$31,"00"),TEXT('[1]Programa 1'!$H$32,"00"),TEXT('[1]Programa 1'!$H$37,"00"),TEXT('[1]Programa 1'!$H$38,"000"),TEXT('[1]Programa 1'!$H$39,"00000"),TEXT(D162,"0000"),TEXT(F162,"00"))</f>
        <v>#REF!</v>
      </c>
      <c r="B1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1'!$H$39,"00000"),TEXT(D162,"0000"),TEXT(F162,"00"),TEXT('[1]Programa 1'!$H$40,"00"),TEXT('[1]Programa 1'!$H$41,"0"),TEXT('[1]Programa 1'!$H$42,"00"),TEXT('[1]Programa 1'!$H$43,"000"))</f>
        <v>#REF!</v>
      </c>
      <c r="D162" s="86">
        <v>3241</v>
      </c>
      <c r="E162" s="87" t="s">
        <v>256</v>
      </c>
      <c r="F162" s="87"/>
      <c r="G162" s="88">
        <f t="shared" si="6"/>
        <v>0</v>
      </c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</row>
    <row r="163" spans="1:19" ht="42.75" x14ac:dyDescent="0.25">
      <c r="A163" s="85" t="e">
        <f>+CONCATENATE(TEXT('[1]Programa 1'!$H$31,"00"),TEXT('[1]Programa 1'!$H$32,"00"),TEXT('[1]Programa 1'!$H$37,"00"),TEXT('[1]Programa 1'!$H$38,"000"),TEXT('[1]Programa 1'!$H$39,"00000"),TEXT(D163,"0000"),TEXT(F163,"00"))</f>
        <v>#REF!</v>
      </c>
      <c r="B1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1'!$H$39,"00000"),TEXT(D163,"0000"),TEXT(F163,"00"),TEXT('[1]Programa 1'!$H$40,"00"),TEXT('[1]Programa 1'!$H$41,"0"),TEXT('[1]Programa 1'!$H$42,"00"),TEXT('[1]Programa 1'!$H$43,"000"))</f>
        <v>#REF!</v>
      </c>
      <c r="D163" s="86">
        <v>3251</v>
      </c>
      <c r="E163" s="87" t="s">
        <v>257</v>
      </c>
      <c r="F163" s="87"/>
      <c r="G163" s="88">
        <f t="shared" si="6"/>
        <v>0</v>
      </c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</row>
    <row r="164" spans="1:19" ht="42.75" x14ac:dyDescent="0.25">
      <c r="A164" s="85" t="e">
        <f>+CONCATENATE(TEXT('[1]Programa 1'!$H$31,"00"),TEXT('[1]Programa 1'!$H$32,"00"),TEXT('[1]Programa 1'!$H$37,"00"),TEXT('[1]Programa 1'!$H$38,"000"),TEXT('[1]Programa 1'!$H$39,"00000"),TEXT(D164,"0000"),TEXT(F164,"00"))</f>
        <v>#REF!</v>
      </c>
      <c r="B1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1'!$H$39,"00000"),TEXT(D164,"0000"),TEXT(F164,"00"),TEXT('[1]Programa 1'!$H$40,"00"),TEXT('[1]Programa 1'!$H$41,"0"),TEXT('[1]Programa 1'!$H$42,"00"),TEXT('[1]Programa 1'!$H$43,"000"))</f>
        <v>#REF!</v>
      </c>
      <c r="D164" s="86">
        <v>3252</v>
      </c>
      <c r="E164" s="87" t="s">
        <v>258</v>
      </c>
      <c r="F164" s="87"/>
      <c r="G164" s="88">
        <f t="shared" si="6"/>
        <v>0</v>
      </c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</row>
    <row r="165" spans="1:19" ht="42.75" x14ac:dyDescent="0.25">
      <c r="A165" s="85" t="e">
        <f>+CONCATENATE(TEXT('[1]Programa 1'!$H$31,"00"),TEXT('[1]Programa 1'!$H$32,"00"),TEXT('[1]Programa 1'!$H$37,"00"),TEXT('[1]Programa 1'!$H$38,"000"),TEXT('[1]Programa 1'!$H$39,"00000"),TEXT(D165,"0000"),TEXT(F165,"00"))</f>
        <v>#REF!</v>
      </c>
      <c r="B1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1'!$H$39,"00000"),TEXT(D165,"0000"),TEXT(F165,"00"),TEXT('[1]Programa 1'!$H$40,"00"),TEXT('[1]Programa 1'!$H$41,"0"),TEXT('[1]Programa 1'!$H$42,"00"),TEXT('[1]Programa 1'!$H$43,"000"))</f>
        <v>#REF!</v>
      </c>
      <c r="D165" s="86">
        <v>3253</v>
      </c>
      <c r="E165" s="87" t="s">
        <v>259</v>
      </c>
      <c r="F165" s="87"/>
      <c r="G165" s="88">
        <f t="shared" si="6"/>
        <v>0</v>
      </c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</row>
    <row r="166" spans="1:19" ht="42.75" x14ac:dyDescent="0.25">
      <c r="A166" s="85" t="e">
        <f>+CONCATENATE(TEXT('[1]Programa 1'!$H$31,"00"),TEXT('[1]Programa 1'!$H$32,"00"),TEXT('[1]Programa 1'!$H$37,"00"),TEXT('[1]Programa 1'!$H$38,"000"),TEXT('[1]Programa 1'!$H$39,"00000"),TEXT(D166,"0000"),TEXT(F166,"00"))</f>
        <v>#REF!</v>
      </c>
      <c r="B1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1'!$H$39,"00000"),TEXT(D166,"0000"),TEXT(F166,"00"),TEXT('[1]Programa 1'!$H$40,"00"),TEXT('[1]Programa 1'!$H$41,"0"),TEXT('[1]Programa 1'!$H$42,"00"),TEXT('[1]Programa 1'!$H$43,"000"))</f>
        <v>#REF!</v>
      </c>
      <c r="D166" s="86">
        <v>3254</v>
      </c>
      <c r="E166" s="87" t="s">
        <v>260</v>
      </c>
      <c r="F166" s="87"/>
      <c r="G166" s="88">
        <f t="shared" si="6"/>
        <v>0</v>
      </c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</row>
    <row r="167" spans="1:19" ht="28.5" x14ac:dyDescent="0.25">
      <c r="A167" s="85" t="e">
        <f>+CONCATENATE(TEXT('[1]Programa 1'!$H$31,"00"),TEXT('[1]Programa 1'!$H$32,"00"),TEXT('[1]Programa 1'!$H$37,"00"),TEXT('[1]Programa 1'!$H$38,"000"),TEXT('[1]Programa 1'!$H$39,"00000"),TEXT(D167,"0000"),TEXT(F167,"00"))</f>
        <v>#REF!</v>
      </c>
      <c r="B1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1'!$H$39,"00000"),TEXT(D167,"0000"),TEXT(F167,"00"),TEXT('[1]Programa 1'!$H$40,"00"),TEXT('[1]Programa 1'!$H$41,"0"),TEXT('[1]Programa 1'!$H$42,"00"),TEXT('[1]Programa 1'!$H$43,"000"))</f>
        <v>#REF!</v>
      </c>
      <c r="D167" s="86">
        <v>3261</v>
      </c>
      <c r="E167" s="87" t="s">
        <v>261</v>
      </c>
      <c r="F167" s="87"/>
      <c r="G167" s="88">
        <f t="shared" si="6"/>
        <v>0</v>
      </c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</row>
    <row r="168" spans="1:19" x14ac:dyDescent="0.25">
      <c r="A168" s="85" t="e">
        <f>+CONCATENATE(TEXT('[1]Programa 1'!$H$31,"00"),TEXT('[1]Programa 1'!$H$32,"00"),TEXT('[1]Programa 1'!$H$37,"00"),TEXT('[1]Programa 1'!$H$38,"000"),TEXT('[1]Programa 1'!$H$39,"00000"),TEXT(D168,"0000"),TEXT(F168,"00"))</f>
        <v>#REF!</v>
      </c>
      <c r="B1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1'!$H$39,"00000"),TEXT(D168,"0000"),TEXT(F168,"00"),TEXT('[1]Programa 1'!$H$40,"00"),TEXT('[1]Programa 1'!$H$41,"0"),TEXT('[1]Programa 1'!$H$42,"00"),TEXT('[1]Programa 1'!$H$43,"000"))</f>
        <v>#REF!</v>
      </c>
      <c r="D168" s="86">
        <v>3271</v>
      </c>
      <c r="E168" s="87" t="s">
        <v>262</v>
      </c>
      <c r="F168" s="87"/>
      <c r="G168" s="88">
        <f t="shared" si="6"/>
        <v>0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</row>
    <row r="169" spans="1:19" x14ac:dyDescent="0.25">
      <c r="A169" s="85" t="e">
        <f>+CONCATENATE(TEXT('[1]Programa 1'!$H$31,"00"),TEXT('[1]Programa 1'!$H$32,"00"),TEXT('[1]Programa 1'!$H$37,"00"),TEXT('[1]Programa 1'!$H$38,"000"),TEXT('[1]Programa 1'!$H$39,"00000"),TEXT(D169,"0000"),TEXT(F169,"00"))</f>
        <v>#REF!</v>
      </c>
      <c r="B1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1'!$H$39,"00000"),TEXT(D169,"0000"),TEXT(F169,"00"),TEXT('[1]Programa 1'!$H$40,"00"),TEXT('[1]Programa 1'!$H$41,"0"),TEXT('[1]Programa 1'!$H$42,"00"),TEXT('[1]Programa 1'!$H$43,"000"))</f>
        <v>#REF!</v>
      </c>
      <c r="D169" s="86">
        <v>3291</v>
      </c>
      <c r="E169" s="87" t="s">
        <v>263</v>
      </c>
      <c r="F169" s="87"/>
      <c r="G169" s="88">
        <f t="shared" si="6"/>
        <v>0</v>
      </c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</row>
    <row r="170" spans="1:19" ht="28.5" x14ac:dyDescent="0.25">
      <c r="A170" s="85" t="e">
        <f>+CONCATENATE(TEXT('[1]Programa 1'!$H$31,"00"),TEXT('[1]Programa 1'!$H$32,"00"),TEXT('[1]Programa 1'!$H$37,"00"),TEXT('[1]Programa 1'!$H$38,"000"),TEXT('[1]Programa 1'!$H$39,"00000"),TEXT(D170,"0000"),TEXT(F170,"00"))</f>
        <v>#REF!</v>
      </c>
      <c r="B1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1'!$H$39,"00000"),TEXT(D170,"0000"),TEXT(F170,"00"),TEXT('[1]Programa 1'!$H$40,"00"),TEXT('[1]Programa 1'!$H$41,"0"),TEXT('[1]Programa 1'!$H$42,"00"),TEXT('[1]Programa 1'!$H$43,"000"))</f>
        <v>#REF!</v>
      </c>
      <c r="D170" s="86">
        <v>3292</v>
      </c>
      <c r="E170" s="87" t="s">
        <v>264</v>
      </c>
      <c r="F170" s="87"/>
      <c r="G170" s="88">
        <f t="shared" si="6"/>
        <v>0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</row>
    <row r="171" spans="1:19" x14ac:dyDescent="0.25">
      <c r="A171" s="85" t="e">
        <f>+CONCATENATE(TEXT('[1]Programa 1'!$H$31,"00"),TEXT('[1]Programa 1'!$H$32,"00"),TEXT('[1]Programa 1'!$H$37,"00"),TEXT('[1]Programa 1'!$H$38,"000"),TEXT('[1]Programa 1'!$H$39,"00000"),TEXT(D171,"0000"),TEXT(F171,"00"))</f>
        <v>#REF!</v>
      </c>
      <c r="B1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1'!$H$39,"00000"),TEXT(D171,"0000"),TEXT(F171,"00"),TEXT('[1]Programa 1'!$H$40,"00"),TEXT('[1]Programa 1'!$H$41,"0"),TEXT('[1]Programa 1'!$H$42,"00"),TEXT('[1]Programa 1'!$H$43,"000"))</f>
        <v>#REF!</v>
      </c>
      <c r="D171" s="86">
        <v>3293</v>
      </c>
      <c r="E171" s="87" t="s">
        <v>265</v>
      </c>
      <c r="F171" s="87"/>
      <c r="G171" s="88">
        <f t="shared" si="6"/>
        <v>0</v>
      </c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</row>
    <row r="172" spans="1:19" ht="28.5" x14ac:dyDescent="0.25">
      <c r="A172" s="85" t="e">
        <f>+CONCATENATE(TEXT('[1]Programa 1'!$H$31,"00"),TEXT('[1]Programa 1'!$H$32,"00"),TEXT('[1]Programa 1'!$H$37,"00"),TEXT('[1]Programa 1'!$H$38,"000"),TEXT('[1]Programa 1'!$H$39,"00000"),TEXT(D172,"0000"),TEXT(F172,"00"))</f>
        <v>#REF!</v>
      </c>
      <c r="B1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1'!$H$39,"00000"),TEXT(D172,"0000"),TEXT(F172,"00"),TEXT('[1]Programa 1'!$H$40,"00"),TEXT('[1]Programa 1'!$H$41,"0"),TEXT('[1]Programa 1'!$H$42,"00"),TEXT('[1]Programa 1'!$H$43,"000"))</f>
        <v>#REF!</v>
      </c>
      <c r="D172" s="86">
        <v>3311</v>
      </c>
      <c r="E172" s="87" t="s">
        <v>266</v>
      </c>
      <c r="F172" s="87"/>
      <c r="G172" s="88">
        <f t="shared" si="6"/>
        <v>0</v>
      </c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</row>
    <row r="173" spans="1:19" ht="28.5" x14ac:dyDescent="0.25">
      <c r="A173" s="85" t="e">
        <f>+CONCATENATE(TEXT('[1]Programa 1'!$H$31,"00"),TEXT('[1]Programa 1'!$H$32,"00"),TEXT('[1]Programa 1'!$H$37,"00"),TEXT('[1]Programa 1'!$H$38,"000"),TEXT('[1]Programa 1'!$H$39,"00000"),TEXT(D173,"0000"),TEXT(F173,"00"))</f>
        <v>#REF!</v>
      </c>
      <c r="B1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1'!$H$39,"00000"),TEXT(D173,"0000"),TEXT(F173,"00"),TEXT('[1]Programa 1'!$H$40,"00"),TEXT('[1]Programa 1'!$H$41,"0"),TEXT('[1]Programa 1'!$H$42,"00"),TEXT('[1]Programa 1'!$H$43,"000"))</f>
        <v>#REF!</v>
      </c>
      <c r="D173" s="86">
        <v>3321</v>
      </c>
      <c r="E173" s="87" t="s">
        <v>267</v>
      </c>
      <c r="F173" s="87"/>
      <c r="G173" s="88">
        <f t="shared" si="6"/>
        <v>0</v>
      </c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</row>
    <row r="174" spans="1:19" ht="28.5" x14ac:dyDescent="0.25">
      <c r="A174" s="85" t="e">
        <f>+CONCATENATE(TEXT('[1]Programa 1'!$H$31,"00"),TEXT('[1]Programa 1'!$H$32,"00"),TEXT('[1]Programa 1'!$H$37,"00"),TEXT('[1]Programa 1'!$H$38,"000"),TEXT('[1]Programa 1'!$H$39,"00000"),TEXT(D174,"0000"),TEXT(F174,"00"))</f>
        <v>#REF!</v>
      </c>
      <c r="B1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1'!$H$39,"00000"),TEXT(D174,"0000"),TEXT(F174,"00"),TEXT('[1]Programa 1'!$H$40,"00"),TEXT('[1]Programa 1'!$H$41,"0"),TEXT('[1]Programa 1'!$H$42,"00"),TEXT('[1]Programa 1'!$H$43,"000"))</f>
        <v>#REF!</v>
      </c>
      <c r="D174" s="86">
        <v>3331</v>
      </c>
      <c r="E174" s="87" t="s">
        <v>268</v>
      </c>
      <c r="F174" s="87"/>
      <c r="G174" s="88">
        <f t="shared" si="6"/>
        <v>0</v>
      </c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</row>
    <row r="175" spans="1:19" x14ac:dyDescent="0.25">
      <c r="A175" s="85" t="e">
        <f>+CONCATENATE(TEXT('[1]Programa 1'!$H$31,"00"),TEXT('[1]Programa 1'!$H$32,"00"),TEXT('[1]Programa 1'!$H$37,"00"),TEXT('[1]Programa 1'!$H$38,"000"),TEXT('[1]Programa 1'!$H$39,"00000"),TEXT(D175,"0000"),TEXT(F175,"00"))</f>
        <v>#REF!</v>
      </c>
      <c r="B1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1'!$H$39,"00000"),TEXT(D175,"0000"),TEXT(F175,"00"),TEXT('[1]Programa 1'!$H$40,"00"),TEXT('[1]Programa 1'!$H$41,"0"),TEXT('[1]Programa 1'!$H$42,"00"),TEXT('[1]Programa 1'!$H$43,"000"))</f>
        <v>#REF!</v>
      </c>
      <c r="D175" s="86">
        <v>3341</v>
      </c>
      <c r="E175" s="87" t="s">
        <v>269</v>
      </c>
      <c r="F175" s="87"/>
      <c r="G175" s="88">
        <f t="shared" si="6"/>
        <v>0</v>
      </c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</row>
    <row r="176" spans="1:19" x14ac:dyDescent="0.25">
      <c r="A176" s="85" t="e">
        <f>+CONCATENATE(TEXT('[1]Programa 1'!$H$31,"00"),TEXT('[1]Programa 1'!$H$32,"00"),TEXT('[1]Programa 1'!$H$37,"00"),TEXT('[1]Programa 1'!$H$38,"000"),TEXT('[1]Programa 1'!$H$39,"00000"),TEXT(D176,"0000"),TEXT(F176,"00"))</f>
        <v>#REF!</v>
      </c>
      <c r="B1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1'!$H$39,"00000"),TEXT(D176,"0000"),TEXT(F176,"00"),TEXT('[1]Programa 1'!$H$40,"00"),TEXT('[1]Programa 1'!$H$41,"0"),TEXT('[1]Programa 1'!$H$42,"00"),TEXT('[1]Programa 1'!$H$43,"000"))</f>
        <v>#REF!</v>
      </c>
      <c r="D176" s="86">
        <v>3342</v>
      </c>
      <c r="E176" s="87" t="s">
        <v>270</v>
      </c>
      <c r="F176" s="87"/>
      <c r="G176" s="88">
        <f t="shared" si="6"/>
        <v>0</v>
      </c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</row>
    <row r="177" spans="1:19" ht="28.5" x14ac:dyDescent="0.25">
      <c r="A177" s="85" t="e">
        <f>+CONCATENATE(TEXT('[1]Programa 1'!$H$31,"00"),TEXT('[1]Programa 1'!$H$32,"00"),TEXT('[1]Programa 1'!$H$37,"00"),TEXT('[1]Programa 1'!$H$38,"000"),TEXT('[1]Programa 1'!$H$39,"00000"),TEXT(D177,"0000"),TEXT(F177,"00"))</f>
        <v>#REF!</v>
      </c>
      <c r="B1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1'!$H$39,"00000"),TEXT(D177,"0000"),TEXT(F177,"00"),TEXT('[1]Programa 1'!$H$40,"00"),TEXT('[1]Programa 1'!$H$41,"0"),TEXT('[1]Programa 1'!$H$42,"00"),TEXT('[1]Programa 1'!$H$43,"000"))</f>
        <v>#REF!</v>
      </c>
      <c r="D177" s="86">
        <v>3351</v>
      </c>
      <c r="E177" s="87" t="s">
        <v>271</v>
      </c>
      <c r="F177" s="87"/>
      <c r="G177" s="88">
        <f t="shared" si="6"/>
        <v>0</v>
      </c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</row>
    <row r="178" spans="1:19" x14ac:dyDescent="0.25">
      <c r="A178" s="85" t="e">
        <f>+CONCATENATE(TEXT('[1]Programa 1'!$H$31,"00"),TEXT('[1]Programa 1'!$H$32,"00"),TEXT('[1]Programa 1'!$H$37,"00"),TEXT('[1]Programa 1'!$H$38,"000"),TEXT('[1]Programa 1'!$H$39,"00000"),TEXT(D178,"0000"),TEXT(F178,"00"))</f>
        <v>#REF!</v>
      </c>
      <c r="B1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1'!$H$39,"00000"),TEXT(D178,"0000"),TEXT(F178,"00"),TEXT('[1]Programa 1'!$H$40,"00"),TEXT('[1]Programa 1'!$H$41,"0"),TEXT('[1]Programa 1'!$H$42,"00"),TEXT('[1]Programa 1'!$H$43,"000"))</f>
        <v>#REF!</v>
      </c>
      <c r="D178" s="86">
        <v>3361</v>
      </c>
      <c r="E178" s="87" t="s">
        <v>272</v>
      </c>
      <c r="F178" s="87"/>
      <c r="G178" s="88">
        <f t="shared" si="6"/>
        <v>0</v>
      </c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</row>
    <row r="179" spans="1:19" ht="30.75" customHeight="1" x14ac:dyDescent="0.25">
      <c r="A179" s="85" t="e">
        <f>+CONCATENATE(TEXT('[1]Programa 1'!$H$31,"00"),TEXT('[1]Programa 1'!$H$32,"00"),TEXT('[1]Programa 1'!$H$37,"00"),TEXT('[1]Programa 1'!$H$38,"000"),TEXT('[1]Programa 1'!$H$39,"00000"),TEXT(D179,"0000"),TEXT(F179,"00"))</f>
        <v>#REF!</v>
      </c>
      <c r="B1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1'!$H$39,"00000"),TEXT(D179,"0000"),TEXT(F179,"00"),TEXT('[1]Programa 1'!$H$40,"00"),TEXT('[1]Programa 1'!$H$41,"0"),TEXT('[1]Programa 1'!$H$42,"00"),TEXT('[1]Programa 1'!$H$43,"000"))</f>
        <v>#REF!</v>
      </c>
      <c r="D179" s="86">
        <v>3362</v>
      </c>
      <c r="E179" s="87" t="s">
        <v>273</v>
      </c>
      <c r="F179" s="87"/>
      <c r="G179" s="88">
        <f t="shared" si="6"/>
        <v>0</v>
      </c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</row>
    <row r="180" spans="1:19" ht="28.5" x14ac:dyDescent="0.25">
      <c r="A180" s="85" t="e">
        <f>+CONCATENATE(TEXT('[1]Programa 1'!$H$31,"00"),TEXT('[1]Programa 1'!$H$32,"00"),TEXT('[1]Programa 1'!$H$37,"00"),TEXT('[1]Programa 1'!$H$38,"000"),TEXT('[1]Programa 1'!$H$39,"00000"),TEXT(D180,"0000"),TEXT(F180,"00"))</f>
        <v>#REF!</v>
      </c>
      <c r="B1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1'!$H$39,"00000"),TEXT(D180,"0000"),TEXT(F180,"00"),TEXT('[1]Programa 1'!$H$40,"00"),TEXT('[1]Programa 1'!$H$41,"0"),TEXT('[1]Programa 1'!$H$42,"00"),TEXT('[1]Programa 1'!$H$43,"000"))</f>
        <v>#REF!</v>
      </c>
      <c r="D180" s="86">
        <v>3363</v>
      </c>
      <c r="E180" s="87" t="s">
        <v>274</v>
      </c>
      <c r="F180" s="87"/>
      <c r="G180" s="88">
        <f t="shared" si="6"/>
        <v>0</v>
      </c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</row>
    <row r="181" spans="1:19" x14ac:dyDescent="0.25">
      <c r="A181" s="85" t="e">
        <f>+CONCATENATE(TEXT('[1]Programa 1'!$H$31,"00"),TEXT('[1]Programa 1'!$H$32,"00"),TEXT('[1]Programa 1'!$H$37,"00"),TEXT('[1]Programa 1'!$H$38,"000"),TEXT('[1]Programa 1'!$H$39,"00000"),TEXT(D181,"0000"),TEXT(F181,"00"))</f>
        <v>#REF!</v>
      </c>
      <c r="B1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1'!$H$39,"00000"),TEXT(D181,"0000"),TEXT(F181,"00"),TEXT('[1]Programa 1'!$H$40,"00"),TEXT('[1]Programa 1'!$H$41,"0"),TEXT('[1]Programa 1'!$H$42,"00"),TEXT('[1]Programa 1'!$H$43,"000"))</f>
        <v>#REF!</v>
      </c>
      <c r="D181" s="86">
        <v>3364</v>
      </c>
      <c r="E181" s="87" t="s">
        <v>565</v>
      </c>
      <c r="F181" s="87"/>
      <c r="G181" s="88">
        <f t="shared" si="6"/>
        <v>0</v>
      </c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</row>
    <row r="182" spans="1:19" ht="42.75" x14ac:dyDescent="0.25">
      <c r="A182" s="85" t="e">
        <f>+CONCATENATE(TEXT('[1]Programa 1'!$H$31,"00"),TEXT('[1]Programa 1'!$H$32,"00"),TEXT('[1]Programa 1'!$H$37,"00"),TEXT('[1]Programa 1'!$H$38,"000"),TEXT('[1]Programa 1'!$H$39,"00000"),TEXT(D182,"0000"),TEXT(F182,"00"))</f>
        <v>#REF!</v>
      </c>
      <c r="B1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1'!$H$39,"00000"),TEXT(D182,"0000"),TEXT(F182,"00"),TEXT('[1]Programa 1'!$H$40,"00"),TEXT('[1]Programa 1'!$H$41,"0"),TEXT('[1]Programa 1'!$H$42,"00"),TEXT('[1]Programa 1'!$H$43,"000"))</f>
        <v>#REF!</v>
      </c>
      <c r="D182" s="86">
        <v>3365</v>
      </c>
      <c r="E182" s="87" t="s">
        <v>275</v>
      </c>
      <c r="F182" s="87"/>
      <c r="G182" s="88">
        <f t="shared" si="6"/>
        <v>0</v>
      </c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</row>
    <row r="183" spans="1:19" x14ac:dyDescent="0.25">
      <c r="A183" s="85"/>
      <c r="B183" s="85"/>
      <c r="D183" s="86">
        <v>3366</v>
      </c>
      <c r="E183" s="87" t="s">
        <v>566</v>
      </c>
      <c r="F183" s="87"/>
      <c r="G183" s="88">
        <f t="shared" si="6"/>
        <v>0</v>
      </c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</row>
    <row r="184" spans="1:19" x14ac:dyDescent="0.25">
      <c r="A184" s="85" t="e">
        <f>+CONCATENATE(TEXT('[1]Programa 1'!$H$31,"00"),TEXT('[1]Programa 1'!$H$32,"00"),TEXT('[1]Programa 1'!$H$37,"00"),TEXT('[1]Programa 1'!$H$38,"000"),TEXT('[1]Programa 1'!$H$39,"00000"),TEXT(D184,"0000"),TEXT(F184,"00"))</f>
        <v>#REF!</v>
      </c>
      <c r="B1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1'!$H$39,"00000"),TEXT(D184,"0000"),TEXT(F184,"00"),TEXT('[1]Programa 1'!$H$40,"00"),TEXT('[1]Programa 1'!$H$41,"0"),TEXT('[1]Programa 1'!$H$42,"00"),TEXT('[1]Programa 1'!$H$43,"000"))</f>
        <v>#REF!</v>
      </c>
      <c r="D184" s="86">
        <v>3371</v>
      </c>
      <c r="E184" s="87" t="s">
        <v>276</v>
      </c>
      <c r="F184" s="87"/>
      <c r="G184" s="88">
        <f t="shared" si="6"/>
        <v>0</v>
      </c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</row>
    <row r="185" spans="1:19" x14ac:dyDescent="0.25">
      <c r="A185" s="85" t="e">
        <f>+CONCATENATE(TEXT('[1]Programa 1'!$H$31,"00"),TEXT('[1]Programa 1'!$H$32,"00"),TEXT('[1]Programa 1'!$H$37,"00"),TEXT('[1]Programa 1'!$H$38,"000"),TEXT('[1]Programa 1'!$H$39,"00000"),TEXT(D185,"0000"),TEXT(F185,"00"))</f>
        <v>#REF!</v>
      </c>
      <c r="B1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1'!$H$39,"00000"),TEXT(D185,"0000"),TEXT(F185,"00"),TEXT('[1]Programa 1'!$H$40,"00"),TEXT('[1]Programa 1'!$H$41,"0"),TEXT('[1]Programa 1'!$H$42,"00"),TEXT('[1]Programa 1'!$H$43,"000"))</f>
        <v>#REF!</v>
      </c>
      <c r="D185" s="86">
        <v>3381</v>
      </c>
      <c r="E185" s="87" t="s">
        <v>277</v>
      </c>
      <c r="F185" s="87"/>
      <c r="G185" s="88">
        <f t="shared" si="6"/>
        <v>0</v>
      </c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</row>
    <row r="186" spans="1:19" ht="28.5" x14ac:dyDescent="0.25">
      <c r="A186" s="85" t="e">
        <f>+CONCATENATE(TEXT('[1]Programa 1'!$H$31,"00"),TEXT('[1]Programa 1'!$H$32,"00"),TEXT('[1]Programa 1'!$H$37,"00"),TEXT('[1]Programa 1'!$H$38,"000"),TEXT('[1]Programa 1'!$H$39,"00000"),TEXT(D186,"0000"),TEXT(F186,"00"))</f>
        <v>#REF!</v>
      </c>
      <c r="B1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1'!$H$39,"00000"),TEXT(D186,"0000"),TEXT(F186,"00"),TEXT('[1]Programa 1'!$H$40,"00"),TEXT('[1]Programa 1'!$H$41,"0"),TEXT('[1]Programa 1'!$H$42,"00"),TEXT('[1]Programa 1'!$H$43,"000"))</f>
        <v>#REF!</v>
      </c>
      <c r="D186" s="86">
        <v>3391</v>
      </c>
      <c r="E186" s="87" t="s">
        <v>278</v>
      </c>
      <c r="F186" s="87"/>
      <c r="G186" s="88">
        <v>100000</v>
      </c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</row>
    <row r="187" spans="1:19" x14ac:dyDescent="0.25">
      <c r="A187" s="85" t="e">
        <f>+CONCATENATE(TEXT('[1]Programa 1'!$H$31,"00"),TEXT('[1]Programa 1'!$H$32,"00"),TEXT('[1]Programa 1'!$H$37,"00"),TEXT('[1]Programa 1'!$H$38,"000"),TEXT('[1]Programa 1'!$H$39,"00000"),TEXT(D187,"0000"),TEXT(F187,"00"))</f>
        <v>#REF!</v>
      </c>
      <c r="B1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1'!$H$39,"00000"),TEXT(D187,"0000"),TEXT(F187,"00"),TEXT('[1]Programa 1'!$H$40,"00"),TEXT('[1]Programa 1'!$H$41,"0"),TEXT('[1]Programa 1'!$H$42,"00"),TEXT('[1]Programa 1'!$H$43,"000"))</f>
        <v>#REF!</v>
      </c>
      <c r="D187" s="86">
        <v>3411</v>
      </c>
      <c r="E187" s="87" t="s">
        <v>279</v>
      </c>
      <c r="F187" s="87"/>
      <c r="G187" s="88">
        <f t="shared" ref="G187:G214" si="7">+SUM(H187:S187)</f>
        <v>0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</row>
    <row r="188" spans="1:19" ht="28.5" x14ac:dyDescent="0.25">
      <c r="A188" s="85" t="e">
        <f>+CONCATENATE(TEXT('[1]Programa 1'!$H$31,"00"),TEXT('[1]Programa 1'!$H$32,"00"),TEXT('[1]Programa 1'!$H$37,"00"),TEXT('[1]Programa 1'!$H$38,"000"),TEXT('[1]Programa 1'!$H$39,"00000"),TEXT(D188,"0000"),TEXT(F188,"00"))</f>
        <v>#REF!</v>
      </c>
      <c r="B1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1'!$H$39,"00000"),TEXT(D188,"0000"),TEXT(F188,"00"),TEXT('[1]Programa 1'!$H$40,"00"),TEXT('[1]Programa 1'!$H$41,"0"),TEXT('[1]Programa 1'!$H$42,"00"),TEXT('[1]Programa 1'!$H$43,"000"))</f>
        <v>#REF!</v>
      </c>
      <c r="D188" s="86">
        <v>3421</v>
      </c>
      <c r="E188" s="87" t="s">
        <v>280</v>
      </c>
      <c r="F188" s="87"/>
      <c r="G188" s="88">
        <f t="shared" si="7"/>
        <v>0</v>
      </c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</row>
    <row r="189" spans="1:19" ht="28.5" x14ac:dyDescent="0.25">
      <c r="A189" s="85" t="e">
        <f>+CONCATENATE(TEXT('[1]Programa 1'!$H$31,"00"),TEXT('[1]Programa 1'!$H$32,"00"),TEXT('[1]Programa 1'!$H$37,"00"),TEXT('[1]Programa 1'!$H$38,"000"),TEXT('[1]Programa 1'!$H$39,"00000"),TEXT(D189,"0000"),TEXT(F189,"00"))</f>
        <v>#REF!</v>
      </c>
      <c r="B1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1'!$H$39,"00000"),TEXT(D189,"0000"),TEXT(F189,"00"),TEXT('[1]Programa 1'!$H$40,"00"),TEXT('[1]Programa 1'!$H$41,"0"),TEXT('[1]Programa 1'!$H$42,"00"),TEXT('[1]Programa 1'!$H$43,"000"))</f>
        <v>#REF!</v>
      </c>
      <c r="D189" s="86">
        <v>3431</v>
      </c>
      <c r="E189" s="87" t="s">
        <v>281</v>
      </c>
      <c r="F189" s="87"/>
      <c r="G189" s="88">
        <f t="shared" si="7"/>
        <v>0</v>
      </c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</row>
    <row r="190" spans="1:19" ht="28.5" x14ac:dyDescent="0.25">
      <c r="A190" s="85" t="e">
        <f>+CONCATENATE(TEXT('[1]Programa 1'!$H$31,"00"),TEXT('[1]Programa 1'!$H$32,"00"),TEXT('[1]Programa 1'!$H$37,"00"),TEXT('[1]Programa 1'!$H$38,"000"),TEXT('[1]Programa 1'!$H$39,"00000"),TEXT(D190,"0000"),TEXT(F190,"00"))</f>
        <v>#REF!</v>
      </c>
      <c r="B1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1'!$H$39,"00000"),TEXT(D190,"0000"),TEXT(F190,"00"),TEXT('[1]Programa 1'!$H$40,"00"),TEXT('[1]Programa 1'!$H$41,"0"),TEXT('[1]Programa 1'!$H$42,"00"),TEXT('[1]Programa 1'!$H$43,"000"))</f>
        <v>#REF!</v>
      </c>
      <c r="D190" s="86">
        <v>3441</v>
      </c>
      <c r="E190" s="87" t="s">
        <v>282</v>
      </c>
      <c r="F190" s="87"/>
      <c r="G190" s="88">
        <f t="shared" si="7"/>
        <v>0</v>
      </c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</row>
    <row r="191" spans="1:19" x14ac:dyDescent="0.25">
      <c r="A191" s="85" t="e">
        <f>+CONCATENATE(TEXT('[1]Programa 1'!$H$31,"00"),TEXT('[1]Programa 1'!$H$32,"00"),TEXT('[1]Programa 1'!$H$37,"00"),TEXT('[1]Programa 1'!$H$38,"000"),TEXT('[1]Programa 1'!$H$39,"00000"),TEXT(D191,"0000"),TEXT(F191,"00"))</f>
        <v>#REF!</v>
      </c>
      <c r="B1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1'!$H$39,"00000"),TEXT(D191,"0000"),TEXT(F191,"00"),TEXT('[1]Programa 1'!$H$40,"00"),TEXT('[1]Programa 1'!$H$41,"0"),TEXT('[1]Programa 1'!$H$42,"00"),TEXT('[1]Programa 1'!$H$43,"000"))</f>
        <v>#REF!</v>
      </c>
      <c r="D191" s="86">
        <v>3451</v>
      </c>
      <c r="E191" s="87" t="s">
        <v>283</v>
      </c>
      <c r="F191" s="87"/>
      <c r="G191" s="88">
        <f t="shared" si="7"/>
        <v>0</v>
      </c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</row>
    <row r="192" spans="1:19" x14ac:dyDescent="0.25">
      <c r="A192" s="85" t="e">
        <f>+CONCATENATE(TEXT('[1]Programa 1'!$H$31,"00"),TEXT('[1]Programa 1'!$H$32,"00"),TEXT('[1]Programa 1'!$H$37,"00"),TEXT('[1]Programa 1'!$H$38,"000"),TEXT('[1]Programa 1'!$H$39,"00000"),TEXT(D192,"0000"),TEXT(F192,"00"))</f>
        <v>#REF!</v>
      </c>
      <c r="B1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1'!$H$39,"00000"),TEXT(D192,"0000"),TEXT(F192,"00"),TEXT('[1]Programa 1'!$H$40,"00"),TEXT('[1]Programa 1'!$H$41,"0"),TEXT('[1]Programa 1'!$H$42,"00"),TEXT('[1]Programa 1'!$H$43,"000"))</f>
        <v>#REF!</v>
      </c>
      <c r="D192" s="86">
        <v>3461</v>
      </c>
      <c r="E192" s="87" t="s">
        <v>284</v>
      </c>
      <c r="F192" s="87"/>
      <c r="G192" s="88">
        <f t="shared" si="7"/>
        <v>0</v>
      </c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</row>
    <row r="193" spans="1:19" x14ac:dyDescent="0.25">
      <c r="A193" s="85" t="e">
        <f>+CONCATENATE(TEXT('[1]Programa 1'!$H$31,"00"),TEXT('[1]Programa 1'!$H$32,"00"),TEXT('[1]Programa 1'!$H$37,"00"),TEXT('[1]Programa 1'!$H$38,"000"),TEXT('[1]Programa 1'!$H$39,"00000"),TEXT(D193,"0000"),TEXT(F193,"00"))</f>
        <v>#REF!</v>
      </c>
      <c r="B1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1'!$H$39,"00000"),TEXT(D193,"0000"),TEXT(F193,"00"),TEXT('[1]Programa 1'!$H$40,"00"),TEXT('[1]Programa 1'!$H$41,"0"),TEXT('[1]Programa 1'!$H$42,"00"),TEXT('[1]Programa 1'!$H$43,"000"))</f>
        <v>#REF!</v>
      </c>
      <c r="D193" s="86">
        <v>3471</v>
      </c>
      <c r="E193" s="87" t="s">
        <v>285</v>
      </c>
      <c r="F193" s="87"/>
      <c r="G193" s="88">
        <f t="shared" si="7"/>
        <v>0</v>
      </c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</row>
    <row r="194" spans="1:19" x14ac:dyDescent="0.25">
      <c r="A194" s="85" t="e">
        <f>+CONCATENATE(TEXT('[1]Programa 1'!$H$31,"00"),TEXT('[1]Programa 1'!$H$32,"00"),TEXT('[1]Programa 1'!$H$37,"00"),TEXT('[1]Programa 1'!$H$38,"000"),TEXT('[1]Programa 1'!$H$39,"00000"),TEXT(D194,"0000"),TEXT(F194,"00"))</f>
        <v>#REF!</v>
      </c>
      <c r="B1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1'!$H$39,"00000"),TEXT(D194,"0000"),TEXT(F194,"00"),TEXT('[1]Programa 1'!$H$40,"00"),TEXT('[1]Programa 1'!$H$41,"0"),TEXT('[1]Programa 1'!$H$42,"00"),TEXT('[1]Programa 1'!$H$43,"000"))</f>
        <v>#REF!</v>
      </c>
      <c r="D194" s="86">
        <v>3481</v>
      </c>
      <c r="E194" s="87" t="s">
        <v>286</v>
      </c>
      <c r="F194" s="87"/>
      <c r="G194" s="88">
        <f t="shared" si="7"/>
        <v>0</v>
      </c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</row>
    <row r="195" spans="1:19" ht="28.5" x14ac:dyDescent="0.25">
      <c r="A195" s="85" t="e">
        <f>+CONCATENATE(TEXT('[1]Programa 1'!$H$31,"00"),TEXT('[1]Programa 1'!$H$32,"00"),TEXT('[1]Programa 1'!$H$37,"00"),TEXT('[1]Programa 1'!$H$38,"000"),TEXT('[1]Programa 1'!$H$39,"00000"),TEXT(D195,"0000"),TEXT(F195,"00"))</f>
        <v>#REF!</v>
      </c>
      <c r="B1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1'!$H$39,"00000"),TEXT(D195,"0000"),TEXT(F195,"00"),TEXT('[1]Programa 1'!$H$40,"00"),TEXT('[1]Programa 1'!$H$41,"0"),TEXT('[1]Programa 1'!$H$42,"00"),TEXT('[1]Programa 1'!$H$43,"000"))</f>
        <v>#REF!</v>
      </c>
      <c r="D195" s="86">
        <v>3491</v>
      </c>
      <c r="E195" s="87" t="s">
        <v>287</v>
      </c>
      <c r="F195" s="87"/>
      <c r="G195" s="88">
        <f t="shared" si="7"/>
        <v>0</v>
      </c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</row>
    <row r="196" spans="1:19" ht="42.75" x14ac:dyDescent="0.25">
      <c r="A196" s="85" t="e">
        <f>+CONCATENATE(TEXT('[1]Programa 1'!$H$31,"00"),TEXT('[1]Programa 1'!$H$32,"00"),TEXT('[1]Programa 1'!$H$37,"00"),TEXT('[1]Programa 1'!$H$38,"000"),TEXT('[1]Programa 1'!$H$39,"00000"),TEXT(D196,"0000"),TEXT(F196,"00"))</f>
        <v>#REF!</v>
      </c>
      <c r="B1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1'!$H$39,"00000"),TEXT(D196,"0000"),TEXT(F196,"00"),TEXT('[1]Programa 1'!$H$40,"00"),TEXT('[1]Programa 1'!$H$41,"0"),TEXT('[1]Programa 1'!$H$42,"00"),TEXT('[1]Programa 1'!$H$43,"000"))</f>
        <v>#REF!</v>
      </c>
      <c r="D196" s="86">
        <v>3511</v>
      </c>
      <c r="E196" s="87" t="s">
        <v>567</v>
      </c>
      <c r="F196" s="87"/>
      <c r="G196" s="88">
        <f t="shared" si="7"/>
        <v>0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</row>
    <row r="197" spans="1:19" ht="42.75" x14ac:dyDescent="0.25">
      <c r="A197" s="85" t="e">
        <f>+CONCATENATE(TEXT('[1]Programa 1'!$H$31,"00"),TEXT('[1]Programa 1'!$H$32,"00"),TEXT('[1]Programa 1'!$H$37,"00"),TEXT('[1]Programa 1'!$H$38,"000"),TEXT('[1]Programa 1'!$H$39,"00000"),TEXT(D197,"0000"),TEXT(F197,"00"))</f>
        <v>#REF!</v>
      </c>
      <c r="B1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1'!$H$39,"00000"),TEXT(D197,"0000"),TEXT(F197,"00"),TEXT('[1]Programa 1'!$H$40,"00"),TEXT('[1]Programa 1'!$H$41,"0"),TEXT('[1]Programa 1'!$H$42,"00"),TEXT('[1]Programa 1'!$H$43,"000"))</f>
        <v>#REF!</v>
      </c>
      <c r="D197" s="86">
        <v>3512</v>
      </c>
      <c r="E197" s="87" t="s">
        <v>568</v>
      </c>
      <c r="F197" s="87"/>
      <c r="G197" s="88">
        <f t="shared" si="7"/>
        <v>0</v>
      </c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</row>
    <row r="198" spans="1:19" ht="42.75" x14ac:dyDescent="0.25">
      <c r="A198" s="85" t="e">
        <f>+CONCATENATE(TEXT('[1]Programa 1'!$H$31,"00"),TEXT('[1]Programa 1'!$H$32,"00"),TEXT('[1]Programa 1'!$H$37,"00"),TEXT('[1]Programa 1'!$H$38,"000"),TEXT('[1]Programa 1'!$H$39,"00000"),TEXT(D198,"0000"),TEXT(F198,"00"))</f>
        <v>#REF!</v>
      </c>
      <c r="B1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1'!$H$39,"00000"),TEXT(D198,"0000"),TEXT(F198,"00"),TEXT('[1]Programa 1'!$H$40,"00"),TEXT('[1]Programa 1'!$H$41,"0"),TEXT('[1]Programa 1'!$H$42,"00"),TEXT('[1]Programa 1'!$H$43,"000"))</f>
        <v>#REF!</v>
      </c>
      <c r="D198" s="86">
        <v>3521</v>
      </c>
      <c r="E198" s="87" t="s">
        <v>288</v>
      </c>
      <c r="F198" s="87"/>
      <c r="G198" s="88">
        <f t="shared" si="7"/>
        <v>0</v>
      </c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</row>
    <row r="199" spans="1:19" ht="42.75" x14ac:dyDescent="0.25">
      <c r="A199" s="85" t="e">
        <f>+CONCATENATE(TEXT('[1]Programa 1'!$H$31,"00"),TEXT('[1]Programa 1'!$H$32,"00"),TEXT('[1]Programa 1'!$H$37,"00"),TEXT('[1]Programa 1'!$H$38,"000"),TEXT('[1]Programa 1'!$H$39,"00000"),TEXT(D199,"0000"),TEXT(F199,"00"))</f>
        <v>#REF!</v>
      </c>
      <c r="B1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1'!$H$39,"00000"),TEXT(D199,"0000"),TEXT(F199,"00"),TEXT('[1]Programa 1'!$H$40,"00"),TEXT('[1]Programa 1'!$H$41,"0"),TEXT('[1]Programa 1'!$H$42,"00"),TEXT('[1]Programa 1'!$H$43,"000"))</f>
        <v>#REF!</v>
      </c>
      <c r="D199" s="86">
        <v>3531</v>
      </c>
      <c r="E199" s="87" t="s">
        <v>289</v>
      </c>
      <c r="F199" s="87"/>
      <c r="G199" s="88">
        <f t="shared" si="7"/>
        <v>0</v>
      </c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</row>
    <row r="200" spans="1:19" ht="28.5" x14ac:dyDescent="0.25">
      <c r="A200" s="85" t="e">
        <f>+CONCATENATE(TEXT('[1]Programa 1'!$H$31,"00"),TEXT('[1]Programa 1'!$H$32,"00"),TEXT('[1]Programa 1'!$H$37,"00"),TEXT('[1]Programa 1'!$H$38,"000"),TEXT('[1]Programa 1'!$H$39,"00000"),TEXT(D200,"0000"),TEXT(F200,"00"))</f>
        <v>#REF!</v>
      </c>
      <c r="B2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1'!$H$39,"00000"),TEXT(D200,"0000"),TEXT(F200,"00"),TEXT('[1]Programa 1'!$H$40,"00"),TEXT('[1]Programa 1'!$H$41,"0"),TEXT('[1]Programa 1'!$H$42,"00"),TEXT('[1]Programa 1'!$H$43,"000"))</f>
        <v>#REF!</v>
      </c>
      <c r="D200" s="86">
        <v>3541</v>
      </c>
      <c r="E200" s="87" t="s">
        <v>290</v>
      </c>
      <c r="F200" s="87"/>
      <c r="G200" s="88">
        <f t="shared" si="7"/>
        <v>0</v>
      </c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</row>
    <row r="201" spans="1:19" ht="42.75" x14ac:dyDescent="0.25">
      <c r="A201" s="85" t="e">
        <f>+CONCATENATE(TEXT('[1]Programa 1'!$H$31,"00"),TEXT('[1]Programa 1'!$H$32,"00"),TEXT('[1]Programa 1'!$H$37,"00"),TEXT('[1]Programa 1'!$H$38,"000"),TEXT('[1]Programa 1'!$H$39,"00000"),TEXT(D201,"0000"),TEXT(F201,"00"))</f>
        <v>#REF!</v>
      </c>
      <c r="B2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1'!$H$39,"00000"),TEXT(D201,"0000"),TEXT(F201,"00"),TEXT('[1]Programa 1'!$H$40,"00"),TEXT('[1]Programa 1'!$H$41,"0"),TEXT('[1]Programa 1'!$H$42,"00"),TEXT('[1]Programa 1'!$H$43,"000"))</f>
        <v>#REF!</v>
      </c>
      <c r="D201" s="86">
        <v>3551</v>
      </c>
      <c r="E201" s="87" t="s">
        <v>291</v>
      </c>
      <c r="F201" s="87"/>
      <c r="G201" s="88">
        <f t="shared" si="7"/>
        <v>0</v>
      </c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</row>
    <row r="202" spans="1:19" ht="28.5" x14ac:dyDescent="0.25">
      <c r="A202" s="85" t="e">
        <f>+CONCATENATE(TEXT('[1]Programa 1'!$H$31,"00"),TEXT('[1]Programa 1'!$H$32,"00"),TEXT('[1]Programa 1'!$H$37,"00"),TEXT('[1]Programa 1'!$H$38,"000"),TEXT('[1]Programa 1'!$H$39,"00000"),TEXT(D202,"0000"),TEXT(F202,"00"))</f>
        <v>#REF!</v>
      </c>
      <c r="B2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1'!$H$39,"00000"),TEXT(D202,"0000"),TEXT(F202,"00"),TEXT('[1]Programa 1'!$H$40,"00"),TEXT('[1]Programa 1'!$H$41,"0"),TEXT('[1]Programa 1'!$H$42,"00"),TEXT('[1]Programa 1'!$H$43,"000"))</f>
        <v>#REF!</v>
      </c>
      <c r="D202" s="86">
        <v>3561</v>
      </c>
      <c r="E202" s="87" t="s">
        <v>292</v>
      </c>
      <c r="F202" s="87"/>
      <c r="G202" s="88">
        <f t="shared" si="7"/>
        <v>0</v>
      </c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</row>
    <row r="203" spans="1:19" ht="28.5" x14ac:dyDescent="0.25">
      <c r="A203" s="85" t="e">
        <f>+CONCATENATE(TEXT('[1]Programa 1'!$H$31,"00"),TEXT('[1]Programa 1'!$H$32,"00"),TEXT('[1]Programa 1'!$H$37,"00"),TEXT('[1]Programa 1'!$H$38,"000"),TEXT('[1]Programa 1'!$H$39,"00000"),TEXT(D203,"0000"),TEXT(F203,"00"))</f>
        <v>#REF!</v>
      </c>
      <c r="B2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1'!$H$39,"00000"),TEXT(D203,"0000"),TEXT(F203,"00"),TEXT('[1]Programa 1'!$H$40,"00"),TEXT('[1]Programa 1'!$H$41,"0"),TEXT('[1]Programa 1'!$H$42,"00"),TEXT('[1]Programa 1'!$H$43,"000"))</f>
        <v>#REF!</v>
      </c>
      <c r="D203" s="86">
        <v>3571</v>
      </c>
      <c r="E203" s="87" t="s">
        <v>293</v>
      </c>
      <c r="F203" s="87"/>
      <c r="G203" s="88">
        <f t="shared" si="7"/>
        <v>0</v>
      </c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</row>
    <row r="204" spans="1:19" ht="28.5" x14ac:dyDescent="0.25">
      <c r="A204" s="85" t="e">
        <f>+CONCATENATE(TEXT('[1]Programa 1'!$H$31,"00"),TEXT('[1]Programa 1'!$H$32,"00"),TEXT('[1]Programa 1'!$H$37,"00"),TEXT('[1]Programa 1'!$H$38,"000"),TEXT('[1]Programa 1'!$H$39,"00000"),TEXT(D204,"0000"),TEXT(F204,"00"))</f>
        <v>#REF!</v>
      </c>
      <c r="B2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1'!$H$39,"00000"),TEXT(D204,"0000"),TEXT(F204,"00"),TEXT('[1]Programa 1'!$H$40,"00"),TEXT('[1]Programa 1'!$H$41,"0"),TEXT('[1]Programa 1'!$H$42,"00"),TEXT('[1]Programa 1'!$H$43,"000"))</f>
        <v>#REF!</v>
      </c>
      <c r="D204" s="86">
        <v>3572</v>
      </c>
      <c r="E204" s="87" t="s">
        <v>294</v>
      </c>
      <c r="F204" s="87"/>
      <c r="G204" s="88">
        <f t="shared" si="7"/>
        <v>0</v>
      </c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</row>
    <row r="205" spans="1:19" ht="28.5" x14ac:dyDescent="0.25">
      <c r="A205" s="85" t="e">
        <f>+CONCATENATE(TEXT('[1]Programa 1'!$H$31,"00"),TEXT('[1]Programa 1'!$H$32,"00"),TEXT('[1]Programa 1'!$H$37,"00"),TEXT('[1]Programa 1'!$H$38,"000"),TEXT('[1]Programa 1'!$H$39,"00000"),TEXT(D205,"0000"),TEXT(F205,"00"))</f>
        <v>#REF!</v>
      </c>
      <c r="B2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1'!$H$39,"00000"),TEXT(D205,"0000"),TEXT(F205,"00"),TEXT('[1]Programa 1'!$H$40,"00"),TEXT('[1]Programa 1'!$H$41,"0"),TEXT('[1]Programa 1'!$H$42,"00"),TEXT('[1]Programa 1'!$H$43,"000"))</f>
        <v>#REF!</v>
      </c>
      <c r="D205" s="86">
        <v>3573</v>
      </c>
      <c r="E205" s="87" t="s">
        <v>295</v>
      </c>
      <c r="F205" s="87"/>
      <c r="G205" s="88">
        <f t="shared" si="7"/>
        <v>0</v>
      </c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</row>
    <row r="206" spans="1:19" x14ac:dyDescent="0.25">
      <c r="A206" s="85" t="e">
        <f>+CONCATENATE(TEXT('[1]Programa 1'!$H$31,"00"),TEXT('[1]Programa 1'!$H$32,"00"),TEXT('[1]Programa 1'!$H$37,"00"),TEXT('[1]Programa 1'!$H$38,"000"),TEXT('[1]Programa 1'!$H$39,"00000"),TEXT(D206,"0000"),TEXT(F206,"00"))</f>
        <v>#REF!</v>
      </c>
      <c r="B2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1'!$H$39,"00000"),TEXT(D206,"0000"),TEXT(F206,"00"),TEXT('[1]Programa 1'!$H$40,"00"),TEXT('[1]Programa 1'!$H$41,"0"),TEXT('[1]Programa 1'!$H$42,"00"),TEXT('[1]Programa 1'!$H$43,"000"))</f>
        <v>#REF!</v>
      </c>
      <c r="D206" s="86">
        <v>3581</v>
      </c>
      <c r="E206" s="87" t="s">
        <v>296</v>
      </c>
      <c r="F206" s="87"/>
      <c r="G206" s="88">
        <f t="shared" si="7"/>
        <v>0</v>
      </c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</row>
    <row r="207" spans="1:19" x14ac:dyDescent="0.25">
      <c r="A207" s="85" t="e">
        <f>+CONCATENATE(TEXT('[1]Programa 1'!$H$31,"00"),TEXT('[1]Programa 1'!$H$32,"00"),TEXT('[1]Programa 1'!$H$37,"00"),TEXT('[1]Programa 1'!$H$38,"000"),TEXT('[1]Programa 1'!$H$39,"00000"),TEXT(D207,"0000"),TEXT(F207,"00"))</f>
        <v>#REF!</v>
      </c>
      <c r="B2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1'!$H$39,"00000"),TEXT(D207,"0000"),TEXT(F207,"00"),TEXT('[1]Programa 1'!$H$40,"00"),TEXT('[1]Programa 1'!$H$41,"0"),TEXT('[1]Programa 1'!$H$42,"00"),TEXT('[1]Programa 1'!$H$43,"000"))</f>
        <v>#REF!</v>
      </c>
      <c r="D207" s="86">
        <v>3591</v>
      </c>
      <c r="E207" s="87" t="s">
        <v>297</v>
      </c>
      <c r="F207" s="87"/>
      <c r="G207" s="88">
        <f t="shared" si="7"/>
        <v>0</v>
      </c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</row>
    <row r="208" spans="1:19" ht="42.75" x14ac:dyDescent="0.25">
      <c r="A208" s="85" t="e">
        <f>+CONCATENATE(TEXT('[1]Programa 1'!$H$31,"00"),TEXT('[1]Programa 1'!$H$32,"00"),TEXT('[1]Programa 1'!$H$37,"00"),TEXT('[1]Programa 1'!$H$38,"000"),TEXT('[1]Programa 1'!$H$39,"00000"),TEXT(D208,"0000"),TEXT(F208,"00"))</f>
        <v>#REF!</v>
      </c>
      <c r="B2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1'!$H$39,"00000"),TEXT(D208,"0000"),TEXT(F208,"00"),TEXT('[1]Programa 1'!$H$40,"00"),TEXT('[1]Programa 1'!$H$41,"0"),TEXT('[1]Programa 1'!$H$42,"00"),TEXT('[1]Programa 1'!$H$43,"000"))</f>
        <v>#REF!</v>
      </c>
      <c r="D208" s="86">
        <v>3611</v>
      </c>
      <c r="E208" s="87" t="s">
        <v>298</v>
      </c>
      <c r="F208" s="87"/>
      <c r="G208" s="88">
        <f t="shared" si="7"/>
        <v>0</v>
      </c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</row>
    <row r="209" spans="1:19" ht="42.75" x14ac:dyDescent="0.25">
      <c r="A209" s="85" t="e">
        <f>+CONCATENATE(TEXT('[1]Programa 1'!$H$31,"00"),TEXT('[1]Programa 1'!$H$32,"00"),TEXT('[1]Programa 1'!$H$37,"00"),TEXT('[1]Programa 1'!$H$38,"000"),TEXT('[1]Programa 1'!$H$39,"00000"),TEXT(D209,"0000"),TEXT(F209,"00"))</f>
        <v>#REF!</v>
      </c>
      <c r="B2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1'!$H$39,"00000"),TEXT(D209,"0000"),TEXT(F209,"00"),TEXT('[1]Programa 1'!$H$40,"00"),TEXT('[1]Programa 1'!$H$41,"0"),TEXT('[1]Programa 1'!$H$42,"00"),TEXT('[1]Programa 1'!$H$43,"000"))</f>
        <v>#REF!</v>
      </c>
      <c r="D209" s="86">
        <v>3621</v>
      </c>
      <c r="E209" s="87" t="s">
        <v>299</v>
      </c>
      <c r="F209" s="87"/>
      <c r="G209" s="88">
        <f t="shared" si="7"/>
        <v>0</v>
      </c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</row>
    <row r="210" spans="1:19" ht="28.5" x14ac:dyDescent="0.25">
      <c r="A210" s="85" t="e">
        <f>+CONCATENATE(TEXT('[1]Programa 1'!$H$31,"00"),TEXT('[1]Programa 1'!$H$32,"00"),TEXT('[1]Programa 1'!$H$37,"00"),TEXT('[1]Programa 1'!$H$38,"000"),TEXT('[1]Programa 1'!$H$39,"00000"),TEXT(D210,"0000"),TEXT(F210,"00"))</f>
        <v>#REF!</v>
      </c>
      <c r="B2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1'!$H$39,"00000"),TEXT(D210,"0000"),TEXT(F210,"00"),TEXT('[1]Programa 1'!$H$40,"00"),TEXT('[1]Programa 1'!$H$41,"0"),TEXT('[1]Programa 1'!$H$42,"00"),TEXT('[1]Programa 1'!$H$43,"000"))</f>
        <v>#REF!</v>
      </c>
      <c r="D210" s="86">
        <v>3631</v>
      </c>
      <c r="E210" s="87" t="s">
        <v>300</v>
      </c>
      <c r="F210" s="87"/>
      <c r="G210" s="88">
        <f t="shared" si="7"/>
        <v>0</v>
      </c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</row>
    <row r="211" spans="1:19" x14ac:dyDescent="0.25">
      <c r="A211" s="85" t="e">
        <f>+CONCATENATE(TEXT('[1]Programa 1'!$H$31,"00"),TEXT('[1]Programa 1'!$H$32,"00"),TEXT('[1]Programa 1'!$H$37,"00"),TEXT('[1]Programa 1'!$H$38,"000"),TEXT('[1]Programa 1'!$H$39,"00000"),TEXT(D211,"0000"),TEXT(F211,"00"))</f>
        <v>#REF!</v>
      </c>
      <c r="B2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1'!$H$39,"00000"),TEXT(D211,"0000"),TEXT(F211,"00"),TEXT('[1]Programa 1'!$H$40,"00"),TEXT('[1]Programa 1'!$H$41,"0"),TEXT('[1]Programa 1'!$H$42,"00"),TEXT('[1]Programa 1'!$H$43,"000"))</f>
        <v>#REF!</v>
      </c>
      <c r="D211" s="86">
        <v>3641</v>
      </c>
      <c r="E211" s="87" t="s">
        <v>301</v>
      </c>
      <c r="F211" s="87"/>
      <c r="G211" s="88">
        <f t="shared" si="7"/>
        <v>0</v>
      </c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</row>
    <row r="212" spans="1:19" ht="28.5" x14ac:dyDescent="0.25">
      <c r="A212" s="85" t="e">
        <f>+CONCATENATE(TEXT('[1]Programa 1'!$H$31,"00"),TEXT('[1]Programa 1'!$H$32,"00"),TEXT('[1]Programa 1'!$H$37,"00"),TEXT('[1]Programa 1'!$H$38,"000"),TEXT('[1]Programa 1'!$H$39,"00000"),TEXT(D212,"0000"),TEXT(F212,"00"))</f>
        <v>#REF!</v>
      </c>
      <c r="B2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1'!$H$39,"00000"),TEXT(D212,"0000"),TEXT(F212,"00"),TEXT('[1]Programa 1'!$H$40,"00"),TEXT('[1]Programa 1'!$H$41,"0"),TEXT('[1]Programa 1'!$H$42,"00"),TEXT('[1]Programa 1'!$H$43,"000"))</f>
        <v>#REF!</v>
      </c>
      <c r="D212" s="86">
        <v>3651</v>
      </c>
      <c r="E212" s="87" t="s">
        <v>302</v>
      </c>
      <c r="F212" s="87"/>
      <c r="G212" s="88">
        <f t="shared" si="7"/>
        <v>0</v>
      </c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</row>
    <row r="213" spans="1:19" ht="28.5" x14ac:dyDescent="0.25">
      <c r="A213" s="85" t="e">
        <f>+CONCATENATE(TEXT('[1]Programa 1'!$H$31,"00"),TEXT('[1]Programa 1'!$H$32,"00"),TEXT('[1]Programa 1'!$H$37,"00"),TEXT('[1]Programa 1'!$H$38,"000"),TEXT('[1]Programa 1'!$H$39,"00000"),TEXT(D213,"0000"),TEXT(F213,"00"))</f>
        <v>#REF!</v>
      </c>
      <c r="B21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1'!$H$39,"00000"),TEXT(D213,"0000"),TEXT(F213,"00"),TEXT('[1]Programa 1'!$H$40,"00"),TEXT('[1]Programa 1'!$H$41,"0"),TEXT('[1]Programa 1'!$H$42,"00"),TEXT('[1]Programa 1'!$H$43,"000"))</f>
        <v>#REF!</v>
      </c>
      <c r="D213" s="86">
        <v>3661</v>
      </c>
      <c r="E213" s="87" t="s">
        <v>303</v>
      </c>
      <c r="F213" s="87"/>
      <c r="G213" s="88">
        <f t="shared" si="7"/>
        <v>0</v>
      </c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</row>
    <row r="214" spans="1:19" x14ac:dyDescent="0.25">
      <c r="A214" s="85" t="e">
        <f>+CONCATENATE(TEXT('[1]Programa 1'!$H$31,"00"),TEXT('[1]Programa 1'!$H$32,"00"),TEXT('[1]Programa 1'!$H$37,"00"),TEXT('[1]Programa 1'!$H$38,"000"),TEXT('[1]Programa 1'!$H$39,"00000"),TEXT(D214,"0000"),TEXT(F214,"00"))</f>
        <v>#REF!</v>
      </c>
      <c r="B2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1'!$H$39,"00000"),TEXT(D214,"0000"),TEXT(F214,"00"),TEXT('[1]Programa 1'!$H$40,"00"),TEXT('[1]Programa 1'!$H$41,"0"),TEXT('[1]Programa 1'!$H$42,"00"),TEXT('[1]Programa 1'!$H$43,"000"))</f>
        <v>#REF!</v>
      </c>
      <c r="D214" s="86">
        <v>3691</v>
      </c>
      <c r="E214" s="87" t="s">
        <v>304</v>
      </c>
      <c r="F214" s="87"/>
      <c r="G214" s="88">
        <f t="shared" si="7"/>
        <v>0</v>
      </c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</row>
    <row r="215" spans="1:19" x14ac:dyDescent="0.25">
      <c r="A215" s="85" t="e">
        <f>+CONCATENATE(TEXT('[1]Programa 1'!$H$31,"00"),TEXT('[1]Programa 1'!$H$32,"00"),TEXT('[1]Programa 1'!$H$37,"00"),TEXT('[1]Programa 1'!$H$38,"000"),TEXT('[1]Programa 1'!$H$39,"00000"),TEXT(D215,"0000"),TEXT(F215,"00"))</f>
        <v>#REF!</v>
      </c>
      <c r="B2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1'!$H$39,"00000"),TEXT(D215,"0000"),TEXT(F215,"00"),TEXT('[1]Programa 1'!$H$40,"00"),TEXT('[1]Programa 1'!$H$41,"0"),TEXT('[1]Programa 1'!$H$42,"00"),TEXT('[1]Programa 1'!$H$43,"000"))</f>
        <v>#REF!</v>
      </c>
      <c r="D215" s="86">
        <v>3711</v>
      </c>
      <c r="E215" s="87" t="s">
        <v>305</v>
      </c>
      <c r="F215" s="87"/>
      <c r="G215" s="88">
        <v>100000</v>
      </c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</row>
    <row r="216" spans="1:19" x14ac:dyDescent="0.25">
      <c r="A216" s="85" t="e">
        <f>+CONCATENATE(TEXT('[1]Programa 1'!$H$31,"00"),TEXT('[1]Programa 1'!$H$32,"00"),TEXT('[1]Programa 1'!$H$37,"00"),TEXT('[1]Programa 1'!$H$38,"000"),TEXT('[1]Programa 1'!$H$39,"00000"),TEXT(D216,"0000"),TEXT(F216,"00"))</f>
        <v>#REF!</v>
      </c>
      <c r="B2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1'!$H$39,"00000"),TEXT(D216,"0000"),TEXT(F216,"00"),TEXT('[1]Programa 1'!$H$40,"00"),TEXT('[1]Programa 1'!$H$41,"0"),TEXT('[1]Programa 1'!$H$42,"00"),TEXT('[1]Programa 1'!$H$43,"000"))</f>
        <v>#REF!</v>
      </c>
      <c r="D216" s="86">
        <v>3712</v>
      </c>
      <c r="E216" s="87" t="s">
        <v>306</v>
      </c>
      <c r="F216" s="87"/>
      <c r="G216" s="88">
        <f>+SUM(H216:S216)</f>
        <v>0</v>
      </c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</row>
    <row r="217" spans="1:19" x14ac:dyDescent="0.25">
      <c r="A217" s="85" t="e">
        <f>+CONCATENATE(TEXT('[1]Programa 1'!$H$31,"00"),TEXT('[1]Programa 1'!$H$32,"00"),TEXT('[1]Programa 1'!$H$37,"00"),TEXT('[1]Programa 1'!$H$38,"000"),TEXT('[1]Programa 1'!$H$39,"00000"),TEXT(D217,"0000"),TEXT(F217,"00"))</f>
        <v>#REF!</v>
      </c>
      <c r="B2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1'!$H$39,"00000"),TEXT(D217,"0000"),TEXT(F217,"00"),TEXT('[1]Programa 1'!$H$40,"00"),TEXT('[1]Programa 1'!$H$41,"0"),TEXT('[1]Programa 1'!$H$42,"00"),TEXT('[1]Programa 1'!$H$43,"000"))</f>
        <v>#REF!</v>
      </c>
      <c r="D217" s="86">
        <v>3721</v>
      </c>
      <c r="E217" s="87" t="s">
        <v>307</v>
      </c>
      <c r="F217" s="87"/>
      <c r="G217" s="88">
        <f>+SUM(H217:S217)</f>
        <v>0</v>
      </c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</row>
    <row r="218" spans="1:19" x14ac:dyDescent="0.25">
      <c r="A218" s="85" t="e">
        <f>+CONCATENATE(TEXT('[1]Programa 1'!$H$31,"00"),TEXT('[1]Programa 1'!$H$32,"00"),TEXT('[1]Programa 1'!$H$37,"00"),TEXT('[1]Programa 1'!$H$38,"000"),TEXT('[1]Programa 1'!$H$39,"00000"),TEXT(D218,"0000"),TEXT(F218,"00"))</f>
        <v>#REF!</v>
      </c>
      <c r="B2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1'!$H$39,"00000"),TEXT(D218,"0000"),TEXT(F218,"00"),TEXT('[1]Programa 1'!$H$40,"00"),TEXT('[1]Programa 1'!$H$41,"0"),TEXT('[1]Programa 1'!$H$42,"00"),TEXT('[1]Programa 1'!$H$43,"000"))</f>
        <v>#REF!</v>
      </c>
      <c r="D218" s="86">
        <v>3722</v>
      </c>
      <c r="E218" s="87" t="s">
        <v>308</v>
      </c>
      <c r="F218" s="87"/>
      <c r="G218" s="88">
        <f>+SUM(H218:S218)</f>
        <v>0</v>
      </c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</row>
    <row r="219" spans="1:19" x14ac:dyDescent="0.25">
      <c r="A219" s="85" t="e">
        <f>+CONCATENATE(TEXT('[1]Programa 1'!$H$31,"00"),TEXT('[1]Programa 1'!$H$32,"00"),TEXT('[1]Programa 1'!$H$37,"00"),TEXT('[1]Programa 1'!$H$38,"000"),TEXT('[1]Programa 1'!$H$39,"00000"),TEXT(D219,"0000"),TEXT(F219,"00"))</f>
        <v>#REF!</v>
      </c>
      <c r="B2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1'!$H$39,"00000"),TEXT(D219,"0000"),TEXT(F219,"00"),TEXT('[1]Programa 1'!$H$40,"00"),TEXT('[1]Programa 1'!$H$41,"0"),TEXT('[1]Programa 1'!$H$42,"00"),TEXT('[1]Programa 1'!$H$43,"000"))</f>
        <v>#REF!</v>
      </c>
      <c r="D219" s="86">
        <v>3731</v>
      </c>
      <c r="E219" s="87" t="s">
        <v>309</v>
      </c>
      <c r="F219" s="87"/>
      <c r="G219" s="88">
        <f>+SUM(H219:S219)</f>
        <v>0</v>
      </c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</row>
    <row r="220" spans="1:19" x14ac:dyDescent="0.25">
      <c r="A220" s="85" t="e">
        <f>+CONCATENATE(TEXT('[1]Programa 1'!$H$31,"00"),TEXT('[1]Programa 1'!$H$32,"00"),TEXT('[1]Programa 1'!$H$37,"00"),TEXT('[1]Programa 1'!$H$38,"000"),TEXT('[1]Programa 1'!$H$39,"00000"),TEXT(D220,"0000"),TEXT(F220,"00"))</f>
        <v>#REF!</v>
      </c>
      <c r="B2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1'!$H$39,"00000"),TEXT(D220,"0000"),TEXT(F220,"00"),TEXT('[1]Programa 1'!$H$40,"00"),TEXT('[1]Programa 1'!$H$41,"0"),TEXT('[1]Programa 1'!$H$42,"00"),TEXT('[1]Programa 1'!$H$43,"000"))</f>
        <v>#REF!</v>
      </c>
      <c r="D220" s="86">
        <v>3741</v>
      </c>
      <c r="E220" s="87" t="s">
        <v>310</v>
      </c>
      <c r="F220" s="87"/>
      <c r="G220" s="88">
        <f>+SUM(H220:S220)</f>
        <v>0</v>
      </c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</row>
    <row r="221" spans="1:19" x14ac:dyDescent="0.25">
      <c r="A221" s="85" t="e">
        <f>+CONCATENATE(TEXT('[1]Programa 1'!$H$31,"00"),TEXT('[1]Programa 1'!$H$32,"00"),TEXT('[1]Programa 1'!$H$37,"00"),TEXT('[1]Programa 1'!$H$38,"000"),TEXT('[1]Programa 1'!$H$39,"00000"),TEXT(D221,"0000"),TEXT(F221,"00"))</f>
        <v>#REF!</v>
      </c>
      <c r="B2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1'!$H$39,"00000"),TEXT(D221,"0000"),TEXT(F221,"00"),TEXT('[1]Programa 1'!$H$40,"00"),TEXT('[1]Programa 1'!$H$41,"0"),TEXT('[1]Programa 1'!$H$42,"00"),TEXT('[1]Programa 1'!$H$43,"000"))</f>
        <v>#REF!</v>
      </c>
      <c r="D221" s="86">
        <v>3751</v>
      </c>
      <c r="E221" s="87" t="s">
        <v>311</v>
      </c>
      <c r="F221" s="87"/>
      <c r="G221" s="88">
        <v>100000</v>
      </c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</row>
    <row r="222" spans="1:19" x14ac:dyDescent="0.25">
      <c r="A222" s="85" t="e">
        <f>+CONCATENATE(TEXT('[1]Programa 1'!$H$31,"00"),TEXT('[1]Programa 1'!$H$32,"00"),TEXT('[1]Programa 1'!$H$37,"00"),TEXT('[1]Programa 1'!$H$38,"000"),TEXT('[1]Programa 1'!$H$39,"00000"),TEXT(D222,"0000"),TEXT(F222,"00"))</f>
        <v>#REF!</v>
      </c>
      <c r="B2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1'!$H$39,"00000"),TEXT(D222,"0000"),TEXT(F222,"00"),TEXT('[1]Programa 1'!$H$40,"00"),TEXT('[1]Programa 1'!$H$41,"0"),TEXT('[1]Programa 1'!$H$42,"00"),TEXT('[1]Programa 1'!$H$43,"000"))</f>
        <v>#REF!</v>
      </c>
      <c r="D222" s="86">
        <v>3761</v>
      </c>
      <c r="E222" s="87" t="s">
        <v>312</v>
      </c>
      <c r="F222" s="87"/>
      <c r="G222" s="88">
        <f>+SUM(H222:S222)</f>
        <v>0</v>
      </c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</row>
    <row r="223" spans="1:19" ht="28.5" x14ac:dyDescent="0.25">
      <c r="A223" s="85" t="e">
        <f>+CONCATENATE(TEXT('[1]Programa 1'!$H$31,"00"),TEXT('[1]Programa 1'!$H$32,"00"),TEXT('[1]Programa 1'!$H$37,"00"),TEXT('[1]Programa 1'!$H$38,"000"),TEXT('[1]Programa 1'!$H$39,"00000"),TEXT(D223,"0000"),TEXT(F223,"00"))</f>
        <v>#REF!</v>
      </c>
      <c r="B2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1'!$H$39,"00000"),TEXT(D223,"0000"),TEXT(F223,"00"),TEXT('[1]Programa 1'!$H$40,"00"),TEXT('[1]Programa 1'!$H$41,"0"),TEXT('[1]Programa 1'!$H$42,"00"),TEXT('[1]Programa 1'!$H$43,"000"))</f>
        <v>#REF!</v>
      </c>
      <c r="D223" s="86">
        <v>3771</v>
      </c>
      <c r="E223" s="87" t="s">
        <v>313</v>
      </c>
      <c r="F223" s="87"/>
      <c r="G223" s="88">
        <f>+SUM(H223:S223)</f>
        <v>0</v>
      </c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</row>
    <row r="224" spans="1:19" ht="57" x14ac:dyDescent="0.25">
      <c r="A224" s="85" t="e">
        <f>+CONCATENATE(TEXT('[1]Programa 1'!$H$31,"00"),TEXT('[1]Programa 1'!$H$32,"00"),TEXT('[1]Programa 1'!$H$37,"00"),TEXT('[1]Programa 1'!$H$38,"000"),TEXT('[1]Programa 1'!$H$39,"00000"),TEXT(D224,"0000"),TEXT(F224,"00"))</f>
        <v>#REF!</v>
      </c>
      <c r="B2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1'!$H$39,"00000"),TEXT(D224,"0000"),TEXT(F224,"00"),TEXT('[1]Programa 1'!$H$40,"00"),TEXT('[1]Programa 1'!$H$41,"0"),TEXT('[1]Programa 1'!$H$42,"00"),TEXT('[1]Programa 1'!$H$43,"000"))</f>
        <v>#REF!</v>
      </c>
      <c r="D224" s="86">
        <v>3781</v>
      </c>
      <c r="E224" s="87" t="s">
        <v>314</v>
      </c>
      <c r="F224" s="87"/>
      <c r="G224" s="88">
        <v>100000</v>
      </c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</row>
    <row r="225" spans="1:19" ht="57" x14ac:dyDescent="0.25">
      <c r="A225" s="85" t="e">
        <f>+CONCATENATE(TEXT('[1]Programa 1'!$H$31,"00"),TEXT('[1]Programa 1'!$H$32,"00"),TEXT('[1]Programa 1'!$H$37,"00"),TEXT('[1]Programa 1'!$H$38,"000"),TEXT('[1]Programa 1'!$H$39,"00000"),TEXT(D225,"0000"),TEXT(F225,"00"))</f>
        <v>#REF!</v>
      </c>
      <c r="B2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1'!$H$39,"00000"),TEXT(D225,"0000"),TEXT(F225,"00"),TEXT('[1]Programa 1'!$H$40,"00"),TEXT('[1]Programa 1'!$H$41,"0"),TEXT('[1]Programa 1'!$H$42,"00"),TEXT('[1]Programa 1'!$H$43,"000"))</f>
        <v>#REF!</v>
      </c>
      <c r="D225" s="86">
        <v>3782</v>
      </c>
      <c r="E225" s="87" t="s">
        <v>315</v>
      </c>
      <c r="F225" s="87"/>
      <c r="G225" s="88">
        <f>+SUM(H225:S225)</f>
        <v>0</v>
      </c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</row>
    <row r="226" spans="1:19" x14ac:dyDescent="0.25">
      <c r="A226" s="85" t="e">
        <f>+CONCATENATE(TEXT('[1]Programa 1'!$H$31,"00"),TEXT('[1]Programa 1'!$H$32,"00"),TEXT('[1]Programa 1'!$H$37,"00"),TEXT('[1]Programa 1'!$H$38,"000"),TEXT('[1]Programa 1'!$H$39,"00000"),TEXT(D226,"0000"),TEXT(F226,"00"))</f>
        <v>#REF!</v>
      </c>
      <c r="B2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1'!$H$39,"00000"),TEXT(D226,"0000"),TEXT(F226,"00"),TEXT('[1]Programa 1'!$H$40,"00"),TEXT('[1]Programa 1'!$H$41,"0"),TEXT('[1]Programa 1'!$H$42,"00"),TEXT('[1]Programa 1'!$H$43,"000"))</f>
        <v>#REF!</v>
      </c>
      <c r="D226" s="86">
        <v>3791</v>
      </c>
      <c r="E226" s="87" t="s">
        <v>316</v>
      </c>
      <c r="F226" s="87"/>
      <c r="G226" s="88">
        <f>+SUM(H226:S226)</f>
        <v>0</v>
      </c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</row>
    <row r="227" spans="1:19" ht="28.5" x14ac:dyDescent="0.25">
      <c r="A227" s="85" t="e">
        <f>+CONCATENATE(TEXT('[1]Programa 1'!$H$31,"00"),TEXT('[1]Programa 1'!$H$32,"00"),TEXT('[1]Programa 1'!$H$37,"00"),TEXT('[1]Programa 1'!$H$38,"000"),TEXT('[1]Programa 1'!$H$39,"00000"),TEXT(D227,"0000"),TEXT(F227,"00"))</f>
        <v>#REF!</v>
      </c>
      <c r="B2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1'!$H$39,"00000"),TEXT(D227,"0000"),TEXT(F227,"00"),TEXT('[1]Programa 1'!$H$40,"00"),TEXT('[1]Programa 1'!$H$41,"0"),TEXT('[1]Programa 1'!$H$42,"00"),TEXT('[1]Programa 1'!$H$43,"000"))</f>
        <v>#REF!</v>
      </c>
      <c r="D227" s="86">
        <v>3792</v>
      </c>
      <c r="E227" s="87" t="s">
        <v>317</v>
      </c>
      <c r="F227" s="87"/>
      <c r="G227" s="88">
        <f>+SUM(H227:S227)</f>
        <v>0</v>
      </c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</row>
    <row r="228" spans="1:19" x14ac:dyDescent="0.25">
      <c r="A228" s="85" t="e">
        <f>+CONCATENATE(TEXT('[1]Programa 1'!$H$31,"00"),TEXT('[1]Programa 1'!$H$32,"00"),TEXT('[1]Programa 1'!$H$37,"00"),TEXT('[1]Programa 1'!$H$38,"000"),TEXT('[1]Programa 1'!$H$39,"00000"),TEXT(D228,"0000"),TEXT(F228,"00"))</f>
        <v>#REF!</v>
      </c>
      <c r="B2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1'!$H$39,"00000"),TEXT(D228,"0000"),TEXT(F228,"00"),TEXT('[1]Programa 1'!$H$40,"00"),TEXT('[1]Programa 1'!$H$41,"0"),TEXT('[1]Programa 1'!$H$42,"00"),TEXT('[1]Programa 1'!$H$43,"000"))</f>
        <v>#REF!</v>
      </c>
      <c r="D228" s="86">
        <v>3811</v>
      </c>
      <c r="E228" s="87" t="s">
        <v>318</v>
      </c>
      <c r="F228" s="87"/>
      <c r="G228" s="88">
        <f>+SUM(H228:S228)</f>
        <v>0</v>
      </c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</row>
    <row r="229" spans="1:19" x14ac:dyDescent="0.25">
      <c r="A229" s="85" t="e">
        <f>+CONCATENATE(TEXT('[1]Programa 1'!$H$31,"00"),TEXT('[1]Programa 1'!$H$32,"00"),TEXT('[1]Programa 1'!$H$37,"00"),TEXT('[1]Programa 1'!$H$38,"000"),TEXT('[1]Programa 1'!$H$39,"00000"),TEXT(D229,"0000"),TEXT(F229,"00"))</f>
        <v>#REF!</v>
      </c>
      <c r="B2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1'!$H$39,"00000"),TEXT(D229,"0000"),TEXT(F229,"00"),TEXT('[1]Programa 1'!$H$40,"00"),TEXT('[1]Programa 1'!$H$41,"0"),TEXT('[1]Programa 1'!$H$42,"00"),TEXT('[1]Programa 1'!$H$43,"000"))</f>
        <v>#REF!</v>
      </c>
      <c r="D229" s="86">
        <v>3821</v>
      </c>
      <c r="E229" s="87" t="s">
        <v>319</v>
      </c>
      <c r="F229" s="87"/>
      <c r="G229" s="88">
        <f>+SUM(H229:S229)</f>
        <v>0</v>
      </c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</row>
    <row r="230" spans="1:19" x14ac:dyDescent="0.25">
      <c r="A230" s="85" t="e">
        <f>+CONCATENATE(TEXT('[1]Programa 1'!$H$31,"00"),TEXT('[1]Programa 1'!$H$32,"00"),TEXT('[1]Programa 1'!$H$37,"00"),TEXT('[1]Programa 1'!$H$38,"000"),TEXT('[1]Programa 1'!$H$39,"00000"),TEXT(D230,"0000"),TEXT(F230,"00"))</f>
        <v>#REF!</v>
      </c>
      <c r="B2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1'!$H$39,"00000"),TEXT(D230,"0000"),TEXT(F230,"00"),TEXT('[1]Programa 1'!$H$40,"00"),TEXT('[1]Programa 1'!$H$41,"0"),TEXT('[1]Programa 1'!$H$42,"00"),TEXT('[1]Programa 1'!$H$43,"000"))</f>
        <v>#REF!</v>
      </c>
      <c r="D230" s="86">
        <v>3822</v>
      </c>
      <c r="E230" s="87" t="s">
        <v>320</v>
      </c>
      <c r="F230" s="87"/>
      <c r="G230" s="88">
        <v>150000</v>
      </c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</row>
    <row r="231" spans="1:19" x14ac:dyDescent="0.25">
      <c r="A231" s="85" t="e">
        <f>+CONCATENATE(TEXT('[1]Programa 1'!$H$31,"00"),TEXT('[1]Programa 1'!$H$32,"00"),TEXT('[1]Programa 1'!$H$37,"00"),TEXT('[1]Programa 1'!$H$38,"000"),TEXT('[1]Programa 1'!$H$39,"00000"),TEXT(D231,"0000"),TEXT(F231,"00"))</f>
        <v>#REF!</v>
      </c>
      <c r="B2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1'!$H$39,"00000"),TEXT(D231,"0000"),TEXT(F231,"00"),TEXT('[1]Programa 1'!$H$40,"00"),TEXT('[1]Programa 1'!$H$41,"0"),TEXT('[1]Programa 1'!$H$42,"00"),TEXT('[1]Programa 1'!$H$43,"000"))</f>
        <v>#REF!</v>
      </c>
      <c r="D231" s="86">
        <v>3831</v>
      </c>
      <c r="E231" s="87" t="s">
        <v>321</v>
      </c>
      <c r="F231" s="87"/>
      <c r="G231" s="88">
        <v>150000</v>
      </c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</row>
    <row r="232" spans="1:19" x14ac:dyDescent="0.25">
      <c r="A232" s="85" t="e">
        <f>+CONCATENATE(TEXT('[1]Programa 1'!$H$31,"00"),TEXT('[1]Programa 1'!$H$32,"00"),TEXT('[1]Programa 1'!$H$37,"00"),TEXT('[1]Programa 1'!$H$38,"000"),TEXT('[1]Programa 1'!$H$39,"00000"),TEXT(D232,"0000"),TEXT(F232,"00"))</f>
        <v>#REF!</v>
      </c>
      <c r="B2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1'!$H$39,"00000"),TEXT(D232,"0000"),TEXT(F232,"00"),TEXT('[1]Programa 1'!$H$40,"00"),TEXT('[1]Programa 1'!$H$41,"0"),TEXT('[1]Programa 1'!$H$42,"00"),TEXT('[1]Programa 1'!$H$43,"000"))</f>
        <v>#REF!</v>
      </c>
      <c r="D232" s="86">
        <v>3841</v>
      </c>
      <c r="E232" s="87" t="s">
        <v>322</v>
      </c>
      <c r="F232" s="87"/>
      <c r="G232" s="88">
        <f t="shared" ref="G232:G245" si="8">+SUM(H232:S232)</f>
        <v>0</v>
      </c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</row>
    <row r="233" spans="1:19" x14ac:dyDescent="0.25">
      <c r="A233" s="85" t="e">
        <f>+CONCATENATE(TEXT('[1]Programa 1'!$H$31,"00"),TEXT('[1]Programa 1'!$H$32,"00"),TEXT('[1]Programa 1'!$H$37,"00"),TEXT('[1]Programa 1'!$H$38,"000"),TEXT('[1]Programa 1'!$H$39,"00000"),TEXT(D233,"0000"),TEXT(F233,"00"))</f>
        <v>#REF!</v>
      </c>
      <c r="B2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1'!$H$39,"00000"),TEXT(D233,"0000"),TEXT(F233,"00"),TEXT('[1]Programa 1'!$H$40,"00"),TEXT('[1]Programa 1'!$H$41,"0"),TEXT('[1]Programa 1'!$H$42,"00"),TEXT('[1]Programa 1'!$H$43,"000"))</f>
        <v>#REF!</v>
      </c>
      <c r="D233" s="86">
        <v>3851</v>
      </c>
      <c r="E233" s="87" t="s">
        <v>323</v>
      </c>
      <c r="F233" s="87"/>
      <c r="G233" s="88">
        <f t="shared" si="8"/>
        <v>0</v>
      </c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</row>
    <row r="234" spans="1:19" x14ac:dyDescent="0.25">
      <c r="A234" s="85" t="e">
        <f>+CONCATENATE(TEXT('[1]Programa 1'!$H$31,"00"),TEXT('[1]Programa 1'!$H$32,"00"),TEXT('[1]Programa 1'!$H$37,"00"),TEXT('[1]Programa 1'!$H$38,"000"),TEXT('[1]Programa 1'!$H$39,"00000"),TEXT(D234,"0000"),TEXT(F234,"00"))</f>
        <v>#REF!</v>
      </c>
      <c r="B2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1'!$H$39,"00000"),TEXT(D234,"0000"),TEXT(F234,"00"),TEXT('[1]Programa 1'!$H$40,"00"),TEXT('[1]Programa 1'!$H$41,"0"),TEXT('[1]Programa 1'!$H$42,"00"),TEXT('[1]Programa 1'!$H$43,"000"))</f>
        <v>#REF!</v>
      </c>
      <c r="D234" s="86">
        <v>3911</v>
      </c>
      <c r="E234" s="87" t="s">
        <v>324</v>
      </c>
      <c r="F234" s="87"/>
      <c r="G234" s="88">
        <f t="shared" si="8"/>
        <v>0</v>
      </c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</row>
    <row r="235" spans="1:19" x14ac:dyDescent="0.25">
      <c r="A235" s="85" t="e">
        <f>+CONCATENATE(TEXT('[1]Programa 1'!$H$31,"00"),TEXT('[1]Programa 1'!$H$32,"00"),TEXT('[1]Programa 1'!$H$37,"00"),TEXT('[1]Programa 1'!$H$38,"000"),TEXT('[1]Programa 1'!$H$39,"00000"),TEXT(D235,"0000"),TEXT(F235,"00"))</f>
        <v>#REF!</v>
      </c>
      <c r="B2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1'!$H$39,"00000"),TEXT(D235,"0000"),TEXT(F235,"00"),TEXT('[1]Programa 1'!$H$40,"00"),TEXT('[1]Programa 1'!$H$41,"0"),TEXT('[1]Programa 1'!$H$42,"00"),TEXT('[1]Programa 1'!$H$43,"000"))</f>
        <v>#REF!</v>
      </c>
      <c r="D235" s="86">
        <v>3921</v>
      </c>
      <c r="E235" s="87" t="s">
        <v>325</v>
      </c>
      <c r="F235" s="87"/>
      <c r="G235" s="88">
        <f t="shared" si="8"/>
        <v>0</v>
      </c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</row>
    <row r="236" spans="1:19" x14ac:dyDescent="0.25">
      <c r="A236" s="85" t="e">
        <f>+CONCATENATE(TEXT('[1]Programa 1'!$H$31,"00"),TEXT('[1]Programa 1'!$H$32,"00"),TEXT('[1]Programa 1'!$H$37,"00"),TEXT('[1]Programa 1'!$H$38,"000"),TEXT('[1]Programa 1'!$H$39,"00000"),TEXT(D236,"0000"),TEXT(F236,"00"))</f>
        <v>#REF!</v>
      </c>
      <c r="B2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1'!$H$39,"00000"),TEXT(D236,"0000"),TEXT(F236,"00"),TEXT('[1]Programa 1'!$H$40,"00"),TEXT('[1]Programa 1'!$H$41,"0"),TEXT('[1]Programa 1'!$H$42,"00"),TEXT('[1]Programa 1'!$H$43,"000"))</f>
        <v>#REF!</v>
      </c>
      <c r="D236" s="86">
        <v>3922</v>
      </c>
      <c r="E236" s="87" t="s">
        <v>326</v>
      </c>
      <c r="F236" s="87"/>
      <c r="G236" s="88">
        <f t="shared" si="8"/>
        <v>0</v>
      </c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</row>
    <row r="237" spans="1:19" x14ac:dyDescent="0.25">
      <c r="A237" s="85" t="e">
        <f>+CONCATENATE(TEXT('[1]Programa 1'!$H$31,"00"),TEXT('[1]Programa 1'!$H$32,"00"),TEXT('[1]Programa 1'!$H$37,"00"),TEXT('[1]Programa 1'!$H$38,"000"),TEXT('[1]Programa 1'!$H$39,"00000"),TEXT(D237,"0000"),TEXT(F237,"00"))</f>
        <v>#REF!</v>
      </c>
      <c r="B2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1'!$H$39,"00000"),TEXT(D237,"0000"),TEXT(F237,"00"),TEXT('[1]Programa 1'!$H$40,"00"),TEXT('[1]Programa 1'!$H$41,"0"),TEXT('[1]Programa 1'!$H$42,"00"),TEXT('[1]Programa 1'!$H$43,"000"))</f>
        <v>#REF!</v>
      </c>
      <c r="D237" s="86">
        <v>3931</v>
      </c>
      <c r="E237" s="87" t="s">
        <v>327</v>
      </c>
      <c r="F237" s="87"/>
      <c r="G237" s="88">
        <f t="shared" si="8"/>
        <v>0</v>
      </c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</row>
    <row r="238" spans="1:19" x14ac:dyDescent="0.25">
      <c r="A238" s="85" t="e">
        <f>+CONCATENATE(TEXT('[1]Programa 1'!$H$31,"00"),TEXT('[1]Programa 1'!$H$32,"00"),TEXT('[1]Programa 1'!$H$37,"00"),TEXT('[1]Programa 1'!$H$38,"000"),TEXT('[1]Programa 1'!$H$39,"00000"),TEXT(D238,"0000"),TEXT(F238,"00"))</f>
        <v>#REF!</v>
      </c>
      <c r="B2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1'!$H$39,"00000"),TEXT(D238,"0000"),TEXT(F238,"00"),TEXT('[1]Programa 1'!$H$40,"00"),TEXT('[1]Programa 1'!$H$41,"0"),TEXT('[1]Programa 1'!$H$42,"00"),TEXT('[1]Programa 1'!$H$43,"000"))</f>
        <v>#REF!</v>
      </c>
      <c r="D238" s="86">
        <v>3941</v>
      </c>
      <c r="E238" s="87" t="s">
        <v>328</v>
      </c>
      <c r="F238" s="87"/>
      <c r="G238" s="88">
        <f t="shared" si="8"/>
        <v>0</v>
      </c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</row>
    <row r="239" spans="1:19" x14ac:dyDescent="0.25">
      <c r="A239" s="85" t="e">
        <f>+CONCATENATE(TEXT('[1]Programa 1'!$H$31,"00"),TEXT('[1]Programa 1'!$H$32,"00"),TEXT('[1]Programa 1'!$H$37,"00"),TEXT('[1]Programa 1'!$H$38,"000"),TEXT('[1]Programa 1'!$H$39,"00000"),TEXT(D239,"0000"),TEXT(F239,"00"))</f>
        <v>#REF!</v>
      </c>
      <c r="B2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1'!$H$39,"00000"),TEXT(D239,"0000"),TEXT(F239,"00"),TEXT('[1]Programa 1'!$H$40,"00"),TEXT('[1]Programa 1'!$H$41,"0"),TEXT('[1]Programa 1'!$H$42,"00"),TEXT('[1]Programa 1'!$H$43,"000"))</f>
        <v>#REF!</v>
      </c>
      <c r="D239" s="86">
        <v>3942</v>
      </c>
      <c r="E239" s="87" t="s">
        <v>329</v>
      </c>
      <c r="F239" s="87"/>
      <c r="G239" s="88">
        <f t="shared" si="8"/>
        <v>0</v>
      </c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</row>
    <row r="240" spans="1:19" x14ac:dyDescent="0.25">
      <c r="A240" s="85" t="e">
        <f>+CONCATENATE(TEXT('[1]Programa 1'!$H$31,"00"),TEXT('[1]Programa 1'!$H$32,"00"),TEXT('[1]Programa 1'!$H$37,"00"),TEXT('[1]Programa 1'!$H$38,"000"),TEXT('[1]Programa 1'!$H$39,"00000"),TEXT(D240,"0000"),TEXT(F240,"00"))</f>
        <v>#REF!</v>
      </c>
      <c r="B2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1'!$H$39,"00000"),TEXT(D240,"0000"),TEXT(F240,"00"),TEXT('[1]Programa 1'!$H$40,"00"),TEXT('[1]Programa 1'!$H$41,"0"),TEXT('[1]Programa 1'!$H$42,"00"),TEXT('[1]Programa 1'!$H$43,"000"))</f>
        <v>#REF!</v>
      </c>
      <c r="D240" s="86">
        <v>3943</v>
      </c>
      <c r="E240" s="87" t="s">
        <v>330</v>
      </c>
      <c r="F240" s="87"/>
      <c r="G240" s="88">
        <f t="shared" si="8"/>
        <v>0</v>
      </c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</row>
    <row r="241" spans="1:19" ht="28.5" x14ac:dyDescent="0.25">
      <c r="A241" s="85" t="e">
        <f>+CONCATENATE(TEXT('[1]Programa 1'!$H$31,"00"),TEXT('[1]Programa 1'!$H$32,"00"),TEXT('[1]Programa 1'!$H$37,"00"),TEXT('[1]Programa 1'!$H$38,"000"),TEXT('[1]Programa 1'!$H$39,"00000"),TEXT(D241,"0000"),TEXT(F241,"00"))</f>
        <v>#REF!</v>
      </c>
      <c r="B2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1'!$H$39,"00000"),TEXT(D241,"0000"),TEXT(F241,"00"),TEXT('[1]Programa 1'!$H$40,"00"),TEXT('[1]Programa 1'!$H$41,"0"),TEXT('[1]Programa 1'!$H$42,"00"),TEXT('[1]Programa 1'!$H$43,"000"))</f>
        <v>#REF!</v>
      </c>
      <c r="D241" s="86">
        <v>3944</v>
      </c>
      <c r="E241" s="87" t="s">
        <v>331</v>
      </c>
      <c r="F241" s="87"/>
      <c r="G241" s="88">
        <f t="shared" si="8"/>
        <v>0</v>
      </c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</row>
    <row r="242" spans="1:19" x14ac:dyDescent="0.25">
      <c r="A242" s="85" t="e">
        <f>+CONCATENATE(TEXT('[1]Programa 1'!$H$31,"00"),TEXT('[1]Programa 1'!$H$32,"00"),TEXT('[1]Programa 1'!$H$37,"00"),TEXT('[1]Programa 1'!$H$38,"000"),TEXT('[1]Programa 1'!$H$39,"00000"),TEXT(D242,"0000"),TEXT(F242,"00"))</f>
        <v>#REF!</v>
      </c>
      <c r="B2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1'!$H$39,"00000"),TEXT(D242,"0000"),TEXT(F242,"00"),TEXT('[1]Programa 1'!$H$40,"00"),TEXT('[1]Programa 1'!$H$41,"0"),TEXT('[1]Programa 1'!$H$42,"00"),TEXT('[1]Programa 1'!$H$43,"000"))</f>
        <v>#REF!</v>
      </c>
      <c r="D242" s="86">
        <v>3951</v>
      </c>
      <c r="E242" s="87" t="s">
        <v>332</v>
      </c>
      <c r="F242" s="87"/>
      <c r="G242" s="88">
        <f t="shared" si="8"/>
        <v>0</v>
      </c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</row>
    <row r="243" spans="1:19" x14ac:dyDescent="0.25">
      <c r="A243" s="85" t="e">
        <f>+CONCATENATE(TEXT('[1]Programa 1'!$H$31,"00"),TEXT('[1]Programa 1'!$H$32,"00"),TEXT('[1]Programa 1'!$H$37,"00"),TEXT('[1]Programa 1'!$H$38,"000"),TEXT('[1]Programa 1'!$H$39,"00000"),TEXT(D243,"0000"),TEXT(F243,"00"))</f>
        <v>#REF!</v>
      </c>
      <c r="B2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1'!$H$39,"00000"),TEXT(D243,"0000"),TEXT(F243,"00"),TEXT('[1]Programa 1'!$H$40,"00"),TEXT('[1]Programa 1'!$H$41,"0"),TEXT('[1]Programa 1'!$H$42,"00"),TEXT('[1]Programa 1'!$H$43,"000"))</f>
        <v>#REF!</v>
      </c>
      <c r="D243" s="86">
        <v>3961</v>
      </c>
      <c r="E243" s="87" t="s">
        <v>333</v>
      </c>
      <c r="F243" s="87"/>
      <c r="G243" s="88">
        <f t="shared" si="8"/>
        <v>0</v>
      </c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</row>
    <row r="244" spans="1:19" x14ac:dyDescent="0.25">
      <c r="A244" s="85" t="e">
        <f>+CONCATENATE(TEXT('[1]Programa 1'!$H$31,"00"),TEXT('[1]Programa 1'!$H$32,"00"),TEXT('[1]Programa 1'!$H$37,"00"),TEXT('[1]Programa 1'!$H$38,"000"),TEXT('[1]Programa 1'!$H$39,"00000"),TEXT(D244,"0000"),TEXT(F244,"00"))</f>
        <v>#REF!</v>
      </c>
      <c r="B2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1'!$H$39,"00000"),TEXT(D244,"0000"),TEXT(F244,"00"),TEXT('[1]Programa 1'!$H$40,"00"),TEXT('[1]Programa 1'!$H$41,"0"),TEXT('[1]Programa 1'!$H$42,"00"),TEXT('[1]Programa 1'!$H$43,"000"))</f>
        <v>#REF!</v>
      </c>
      <c r="D244" s="86">
        <v>3962</v>
      </c>
      <c r="E244" s="87" t="s">
        <v>334</v>
      </c>
      <c r="F244" s="87"/>
      <c r="G244" s="88">
        <f t="shared" si="8"/>
        <v>0</v>
      </c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</row>
    <row r="245" spans="1:19" x14ac:dyDescent="0.25">
      <c r="A245" s="85" t="e">
        <f>+CONCATENATE(TEXT('[1]Programa 1'!$H$31,"00"),TEXT('[1]Programa 1'!$H$32,"00"),TEXT('[1]Programa 1'!$H$37,"00"),TEXT('[1]Programa 1'!$H$38,"000"),TEXT('[1]Programa 1'!$H$39,"00000"),TEXT(D245,"0000"),TEXT(F245,"00"))</f>
        <v>#REF!</v>
      </c>
      <c r="B2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1'!$H$39,"00000"),TEXT(D245,"0000"),TEXT(F245,"00"),TEXT('[1]Programa 1'!$H$40,"00"),TEXT('[1]Programa 1'!$H$41,"0"),TEXT('[1]Programa 1'!$H$42,"00"),TEXT('[1]Programa 1'!$H$43,"000"))</f>
        <v>#REF!</v>
      </c>
      <c r="D245" s="86">
        <v>3991</v>
      </c>
      <c r="E245" s="87" t="s">
        <v>335</v>
      </c>
      <c r="F245" s="87"/>
      <c r="G245" s="88">
        <f t="shared" si="8"/>
        <v>0</v>
      </c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</row>
    <row r="246" spans="1:19" x14ac:dyDescent="0.25">
      <c r="A246" s="85" t="e">
        <f>+CONCATENATE(TEXT('[1]Programa 1'!$H$31,"00"),TEXT('[1]Programa 1'!$H$32,"00"),TEXT('[1]Programa 1'!$H$37,"00"),TEXT('[1]Programa 1'!$H$38,"000"),TEXT('[1]Programa 1'!$H$39,"00000"),TEXT(D246,"0000"),TEXT(F246,"00"))</f>
        <v>#REF!</v>
      </c>
      <c r="B2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1'!$H$39,"00000"),TEXT(D246,"0000"),TEXT(F246,"00"),TEXT('[1]Programa 1'!$H$40,"00"),TEXT('[1]Programa 1'!$H$41,"0"),TEXT('[1]Programa 1'!$H$42,"00"),TEXT('[1]Programa 1'!$H$43,"000"))</f>
        <v>#REF!</v>
      </c>
      <c r="D246" s="86">
        <v>3992</v>
      </c>
      <c r="E246" s="87" t="s">
        <v>336</v>
      </c>
      <c r="F246" s="87"/>
      <c r="G246" s="88">
        <v>900000</v>
      </c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</row>
    <row r="247" spans="1:19" x14ac:dyDescent="0.25">
      <c r="A247" s="85" t="e">
        <f>+CONCATENATE(TEXT('[1]Programa 1'!$H$31,"00"),TEXT('[1]Programa 1'!$H$32,"00"),TEXT('[1]Programa 1'!$H$37,"00"),TEXT('[1]Programa 1'!$H$38,"000"),TEXT('[1]Programa 1'!$H$39,"00000"),TEXT(D247,"0000"),TEXT(F247,"00"))</f>
        <v>#REF!</v>
      </c>
      <c r="B2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1'!$H$39,"00000"),TEXT(D247,"0000"),TEXT(F247,"00"),TEXT('[1]Programa 1'!$H$40,"00"),TEXT('[1]Programa 1'!$H$41,"0"),TEXT('[1]Programa 1'!$H$42,"00"),TEXT('[1]Programa 1'!$H$43,"000"))</f>
        <v>#REF!</v>
      </c>
      <c r="D247" s="86">
        <v>3993</v>
      </c>
      <c r="E247" s="87" t="s">
        <v>337</v>
      </c>
      <c r="F247" s="87"/>
      <c r="G247" s="88">
        <f>+SUM(H247:S247)</f>
        <v>0</v>
      </c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</row>
    <row r="248" spans="1:19" x14ac:dyDescent="0.25">
      <c r="A248" s="85" t="e">
        <f>+CONCATENATE(TEXT('[1]Programa 1'!$H$31,"00"),TEXT('[1]Programa 1'!$H$32,"00"),TEXT('[1]Programa 1'!$H$37,"00"),TEXT('[1]Programa 1'!$H$38,"000"),TEXT('[1]Programa 1'!$H$39,"00000"),TEXT(D248,"0000"),TEXT(F248,"00"))</f>
        <v>#REF!</v>
      </c>
      <c r="B2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1'!$H$39,"00000"),TEXT(D248,"0000"),TEXT(F248,"00"),TEXT('[1]Programa 1'!$H$40,"00"),TEXT('[1]Programa 1'!$H$41,"0"),TEXT('[1]Programa 1'!$H$42,"00"),TEXT('[1]Programa 1'!$H$43,"000"))</f>
        <v>#REF!</v>
      </c>
      <c r="D248" s="86">
        <v>3994</v>
      </c>
      <c r="E248" s="87" t="s">
        <v>338</v>
      </c>
      <c r="F248" s="87"/>
      <c r="G248" s="88">
        <f>+SUM(H248:S248)</f>
        <v>0</v>
      </c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</row>
    <row r="249" spans="1:19" x14ac:dyDescent="0.25">
      <c r="A249" s="85" t="e">
        <f>+CONCATENATE(TEXT('[1]Programa 1'!$H$31,"00"),TEXT('[1]Programa 1'!$H$32,"00"),TEXT('[1]Programa 1'!$H$37,"00"),TEXT('[1]Programa 1'!$H$38,"000"),TEXT('[1]Programa 1'!$H$39,"00000"),TEXT(D249,"0000"),TEXT(F249,"00"))</f>
        <v>#REF!</v>
      </c>
      <c r="B2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1'!$H$39,"00000"),TEXT(D249,"0000"),TEXT(F249,"00"),TEXT('[1]Programa 1'!$H$40,"00"),TEXT('[1]Programa 1'!$H$41,"0"),TEXT('[1]Programa 1'!$H$42,"00"),TEXT('[1]Programa 1'!$H$43,"000"))</f>
        <v>#REF!</v>
      </c>
      <c r="D249" s="86">
        <v>3995</v>
      </c>
      <c r="E249" s="87" t="s">
        <v>339</v>
      </c>
      <c r="F249" s="87"/>
      <c r="G249" s="88">
        <f>+SUM(H249:S249)</f>
        <v>0</v>
      </c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</row>
    <row r="250" spans="1:19" x14ac:dyDescent="0.25">
      <c r="A250" s="85" t="e">
        <f>+CONCATENATE(TEXT('[1]Programa 1'!$H$31,"00"),TEXT('[1]Programa 1'!$H$32,"00"),TEXT('[1]Programa 1'!$H$37,"00"),TEXT('[1]Programa 1'!$H$38,"000"),TEXT('[1]Programa 1'!$H$39,"00000"),TEXT(D250,"0000"),TEXT(F250,"00"))</f>
        <v>#REF!</v>
      </c>
      <c r="B2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1'!$H$39,"00000"),TEXT(D250,"0000"),TEXT(F250,"00"),TEXT('[1]Programa 1'!$H$40,"00"),TEXT('[1]Programa 1'!$H$41,"0"),TEXT('[1]Programa 1'!$H$42,"00"),TEXT('[1]Programa 1'!$H$43,"000"))</f>
        <v>#REF!</v>
      </c>
      <c r="D250" s="86">
        <v>3996</v>
      </c>
      <c r="E250" s="87" t="s">
        <v>340</v>
      </c>
      <c r="F250" s="87"/>
      <c r="G250" s="88">
        <f>+SUM(H250:S250)</f>
        <v>0</v>
      </c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</row>
    <row r="251" spans="1:19" ht="15" x14ac:dyDescent="0.25">
      <c r="D251" s="91"/>
      <c r="E251" s="92"/>
      <c r="F251" s="92" t="s">
        <v>176</v>
      </c>
      <c r="G251" s="93">
        <f t="shared" ref="G251:S251" si="9">SUM(G145:G250)</f>
        <v>1600000</v>
      </c>
      <c r="H251" s="94">
        <f t="shared" si="9"/>
        <v>0</v>
      </c>
      <c r="I251" s="94">
        <f t="shared" si="9"/>
        <v>0</v>
      </c>
      <c r="J251" s="94">
        <f t="shared" si="9"/>
        <v>0</v>
      </c>
      <c r="K251" s="94"/>
      <c r="L251" s="94"/>
      <c r="M251" s="94">
        <f t="shared" si="9"/>
        <v>0</v>
      </c>
      <c r="N251" s="94">
        <f t="shared" si="9"/>
        <v>0</v>
      </c>
      <c r="O251" s="94">
        <f t="shared" si="9"/>
        <v>0</v>
      </c>
      <c r="P251" s="94">
        <f t="shared" si="9"/>
        <v>0</v>
      </c>
      <c r="Q251" s="94">
        <f t="shared" si="9"/>
        <v>0</v>
      </c>
      <c r="R251" s="94">
        <f t="shared" si="9"/>
        <v>0</v>
      </c>
      <c r="S251" s="94">
        <f t="shared" si="9"/>
        <v>0</v>
      </c>
    </row>
    <row r="252" spans="1:19" ht="33" customHeight="1" x14ac:dyDescent="0.25">
      <c r="D252" s="78" t="s">
        <v>341</v>
      </c>
      <c r="E252" s="79"/>
      <c r="F252" s="79"/>
      <c r="G252" s="95"/>
      <c r="H252" s="96"/>
      <c r="I252" s="96"/>
      <c r="J252" s="96"/>
      <c r="K252" s="96"/>
      <c r="L252" s="96"/>
      <c r="M252" s="96"/>
      <c r="N252" s="96"/>
      <c r="O252" s="96"/>
      <c r="P252" s="97"/>
      <c r="Q252" s="97"/>
      <c r="R252" s="97"/>
      <c r="S252" s="97"/>
    </row>
    <row r="253" spans="1:19" ht="27.75" customHeight="1" x14ac:dyDescent="0.25">
      <c r="D253" s="86">
        <v>4111</v>
      </c>
      <c r="E253" s="87" t="s">
        <v>569</v>
      </c>
      <c r="F253" s="106"/>
      <c r="G253" s="88">
        <f t="shared" ref="G253:G284" si="10">+SUM(H253:S253)</f>
        <v>0</v>
      </c>
      <c r="H253" s="71"/>
      <c r="I253" s="71"/>
      <c r="J253" s="71"/>
      <c r="K253" s="71"/>
      <c r="L253" s="71"/>
      <c r="M253" s="71"/>
      <c r="N253" s="71"/>
      <c r="O253" s="71"/>
      <c r="P253" s="85"/>
      <c r="Q253" s="85"/>
      <c r="R253" s="85"/>
      <c r="S253" s="85"/>
    </row>
    <row r="254" spans="1:19" x14ac:dyDescent="0.25">
      <c r="A254" s="85" t="e">
        <f>+CONCATENATE(TEXT('[1]Programa 1'!$H$31,"00"),TEXT('[1]Programa 1'!$H$32,"00"),TEXT('[1]Programa 1'!$H$37,"00"),TEXT('[1]Programa 1'!$H$38,"000"),TEXT('[1]Programa 1'!$H$39,"00000"),TEXT(D254,"0000"),TEXT(F254,"00"))</f>
        <v>#REF!</v>
      </c>
      <c r="B2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1'!$H$39,"00000"),TEXT(D254,"0000"),TEXT(F254,"00"),TEXT('[1]Programa 1'!$H$40,"00"),TEXT('[1]Programa 1'!$H$41,"0"),TEXT('[1]Programa 1'!$H$42,"00"),TEXT('[1]Programa 1'!$H$43,"000"))</f>
        <v>#REF!</v>
      </c>
      <c r="D254" s="86">
        <v>4121</v>
      </c>
      <c r="E254" s="87" t="s">
        <v>342</v>
      </c>
      <c r="F254" s="87"/>
      <c r="G254" s="88">
        <f t="shared" si="10"/>
        <v>0</v>
      </c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</row>
    <row r="255" spans="1:19" x14ac:dyDescent="0.25">
      <c r="A255" s="85" t="e">
        <f>+CONCATENATE(TEXT('[1]Programa 1'!$H$31,"00"),TEXT('[1]Programa 1'!$H$32,"00"),TEXT('[1]Programa 1'!$H$37,"00"),TEXT('[1]Programa 1'!$H$38,"000"),TEXT('[1]Programa 1'!$H$39,"00000"),TEXT(D255,"0000"),TEXT(F255,"00"))</f>
        <v>#REF!</v>
      </c>
      <c r="B2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1'!$H$39,"00000"),TEXT(D255,"0000"),TEXT(F255,"00"),TEXT('[1]Programa 1'!$H$40,"00"),TEXT('[1]Programa 1'!$H$41,"0"),TEXT('[1]Programa 1'!$H$42,"00"),TEXT('[1]Programa 1'!$H$43,"000"))</f>
        <v>#REF!</v>
      </c>
      <c r="D255" s="86">
        <v>4122</v>
      </c>
      <c r="E255" s="87" t="s">
        <v>343</v>
      </c>
      <c r="F255" s="87"/>
      <c r="G255" s="88">
        <f t="shared" si="10"/>
        <v>0</v>
      </c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</row>
    <row r="256" spans="1:19" ht="28.5" x14ac:dyDescent="0.25">
      <c r="A256" s="85" t="e">
        <f>+CONCATENATE(TEXT('[1]Programa 1'!$H$31,"00"),TEXT('[1]Programa 1'!$H$32,"00"),TEXT('[1]Programa 1'!$H$37,"00"),TEXT('[1]Programa 1'!$H$38,"000"),TEXT('[1]Programa 1'!$H$39,"00000"),TEXT(D256,"0000"),TEXT(F256,"00"))</f>
        <v>#REF!</v>
      </c>
      <c r="B2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1'!$H$39,"00000"),TEXT(D256,"0000"),TEXT(F256,"00"),TEXT('[1]Programa 1'!$H$40,"00"),TEXT('[1]Programa 1'!$H$41,"0"),TEXT('[1]Programa 1'!$H$42,"00"),TEXT('[1]Programa 1'!$H$43,"000"))</f>
        <v>#REF!</v>
      </c>
      <c r="D256" s="86">
        <v>4123</v>
      </c>
      <c r="E256" s="87" t="s">
        <v>344</v>
      </c>
      <c r="F256" s="87"/>
      <c r="G256" s="88">
        <f t="shared" si="10"/>
        <v>0</v>
      </c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</row>
    <row r="257" spans="1:19" x14ac:dyDescent="0.25">
      <c r="A257" s="85" t="e">
        <f>+CONCATENATE(TEXT('[1]Programa 1'!$H$31,"00"),TEXT('[1]Programa 1'!$H$32,"00"),TEXT('[1]Programa 1'!$H$37,"00"),TEXT('[1]Programa 1'!$H$38,"000"),TEXT('[1]Programa 1'!$H$39,"00000"),TEXT(D257,"0000"),TEXT(F257,"00"))</f>
        <v>#REF!</v>
      </c>
      <c r="B2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1'!$H$39,"00000"),TEXT(D257,"0000"),TEXT(F257,"00"),TEXT('[1]Programa 1'!$H$40,"00"),TEXT('[1]Programa 1'!$H$41,"0"),TEXT('[1]Programa 1'!$H$42,"00"),TEXT('[1]Programa 1'!$H$43,"000"))</f>
        <v>#REF!</v>
      </c>
      <c r="D257" s="86">
        <v>4131</v>
      </c>
      <c r="E257" s="87" t="s">
        <v>345</v>
      </c>
      <c r="F257" s="87"/>
      <c r="G257" s="88">
        <f t="shared" si="10"/>
        <v>0</v>
      </c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</row>
    <row r="258" spans="1:19" x14ac:dyDescent="0.25">
      <c r="A258" s="85" t="e">
        <f>+CONCATENATE(TEXT('[1]Programa 1'!$H$31,"00"),TEXT('[1]Programa 1'!$H$32,"00"),TEXT('[1]Programa 1'!$H$37,"00"),TEXT('[1]Programa 1'!$H$38,"000"),TEXT('[1]Programa 1'!$H$39,"00000"),TEXT(D258,"0000"),TEXT(F258,"00"))</f>
        <v>#REF!</v>
      </c>
      <c r="B2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1'!$H$39,"00000"),TEXT(D258,"0000"),TEXT(F258,"00"),TEXT('[1]Programa 1'!$H$40,"00"),TEXT('[1]Programa 1'!$H$41,"0"),TEXT('[1]Programa 1'!$H$42,"00"),TEXT('[1]Programa 1'!$H$43,"000"))</f>
        <v>#REF!</v>
      </c>
      <c r="D258" s="86">
        <v>4132</v>
      </c>
      <c r="E258" s="87" t="s">
        <v>346</v>
      </c>
      <c r="F258" s="87"/>
      <c r="G258" s="88">
        <f t="shared" si="10"/>
        <v>0</v>
      </c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</row>
    <row r="259" spans="1:19" x14ac:dyDescent="0.25">
      <c r="A259" s="85" t="e">
        <f>+CONCATENATE(TEXT('[1]Programa 1'!$H$31,"00"),TEXT('[1]Programa 1'!$H$32,"00"),TEXT('[1]Programa 1'!$H$37,"00"),TEXT('[1]Programa 1'!$H$38,"000"),TEXT('[1]Programa 1'!$H$39,"00000"),TEXT(D259,"0000"),TEXT(F259,"00"))</f>
        <v>#REF!</v>
      </c>
      <c r="B2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1'!$H$39,"00000"),TEXT(D259,"0000"),TEXT(F259,"00"),TEXT('[1]Programa 1'!$H$40,"00"),TEXT('[1]Programa 1'!$H$41,"0"),TEXT('[1]Programa 1'!$H$42,"00"),TEXT('[1]Programa 1'!$H$43,"000"))</f>
        <v>#REF!</v>
      </c>
      <c r="D259" s="86">
        <v>4133</v>
      </c>
      <c r="E259" s="87" t="s">
        <v>347</v>
      </c>
      <c r="F259" s="87"/>
      <c r="G259" s="88">
        <f t="shared" si="10"/>
        <v>0</v>
      </c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</row>
    <row r="260" spans="1:19" x14ac:dyDescent="0.25">
      <c r="A260" s="85" t="e">
        <f>+CONCATENATE(TEXT('[1]Programa 1'!$H$31,"00"),TEXT('[1]Programa 1'!$H$32,"00"),TEXT('[1]Programa 1'!$H$37,"00"),TEXT('[1]Programa 1'!$H$38,"000"),TEXT('[1]Programa 1'!$H$39,"00000"),TEXT(D260,"0000"),TEXT(F260,"00"))</f>
        <v>#REF!</v>
      </c>
      <c r="B2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1'!$H$39,"00000"),TEXT(D260,"0000"),TEXT(F260,"00"),TEXT('[1]Programa 1'!$H$40,"00"),TEXT('[1]Programa 1'!$H$41,"0"),TEXT('[1]Programa 1'!$H$42,"00"),TEXT('[1]Programa 1'!$H$43,"000"))</f>
        <v>#REF!</v>
      </c>
      <c r="D260" s="86">
        <v>4134</v>
      </c>
      <c r="E260" s="87" t="s">
        <v>348</v>
      </c>
      <c r="F260" s="87"/>
      <c r="G260" s="88">
        <f t="shared" si="10"/>
        <v>0</v>
      </c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</row>
    <row r="261" spans="1:19" ht="28.5" x14ac:dyDescent="0.25">
      <c r="A261" s="85" t="e">
        <f>+CONCATENATE(TEXT('[1]Programa 1'!$H$31,"00"),TEXT('[1]Programa 1'!$H$32,"00"),TEXT('[1]Programa 1'!$H$37,"00"),TEXT('[1]Programa 1'!$H$38,"000"),TEXT('[1]Programa 1'!$H$39,"00000"),TEXT(D261,"0000"),TEXT(F261,"00"))</f>
        <v>#REF!</v>
      </c>
      <c r="B2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1'!$H$39,"00000"),TEXT(D261,"0000"),TEXT(F261,"00"),TEXT('[1]Programa 1'!$H$40,"00"),TEXT('[1]Programa 1'!$H$41,"0"),TEXT('[1]Programa 1'!$H$42,"00"),TEXT('[1]Programa 1'!$H$43,"000"))</f>
        <v>#REF!</v>
      </c>
      <c r="D261" s="86">
        <v>4135</v>
      </c>
      <c r="E261" s="87" t="s">
        <v>349</v>
      </c>
      <c r="F261" s="87"/>
      <c r="G261" s="88">
        <f t="shared" si="10"/>
        <v>0</v>
      </c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</row>
    <row r="262" spans="1:19" x14ac:dyDescent="0.25">
      <c r="A262" s="85" t="e">
        <f>+CONCATENATE(TEXT('[1]Programa 1'!$H$31,"00"),TEXT('[1]Programa 1'!$H$32,"00"),TEXT('[1]Programa 1'!$H$37,"00"),TEXT('[1]Programa 1'!$H$38,"000"),TEXT('[1]Programa 1'!$H$39,"00000"),TEXT(D262,"0000"),TEXT(F262,"00"))</f>
        <v>#REF!</v>
      </c>
      <c r="B2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1'!$H$39,"00000"),TEXT(D262,"0000"),TEXT(F262,"00"),TEXT('[1]Programa 1'!$H$40,"00"),TEXT('[1]Programa 1'!$H$41,"0"),TEXT('[1]Programa 1'!$H$42,"00"),TEXT('[1]Programa 1'!$H$43,"000"))</f>
        <v>#REF!</v>
      </c>
      <c r="D262" s="86">
        <v>4141</v>
      </c>
      <c r="E262" s="87" t="s">
        <v>350</v>
      </c>
      <c r="F262" s="87"/>
      <c r="G262" s="88">
        <f t="shared" si="10"/>
        <v>0</v>
      </c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</row>
    <row r="263" spans="1:19" ht="28.5" x14ac:dyDescent="0.25">
      <c r="A263" s="85" t="e">
        <f>+CONCATENATE(TEXT('[1]Programa 1'!$H$31,"00"),TEXT('[1]Programa 1'!$H$32,"00"),TEXT('[1]Programa 1'!$H$37,"00"),TEXT('[1]Programa 1'!$H$38,"000"),TEXT('[1]Programa 1'!$H$39,"00000"),TEXT(D263,"0000"),TEXT(F263,"00"))</f>
        <v>#REF!</v>
      </c>
      <c r="B2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1'!$H$39,"00000"),TEXT(D263,"0000"),TEXT(F263,"00"),TEXT('[1]Programa 1'!$H$40,"00"),TEXT('[1]Programa 1'!$H$41,"0"),TEXT('[1]Programa 1'!$H$42,"00"),TEXT('[1]Programa 1'!$H$43,"000"))</f>
        <v>#REF!</v>
      </c>
      <c r="D263" s="86">
        <v>4142</v>
      </c>
      <c r="E263" s="87" t="s">
        <v>351</v>
      </c>
      <c r="F263" s="87"/>
      <c r="G263" s="88">
        <f t="shared" si="10"/>
        <v>0</v>
      </c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</row>
    <row r="264" spans="1:19" ht="28.5" x14ac:dyDescent="0.25">
      <c r="A264" s="85" t="e">
        <f>+CONCATENATE(TEXT('[1]Programa 1'!$H$31,"00"),TEXT('[1]Programa 1'!$H$32,"00"),TEXT('[1]Programa 1'!$H$37,"00"),TEXT('[1]Programa 1'!$H$38,"000"),TEXT('[1]Programa 1'!$H$39,"00000"),TEXT(D264,"0000"),TEXT(F264,"00"))</f>
        <v>#REF!</v>
      </c>
      <c r="B2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1'!$H$39,"00000"),TEXT(D264,"0000"),TEXT(F264,"00"),TEXT('[1]Programa 1'!$H$40,"00"),TEXT('[1]Programa 1'!$H$41,"0"),TEXT('[1]Programa 1'!$H$42,"00"),TEXT('[1]Programa 1'!$H$43,"000"))</f>
        <v>#REF!</v>
      </c>
      <c r="D264" s="86">
        <v>4143</v>
      </c>
      <c r="E264" s="87" t="s">
        <v>352</v>
      </c>
      <c r="F264" s="87"/>
      <c r="G264" s="88">
        <f t="shared" si="10"/>
        <v>0</v>
      </c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</row>
    <row r="265" spans="1:19" ht="28.5" x14ac:dyDescent="0.25">
      <c r="A265" s="85" t="e">
        <f>+CONCATENATE(TEXT('[1]Programa 1'!$H$31,"00"),TEXT('[1]Programa 1'!$H$32,"00"),TEXT('[1]Programa 1'!$H$37,"00"),TEXT('[1]Programa 1'!$H$38,"000"),TEXT('[1]Programa 1'!$H$39,"00000"),TEXT(D265,"0000"),TEXT(F265,"00"))</f>
        <v>#REF!</v>
      </c>
      <c r="B2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1'!$H$39,"00000"),TEXT(D265,"0000"),TEXT(F265,"00"),TEXT('[1]Programa 1'!$H$40,"00"),TEXT('[1]Programa 1'!$H$41,"0"),TEXT('[1]Programa 1'!$H$42,"00"),TEXT('[1]Programa 1'!$H$43,"000"))</f>
        <v>#REF!</v>
      </c>
      <c r="D265" s="86">
        <v>4144</v>
      </c>
      <c r="E265" s="87" t="s">
        <v>353</v>
      </c>
      <c r="F265" s="87"/>
      <c r="G265" s="88">
        <f t="shared" si="10"/>
        <v>0</v>
      </c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</row>
    <row r="266" spans="1:19" x14ac:dyDescent="0.25">
      <c r="A266" s="85" t="e">
        <f>+CONCATENATE(TEXT('[1]Programa 1'!$H$31,"00"),TEXT('[1]Programa 1'!$H$32,"00"),TEXT('[1]Programa 1'!$H$37,"00"),TEXT('[1]Programa 1'!$H$38,"000"),TEXT('[1]Programa 1'!$H$39,"00000"),TEXT(D266,"0000"),TEXT(F266,"00"))</f>
        <v>#REF!</v>
      </c>
      <c r="B2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1'!$H$39,"00000"),TEXT(D266,"0000"),TEXT(F266,"00"),TEXT('[1]Programa 1'!$H$40,"00"),TEXT('[1]Programa 1'!$H$41,"0"),TEXT('[1]Programa 1'!$H$42,"00"),TEXT('[1]Programa 1'!$H$43,"000"))</f>
        <v>#REF!</v>
      </c>
      <c r="D266" s="86">
        <v>4145</v>
      </c>
      <c r="E266" s="87" t="s">
        <v>354</v>
      </c>
      <c r="F266" s="87"/>
      <c r="G266" s="88">
        <f t="shared" si="10"/>
        <v>0</v>
      </c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</row>
    <row r="267" spans="1:19" ht="28.5" x14ac:dyDescent="0.25">
      <c r="A267" s="85" t="e">
        <f>+CONCATENATE(TEXT('[1]Programa 1'!$H$31,"00"),TEXT('[1]Programa 1'!$H$32,"00"),TEXT('[1]Programa 1'!$H$37,"00"),TEXT('[1]Programa 1'!$H$38,"000"),TEXT('[1]Programa 1'!$H$39,"00000"),TEXT(D267,"0000"),TEXT(F267,"00"))</f>
        <v>#REF!</v>
      </c>
      <c r="B2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1'!$H$39,"00000"),TEXT(D267,"0000"),TEXT(F267,"00"),TEXT('[1]Programa 1'!$H$40,"00"),TEXT('[1]Programa 1'!$H$41,"0"),TEXT('[1]Programa 1'!$H$42,"00"),TEXT('[1]Programa 1'!$H$43,"000"))</f>
        <v>#REF!</v>
      </c>
      <c r="D267" s="86">
        <v>4151</v>
      </c>
      <c r="E267" s="87" t="s">
        <v>355</v>
      </c>
      <c r="F267" s="87"/>
      <c r="G267" s="88">
        <f t="shared" si="10"/>
        <v>0</v>
      </c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</row>
    <row r="268" spans="1:19" ht="28.5" x14ac:dyDescent="0.25">
      <c r="A268" s="85" t="e">
        <f>+CONCATENATE(TEXT('[1]Programa 1'!$H$31,"00"),TEXT('[1]Programa 1'!$H$32,"00"),TEXT('[1]Programa 1'!$H$37,"00"),TEXT('[1]Programa 1'!$H$38,"000"),TEXT('[1]Programa 1'!$H$39,"00000"),TEXT(D268,"0000"),TEXT(F268,"00"))</f>
        <v>#REF!</v>
      </c>
      <c r="B2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1'!$H$39,"00000"),TEXT(D268,"0000"),TEXT(F268,"00"),TEXT('[1]Programa 1'!$H$40,"00"),TEXT('[1]Programa 1'!$H$41,"0"),TEXT('[1]Programa 1'!$H$42,"00"),TEXT('[1]Programa 1'!$H$43,"000"))</f>
        <v>#REF!</v>
      </c>
      <c r="D268" s="86">
        <v>4152</v>
      </c>
      <c r="E268" s="87" t="s">
        <v>356</v>
      </c>
      <c r="F268" s="87"/>
      <c r="G268" s="88">
        <f t="shared" si="10"/>
        <v>0</v>
      </c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</row>
    <row r="269" spans="1:19" ht="28.5" x14ac:dyDescent="0.25">
      <c r="A269" s="85" t="e">
        <f>+CONCATENATE(TEXT('[1]Programa 1'!$H$31,"00"),TEXT('[1]Programa 1'!$H$32,"00"),TEXT('[1]Programa 1'!$H$37,"00"),TEXT('[1]Programa 1'!$H$38,"000"),TEXT('[1]Programa 1'!$H$39,"00000"),TEXT(D269,"0000"),TEXT(F269,"00"))</f>
        <v>#REF!</v>
      </c>
      <c r="B2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1'!$H$39,"00000"),TEXT(D269,"0000"),TEXT(F269,"00"),TEXT('[1]Programa 1'!$H$40,"00"),TEXT('[1]Programa 1'!$H$41,"0"),TEXT('[1]Programa 1'!$H$42,"00"),TEXT('[1]Programa 1'!$H$43,"000"))</f>
        <v>#REF!</v>
      </c>
      <c r="D269" s="86">
        <v>4153</v>
      </c>
      <c r="E269" s="87" t="s">
        <v>357</v>
      </c>
      <c r="F269" s="87"/>
      <c r="G269" s="88">
        <v>0</v>
      </c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</row>
    <row r="270" spans="1:19" ht="28.5" x14ac:dyDescent="0.25">
      <c r="A270" s="85" t="e">
        <f>+CONCATENATE(TEXT('[1]Programa 1'!$H$31,"00"),TEXT('[1]Programa 1'!$H$32,"00"),TEXT('[1]Programa 1'!$H$37,"00"),TEXT('[1]Programa 1'!$H$38,"000"),TEXT('[1]Programa 1'!$H$39,"00000"),TEXT(D270,"0000"),TEXT(F270,"00"))</f>
        <v>#REF!</v>
      </c>
      <c r="B2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1'!$H$39,"00000"),TEXT(D270,"0000"),TEXT(F270,"00"),TEXT('[1]Programa 1'!$H$40,"00"),TEXT('[1]Programa 1'!$H$41,"0"),TEXT('[1]Programa 1'!$H$42,"00"),TEXT('[1]Programa 1'!$H$43,"000"))</f>
        <v>#REF!</v>
      </c>
      <c r="D270" s="86">
        <v>4154</v>
      </c>
      <c r="E270" s="87" t="s">
        <v>358</v>
      </c>
      <c r="F270" s="87"/>
      <c r="G270" s="88">
        <f t="shared" si="10"/>
        <v>0</v>
      </c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</row>
    <row r="271" spans="1:19" ht="28.5" x14ac:dyDescent="0.25">
      <c r="A271" s="85" t="e">
        <f>+CONCATENATE(TEXT('[1]Programa 1'!$H$31,"00"),TEXT('[1]Programa 1'!$H$32,"00"),TEXT('[1]Programa 1'!$H$37,"00"),TEXT('[1]Programa 1'!$H$38,"000"),TEXT('[1]Programa 1'!$H$39,"00000"),TEXT(D271,"0000"),TEXT(F271,"00"))</f>
        <v>#REF!</v>
      </c>
      <c r="B2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1'!$H$39,"00000"),TEXT(D271,"0000"),TEXT(F271,"00"),TEXT('[1]Programa 1'!$H$40,"00"),TEXT('[1]Programa 1'!$H$41,"0"),TEXT('[1]Programa 1'!$H$42,"00"),TEXT('[1]Programa 1'!$H$43,"000"))</f>
        <v>#REF!</v>
      </c>
      <c r="D271" s="86">
        <v>4155</v>
      </c>
      <c r="E271" s="87" t="s">
        <v>359</v>
      </c>
      <c r="F271" s="87"/>
      <c r="G271" s="88">
        <f t="shared" si="10"/>
        <v>0</v>
      </c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</row>
    <row r="272" spans="1:19" x14ac:dyDescent="0.25">
      <c r="A272" s="85" t="e">
        <f>+CONCATENATE(TEXT('[1]Programa 1'!$H$31,"00"),TEXT('[1]Programa 1'!$H$32,"00"),TEXT('[1]Programa 1'!$H$37,"00"),TEXT('[1]Programa 1'!$H$38,"000"),TEXT('[1]Programa 1'!$H$39,"00000"),TEXT(D272,"0000"),TEXT(F272,"00"))</f>
        <v>#REF!</v>
      </c>
      <c r="B2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1'!$H$39,"00000"),TEXT(D272,"0000"),TEXT(F272,"00"),TEXT('[1]Programa 1'!$H$40,"00"),TEXT('[1]Programa 1'!$H$41,"0"),TEXT('[1]Programa 1'!$H$42,"00"),TEXT('[1]Programa 1'!$H$43,"000"))</f>
        <v>#REF!</v>
      </c>
      <c r="D272" s="86">
        <v>4156</v>
      </c>
      <c r="E272" s="87" t="s">
        <v>360</v>
      </c>
      <c r="F272" s="87"/>
      <c r="G272" s="88">
        <f t="shared" si="10"/>
        <v>0</v>
      </c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</row>
    <row r="273" spans="1:19" x14ac:dyDescent="0.25">
      <c r="A273" s="85" t="e">
        <f>+CONCATENATE(TEXT('[1]Programa 1'!$H$31,"00"),TEXT('[1]Programa 1'!$H$32,"00"),TEXT('[1]Programa 1'!$H$37,"00"),TEXT('[1]Programa 1'!$H$38,"000"),TEXT('[1]Programa 1'!$H$39,"00000"),TEXT(D273,"0000"),TEXT(F273,"00"))</f>
        <v>#REF!</v>
      </c>
      <c r="B2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1'!$H$39,"00000"),TEXT(D273,"0000"),TEXT(F273,"00"),TEXT('[1]Programa 1'!$H$40,"00"),TEXT('[1]Programa 1'!$H$41,"0"),TEXT('[1]Programa 1'!$H$42,"00"),TEXT('[1]Programa 1'!$H$43,"000"))</f>
        <v>#REF!</v>
      </c>
      <c r="D273" s="86">
        <v>4157</v>
      </c>
      <c r="E273" s="87" t="s">
        <v>361</v>
      </c>
      <c r="F273" s="87"/>
      <c r="G273" s="88">
        <f t="shared" si="10"/>
        <v>0</v>
      </c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</row>
    <row r="274" spans="1:19" ht="42.75" x14ac:dyDescent="0.25">
      <c r="A274" s="85" t="e">
        <f>+CONCATENATE(TEXT('[1]Programa 1'!$H$31,"00"),TEXT('[1]Programa 1'!$H$32,"00"),TEXT('[1]Programa 1'!$H$37,"00"),TEXT('[1]Programa 1'!$H$38,"000"),TEXT('[1]Programa 1'!$H$39,"00000"),TEXT(D274,"0000"),TEXT(F274,"00"))</f>
        <v>#REF!</v>
      </c>
      <c r="B2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1'!$H$39,"00000"),TEXT(D274,"0000"),TEXT(F274,"00"),TEXT('[1]Programa 1'!$H$40,"00"),TEXT('[1]Programa 1'!$H$41,"0"),TEXT('[1]Programa 1'!$H$42,"00"),TEXT('[1]Programa 1'!$H$43,"000"))</f>
        <v>#REF!</v>
      </c>
      <c r="D274" s="86">
        <v>4158</v>
      </c>
      <c r="E274" s="87" t="s">
        <v>362</v>
      </c>
      <c r="F274" s="87"/>
      <c r="G274" s="88">
        <f t="shared" si="10"/>
        <v>0</v>
      </c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</row>
    <row r="275" spans="1:19" ht="28.5" x14ac:dyDescent="0.25">
      <c r="A275" s="85" t="e">
        <f>+CONCATENATE(TEXT('[1]Programa 1'!$H$31,"00"),TEXT('[1]Programa 1'!$H$32,"00"),TEXT('[1]Programa 1'!$H$37,"00"),TEXT('[1]Programa 1'!$H$38,"000"),TEXT('[1]Programa 1'!$H$39,"00000"),TEXT(D275,"0000"),TEXT(F275,"00"))</f>
        <v>#REF!</v>
      </c>
      <c r="B2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1'!$H$39,"00000"),TEXT(D275,"0000"),TEXT(F275,"00"),TEXT('[1]Programa 1'!$H$40,"00"),TEXT('[1]Programa 1'!$H$41,"0"),TEXT('[1]Programa 1'!$H$42,"00"),TEXT('[1]Programa 1'!$H$43,"000"))</f>
        <v>#REF!</v>
      </c>
      <c r="D275" s="86">
        <v>4191</v>
      </c>
      <c r="E275" s="87" t="s">
        <v>363</v>
      </c>
      <c r="F275" s="87"/>
      <c r="G275" s="88">
        <f t="shared" si="10"/>
        <v>0</v>
      </c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</row>
    <row r="276" spans="1:19" ht="28.5" x14ac:dyDescent="0.25">
      <c r="A276" s="85" t="e">
        <f>+CONCATENATE(TEXT('[1]Programa 1'!$H$31,"00"),TEXT('[1]Programa 1'!$H$32,"00"),TEXT('[1]Programa 1'!$H$37,"00"),TEXT('[1]Programa 1'!$H$38,"000"),TEXT('[1]Programa 1'!$H$39,"00000"),TEXT(D276,"0000"),TEXT(F276,"00"))</f>
        <v>#REF!</v>
      </c>
      <c r="B2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1'!$H$39,"00000"),TEXT(D276,"0000"),TEXT(F276,"00"),TEXT('[1]Programa 1'!$H$40,"00"),TEXT('[1]Programa 1'!$H$41,"0"),TEXT('[1]Programa 1'!$H$42,"00"),TEXT('[1]Programa 1'!$H$43,"000"))</f>
        <v>#REF!</v>
      </c>
      <c r="D276" s="86">
        <v>4241</v>
      </c>
      <c r="E276" s="87" t="s">
        <v>364</v>
      </c>
      <c r="F276" s="87"/>
      <c r="G276" s="88">
        <f t="shared" si="10"/>
        <v>0</v>
      </c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</row>
    <row r="277" spans="1:19" x14ac:dyDescent="0.25">
      <c r="A277" s="85" t="e">
        <f>+CONCATENATE(TEXT('[1]Programa 1'!$H$31,"00"),TEXT('[1]Programa 1'!$H$32,"00"),TEXT('[1]Programa 1'!$H$37,"00"),TEXT('[1]Programa 1'!$H$38,"000"),TEXT('[1]Programa 1'!$H$39,"00000"),TEXT(D277,"0000"),TEXT(F277,"00"))</f>
        <v>#REF!</v>
      </c>
      <c r="B2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1'!$H$39,"00000"),TEXT(D277,"0000"),TEXT(F277,"00"),TEXT('[1]Programa 1'!$H$40,"00"),TEXT('[1]Programa 1'!$H$41,"0"),TEXT('[1]Programa 1'!$H$42,"00"),TEXT('[1]Programa 1'!$H$43,"000"))</f>
        <v>#REF!</v>
      </c>
      <c r="D277" s="86">
        <v>4242</v>
      </c>
      <c r="E277" s="87" t="s">
        <v>570</v>
      </c>
      <c r="F277" s="87"/>
      <c r="G277" s="88">
        <f t="shared" si="10"/>
        <v>0</v>
      </c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</row>
    <row r="278" spans="1:19" x14ac:dyDescent="0.25">
      <c r="A278" s="85" t="e">
        <f>+CONCATENATE(TEXT('[1]Programa 1'!$H$31,"00"),TEXT('[1]Programa 1'!$H$32,"00"),TEXT('[1]Programa 1'!$H$37,"00"),TEXT('[1]Programa 1'!$H$38,"000"),TEXT('[1]Programa 1'!$H$39,"00000"),TEXT(D278,"0000"),TEXT(F278,"00"))</f>
        <v>#REF!</v>
      </c>
      <c r="B2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1'!$H$39,"00000"),TEXT(D278,"0000"),TEXT(F278,"00"),TEXT('[1]Programa 1'!$H$40,"00"),TEXT('[1]Programa 1'!$H$41,"0"),TEXT('[1]Programa 1'!$H$42,"00"),TEXT('[1]Programa 1'!$H$43,"000"))</f>
        <v>#REF!</v>
      </c>
      <c r="D278" s="86">
        <v>4246</v>
      </c>
      <c r="E278" s="87" t="s">
        <v>365</v>
      </c>
      <c r="F278" s="87"/>
      <c r="G278" s="88">
        <f t="shared" si="10"/>
        <v>0</v>
      </c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</row>
    <row r="279" spans="1:19" ht="28.5" x14ac:dyDescent="0.25">
      <c r="A279" s="85" t="e">
        <f>+CONCATENATE(TEXT('[1]Programa 1'!$H$31,"00"),TEXT('[1]Programa 1'!$H$32,"00"),TEXT('[1]Programa 1'!$H$37,"00"),TEXT('[1]Programa 1'!$H$38,"000"),TEXT('[1]Programa 1'!$H$39,"00000"),TEXT(D279,"0000"),TEXT(F279,"00"))</f>
        <v>#REF!</v>
      </c>
      <c r="B2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1'!$H$39,"00000"),TEXT(D279,"0000"),TEXT(F279,"00"),TEXT('[1]Programa 1'!$H$40,"00"),TEXT('[1]Programa 1'!$H$41,"0"),TEXT('[1]Programa 1'!$H$42,"00"),TEXT('[1]Programa 1'!$H$43,"000"))</f>
        <v>#REF!</v>
      </c>
      <c r="D279" s="86">
        <v>4251</v>
      </c>
      <c r="E279" s="87" t="s">
        <v>571</v>
      </c>
      <c r="F279" s="87"/>
      <c r="G279" s="88">
        <f t="shared" si="10"/>
        <v>0</v>
      </c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</row>
    <row r="280" spans="1:19" x14ac:dyDescent="0.25">
      <c r="A280" s="85" t="e">
        <f>+CONCATENATE(TEXT('[1]Programa 1'!$H$31,"00"),TEXT('[1]Programa 1'!$H$32,"00"),TEXT('[1]Programa 1'!$H$37,"00"),TEXT('[1]Programa 1'!$H$38,"000"),TEXT('[1]Programa 1'!$H$39,"00000"),TEXT(D280,"0000"),TEXT(F280,"00"))</f>
        <v>#REF!</v>
      </c>
      <c r="B2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1'!$H$39,"00000"),TEXT(D280,"0000"),TEXT(F280,"00"),TEXT('[1]Programa 1'!$H$40,"00"),TEXT('[1]Programa 1'!$H$41,"0"),TEXT('[1]Programa 1'!$H$42,"00"),TEXT('[1]Programa 1'!$H$43,"000"))</f>
        <v>#REF!</v>
      </c>
      <c r="D280" s="86">
        <v>4311</v>
      </c>
      <c r="E280" s="87" t="s">
        <v>366</v>
      </c>
      <c r="F280" s="87"/>
      <c r="G280" s="88">
        <f t="shared" si="10"/>
        <v>0</v>
      </c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</row>
    <row r="281" spans="1:19" ht="28.5" x14ac:dyDescent="0.25">
      <c r="A281" s="85" t="e">
        <f>+CONCATENATE(TEXT('[1]Programa 1'!$H$31,"00"),TEXT('[1]Programa 1'!$H$32,"00"),TEXT('[1]Programa 1'!$H$37,"00"),TEXT('[1]Programa 1'!$H$38,"000"),TEXT('[1]Programa 1'!$H$39,"00000"),TEXT(D281,"0000"),TEXT(F281,"00"))</f>
        <v>#REF!</v>
      </c>
      <c r="B2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1'!$H$39,"00000"),TEXT(D281,"0000"),TEXT(F281,"00"),TEXT('[1]Programa 1'!$H$40,"00"),TEXT('[1]Programa 1'!$H$41,"0"),TEXT('[1]Programa 1'!$H$42,"00"),TEXT('[1]Programa 1'!$H$43,"000"))</f>
        <v>#REF!</v>
      </c>
      <c r="D281" s="86">
        <v>4312</v>
      </c>
      <c r="E281" s="87" t="s">
        <v>367</v>
      </c>
      <c r="F281" s="87"/>
      <c r="G281" s="88">
        <f t="shared" si="10"/>
        <v>0</v>
      </c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</row>
    <row r="282" spans="1:19" ht="28.5" x14ac:dyDescent="0.25">
      <c r="A282" s="85" t="e">
        <f>+CONCATENATE(TEXT('[1]Programa 1'!$H$31,"00"),TEXT('[1]Programa 1'!$H$32,"00"),TEXT('[1]Programa 1'!$H$37,"00"),TEXT('[1]Programa 1'!$H$38,"000"),TEXT('[1]Programa 1'!$H$39,"00000"),TEXT(D282,"0000"),TEXT(F282,"00"))</f>
        <v>#REF!</v>
      </c>
      <c r="B2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1'!$H$39,"00000"),TEXT(D282,"0000"),TEXT(F282,"00"),TEXT('[1]Programa 1'!$H$40,"00"),TEXT('[1]Programa 1'!$H$41,"0"),TEXT('[1]Programa 1'!$H$42,"00"),TEXT('[1]Programa 1'!$H$43,"000"))</f>
        <v>#REF!</v>
      </c>
      <c r="D282" s="86">
        <v>4313</v>
      </c>
      <c r="E282" s="87" t="s">
        <v>368</v>
      </c>
      <c r="F282" s="87"/>
      <c r="G282" s="88">
        <f t="shared" si="10"/>
        <v>0</v>
      </c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</row>
    <row r="283" spans="1:19" x14ac:dyDescent="0.25">
      <c r="A283" s="85" t="e">
        <f>+CONCATENATE(TEXT('[1]Programa 1'!$H$31,"00"),TEXT('[1]Programa 1'!$H$32,"00"),TEXT('[1]Programa 1'!$H$37,"00"),TEXT('[1]Programa 1'!$H$38,"000"),TEXT('[1]Programa 1'!$H$39,"00000"),TEXT(D283,"0000"),TEXT(F283,"00"))</f>
        <v>#REF!</v>
      </c>
      <c r="B2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1'!$H$39,"00000"),TEXT(D283,"0000"),TEXT(F283,"00"),TEXT('[1]Programa 1'!$H$40,"00"),TEXT('[1]Programa 1'!$H$41,"0"),TEXT('[1]Programa 1'!$H$42,"00"),TEXT('[1]Programa 1'!$H$43,"000"))</f>
        <v>#REF!</v>
      </c>
      <c r="D283" s="86">
        <v>4314</v>
      </c>
      <c r="E283" s="87" t="s">
        <v>369</v>
      </c>
      <c r="F283" s="87"/>
      <c r="G283" s="88">
        <f t="shared" si="10"/>
        <v>0</v>
      </c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</row>
    <row r="284" spans="1:19" x14ac:dyDescent="0.25">
      <c r="A284" s="85" t="e">
        <f>+CONCATENATE(TEXT('[1]Programa 1'!$H$31,"00"),TEXT('[1]Programa 1'!$H$32,"00"),TEXT('[1]Programa 1'!$H$37,"00"),TEXT('[1]Programa 1'!$H$38,"000"),TEXT('[1]Programa 1'!$H$39,"00000"),TEXT(D284,"0000"),TEXT(F284,"00"))</f>
        <v>#REF!</v>
      </c>
      <c r="B2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1'!$H$39,"00000"),TEXT(D284,"0000"),TEXT(F284,"00"),TEXT('[1]Programa 1'!$H$40,"00"),TEXT('[1]Programa 1'!$H$41,"0"),TEXT('[1]Programa 1'!$H$42,"00"),TEXT('[1]Programa 1'!$H$43,"000"))</f>
        <v>#REF!</v>
      </c>
      <c r="D284" s="86">
        <v>4315</v>
      </c>
      <c r="E284" s="87" t="s">
        <v>572</v>
      </c>
      <c r="F284" s="87"/>
      <c r="G284" s="88">
        <f t="shared" si="10"/>
        <v>0</v>
      </c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</row>
    <row r="285" spans="1:19" x14ac:dyDescent="0.25">
      <c r="A285" s="85" t="e">
        <f>+CONCATENATE(TEXT('[1]Programa 1'!$H$31,"00"),TEXT('[1]Programa 1'!$H$32,"00"),TEXT('[1]Programa 1'!$H$37,"00"),TEXT('[1]Programa 1'!$H$38,"000"),TEXT('[1]Programa 1'!$H$39,"00000"),TEXT(D285,"0000"),TEXT(F285,"00"))</f>
        <v>#REF!</v>
      </c>
      <c r="B2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1'!$H$39,"00000"),TEXT(D285,"0000"),TEXT(F285,"00"),TEXT('[1]Programa 1'!$H$40,"00"),TEXT('[1]Programa 1'!$H$41,"0"),TEXT('[1]Programa 1'!$H$42,"00"),TEXT('[1]Programa 1'!$H$43,"000"))</f>
        <v>#REF!</v>
      </c>
      <c r="D285" s="86">
        <v>4316</v>
      </c>
      <c r="E285" s="87" t="s">
        <v>573</v>
      </c>
      <c r="F285" s="87"/>
      <c r="G285" s="88">
        <f t="shared" ref="G285:G316" si="11">+SUM(H285:S285)</f>
        <v>0</v>
      </c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</row>
    <row r="286" spans="1:19" ht="28.5" x14ac:dyDescent="0.25">
      <c r="A286" s="85" t="e">
        <f>+CONCATENATE(TEXT('[1]Programa 1'!$H$31,"00"),TEXT('[1]Programa 1'!$H$32,"00"),TEXT('[1]Programa 1'!$H$37,"00"),TEXT('[1]Programa 1'!$H$38,"000"),TEXT('[1]Programa 1'!$H$39,"00000"),TEXT(D286,"0000"),TEXT(F286,"00"))</f>
        <v>#REF!</v>
      </c>
      <c r="B2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1'!$H$39,"00000"),TEXT(D286,"0000"),TEXT(F286,"00"),TEXT('[1]Programa 1'!$H$40,"00"),TEXT('[1]Programa 1'!$H$41,"0"),TEXT('[1]Programa 1'!$H$42,"00"),TEXT('[1]Programa 1'!$H$43,"000"))</f>
        <v>#REF!</v>
      </c>
      <c r="D286" s="86">
        <v>4321</v>
      </c>
      <c r="E286" s="87" t="s">
        <v>370</v>
      </c>
      <c r="F286" s="87"/>
      <c r="G286" s="88">
        <f t="shared" si="11"/>
        <v>0</v>
      </c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</row>
    <row r="287" spans="1:19" ht="28.5" x14ac:dyDescent="0.25">
      <c r="A287" s="85" t="e">
        <f>+CONCATENATE(TEXT('[1]Programa 1'!$H$31,"00"),TEXT('[1]Programa 1'!$H$32,"00"),TEXT('[1]Programa 1'!$H$37,"00"),TEXT('[1]Programa 1'!$H$38,"000"),TEXT('[1]Programa 1'!$H$39,"00000"),TEXT(D287,"0000"),TEXT(F287,"00"))</f>
        <v>#REF!</v>
      </c>
      <c r="B2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1'!$H$39,"00000"),TEXT(D287,"0000"),TEXT(F287,"00"),TEXT('[1]Programa 1'!$H$40,"00"),TEXT('[1]Programa 1'!$H$41,"0"),TEXT('[1]Programa 1'!$H$42,"00"),TEXT('[1]Programa 1'!$H$43,"000"))</f>
        <v>#REF!</v>
      </c>
      <c r="D287" s="86">
        <v>4331</v>
      </c>
      <c r="E287" s="87" t="s">
        <v>574</v>
      </c>
      <c r="F287" s="87"/>
      <c r="G287" s="88">
        <f t="shared" si="11"/>
        <v>0</v>
      </c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</row>
    <row r="288" spans="1:19" x14ac:dyDescent="0.25">
      <c r="A288" s="85" t="e">
        <f>+CONCATENATE(TEXT('[1]Programa 1'!$H$31,"00"),TEXT('[1]Programa 1'!$H$32,"00"),TEXT('[1]Programa 1'!$H$37,"00"),TEXT('[1]Programa 1'!$H$38,"000"),TEXT('[1]Programa 1'!$H$39,"00000"),TEXT(D288,"0000"),TEXT(F288,"00"))</f>
        <v>#REF!</v>
      </c>
      <c r="B2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1'!$H$39,"00000"),TEXT(D288,"0000"),TEXT(F288,"00"),TEXT('[1]Programa 1'!$H$40,"00"),TEXT('[1]Programa 1'!$H$41,"0"),TEXT('[1]Programa 1'!$H$42,"00"),TEXT('[1]Programa 1'!$H$43,"000"))</f>
        <v>#REF!</v>
      </c>
      <c r="D288" s="86">
        <v>4332</v>
      </c>
      <c r="E288" s="87" t="s">
        <v>575</v>
      </c>
      <c r="F288" s="87"/>
      <c r="G288" s="88">
        <f t="shared" si="11"/>
        <v>0</v>
      </c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</row>
    <row r="289" spans="1:19" x14ac:dyDescent="0.25">
      <c r="A289" s="85"/>
      <c r="B289" s="85"/>
      <c r="D289" s="86">
        <v>4333</v>
      </c>
      <c r="E289" s="87" t="s">
        <v>576</v>
      </c>
      <c r="F289" s="87"/>
      <c r="G289" s="88">
        <f t="shared" si="11"/>
        <v>0</v>
      </c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</row>
    <row r="290" spans="1:19" x14ac:dyDescent="0.25">
      <c r="A290" s="85" t="e">
        <f>+CONCATENATE(TEXT('[1]Programa 1'!$H$31,"00"),TEXT('[1]Programa 1'!$H$32,"00"),TEXT('[1]Programa 1'!$H$37,"00"),TEXT('[1]Programa 1'!$H$38,"000"),TEXT('[1]Programa 1'!$H$39,"00000"),TEXT(D290,"0000"),TEXT(F290,"00"))</f>
        <v>#REF!</v>
      </c>
      <c r="B2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1'!$H$39,"00000"),TEXT(D290,"0000"),TEXT(F290,"00"),TEXT('[1]Programa 1'!$H$40,"00"),TEXT('[1]Programa 1'!$H$41,"0"),TEXT('[1]Programa 1'!$H$42,"00"),TEXT('[1]Programa 1'!$H$43,"000"))</f>
        <v>#REF!</v>
      </c>
      <c r="D290" s="86">
        <v>4341</v>
      </c>
      <c r="E290" s="87" t="s">
        <v>371</v>
      </c>
      <c r="F290" s="87"/>
      <c r="G290" s="88">
        <f t="shared" si="11"/>
        <v>0</v>
      </c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</row>
    <row r="291" spans="1:19" ht="28.5" x14ac:dyDescent="0.25">
      <c r="A291" s="85" t="e">
        <f>+CONCATENATE(TEXT('[1]Programa 1'!$H$31,"00"),TEXT('[1]Programa 1'!$H$32,"00"),TEXT('[1]Programa 1'!$H$37,"00"),TEXT('[1]Programa 1'!$H$38,"000"),TEXT('[1]Programa 1'!$H$39,"00000"),TEXT(D291,"0000"),TEXT(F291,"00"))</f>
        <v>#REF!</v>
      </c>
      <c r="B2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1'!$H$39,"00000"),TEXT(D291,"0000"),TEXT(F291,"00"),TEXT('[1]Programa 1'!$H$40,"00"),TEXT('[1]Programa 1'!$H$41,"0"),TEXT('[1]Programa 1'!$H$42,"00"),TEXT('[1]Programa 1'!$H$43,"000"))</f>
        <v>#REF!</v>
      </c>
      <c r="D291" s="86">
        <v>4361</v>
      </c>
      <c r="E291" s="87" t="s">
        <v>577</v>
      </c>
      <c r="F291" s="87"/>
      <c r="G291" s="88">
        <f t="shared" si="11"/>
        <v>0</v>
      </c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</row>
    <row r="292" spans="1:19" x14ac:dyDescent="0.25">
      <c r="A292" s="85" t="e">
        <f>+CONCATENATE(TEXT('[1]Programa 1'!$H$31,"00"),TEXT('[1]Programa 1'!$H$32,"00"),TEXT('[1]Programa 1'!$H$37,"00"),TEXT('[1]Programa 1'!$H$38,"000"),TEXT('[1]Programa 1'!$H$39,"00000"),TEXT(D292,"0000"),TEXT(F292,"00"))</f>
        <v>#REF!</v>
      </c>
      <c r="B2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1'!$H$39,"00000"),TEXT(D292,"0000"),TEXT(F292,"00"),TEXT('[1]Programa 1'!$H$40,"00"),TEXT('[1]Programa 1'!$H$41,"0"),TEXT('[1]Programa 1'!$H$42,"00"),TEXT('[1]Programa 1'!$H$43,"000"))</f>
        <v>#REF!</v>
      </c>
      <c r="D292" s="86">
        <v>4371</v>
      </c>
      <c r="E292" s="87" t="s">
        <v>578</v>
      </c>
      <c r="F292" s="87"/>
      <c r="G292" s="88">
        <f t="shared" si="11"/>
        <v>0</v>
      </c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</row>
    <row r="293" spans="1:19" x14ac:dyDescent="0.25">
      <c r="A293" s="85" t="e">
        <f>+CONCATENATE(TEXT('[1]Programa 1'!$H$31,"00"),TEXT('[1]Programa 1'!$H$32,"00"),TEXT('[1]Programa 1'!$H$37,"00"),TEXT('[1]Programa 1'!$H$38,"000"),TEXT('[1]Programa 1'!$H$39,"00000"),TEXT(D293,"0000"),TEXT(F293,"00"))</f>
        <v>#REF!</v>
      </c>
      <c r="B2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1'!$H$39,"00000"),TEXT(D293,"0000"),TEXT(F293,"00"),TEXT('[1]Programa 1'!$H$40,"00"),TEXT('[1]Programa 1'!$H$41,"0"),TEXT('[1]Programa 1'!$H$42,"00"),TEXT('[1]Programa 1'!$H$43,"000"))</f>
        <v>#REF!</v>
      </c>
      <c r="D293" s="86">
        <v>4381</v>
      </c>
      <c r="E293" s="87" t="s">
        <v>372</v>
      </c>
      <c r="F293" s="87"/>
      <c r="G293" s="88">
        <f t="shared" si="11"/>
        <v>0</v>
      </c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</row>
    <row r="294" spans="1:19" x14ac:dyDescent="0.25">
      <c r="A294" s="85" t="e">
        <f>+CONCATENATE(TEXT('[1]Programa 1'!$H$31,"00"),TEXT('[1]Programa 1'!$H$32,"00"),TEXT('[1]Programa 1'!$H$37,"00"),TEXT('[1]Programa 1'!$H$38,"000"),TEXT('[1]Programa 1'!$H$39,"00000"),TEXT(D294,"0000"),TEXT(F294,"00"))</f>
        <v>#REF!</v>
      </c>
      <c r="B2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1'!$H$39,"00000"),TEXT(D294,"0000"),TEXT(F294,"00"),TEXT('[1]Programa 1'!$H$40,"00"),TEXT('[1]Programa 1'!$H$41,"0"),TEXT('[1]Programa 1'!$H$42,"00"),TEXT('[1]Programa 1'!$H$43,"000"))</f>
        <v>#REF!</v>
      </c>
      <c r="D294" s="86">
        <v>4391</v>
      </c>
      <c r="E294" s="87" t="s">
        <v>579</v>
      </c>
      <c r="F294" s="87"/>
      <c r="G294" s="88">
        <f t="shared" si="11"/>
        <v>0</v>
      </c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</row>
    <row r="295" spans="1:19" x14ac:dyDescent="0.25">
      <c r="A295" s="85" t="e">
        <f>+CONCATENATE(TEXT('[1]Programa 1'!$H$31,"00"),TEXT('[1]Programa 1'!$H$32,"00"),TEXT('[1]Programa 1'!$H$37,"00"),TEXT('[1]Programa 1'!$H$38,"000"),TEXT('[1]Programa 1'!$H$39,"00000"),TEXT(D295,"0000"),TEXT(F295,"00"))</f>
        <v>#REF!</v>
      </c>
      <c r="B2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1'!$H$39,"00000"),TEXT(D295,"0000"),TEXT(F295,"00"),TEXT('[1]Programa 1'!$H$40,"00"),TEXT('[1]Programa 1'!$H$41,"0"),TEXT('[1]Programa 1'!$H$42,"00"),TEXT('[1]Programa 1'!$H$43,"000"))</f>
        <v>#REF!</v>
      </c>
      <c r="D295" s="86">
        <v>4411</v>
      </c>
      <c r="E295" s="87" t="s">
        <v>373</v>
      </c>
      <c r="F295" s="87"/>
      <c r="G295" s="88">
        <f t="shared" si="11"/>
        <v>0</v>
      </c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</row>
    <row r="296" spans="1:19" ht="28.5" x14ac:dyDescent="0.25">
      <c r="A296" s="85" t="e">
        <f>+CONCATENATE(TEXT('[1]Programa 1'!$H$31,"00"),TEXT('[1]Programa 1'!$H$32,"00"),TEXT('[1]Programa 1'!$H$37,"00"),TEXT('[1]Programa 1'!$H$38,"000"),TEXT('[1]Programa 1'!$H$39,"00000"),TEXT(D296,"0000"),TEXT(F296,"00"))</f>
        <v>#REF!</v>
      </c>
      <c r="B2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1'!$H$39,"00000"),TEXT(D296,"0000"),TEXT(F296,"00"),TEXT('[1]Programa 1'!$H$40,"00"),TEXT('[1]Programa 1'!$H$41,"0"),TEXT('[1]Programa 1'!$H$42,"00"),TEXT('[1]Programa 1'!$H$43,"000"))</f>
        <v>#REF!</v>
      </c>
      <c r="D296" s="86">
        <v>4412</v>
      </c>
      <c r="E296" s="87" t="s">
        <v>580</v>
      </c>
      <c r="F296" s="87"/>
      <c r="G296" s="88">
        <f t="shared" si="11"/>
        <v>0</v>
      </c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</row>
    <row r="297" spans="1:19" x14ac:dyDescent="0.25">
      <c r="A297" s="85" t="e">
        <f>+CONCATENATE(TEXT('[1]Programa 1'!$H$31,"00"),TEXT('[1]Programa 1'!$H$32,"00"),TEXT('[1]Programa 1'!$H$37,"00"),TEXT('[1]Programa 1'!$H$38,"000"),TEXT('[1]Programa 1'!$H$39,"00000"),TEXT(D297,"0000"),TEXT(F297,"00"))</f>
        <v>#REF!</v>
      </c>
      <c r="B2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1'!$H$39,"00000"),TEXT(D297,"0000"),TEXT(F297,"00"),TEXT('[1]Programa 1'!$H$40,"00"),TEXT('[1]Programa 1'!$H$41,"0"),TEXT('[1]Programa 1'!$H$42,"00"),TEXT('[1]Programa 1'!$H$43,"000"))</f>
        <v>#REF!</v>
      </c>
      <c r="D297" s="86">
        <v>4413</v>
      </c>
      <c r="E297" s="87" t="s">
        <v>581</v>
      </c>
      <c r="F297" s="87"/>
      <c r="G297" s="88">
        <f t="shared" si="11"/>
        <v>0</v>
      </c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</row>
    <row r="298" spans="1:19" ht="28.5" x14ac:dyDescent="0.25">
      <c r="A298" s="85" t="e">
        <f>+CONCATENATE(TEXT('[1]Programa 1'!$H$31,"00"),TEXT('[1]Programa 1'!$H$32,"00"),TEXT('[1]Programa 1'!$H$37,"00"),TEXT('[1]Programa 1'!$H$38,"000"),TEXT('[1]Programa 1'!$H$39,"00000"),TEXT(D298,"0000"),TEXT(F298,"00"))</f>
        <v>#REF!</v>
      </c>
      <c r="B2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1'!$H$39,"00000"),TEXT(D298,"0000"),TEXT(F298,"00"),TEXT('[1]Programa 1'!$H$40,"00"),TEXT('[1]Programa 1'!$H$41,"0"),TEXT('[1]Programa 1'!$H$42,"00"),TEXT('[1]Programa 1'!$H$43,"000"))</f>
        <v>#REF!</v>
      </c>
      <c r="D298" s="86">
        <v>4414</v>
      </c>
      <c r="E298" s="87" t="s">
        <v>582</v>
      </c>
      <c r="F298" s="87"/>
      <c r="G298" s="88">
        <f t="shared" si="11"/>
        <v>0</v>
      </c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</row>
    <row r="299" spans="1:19" ht="28.5" x14ac:dyDescent="0.25">
      <c r="A299" s="85" t="e">
        <f>+CONCATENATE(TEXT('[1]Programa 1'!$H$31,"00"),TEXT('[1]Programa 1'!$H$32,"00"),TEXT('[1]Programa 1'!$H$37,"00"),TEXT('[1]Programa 1'!$H$38,"000"),TEXT('[1]Programa 1'!$H$39,"00000"),TEXT(D299,"0000"),TEXT(F299,"00"))</f>
        <v>#REF!</v>
      </c>
      <c r="B2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1'!$H$39,"00000"),TEXT(D299,"0000"),TEXT(F299,"00"),TEXT('[1]Programa 1'!$H$40,"00"),TEXT('[1]Programa 1'!$H$41,"0"),TEXT('[1]Programa 1'!$H$42,"00"),TEXT('[1]Programa 1'!$H$43,"000"))</f>
        <v>#REF!</v>
      </c>
      <c r="D299" s="86">
        <v>4415</v>
      </c>
      <c r="E299" s="87" t="s">
        <v>583</v>
      </c>
      <c r="F299" s="87"/>
      <c r="G299" s="88">
        <f t="shared" si="11"/>
        <v>0</v>
      </c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</row>
    <row r="300" spans="1:19" x14ac:dyDescent="0.25">
      <c r="A300" s="85" t="e">
        <f>+CONCATENATE(TEXT('[1]Programa 1'!$H$31,"00"),TEXT('[1]Programa 1'!$H$32,"00"),TEXT('[1]Programa 1'!$H$37,"00"),TEXT('[1]Programa 1'!$H$38,"000"),TEXT('[1]Programa 1'!$H$39,"00000"),TEXT(D300,"0000"),TEXT(F300,"00"))</f>
        <v>#REF!</v>
      </c>
      <c r="B3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1'!$H$39,"00000"),TEXT(D300,"0000"),TEXT(F300,"00"),TEXT('[1]Programa 1'!$H$40,"00"),TEXT('[1]Programa 1'!$H$41,"0"),TEXT('[1]Programa 1'!$H$42,"00"),TEXT('[1]Programa 1'!$H$43,"000"))</f>
        <v>#REF!</v>
      </c>
      <c r="D300" s="86">
        <v>4416</v>
      </c>
      <c r="E300" s="87" t="s">
        <v>584</v>
      </c>
      <c r="F300" s="87"/>
      <c r="G300" s="88">
        <f t="shared" si="11"/>
        <v>0</v>
      </c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</row>
    <row r="301" spans="1:19" x14ac:dyDescent="0.25">
      <c r="A301" s="85" t="e">
        <f>+CONCATENATE(TEXT('[1]Programa 1'!$H$31,"00"),TEXT('[1]Programa 1'!$H$32,"00"),TEXT('[1]Programa 1'!$H$37,"00"),TEXT('[1]Programa 1'!$H$38,"000"),TEXT('[1]Programa 1'!$H$39,"00000"),TEXT(D301,"0000"),TEXT(F301,"00"))</f>
        <v>#REF!</v>
      </c>
      <c r="B3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1'!$H$39,"00000"),TEXT(D301,"0000"),TEXT(F301,"00"),TEXT('[1]Programa 1'!$H$40,"00"),TEXT('[1]Programa 1'!$H$41,"0"),TEXT('[1]Programa 1'!$H$42,"00"),TEXT('[1]Programa 1'!$H$43,"000"))</f>
        <v>#REF!</v>
      </c>
      <c r="D301" s="86">
        <v>4417</v>
      </c>
      <c r="E301" s="87" t="s">
        <v>585</v>
      </c>
      <c r="F301" s="87"/>
      <c r="G301" s="88">
        <f t="shared" si="11"/>
        <v>0</v>
      </c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</row>
    <row r="302" spans="1:19" x14ac:dyDescent="0.25">
      <c r="A302" s="85" t="e">
        <f>+CONCATENATE(TEXT('[1]Programa 1'!$H$31,"00"),TEXT('[1]Programa 1'!$H$32,"00"),TEXT('[1]Programa 1'!$H$37,"00"),TEXT('[1]Programa 1'!$H$38,"000"),TEXT('[1]Programa 1'!$H$39,"00000"),TEXT(D302,"0000"),TEXT(F302,"00"))</f>
        <v>#REF!</v>
      </c>
      <c r="B3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1'!$H$39,"00000"),TEXT(D302,"0000"),TEXT(F302,"00"),TEXT('[1]Programa 1'!$H$40,"00"),TEXT('[1]Programa 1'!$H$41,"0"),TEXT('[1]Programa 1'!$H$42,"00"),TEXT('[1]Programa 1'!$H$43,"000"))</f>
        <v>#REF!</v>
      </c>
      <c r="D302" s="86">
        <v>4418</v>
      </c>
      <c r="E302" s="87" t="s">
        <v>586</v>
      </c>
      <c r="F302" s="87"/>
      <c r="G302" s="88">
        <f t="shared" si="11"/>
        <v>0</v>
      </c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</row>
    <row r="303" spans="1:19" x14ac:dyDescent="0.25">
      <c r="A303" s="85" t="e">
        <f>+CONCATENATE(TEXT('[1]Programa 1'!$H$31,"00"),TEXT('[1]Programa 1'!$H$32,"00"),TEXT('[1]Programa 1'!$H$37,"00"),TEXT('[1]Programa 1'!$H$38,"000"),TEXT('[1]Programa 1'!$H$39,"00000"),TEXT(D303,"0000"),TEXT(F303,"00"))</f>
        <v>#REF!</v>
      </c>
      <c r="B3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1'!$H$39,"00000"),TEXT(D303,"0000"),TEXT(F303,"00"),TEXT('[1]Programa 1'!$H$40,"00"),TEXT('[1]Programa 1'!$H$41,"0"),TEXT('[1]Programa 1'!$H$42,"00"),TEXT('[1]Programa 1'!$H$43,"000"))</f>
        <v>#REF!</v>
      </c>
      <c r="D303" s="86">
        <v>4419</v>
      </c>
      <c r="E303" s="87" t="s">
        <v>587</v>
      </c>
      <c r="F303" s="87"/>
      <c r="G303" s="88">
        <f t="shared" si="11"/>
        <v>0</v>
      </c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</row>
    <row r="304" spans="1:19" x14ac:dyDescent="0.25">
      <c r="A304" s="85" t="e">
        <f>+CONCATENATE(TEXT('[1]Programa 1'!$H$31,"00"),TEXT('[1]Programa 1'!$H$32,"00"),TEXT('[1]Programa 1'!$H$37,"00"),TEXT('[1]Programa 1'!$H$38,"000"),TEXT('[1]Programa 1'!$H$39,"00000"),TEXT(D304,"0000"),TEXT(F304,"00"))</f>
        <v>#REF!</v>
      </c>
      <c r="B3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1'!$H$39,"00000"),TEXT(D304,"0000"),TEXT(F304,"00"),TEXT('[1]Programa 1'!$H$40,"00"),TEXT('[1]Programa 1'!$H$41,"0"),TEXT('[1]Programa 1'!$H$42,"00"),TEXT('[1]Programa 1'!$H$43,"000"))</f>
        <v>#REF!</v>
      </c>
      <c r="D304" s="86">
        <v>4421</v>
      </c>
      <c r="E304" s="87" t="s">
        <v>589</v>
      </c>
      <c r="F304" s="87"/>
      <c r="G304" s="88">
        <f t="shared" si="11"/>
        <v>0</v>
      </c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</row>
    <row r="305" spans="1:19" x14ac:dyDescent="0.25">
      <c r="A305" s="85" t="e">
        <f>+CONCATENATE(TEXT('[1]Programa 1'!$H$31,"00"),TEXT('[1]Programa 1'!$H$32,"00"),TEXT('[1]Programa 1'!$H$37,"00"),TEXT('[1]Programa 1'!$H$38,"000"),TEXT('[1]Programa 1'!$H$39,"00000"),TEXT(D305,"0000"),TEXT(F305,"00"))</f>
        <v>#REF!</v>
      </c>
      <c r="B3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1'!$H$39,"00000"),TEXT(D305,"0000"),TEXT(F305,"00"),TEXT('[1]Programa 1'!$H$40,"00"),TEXT('[1]Programa 1'!$H$41,"0"),TEXT('[1]Programa 1'!$H$42,"00"),TEXT('[1]Programa 1'!$H$43,"000"))</f>
        <v>#REF!</v>
      </c>
      <c r="D305" s="86">
        <v>4422</v>
      </c>
      <c r="E305" s="87" t="s">
        <v>588</v>
      </c>
      <c r="F305" s="87"/>
      <c r="G305" s="88">
        <f t="shared" si="11"/>
        <v>0</v>
      </c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</row>
    <row r="306" spans="1:19" ht="28.5" x14ac:dyDescent="0.25">
      <c r="A306" s="85" t="e">
        <f>+CONCATENATE(TEXT('[1]Programa 1'!$H$31,"00"),TEXT('[1]Programa 1'!$H$32,"00"),TEXT('[1]Programa 1'!$H$37,"00"),TEXT('[1]Programa 1'!$H$38,"000"),TEXT('[1]Programa 1'!$H$39,"00000"),TEXT(D306,"0000"),TEXT(F306,"00"))</f>
        <v>#REF!</v>
      </c>
      <c r="B3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1'!$H$39,"00000"),TEXT(D306,"0000"),TEXT(F306,"00"),TEXT('[1]Programa 1'!$H$40,"00"),TEXT('[1]Programa 1'!$H$41,"0"),TEXT('[1]Programa 1'!$H$42,"00"),TEXT('[1]Programa 1'!$H$43,"000"))</f>
        <v>#REF!</v>
      </c>
      <c r="D306" s="86">
        <v>4423</v>
      </c>
      <c r="E306" s="87" t="s">
        <v>590</v>
      </c>
      <c r="F306" s="87"/>
      <c r="G306" s="88">
        <f t="shared" si="11"/>
        <v>0</v>
      </c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</row>
    <row r="307" spans="1:19" x14ac:dyDescent="0.25">
      <c r="A307" s="85"/>
      <c r="B307" s="85"/>
      <c r="D307" s="86">
        <v>4424</v>
      </c>
      <c r="E307" s="87" t="s">
        <v>591</v>
      </c>
      <c r="F307" s="87"/>
      <c r="G307" s="88">
        <f t="shared" si="11"/>
        <v>0</v>
      </c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</row>
    <row r="308" spans="1:19" ht="28.5" x14ac:dyDescent="0.25">
      <c r="A308" s="85" t="e">
        <f>+CONCATENATE(TEXT('[1]Programa 1'!$H$31,"00"),TEXT('[1]Programa 1'!$H$32,"00"),TEXT('[1]Programa 1'!$H$37,"00"),TEXT('[1]Programa 1'!$H$38,"000"),TEXT('[1]Programa 1'!$H$39,"00000"),TEXT(D308,"0000"),TEXT(F308,"00"))</f>
        <v>#REF!</v>
      </c>
      <c r="B3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1'!$H$39,"00000"),TEXT(D308,"0000"),TEXT(F308,"00"),TEXT('[1]Programa 1'!$H$40,"00"),TEXT('[1]Programa 1'!$H$41,"0"),TEXT('[1]Programa 1'!$H$42,"00"),TEXT('[1]Programa 1'!$H$43,"000"))</f>
        <v>#REF!</v>
      </c>
      <c r="D308" s="86">
        <v>4431</v>
      </c>
      <c r="E308" s="87" t="s">
        <v>592</v>
      </c>
      <c r="F308" s="87"/>
      <c r="G308" s="88">
        <f t="shared" si="11"/>
        <v>0</v>
      </c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</row>
    <row r="309" spans="1:19" ht="28.5" x14ac:dyDescent="0.25">
      <c r="A309" s="85" t="e">
        <f>+CONCATENATE(TEXT('[1]Programa 1'!$H$31,"00"),TEXT('[1]Programa 1'!$H$32,"00"),TEXT('[1]Programa 1'!$H$37,"00"),TEXT('[1]Programa 1'!$H$38,"000"),TEXT('[1]Programa 1'!$H$39,"00000"),TEXT(D309,"0000"),TEXT(F309,"00"))</f>
        <v>#REF!</v>
      </c>
      <c r="B3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1'!$H$39,"00000"),TEXT(D309,"0000"),TEXT(F309,"00"),TEXT('[1]Programa 1'!$H$40,"00"),TEXT('[1]Programa 1'!$H$41,"0"),TEXT('[1]Programa 1'!$H$42,"00"),TEXT('[1]Programa 1'!$H$43,"000"))</f>
        <v>#REF!</v>
      </c>
      <c r="D309" s="86">
        <v>4432</v>
      </c>
      <c r="E309" s="87" t="s">
        <v>593</v>
      </c>
      <c r="F309" s="87"/>
      <c r="G309" s="88">
        <f t="shared" si="11"/>
        <v>0</v>
      </c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</row>
    <row r="310" spans="1:19" ht="28.5" x14ac:dyDescent="0.25">
      <c r="A310" s="85" t="e">
        <f>+CONCATENATE(TEXT('[1]Programa 1'!$H$31,"00"),TEXT('[1]Programa 1'!$H$32,"00"),TEXT('[1]Programa 1'!$H$37,"00"),TEXT('[1]Programa 1'!$H$38,"000"),TEXT('[1]Programa 1'!$H$39,"00000"),TEXT(D310,"0000"),TEXT(F310,"00"))</f>
        <v>#REF!</v>
      </c>
      <c r="B3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1'!$H$39,"00000"),TEXT(D310,"0000"),TEXT(F310,"00"),TEXT('[1]Programa 1'!$H$40,"00"),TEXT('[1]Programa 1'!$H$41,"0"),TEXT('[1]Programa 1'!$H$42,"00"),TEXT('[1]Programa 1'!$H$43,"000"))</f>
        <v>#REF!</v>
      </c>
      <c r="D310" s="86">
        <v>4441</v>
      </c>
      <c r="E310" s="87" t="s">
        <v>594</v>
      </c>
      <c r="F310" s="87"/>
      <c r="G310" s="88">
        <f t="shared" si="11"/>
        <v>0</v>
      </c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</row>
    <row r="311" spans="1:19" ht="28.5" x14ac:dyDescent="0.25">
      <c r="A311" s="85" t="e">
        <f>+CONCATENATE(TEXT('[1]Programa 1'!$H$31,"00"),TEXT('[1]Programa 1'!$H$32,"00"),TEXT('[1]Programa 1'!$H$37,"00"),TEXT('[1]Programa 1'!$H$38,"000"),TEXT('[1]Programa 1'!$H$39,"00000"),TEXT(D311,"0000"),TEXT(F311,"00"))</f>
        <v>#REF!</v>
      </c>
      <c r="B3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1'!$H$39,"00000"),TEXT(D311,"0000"),TEXT(F311,"00"),TEXT('[1]Programa 1'!$H$40,"00"),TEXT('[1]Programa 1'!$H$41,"0"),TEXT('[1]Programa 1'!$H$42,"00"),TEXT('[1]Programa 1'!$H$43,"000"))</f>
        <v>#REF!</v>
      </c>
      <c r="D311" s="86">
        <v>4442</v>
      </c>
      <c r="E311" s="87" t="s">
        <v>595</v>
      </c>
      <c r="F311" s="87"/>
      <c r="G311" s="88">
        <f t="shared" si="11"/>
        <v>0</v>
      </c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</row>
    <row r="312" spans="1:19" ht="28.5" x14ac:dyDescent="0.25">
      <c r="A312" s="85" t="e">
        <f>+CONCATENATE(TEXT('[1]Programa 1'!$H$31,"00"),TEXT('[1]Programa 1'!$H$32,"00"),TEXT('[1]Programa 1'!$H$37,"00"),TEXT('[1]Programa 1'!$H$38,"000"),TEXT('[1]Programa 1'!$H$39,"00000"),TEXT(D312,"0000"),TEXT(F312,"00"))</f>
        <v>#REF!</v>
      </c>
      <c r="B3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1'!$H$39,"00000"),TEXT(D312,"0000"),TEXT(F312,"00"),TEXT('[1]Programa 1'!$H$40,"00"),TEXT('[1]Programa 1'!$H$41,"0"),TEXT('[1]Programa 1'!$H$42,"00"),TEXT('[1]Programa 1'!$H$43,"000"))</f>
        <v>#REF!</v>
      </c>
      <c r="D312" s="86">
        <v>4451</v>
      </c>
      <c r="E312" s="87" t="s">
        <v>374</v>
      </c>
      <c r="F312" s="87"/>
      <c r="G312" s="88">
        <f t="shared" si="11"/>
        <v>0</v>
      </c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</row>
    <row r="313" spans="1:19" x14ac:dyDescent="0.25">
      <c r="A313" s="85"/>
      <c r="B313" s="85"/>
      <c r="D313" s="86">
        <v>4461</v>
      </c>
      <c r="E313" s="87" t="s">
        <v>596</v>
      </c>
      <c r="F313" s="87"/>
      <c r="G313" s="88">
        <f t="shared" si="11"/>
        <v>0</v>
      </c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</row>
    <row r="314" spans="1:19" x14ac:dyDescent="0.25">
      <c r="A314" s="85" t="e">
        <f>+CONCATENATE(TEXT('[1]Programa 1'!$H$31,"00"),TEXT('[1]Programa 1'!$H$32,"00"),TEXT('[1]Programa 1'!$H$37,"00"),TEXT('[1]Programa 1'!$H$38,"000"),TEXT('[1]Programa 1'!$H$39,"00000"),TEXT(D314,"0000"),TEXT(F314,"00"))</f>
        <v>#REF!</v>
      </c>
      <c r="B3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1'!$H$39,"00000"),TEXT(D314,"0000"),TEXT(F314,"00"),TEXT('[1]Programa 1'!$H$40,"00"),TEXT('[1]Programa 1'!$H$41,"0"),TEXT('[1]Programa 1'!$H$42,"00"),TEXT('[1]Programa 1'!$H$43,"000"))</f>
        <v>#REF!</v>
      </c>
      <c r="D314" s="86">
        <v>4471</v>
      </c>
      <c r="E314" s="87" t="s">
        <v>375</v>
      </c>
      <c r="F314" s="87"/>
      <c r="G314" s="88">
        <f t="shared" si="11"/>
        <v>0</v>
      </c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</row>
    <row r="315" spans="1:19" x14ac:dyDescent="0.25">
      <c r="A315" s="85" t="e">
        <f>+CONCATENATE(TEXT('[1]Programa 1'!$H$31,"00"),TEXT('[1]Programa 1'!$H$32,"00"),TEXT('[1]Programa 1'!$H$37,"00"),TEXT('[1]Programa 1'!$H$38,"000"),TEXT('[1]Programa 1'!$H$39,"00000"),TEXT(D315,"0000"),TEXT(F315,"00"))</f>
        <v>#REF!</v>
      </c>
      <c r="B3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1'!$H$39,"00000"),TEXT(D315,"0000"),TEXT(F315,"00"),TEXT('[1]Programa 1'!$H$40,"00"),TEXT('[1]Programa 1'!$H$41,"0"),TEXT('[1]Programa 1'!$H$42,"00"),TEXT('[1]Programa 1'!$H$43,"000"))</f>
        <v>#REF!</v>
      </c>
      <c r="D315" s="86">
        <v>4481</v>
      </c>
      <c r="E315" s="87" t="s">
        <v>376</v>
      </c>
      <c r="F315" s="87"/>
      <c r="G315" s="88">
        <f t="shared" si="11"/>
        <v>0</v>
      </c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</row>
    <row r="316" spans="1:19" x14ac:dyDescent="0.25">
      <c r="A316" s="85" t="e">
        <f>+CONCATENATE(TEXT('[1]Programa 1'!$H$31,"00"),TEXT('[1]Programa 1'!$H$32,"00"),TEXT('[1]Programa 1'!$H$37,"00"),TEXT('[1]Programa 1'!$H$38,"000"),TEXT('[1]Programa 1'!$H$39,"00000"),TEXT(D316,"0000"),TEXT(F316,"00"))</f>
        <v>#REF!</v>
      </c>
      <c r="B3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1'!$H$39,"00000"),TEXT(D316,"0000"),TEXT(F316,"00"),TEXT('[1]Programa 1'!$H$40,"00"),TEXT('[1]Programa 1'!$H$41,"0"),TEXT('[1]Programa 1'!$H$42,"00"),TEXT('[1]Programa 1'!$H$43,"000"))</f>
        <v>#REF!</v>
      </c>
      <c r="D316" s="86">
        <v>4482</v>
      </c>
      <c r="E316" s="87" t="s">
        <v>377</v>
      </c>
      <c r="F316" s="87"/>
      <c r="G316" s="88">
        <f t="shared" si="11"/>
        <v>0</v>
      </c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</row>
    <row r="317" spans="1:19" x14ac:dyDescent="0.25">
      <c r="A317" s="85" t="e">
        <f>+CONCATENATE(TEXT('[1]Programa 1'!$H$31,"00"),TEXT('[1]Programa 1'!$H$32,"00"),TEXT('[1]Programa 1'!$H$37,"00"),TEXT('[1]Programa 1'!$H$38,"000"),TEXT('[1]Programa 1'!$H$39,"00000"),TEXT(D317,"0000"),TEXT(F317,"00"))</f>
        <v>#REF!</v>
      </c>
      <c r="B3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1'!$H$39,"00000"),TEXT(D317,"0000"),TEXT(F317,"00"),TEXT('[1]Programa 1'!$H$40,"00"),TEXT('[1]Programa 1'!$H$41,"0"),TEXT('[1]Programa 1'!$H$42,"00"),TEXT('[1]Programa 1'!$H$43,"000"))</f>
        <v>#REF!</v>
      </c>
      <c r="D317" s="86">
        <v>4511</v>
      </c>
      <c r="E317" s="87" t="s">
        <v>378</v>
      </c>
      <c r="F317" s="87"/>
      <c r="G317" s="88">
        <f t="shared" ref="G317:G334" si="12">+SUM(H317:S317)</f>
        <v>0</v>
      </c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</row>
    <row r="318" spans="1:19" x14ac:dyDescent="0.25">
      <c r="A318" s="85" t="e">
        <f>+CONCATENATE(TEXT('[1]Programa 1'!$H$31,"00"),TEXT('[1]Programa 1'!$H$32,"00"),TEXT('[1]Programa 1'!$H$37,"00"),TEXT('[1]Programa 1'!$H$38,"000"),TEXT('[1]Programa 1'!$H$39,"00000"),TEXT(D318,"0000"),TEXT(F318,"00"))</f>
        <v>#REF!</v>
      </c>
      <c r="B3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1'!$H$39,"00000"),TEXT(D318,"0000"),TEXT(F318,"00"),TEXT('[1]Programa 1'!$H$40,"00"),TEXT('[1]Programa 1'!$H$41,"0"),TEXT('[1]Programa 1'!$H$42,"00"),TEXT('[1]Programa 1'!$H$43,"000"))</f>
        <v>#REF!</v>
      </c>
      <c r="D318" s="86">
        <v>4521</v>
      </c>
      <c r="E318" s="87" t="s">
        <v>379</v>
      </c>
      <c r="F318" s="87"/>
      <c r="G318" s="88">
        <f t="shared" si="12"/>
        <v>0</v>
      </c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</row>
    <row r="319" spans="1:19" x14ac:dyDescent="0.25">
      <c r="A319" s="85" t="e">
        <f>+CONCATENATE(TEXT('[1]Programa 1'!$H$31,"00"),TEXT('[1]Programa 1'!$H$32,"00"),TEXT('[1]Programa 1'!$H$37,"00"),TEXT('[1]Programa 1'!$H$38,"000"),TEXT('[1]Programa 1'!$H$39,"00000"),TEXT(D319,"0000"),TEXT(F319,"00"))</f>
        <v>#REF!</v>
      </c>
      <c r="B3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1'!$H$39,"00000"),TEXT(D319,"0000"),TEXT(F319,"00"),TEXT('[1]Programa 1'!$H$40,"00"),TEXT('[1]Programa 1'!$H$41,"0"),TEXT('[1]Programa 1'!$H$42,"00"),TEXT('[1]Programa 1'!$H$43,"000"))</f>
        <v>#REF!</v>
      </c>
      <c r="D319" s="86">
        <v>4591</v>
      </c>
      <c r="E319" s="87" t="s">
        <v>380</v>
      </c>
      <c r="F319" s="87"/>
      <c r="G319" s="88">
        <f t="shared" si="12"/>
        <v>0</v>
      </c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</row>
    <row r="320" spans="1:19" x14ac:dyDescent="0.25">
      <c r="A320" s="85" t="e">
        <f>+CONCATENATE(TEXT('[1]Programa 1'!$H$31,"00"),TEXT('[1]Programa 1'!$H$32,"00"),TEXT('[1]Programa 1'!$H$37,"00"),TEXT('[1]Programa 1'!$H$38,"000"),TEXT('[1]Programa 1'!$H$39,"00000"),TEXT(D320,"0000"),TEXT(F320,"00"))</f>
        <v>#REF!</v>
      </c>
      <c r="B3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1'!$H$39,"00000"),TEXT(D320,"0000"),TEXT(F320,"00"),TEXT('[1]Programa 1'!$H$40,"00"),TEXT('[1]Programa 1'!$H$41,"0"),TEXT('[1]Programa 1'!$H$42,"00"),TEXT('[1]Programa 1'!$H$43,"000"))</f>
        <v>#REF!</v>
      </c>
      <c r="D320" s="86">
        <v>4611</v>
      </c>
      <c r="E320" s="87" t="s">
        <v>381</v>
      </c>
      <c r="F320" s="87"/>
      <c r="G320" s="88">
        <f t="shared" si="12"/>
        <v>0</v>
      </c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</row>
    <row r="321" spans="1:19" x14ac:dyDescent="0.25">
      <c r="A321" s="85"/>
      <c r="B321" s="85"/>
      <c r="D321" s="86">
        <v>4612</v>
      </c>
      <c r="E321" s="87" t="s">
        <v>597</v>
      </c>
      <c r="F321" s="87"/>
      <c r="G321" s="88">
        <f t="shared" si="12"/>
        <v>0</v>
      </c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</row>
    <row r="322" spans="1:19" ht="28.5" x14ac:dyDescent="0.25">
      <c r="A322" s="85"/>
      <c r="B322" s="85"/>
      <c r="D322" s="86">
        <v>4621</v>
      </c>
      <c r="E322" s="87" t="s">
        <v>598</v>
      </c>
      <c r="F322" s="87"/>
      <c r="G322" s="88">
        <f t="shared" si="12"/>
        <v>0</v>
      </c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</row>
    <row r="323" spans="1:19" ht="28.5" x14ac:dyDescent="0.25">
      <c r="A323" s="85"/>
      <c r="B323" s="85"/>
      <c r="D323" s="86">
        <v>4631</v>
      </c>
      <c r="E323" s="87" t="s">
        <v>599</v>
      </c>
      <c r="F323" s="87"/>
      <c r="G323" s="88">
        <f t="shared" si="12"/>
        <v>0</v>
      </c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</row>
    <row r="324" spans="1:19" ht="42.75" x14ac:dyDescent="0.25">
      <c r="A324" s="85"/>
      <c r="B324" s="85"/>
      <c r="D324" s="86">
        <v>4641</v>
      </c>
      <c r="E324" s="87" t="s">
        <v>600</v>
      </c>
      <c r="F324" s="87"/>
      <c r="G324" s="88">
        <f t="shared" si="12"/>
        <v>0</v>
      </c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</row>
    <row r="325" spans="1:19" ht="42.75" x14ac:dyDescent="0.25">
      <c r="A325" s="85"/>
      <c r="B325" s="85"/>
      <c r="D325" s="86">
        <v>4651</v>
      </c>
      <c r="E325" s="87" t="s">
        <v>601</v>
      </c>
      <c r="F325" s="87"/>
      <c r="G325" s="88">
        <f t="shared" si="12"/>
        <v>0</v>
      </c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</row>
    <row r="326" spans="1:19" ht="28.5" x14ac:dyDescent="0.25">
      <c r="A326" s="85"/>
      <c r="B326" s="85"/>
      <c r="D326" s="86">
        <v>4661</v>
      </c>
      <c r="E326" s="87" t="s">
        <v>602</v>
      </c>
      <c r="F326" s="87"/>
      <c r="G326" s="88">
        <f t="shared" si="12"/>
        <v>0</v>
      </c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</row>
    <row r="327" spans="1:19" x14ac:dyDescent="0.25">
      <c r="A327" s="85"/>
      <c r="B327" s="85"/>
      <c r="D327" s="86">
        <v>4711</v>
      </c>
      <c r="E327" s="87" t="s">
        <v>603</v>
      </c>
      <c r="F327" s="87"/>
      <c r="G327" s="88">
        <f t="shared" si="12"/>
        <v>0</v>
      </c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</row>
    <row r="328" spans="1:19" x14ac:dyDescent="0.25">
      <c r="A328" s="85" t="e">
        <f>+CONCATENATE(TEXT('[1]Programa 1'!$H$31,"00"),TEXT('[1]Programa 1'!$H$32,"00"),TEXT('[1]Programa 1'!$H$37,"00"),TEXT('[1]Programa 1'!$H$38,"000"),TEXT('[1]Programa 1'!$H$39,"00000"),TEXT(D328,"0000"),TEXT(F328,"00"))</f>
        <v>#REF!</v>
      </c>
      <c r="B3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1'!$H$39,"00000"),TEXT(D328,"0000"),TEXT(F328,"00"),TEXT('[1]Programa 1'!$H$40,"00"),TEXT('[1]Programa 1'!$H$41,"0"),TEXT('[1]Programa 1'!$H$42,"00"),TEXT('[1]Programa 1'!$H$43,"000"))</f>
        <v>#REF!</v>
      </c>
      <c r="D328" s="86">
        <v>4811</v>
      </c>
      <c r="E328" s="87" t="s">
        <v>382</v>
      </c>
      <c r="F328" s="87"/>
      <c r="G328" s="88">
        <f t="shared" si="12"/>
        <v>0</v>
      </c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</row>
    <row r="329" spans="1:19" x14ac:dyDescent="0.25">
      <c r="A329" s="85" t="e">
        <f>+CONCATENATE(TEXT('[1]Programa 1'!$H$31,"00"),TEXT('[1]Programa 1'!$H$32,"00"),TEXT('[1]Programa 1'!$H$37,"00"),TEXT('[1]Programa 1'!$H$38,"000"),TEXT('[1]Programa 1'!$H$39,"00000"),TEXT(D329,"0000"),TEXT(F329,"00"))</f>
        <v>#REF!</v>
      </c>
      <c r="B3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1'!$H$39,"00000"),TEXT(D329,"0000"),TEXT(F329,"00"),TEXT('[1]Programa 1'!$H$40,"00"),TEXT('[1]Programa 1'!$H$41,"0"),TEXT('[1]Programa 1'!$H$42,"00"),TEXT('[1]Programa 1'!$H$43,"000"))</f>
        <v>#REF!</v>
      </c>
      <c r="D329" s="86">
        <v>4821</v>
      </c>
      <c r="E329" s="87" t="s">
        <v>383</v>
      </c>
      <c r="F329" s="87"/>
      <c r="G329" s="88">
        <f t="shared" si="12"/>
        <v>0</v>
      </c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</row>
    <row r="330" spans="1:19" x14ac:dyDescent="0.25">
      <c r="A330" s="85" t="e">
        <f>+CONCATENATE(TEXT('[1]Programa 1'!$H$31,"00"),TEXT('[1]Programa 1'!$H$32,"00"),TEXT('[1]Programa 1'!$H$37,"00"),TEXT('[1]Programa 1'!$H$38,"000"),TEXT('[1]Programa 1'!$H$39,"00000"),TEXT(D330,"0000"),TEXT(F330,"00"))</f>
        <v>#REF!</v>
      </c>
      <c r="B3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1'!$H$39,"00000"),TEXT(D330,"0000"),TEXT(F330,"00"),TEXT('[1]Programa 1'!$H$40,"00"),TEXT('[1]Programa 1'!$H$41,"0"),TEXT('[1]Programa 1'!$H$42,"00"),TEXT('[1]Programa 1'!$H$43,"000"))</f>
        <v>#REF!</v>
      </c>
      <c r="D330" s="86">
        <v>4831</v>
      </c>
      <c r="E330" s="87" t="s">
        <v>384</v>
      </c>
      <c r="F330" s="87"/>
      <c r="G330" s="88">
        <f t="shared" si="12"/>
        <v>0</v>
      </c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</row>
    <row r="331" spans="1:19" x14ac:dyDescent="0.25">
      <c r="A331" s="85" t="e">
        <f>+CONCATENATE(TEXT('[1]Programa 1'!$H$31,"00"),TEXT('[1]Programa 1'!$H$32,"00"),TEXT('[1]Programa 1'!$H$37,"00"),TEXT('[1]Programa 1'!$H$38,"000"),TEXT('[1]Programa 1'!$H$39,"00000"),TEXT(D331,"0000"),TEXT(F331,"00"))</f>
        <v>#REF!</v>
      </c>
      <c r="B3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1'!$H$39,"00000"),TEXT(D331,"0000"),TEXT(F331,"00"),TEXT('[1]Programa 1'!$H$40,"00"),TEXT('[1]Programa 1'!$H$41,"0"),TEXT('[1]Programa 1'!$H$42,"00"),TEXT('[1]Programa 1'!$H$43,"000"))</f>
        <v>#REF!</v>
      </c>
      <c r="D331" s="86">
        <v>4841</v>
      </c>
      <c r="E331" s="87" t="s">
        <v>385</v>
      </c>
      <c r="F331" s="87"/>
      <c r="G331" s="88">
        <f t="shared" si="12"/>
        <v>0</v>
      </c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</row>
    <row r="332" spans="1:19" x14ac:dyDescent="0.25">
      <c r="A332" s="85" t="e">
        <f>+CONCATENATE(TEXT('[1]Programa 1'!$H$31,"00"),TEXT('[1]Programa 1'!$H$32,"00"),TEXT('[1]Programa 1'!$H$37,"00"),TEXT('[1]Programa 1'!$H$38,"000"),TEXT('[1]Programa 1'!$H$39,"00000"),TEXT(D332,"0000"),TEXT(F332,"00"))</f>
        <v>#REF!</v>
      </c>
      <c r="B3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1'!$H$39,"00000"),TEXT(D332,"0000"),TEXT(F332,"00"),TEXT('[1]Programa 1'!$H$40,"00"),TEXT('[1]Programa 1'!$H$41,"0"),TEXT('[1]Programa 1'!$H$42,"00"),TEXT('[1]Programa 1'!$H$43,"000"))</f>
        <v>#REF!</v>
      </c>
      <c r="D332" s="86">
        <v>4851</v>
      </c>
      <c r="E332" s="87" t="s">
        <v>386</v>
      </c>
      <c r="F332" s="87"/>
      <c r="G332" s="88">
        <f t="shared" si="12"/>
        <v>0</v>
      </c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</row>
    <row r="333" spans="1:19" ht="28.5" x14ac:dyDescent="0.25">
      <c r="A333" s="85" t="e">
        <f>+CONCATENATE(TEXT('[1]Programa 1'!$H$31,"00"),TEXT('[1]Programa 1'!$H$32,"00"),TEXT('[1]Programa 1'!$H$37,"00"),TEXT('[1]Programa 1'!$H$38,"000"),TEXT('[1]Programa 1'!$H$39,"00000"),TEXT(D333,"0000"),TEXT(F333,"00"))</f>
        <v>#REF!</v>
      </c>
      <c r="B3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1'!$H$39,"00000"),TEXT(D333,"0000"),TEXT(F333,"00"),TEXT('[1]Programa 1'!$H$40,"00"),TEXT('[1]Programa 1'!$H$41,"0"),TEXT('[1]Programa 1'!$H$42,"00"),TEXT('[1]Programa 1'!$H$43,"000"))</f>
        <v>#REF!</v>
      </c>
      <c r="D333" s="86">
        <v>4921</v>
      </c>
      <c r="E333" s="87" t="s">
        <v>387</v>
      </c>
      <c r="F333" s="87"/>
      <c r="G333" s="88">
        <f t="shared" si="12"/>
        <v>0</v>
      </c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</row>
    <row r="334" spans="1:19" x14ac:dyDescent="0.25">
      <c r="A334" s="85" t="e">
        <f>+CONCATENATE(TEXT('[1]Programa 1'!$H$31,"00"),TEXT('[1]Programa 1'!$H$32,"00"),TEXT('[1]Programa 1'!$H$37,"00"),TEXT('[1]Programa 1'!$H$38,"000"),TEXT('[1]Programa 1'!$H$39,"00000"),TEXT(D334,"0000"),TEXT(F334,"00"))</f>
        <v>#REF!</v>
      </c>
      <c r="B3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1'!$H$39,"00000"),TEXT(D334,"0000"),TEXT(F334,"00"),TEXT('[1]Programa 1'!$H$40,"00"),TEXT('[1]Programa 1'!$H$41,"0"),TEXT('[1]Programa 1'!$H$42,"00"),TEXT('[1]Programa 1'!$H$43,"000"))</f>
        <v>#REF!</v>
      </c>
      <c r="D334" s="86">
        <v>4922</v>
      </c>
      <c r="E334" s="87" t="s">
        <v>388</v>
      </c>
      <c r="F334" s="87"/>
      <c r="G334" s="88">
        <f t="shared" si="12"/>
        <v>0</v>
      </c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</row>
    <row r="335" spans="1:19" ht="15" x14ac:dyDescent="0.25">
      <c r="D335" s="91"/>
      <c r="E335" s="92"/>
      <c r="F335" s="92" t="s">
        <v>176</v>
      </c>
      <c r="G335" s="93">
        <f>SUM(G253:G334)</f>
        <v>0</v>
      </c>
      <c r="H335" s="94">
        <f t="shared" ref="H335:S335" si="13">SUM(H254:H334)</f>
        <v>0</v>
      </c>
      <c r="I335" s="94">
        <f t="shared" si="13"/>
        <v>0</v>
      </c>
      <c r="J335" s="94">
        <f t="shared" si="13"/>
        <v>0</v>
      </c>
      <c r="K335" s="94"/>
      <c r="L335" s="94"/>
      <c r="M335" s="94">
        <f t="shared" si="13"/>
        <v>0</v>
      </c>
      <c r="N335" s="94">
        <f t="shared" si="13"/>
        <v>0</v>
      </c>
      <c r="O335" s="94">
        <f t="shared" si="13"/>
        <v>0</v>
      </c>
      <c r="P335" s="94">
        <f t="shared" si="13"/>
        <v>0</v>
      </c>
      <c r="Q335" s="94">
        <f t="shared" si="13"/>
        <v>0</v>
      </c>
      <c r="R335" s="94">
        <f t="shared" si="13"/>
        <v>0</v>
      </c>
      <c r="S335" s="94">
        <f t="shared" si="13"/>
        <v>0</v>
      </c>
    </row>
    <row r="336" spans="1:19" ht="33" customHeight="1" x14ac:dyDescent="0.25">
      <c r="D336" s="78" t="s">
        <v>389</v>
      </c>
      <c r="E336" s="79"/>
      <c r="F336" s="79"/>
      <c r="G336" s="95"/>
      <c r="H336" s="96"/>
      <c r="I336" s="96"/>
      <c r="J336" s="96"/>
      <c r="K336" s="96"/>
      <c r="L336" s="96"/>
      <c r="M336" s="96"/>
      <c r="N336" s="96"/>
      <c r="O336" s="96"/>
      <c r="P336" s="97"/>
      <c r="Q336" s="97"/>
      <c r="R336" s="97"/>
      <c r="S336" s="97"/>
    </row>
    <row r="337" spans="1:19" x14ac:dyDescent="0.25">
      <c r="A337" s="85" t="e">
        <f>+CONCATENATE(TEXT('[1]Programa 1'!$H$31,"00"),TEXT('[1]Programa 1'!$H$32,"00"),TEXT('[1]Programa 1'!$H$37,"00"),TEXT('[1]Programa 1'!$H$38,"000"),TEXT('[1]Programa 1'!$H$39,"00000"),TEXT(D337,"0000"),TEXT(F337,"00"))</f>
        <v>#REF!</v>
      </c>
      <c r="B3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1'!$H$39,"00000"),TEXT(D337,"0000"),TEXT(F337,"00"),TEXT('[1]Programa 1'!$H$40,"00"),TEXT('[1]Programa 1'!$H$41,"0"),TEXT('[1]Programa 1'!$H$42,"00"),TEXT('[1]Programa 1'!$H$43,"000"))</f>
        <v>#REF!</v>
      </c>
      <c r="D337" s="86">
        <v>5111</v>
      </c>
      <c r="E337" s="87" t="s">
        <v>390</v>
      </c>
      <c r="F337" s="87"/>
      <c r="G337" s="88">
        <f t="shared" ref="G337:G368" si="14">+SUM(H337:S337)</f>
        <v>0</v>
      </c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</row>
    <row r="338" spans="1:19" x14ac:dyDescent="0.25">
      <c r="A338" s="85" t="e">
        <f>+CONCATENATE(TEXT('[1]Programa 1'!$H$31,"00"),TEXT('[1]Programa 1'!$H$32,"00"),TEXT('[1]Programa 1'!$H$37,"00"),TEXT('[1]Programa 1'!$H$38,"000"),TEXT('[1]Programa 1'!$H$39,"00000"),TEXT(D338,"0000"),TEXT(F338,"00"))</f>
        <v>#REF!</v>
      </c>
      <c r="B3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1'!$H$39,"00000"),TEXT(D338,"0000"),TEXT(F338,"00"),TEXT('[1]Programa 1'!$H$40,"00"),TEXT('[1]Programa 1'!$H$41,"0"),TEXT('[1]Programa 1'!$H$42,"00"),TEXT('[1]Programa 1'!$H$43,"000"))</f>
        <v>#REF!</v>
      </c>
      <c r="D338" s="86">
        <v>5121</v>
      </c>
      <c r="E338" s="87" t="s">
        <v>391</v>
      </c>
      <c r="F338" s="87"/>
      <c r="G338" s="88">
        <f t="shared" si="14"/>
        <v>0</v>
      </c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</row>
    <row r="339" spans="1:19" x14ac:dyDescent="0.25">
      <c r="A339" s="85" t="e">
        <f>+CONCATENATE(TEXT('[1]Programa 1'!$H$31,"00"),TEXT('[1]Programa 1'!$H$32,"00"),TEXT('[1]Programa 1'!$H$37,"00"),TEXT('[1]Programa 1'!$H$38,"000"),TEXT('[1]Programa 1'!$H$39,"00000"),TEXT(D339,"0000"),TEXT(F339,"00"))</f>
        <v>#REF!</v>
      </c>
      <c r="B3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1'!$H$39,"00000"),TEXT(D339,"0000"),TEXT(F339,"00"),TEXT('[1]Programa 1'!$H$40,"00"),TEXT('[1]Programa 1'!$H$41,"0"),TEXT('[1]Programa 1'!$H$42,"00"),TEXT('[1]Programa 1'!$H$43,"000"))</f>
        <v>#REF!</v>
      </c>
      <c r="D339" s="86">
        <v>5131</v>
      </c>
      <c r="E339" s="87" t="s">
        <v>392</v>
      </c>
      <c r="F339" s="87"/>
      <c r="G339" s="88">
        <f t="shared" si="14"/>
        <v>0</v>
      </c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</row>
    <row r="340" spans="1:19" ht="28.5" x14ac:dyDescent="0.25">
      <c r="A340" s="85" t="e">
        <f>+CONCATENATE(TEXT('[1]Programa 1'!$H$31,"00"),TEXT('[1]Programa 1'!$H$32,"00"),TEXT('[1]Programa 1'!$H$37,"00"),TEXT('[1]Programa 1'!$H$38,"000"),TEXT('[1]Programa 1'!$H$39,"00000"),TEXT(D340,"0000"),TEXT(F340,"00"))</f>
        <v>#REF!</v>
      </c>
      <c r="B3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1'!$H$39,"00000"),TEXT(D340,"0000"),TEXT(F340,"00"),TEXT('[1]Programa 1'!$H$40,"00"),TEXT('[1]Programa 1'!$H$41,"0"),TEXT('[1]Programa 1'!$H$42,"00"),TEXT('[1]Programa 1'!$H$43,"000"))</f>
        <v>#REF!</v>
      </c>
      <c r="D340" s="86">
        <v>5151</v>
      </c>
      <c r="E340" s="87" t="s">
        <v>393</v>
      </c>
      <c r="F340" s="87"/>
      <c r="G340" s="88">
        <f t="shared" si="14"/>
        <v>0</v>
      </c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</row>
    <row r="341" spans="1:19" x14ac:dyDescent="0.25">
      <c r="A341" s="85" t="e">
        <f>+CONCATENATE(TEXT('[1]Programa 1'!$H$31,"00"),TEXT('[1]Programa 1'!$H$32,"00"),TEXT('[1]Programa 1'!$H$37,"00"),TEXT('[1]Programa 1'!$H$38,"000"),TEXT('[1]Programa 1'!$H$39,"00000"),TEXT(D341,"0000"),TEXT(F341,"00"))</f>
        <v>#REF!</v>
      </c>
      <c r="B3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1'!$H$39,"00000"),TEXT(D341,"0000"),TEXT(F341,"00"),TEXT('[1]Programa 1'!$H$40,"00"),TEXT('[1]Programa 1'!$H$41,"0"),TEXT('[1]Programa 1'!$H$42,"00"),TEXT('[1]Programa 1'!$H$43,"000"))</f>
        <v>#REF!</v>
      </c>
      <c r="D341" s="86">
        <v>5191</v>
      </c>
      <c r="E341" s="87" t="s">
        <v>394</v>
      </c>
      <c r="F341" s="87"/>
      <c r="G341" s="88">
        <f t="shared" si="14"/>
        <v>0</v>
      </c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</row>
    <row r="342" spans="1:19" ht="28.5" x14ac:dyDescent="0.25">
      <c r="A342" s="85" t="e">
        <f>+CONCATENATE(TEXT('[1]Programa 1'!$H$31,"00"),TEXT('[1]Programa 1'!$H$32,"00"),TEXT('[1]Programa 1'!$H$37,"00"),TEXT('[1]Programa 1'!$H$38,"000"),TEXT('[1]Programa 1'!$H$39,"00000"),TEXT(D342,"0000"),TEXT(F342,"00"))</f>
        <v>#REF!</v>
      </c>
      <c r="B3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1'!$H$39,"00000"),TEXT(D342,"0000"),TEXT(F342,"00"),TEXT('[1]Programa 1'!$H$40,"00"),TEXT('[1]Programa 1'!$H$41,"0"),TEXT('[1]Programa 1'!$H$42,"00"),TEXT('[1]Programa 1'!$H$43,"000"))</f>
        <v>#REF!</v>
      </c>
      <c r="D342" s="86">
        <v>5192</v>
      </c>
      <c r="E342" s="87" t="s">
        <v>395</v>
      </c>
      <c r="F342" s="87"/>
      <c r="G342" s="88">
        <f t="shared" si="14"/>
        <v>0</v>
      </c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</row>
    <row r="343" spans="1:19" x14ac:dyDescent="0.25">
      <c r="A343" s="85" t="e">
        <f>+CONCATENATE(TEXT('[1]Programa 1'!$H$31,"00"),TEXT('[1]Programa 1'!$H$32,"00"),TEXT('[1]Programa 1'!$H$37,"00"),TEXT('[1]Programa 1'!$H$38,"000"),TEXT('[1]Programa 1'!$H$39,"00000"),TEXT(D343,"0000"),TEXT(F343,"00"))</f>
        <v>#REF!</v>
      </c>
      <c r="B3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1'!$H$39,"00000"),TEXT(D343,"0000"),TEXT(F343,"00"),TEXT('[1]Programa 1'!$H$40,"00"),TEXT('[1]Programa 1'!$H$41,"0"),TEXT('[1]Programa 1'!$H$42,"00"),TEXT('[1]Programa 1'!$H$43,"000"))</f>
        <v>#REF!</v>
      </c>
      <c r="D343" s="86">
        <v>5211</v>
      </c>
      <c r="E343" s="87" t="s">
        <v>396</v>
      </c>
      <c r="F343" s="87"/>
      <c r="G343" s="88">
        <f t="shared" si="14"/>
        <v>0</v>
      </c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</row>
    <row r="344" spans="1:19" x14ac:dyDescent="0.25">
      <c r="A344" s="85" t="e">
        <f>+CONCATENATE(TEXT('[1]Programa 1'!$H$31,"00"),TEXT('[1]Programa 1'!$H$32,"00"),TEXT('[1]Programa 1'!$H$37,"00"),TEXT('[1]Programa 1'!$H$38,"000"),TEXT('[1]Programa 1'!$H$39,"00000"),TEXT(D344,"0000"),TEXT(F344,"00"))</f>
        <v>#REF!</v>
      </c>
      <c r="B3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1'!$H$39,"00000"),TEXT(D344,"0000"),TEXT(F344,"00"),TEXT('[1]Programa 1'!$H$40,"00"),TEXT('[1]Programa 1'!$H$41,"0"),TEXT('[1]Programa 1'!$H$42,"00"),TEXT('[1]Programa 1'!$H$43,"000"))</f>
        <v>#REF!</v>
      </c>
      <c r="D344" s="86">
        <v>5221</v>
      </c>
      <c r="E344" s="87" t="s">
        <v>397</v>
      </c>
      <c r="F344" s="87"/>
      <c r="G344" s="88">
        <f t="shared" si="14"/>
        <v>0</v>
      </c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</row>
    <row r="345" spans="1:19" x14ac:dyDescent="0.25">
      <c r="A345" s="85" t="e">
        <f>+CONCATENATE(TEXT('[1]Programa 1'!$H$31,"00"),TEXT('[1]Programa 1'!$H$32,"00"),TEXT('[1]Programa 1'!$H$37,"00"),TEXT('[1]Programa 1'!$H$38,"000"),TEXT('[1]Programa 1'!$H$39,"00000"),TEXT(D345,"0000"),TEXT(F345,"00"))</f>
        <v>#REF!</v>
      </c>
      <c r="B3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1'!$H$39,"00000"),TEXT(D345,"0000"),TEXT(F345,"00"),TEXT('[1]Programa 1'!$H$40,"00"),TEXT('[1]Programa 1'!$H$41,"0"),TEXT('[1]Programa 1'!$H$42,"00"),TEXT('[1]Programa 1'!$H$43,"000"))</f>
        <v>#REF!</v>
      </c>
      <c r="D345" s="86">
        <v>5231</v>
      </c>
      <c r="E345" s="87" t="s">
        <v>398</v>
      </c>
      <c r="F345" s="87"/>
      <c r="G345" s="88">
        <f t="shared" si="14"/>
        <v>0</v>
      </c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</row>
    <row r="346" spans="1:19" ht="28.5" x14ac:dyDescent="0.25">
      <c r="A346" s="85" t="e">
        <f>+CONCATENATE(TEXT('[1]Programa 1'!$H$31,"00"),TEXT('[1]Programa 1'!$H$32,"00"),TEXT('[1]Programa 1'!$H$37,"00"),TEXT('[1]Programa 1'!$H$38,"000"),TEXT('[1]Programa 1'!$H$39,"00000"),TEXT(D346,"0000"),TEXT(F346,"00"))</f>
        <v>#REF!</v>
      </c>
      <c r="B3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1'!$H$39,"00000"),TEXT(D346,"0000"),TEXT(F346,"00"),TEXT('[1]Programa 1'!$H$40,"00"),TEXT('[1]Programa 1'!$H$41,"0"),TEXT('[1]Programa 1'!$H$42,"00"),TEXT('[1]Programa 1'!$H$43,"000"))</f>
        <v>#REF!</v>
      </c>
      <c r="D346" s="86">
        <v>5291</v>
      </c>
      <c r="E346" s="87" t="s">
        <v>399</v>
      </c>
      <c r="F346" s="87"/>
      <c r="G346" s="88">
        <f t="shared" si="14"/>
        <v>0</v>
      </c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</row>
    <row r="347" spans="1:19" x14ac:dyDescent="0.25">
      <c r="A347" s="85" t="e">
        <f>+CONCATENATE(TEXT('[1]Programa 1'!$H$31,"00"),TEXT('[1]Programa 1'!$H$32,"00"),TEXT('[1]Programa 1'!$H$37,"00"),TEXT('[1]Programa 1'!$H$38,"000"),TEXT('[1]Programa 1'!$H$39,"00000"),TEXT(D347,"0000"),TEXT(F347,"00"))</f>
        <v>#REF!</v>
      </c>
      <c r="B3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1'!$H$39,"00000"),TEXT(D347,"0000"),TEXT(F347,"00"),TEXT('[1]Programa 1'!$H$40,"00"),TEXT('[1]Programa 1'!$H$41,"0"),TEXT('[1]Programa 1'!$H$42,"00"),TEXT('[1]Programa 1'!$H$43,"000"))</f>
        <v>#REF!</v>
      </c>
      <c r="D347" s="86">
        <v>5311</v>
      </c>
      <c r="E347" s="87" t="s">
        <v>400</v>
      </c>
      <c r="F347" s="87"/>
      <c r="G347" s="88">
        <f t="shared" si="14"/>
        <v>0</v>
      </c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</row>
    <row r="348" spans="1:19" x14ac:dyDescent="0.25">
      <c r="A348" s="85" t="e">
        <f>+CONCATENATE(TEXT('[1]Programa 1'!$H$31,"00"),TEXT('[1]Programa 1'!$H$32,"00"),TEXT('[1]Programa 1'!$H$37,"00"),TEXT('[1]Programa 1'!$H$38,"000"),TEXT('[1]Programa 1'!$H$39,"00000"),TEXT(D348,"0000"),TEXT(F348,"00"))</f>
        <v>#REF!</v>
      </c>
      <c r="B3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1'!$H$39,"00000"),TEXT(D348,"0000"),TEXT(F348,"00"),TEXT('[1]Programa 1'!$H$40,"00"),TEXT('[1]Programa 1'!$H$41,"0"),TEXT('[1]Programa 1'!$H$42,"00"),TEXT('[1]Programa 1'!$H$43,"000"))</f>
        <v>#REF!</v>
      </c>
      <c r="D348" s="86">
        <v>5321</v>
      </c>
      <c r="E348" s="87" t="s">
        <v>401</v>
      </c>
      <c r="F348" s="87"/>
      <c r="G348" s="88">
        <f t="shared" si="14"/>
        <v>0</v>
      </c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</row>
    <row r="349" spans="1:19" ht="42.75" x14ac:dyDescent="0.25">
      <c r="A349" s="85" t="e">
        <f>+CONCATENATE(TEXT('[1]Programa 1'!$H$31,"00"),TEXT('[1]Programa 1'!$H$32,"00"),TEXT('[1]Programa 1'!$H$37,"00"),TEXT('[1]Programa 1'!$H$38,"000"),TEXT('[1]Programa 1'!$H$39,"00000"),TEXT(D349,"0000"),TEXT(F349,"00"))</f>
        <v>#REF!</v>
      </c>
      <c r="B3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1'!$H$39,"00000"),TEXT(D349,"0000"),TEXT(F349,"00"),TEXT('[1]Programa 1'!$H$40,"00"),TEXT('[1]Programa 1'!$H$41,"0"),TEXT('[1]Programa 1'!$H$42,"00"),TEXT('[1]Programa 1'!$H$43,"000"))</f>
        <v>#REF!</v>
      </c>
      <c r="D349" s="86">
        <v>5411</v>
      </c>
      <c r="E349" s="87" t="s">
        <v>402</v>
      </c>
      <c r="F349" s="87"/>
      <c r="G349" s="88">
        <f t="shared" si="14"/>
        <v>0</v>
      </c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</row>
    <row r="350" spans="1:19" ht="28.5" x14ac:dyDescent="0.25">
      <c r="A350" s="85" t="e">
        <f>+CONCATENATE(TEXT('[1]Programa 1'!$H$31,"00"),TEXT('[1]Programa 1'!$H$32,"00"),TEXT('[1]Programa 1'!$H$37,"00"),TEXT('[1]Programa 1'!$H$38,"000"),TEXT('[1]Programa 1'!$H$39,"00000"),TEXT(D350,"0000"),TEXT(F350,"00"))</f>
        <v>#REF!</v>
      </c>
      <c r="B3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1'!$H$39,"00000"),TEXT(D350,"0000"),TEXT(F350,"00"),TEXT('[1]Programa 1'!$H$40,"00"),TEXT('[1]Programa 1'!$H$41,"0"),TEXT('[1]Programa 1'!$H$42,"00"),TEXT('[1]Programa 1'!$H$43,"000"))</f>
        <v>#REF!</v>
      </c>
      <c r="D350" s="86">
        <v>5412</v>
      </c>
      <c r="E350" s="87" t="s">
        <v>403</v>
      </c>
      <c r="F350" s="87"/>
      <c r="G350" s="88">
        <f t="shared" si="14"/>
        <v>0</v>
      </c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</row>
    <row r="351" spans="1:19" ht="28.5" x14ac:dyDescent="0.25">
      <c r="A351" s="85" t="e">
        <f>+CONCATENATE(TEXT('[1]Programa 1'!$H$31,"00"),TEXT('[1]Programa 1'!$H$32,"00"),TEXT('[1]Programa 1'!$H$37,"00"),TEXT('[1]Programa 1'!$H$38,"000"),TEXT('[1]Programa 1'!$H$39,"00000"),TEXT(D351,"0000"),TEXT(F351,"00"))</f>
        <v>#REF!</v>
      </c>
      <c r="B3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1'!$H$39,"00000"),TEXT(D351,"0000"),TEXT(F351,"00"),TEXT('[1]Programa 1'!$H$40,"00"),TEXT('[1]Programa 1'!$H$41,"0"),TEXT('[1]Programa 1'!$H$42,"00"),TEXT('[1]Programa 1'!$H$43,"000"))</f>
        <v>#REF!</v>
      </c>
      <c r="D351" s="86">
        <v>5413</v>
      </c>
      <c r="E351" s="87" t="s">
        <v>404</v>
      </c>
      <c r="F351" s="87"/>
      <c r="G351" s="88">
        <f t="shared" si="14"/>
        <v>0</v>
      </c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</row>
    <row r="352" spans="1:19" ht="28.5" x14ac:dyDescent="0.25">
      <c r="A352" s="85" t="e">
        <f>+CONCATENATE(TEXT('[1]Programa 1'!$H$31,"00"),TEXT('[1]Programa 1'!$H$32,"00"),TEXT('[1]Programa 1'!$H$37,"00"),TEXT('[1]Programa 1'!$H$38,"000"),TEXT('[1]Programa 1'!$H$39,"00000"),TEXT(D352,"0000"),TEXT(F352,"00"))</f>
        <v>#REF!</v>
      </c>
      <c r="B3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1'!$H$39,"00000"),TEXT(D352,"0000"),TEXT(F352,"00"),TEXT('[1]Programa 1'!$H$40,"00"),TEXT('[1]Programa 1'!$H$41,"0"),TEXT('[1]Programa 1'!$H$42,"00"),TEXT('[1]Programa 1'!$H$43,"000"))</f>
        <v>#REF!</v>
      </c>
      <c r="D352" s="86">
        <v>5414</v>
      </c>
      <c r="E352" s="87" t="s">
        <v>405</v>
      </c>
      <c r="F352" s="87"/>
      <c r="G352" s="88">
        <f t="shared" si="14"/>
        <v>0</v>
      </c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</row>
    <row r="353" spans="1:19" ht="28.5" x14ac:dyDescent="0.25">
      <c r="A353" s="85" t="e">
        <f>+CONCATENATE(TEXT('[1]Programa 1'!$H$31,"00"),TEXT('[1]Programa 1'!$H$32,"00"),TEXT('[1]Programa 1'!$H$37,"00"),TEXT('[1]Programa 1'!$H$38,"000"),TEXT('[1]Programa 1'!$H$39,"00000"),TEXT(D353,"0000"),TEXT(F353,"00"))</f>
        <v>#REF!</v>
      </c>
      <c r="B3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1'!$H$39,"00000"),TEXT(D353,"0000"),TEXT(F353,"00"),TEXT('[1]Programa 1'!$H$40,"00"),TEXT('[1]Programa 1'!$H$41,"0"),TEXT('[1]Programa 1'!$H$42,"00"),TEXT('[1]Programa 1'!$H$43,"000"))</f>
        <v>#REF!</v>
      </c>
      <c r="D353" s="86">
        <v>5421</v>
      </c>
      <c r="E353" s="87" t="s">
        <v>406</v>
      </c>
      <c r="F353" s="87"/>
      <c r="G353" s="88">
        <f t="shared" si="14"/>
        <v>0</v>
      </c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</row>
    <row r="354" spans="1:19" ht="42.75" x14ac:dyDescent="0.25">
      <c r="A354" s="85" t="e">
        <f>+CONCATENATE(TEXT('[1]Programa 1'!$H$31,"00"),TEXT('[1]Programa 1'!$H$32,"00"),TEXT('[1]Programa 1'!$H$37,"00"),TEXT('[1]Programa 1'!$H$38,"000"),TEXT('[1]Programa 1'!$H$39,"00000"),TEXT(D354,"0000"),TEXT(F354,"00"))</f>
        <v>#REF!</v>
      </c>
      <c r="B3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1'!$H$39,"00000"),TEXT(D354,"0000"),TEXT(F354,"00"),TEXT('[1]Programa 1'!$H$40,"00"),TEXT('[1]Programa 1'!$H$41,"0"),TEXT('[1]Programa 1'!$H$42,"00"),TEXT('[1]Programa 1'!$H$43,"000"))</f>
        <v>#REF!</v>
      </c>
      <c r="D354" s="86">
        <v>5431</v>
      </c>
      <c r="E354" s="87" t="s">
        <v>407</v>
      </c>
      <c r="F354" s="87"/>
      <c r="G354" s="88">
        <f t="shared" si="14"/>
        <v>0</v>
      </c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</row>
    <row r="355" spans="1:19" ht="28.5" x14ac:dyDescent="0.25">
      <c r="A355" s="85" t="e">
        <f>+CONCATENATE(TEXT('[1]Programa 1'!$H$31,"00"),TEXT('[1]Programa 1'!$H$32,"00"),TEXT('[1]Programa 1'!$H$37,"00"),TEXT('[1]Programa 1'!$H$38,"000"),TEXT('[1]Programa 1'!$H$39,"00000"),TEXT(D355,"0000"),TEXT(F355,"00"))</f>
        <v>#REF!</v>
      </c>
      <c r="B3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1'!$H$39,"00000"),TEXT(D355,"0000"),TEXT(F355,"00"),TEXT('[1]Programa 1'!$H$40,"00"),TEXT('[1]Programa 1'!$H$41,"0"),TEXT('[1]Programa 1'!$H$42,"00"),TEXT('[1]Programa 1'!$H$43,"000"))</f>
        <v>#REF!</v>
      </c>
      <c r="D355" s="86">
        <v>5432</v>
      </c>
      <c r="E355" s="87" t="s">
        <v>408</v>
      </c>
      <c r="F355" s="87"/>
      <c r="G355" s="88">
        <f t="shared" si="14"/>
        <v>0</v>
      </c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</row>
    <row r="356" spans="1:19" x14ac:dyDescent="0.25">
      <c r="A356" s="85" t="e">
        <f>+CONCATENATE(TEXT('[1]Programa 1'!$H$31,"00"),TEXT('[1]Programa 1'!$H$32,"00"),TEXT('[1]Programa 1'!$H$37,"00"),TEXT('[1]Programa 1'!$H$38,"000"),TEXT('[1]Programa 1'!$H$39,"00000"),TEXT(D356,"0000"),TEXT(F356,"00"))</f>
        <v>#REF!</v>
      </c>
      <c r="B3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1'!$H$39,"00000"),TEXT(D356,"0000"),TEXT(F356,"00"),TEXT('[1]Programa 1'!$H$40,"00"),TEXT('[1]Programa 1'!$H$41,"0"),TEXT('[1]Programa 1'!$H$42,"00"),TEXT('[1]Programa 1'!$H$43,"000"))</f>
        <v>#REF!</v>
      </c>
      <c r="D356" s="86">
        <v>5441</v>
      </c>
      <c r="E356" s="87" t="s">
        <v>409</v>
      </c>
      <c r="F356" s="87"/>
      <c r="G356" s="88">
        <f t="shared" si="14"/>
        <v>0</v>
      </c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</row>
    <row r="357" spans="1:19" ht="28.5" x14ac:dyDescent="0.25">
      <c r="A357" s="85" t="e">
        <f>+CONCATENATE(TEXT('[1]Programa 1'!$H$31,"00"),TEXT('[1]Programa 1'!$H$32,"00"),TEXT('[1]Programa 1'!$H$37,"00"),TEXT('[1]Programa 1'!$H$38,"000"),TEXT('[1]Programa 1'!$H$39,"00000"),TEXT(D357,"0000"),TEXT(F357,"00"))</f>
        <v>#REF!</v>
      </c>
      <c r="B3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1'!$H$39,"00000"),TEXT(D357,"0000"),TEXT(F357,"00"),TEXT('[1]Programa 1'!$H$40,"00"),TEXT('[1]Programa 1'!$H$41,"0"),TEXT('[1]Programa 1'!$H$42,"00"),TEXT('[1]Programa 1'!$H$43,"000"))</f>
        <v>#REF!</v>
      </c>
      <c r="D357" s="86">
        <v>5451</v>
      </c>
      <c r="E357" s="87" t="s">
        <v>410</v>
      </c>
      <c r="F357" s="87"/>
      <c r="G357" s="88">
        <f t="shared" si="14"/>
        <v>0</v>
      </c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</row>
    <row r="358" spans="1:19" x14ac:dyDescent="0.25">
      <c r="A358" s="85" t="e">
        <f>+CONCATENATE(TEXT('[1]Programa 1'!$H$31,"00"),TEXT('[1]Programa 1'!$H$32,"00"),TEXT('[1]Programa 1'!$H$37,"00"),TEXT('[1]Programa 1'!$H$38,"000"),TEXT('[1]Programa 1'!$H$39,"00000"),TEXT(D358,"0000"),TEXT(F358,"00"))</f>
        <v>#REF!</v>
      </c>
      <c r="B3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1'!$H$39,"00000"),TEXT(D358,"0000"),TEXT(F358,"00"),TEXT('[1]Programa 1'!$H$40,"00"),TEXT('[1]Programa 1'!$H$41,"0"),TEXT('[1]Programa 1'!$H$42,"00"),TEXT('[1]Programa 1'!$H$43,"000"))</f>
        <v>#REF!</v>
      </c>
      <c r="D358" s="86">
        <v>5452</v>
      </c>
      <c r="E358" s="87" t="s">
        <v>411</v>
      </c>
      <c r="F358" s="87"/>
      <c r="G358" s="88">
        <f t="shared" si="14"/>
        <v>0</v>
      </c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</row>
    <row r="359" spans="1:19" x14ac:dyDescent="0.25">
      <c r="A359" s="85" t="e">
        <f>+CONCATENATE(TEXT('[1]Programa 1'!$H$31,"00"),TEXT('[1]Programa 1'!$H$32,"00"),TEXT('[1]Programa 1'!$H$37,"00"),TEXT('[1]Programa 1'!$H$38,"000"),TEXT('[1]Programa 1'!$H$39,"00000"),TEXT(D359,"0000"),TEXT(F359,"00"))</f>
        <v>#REF!</v>
      </c>
      <c r="B3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1'!$H$39,"00000"),TEXT(D359,"0000"),TEXT(F359,"00"),TEXT('[1]Programa 1'!$H$40,"00"),TEXT('[1]Programa 1'!$H$41,"0"),TEXT('[1]Programa 1'!$H$42,"00"),TEXT('[1]Programa 1'!$H$43,"000"))</f>
        <v>#REF!</v>
      </c>
      <c r="D359" s="86">
        <v>5491</v>
      </c>
      <c r="E359" s="87" t="s">
        <v>412</v>
      </c>
      <c r="F359" s="87"/>
      <c r="G359" s="88">
        <f t="shared" si="14"/>
        <v>0</v>
      </c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</row>
    <row r="360" spans="1:19" x14ac:dyDescent="0.25">
      <c r="A360" s="85" t="e">
        <f>+CONCATENATE(TEXT('[1]Programa 1'!$H$31,"00"),TEXT('[1]Programa 1'!$H$32,"00"),TEXT('[1]Programa 1'!$H$37,"00"),TEXT('[1]Programa 1'!$H$38,"000"),TEXT('[1]Programa 1'!$H$39,"00000"),TEXT(D360,"0000"),TEXT(F360,"00"))</f>
        <v>#REF!</v>
      </c>
      <c r="B3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1'!$H$39,"00000"),TEXT(D360,"0000"),TEXT(F360,"00"),TEXT('[1]Programa 1'!$H$40,"00"),TEXT('[1]Programa 1'!$H$41,"0"),TEXT('[1]Programa 1'!$H$42,"00"),TEXT('[1]Programa 1'!$H$43,"000"))</f>
        <v>#REF!</v>
      </c>
      <c r="D360" s="86">
        <v>5511</v>
      </c>
      <c r="E360" s="87" t="s">
        <v>413</v>
      </c>
      <c r="F360" s="87"/>
      <c r="G360" s="88">
        <f t="shared" si="14"/>
        <v>0</v>
      </c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</row>
    <row r="361" spans="1:19" x14ac:dyDescent="0.25">
      <c r="A361" s="85" t="e">
        <f>+CONCATENATE(TEXT('[1]Programa 1'!$H$31,"00"),TEXT('[1]Programa 1'!$H$32,"00"),TEXT('[1]Programa 1'!$H$37,"00"),TEXT('[1]Programa 1'!$H$38,"000"),TEXT('[1]Programa 1'!$H$39,"00000"),TEXT(D361,"0000"),TEXT(F361,"00"))</f>
        <v>#REF!</v>
      </c>
      <c r="B3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1'!$H$39,"00000"),TEXT(D361,"0000"),TEXT(F361,"00"),TEXT('[1]Programa 1'!$H$40,"00"),TEXT('[1]Programa 1'!$H$41,"0"),TEXT('[1]Programa 1'!$H$42,"00"),TEXT('[1]Programa 1'!$H$43,"000"))</f>
        <v>#REF!</v>
      </c>
      <c r="D361" s="86">
        <v>5611</v>
      </c>
      <c r="E361" s="87" t="s">
        <v>414</v>
      </c>
      <c r="F361" s="87"/>
      <c r="G361" s="88">
        <f t="shared" si="14"/>
        <v>0</v>
      </c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</row>
    <row r="362" spans="1:19" x14ac:dyDescent="0.25">
      <c r="A362" s="85" t="e">
        <f>+CONCATENATE(TEXT('[1]Programa 1'!$H$31,"00"),TEXT('[1]Programa 1'!$H$32,"00"),TEXT('[1]Programa 1'!$H$37,"00"),TEXT('[1]Programa 1'!$H$38,"000"),TEXT('[1]Programa 1'!$H$39,"00000"),TEXT(D362,"0000"),TEXT(F362,"00"))</f>
        <v>#REF!</v>
      </c>
      <c r="B3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1'!$H$39,"00000"),TEXT(D362,"0000"),TEXT(F362,"00"),TEXT('[1]Programa 1'!$H$40,"00"),TEXT('[1]Programa 1'!$H$41,"0"),TEXT('[1]Programa 1'!$H$42,"00"),TEXT('[1]Programa 1'!$H$43,"000"))</f>
        <v>#REF!</v>
      </c>
      <c r="D362" s="86">
        <v>5621</v>
      </c>
      <c r="E362" s="87" t="s">
        <v>415</v>
      </c>
      <c r="F362" s="87"/>
      <c r="G362" s="88">
        <f t="shared" si="14"/>
        <v>0</v>
      </c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</row>
    <row r="363" spans="1:19" x14ac:dyDescent="0.25">
      <c r="A363" s="85" t="e">
        <f>+CONCATENATE(TEXT('[1]Programa 1'!$H$31,"00"),TEXT('[1]Programa 1'!$H$32,"00"),TEXT('[1]Programa 1'!$H$37,"00"),TEXT('[1]Programa 1'!$H$38,"000"),TEXT('[1]Programa 1'!$H$39,"00000"),TEXT(D363,"0000"),TEXT(F363,"00"))</f>
        <v>#REF!</v>
      </c>
      <c r="B3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1'!$H$39,"00000"),TEXT(D363,"0000"),TEXT(F363,"00"),TEXT('[1]Programa 1'!$H$40,"00"),TEXT('[1]Programa 1'!$H$41,"0"),TEXT('[1]Programa 1'!$H$42,"00"),TEXT('[1]Programa 1'!$H$43,"000"))</f>
        <v>#REF!</v>
      </c>
      <c r="D363" s="86">
        <v>5631</v>
      </c>
      <c r="E363" s="87" t="s">
        <v>416</v>
      </c>
      <c r="F363" s="87"/>
      <c r="G363" s="88">
        <f t="shared" si="14"/>
        <v>0</v>
      </c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</row>
    <row r="364" spans="1:19" ht="28.5" x14ac:dyDescent="0.25">
      <c r="A364" s="85" t="e">
        <f>+CONCATENATE(TEXT('[1]Programa 1'!$H$31,"00"),TEXT('[1]Programa 1'!$H$32,"00"),TEXT('[1]Programa 1'!$H$37,"00"),TEXT('[1]Programa 1'!$H$38,"000"),TEXT('[1]Programa 1'!$H$39,"00000"),TEXT(D364,"0000"),TEXT(F364,"00"))</f>
        <v>#REF!</v>
      </c>
      <c r="B3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1'!$H$39,"00000"),TEXT(D364,"0000"),TEXT(F364,"00"),TEXT('[1]Programa 1'!$H$40,"00"),TEXT('[1]Programa 1'!$H$41,"0"),TEXT('[1]Programa 1'!$H$42,"00"),TEXT('[1]Programa 1'!$H$43,"000"))</f>
        <v>#REF!</v>
      </c>
      <c r="D364" s="86">
        <v>5641</v>
      </c>
      <c r="E364" s="87" t="s">
        <v>417</v>
      </c>
      <c r="F364" s="87"/>
      <c r="G364" s="88">
        <f t="shared" si="14"/>
        <v>0</v>
      </c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</row>
    <row r="365" spans="1:19" x14ac:dyDescent="0.25">
      <c r="A365" s="85" t="e">
        <f>+CONCATENATE(TEXT('[1]Programa 1'!$H$31,"00"),TEXT('[1]Programa 1'!$H$32,"00"),TEXT('[1]Programa 1'!$H$37,"00"),TEXT('[1]Programa 1'!$H$38,"000"),TEXT('[1]Programa 1'!$H$39,"00000"),TEXT(D365,"0000"),TEXT(F365,"00"))</f>
        <v>#REF!</v>
      </c>
      <c r="B3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1'!$H$39,"00000"),TEXT(D365,"0000"),TEXT(F365,"00"),TEXT('[1]Programa 1'!$H$40,"00"),TEXT('[1]Programa 1'!$H$41,"0"),TEXT('[1]Programa 1'!$H$42,"00"),TEXT('[1]Programa 1'!$H$43,"000"))</f>
        <v>#REF!</v>
      </c>
      <c r="D365" s="86">
        <v>5651</v>
      </c>
      <c r="E365" s="87" t="s">
        <v>418</v>
      </c>
      <c r="F365" s="87"/>
      <c r="G365" s="88">
        <f t="shared" si="14"/>
        <v>0</v>
      </c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</row>
    <row r="366" spans="1:19" ht="28.5" x14ac:dyDescent="0.25">
      <c r="A366" s="85" t="e">
        <f>+CONCATENATE(TEXT('[1]Programa 1'!$H$31,"00"),TEXT('[1]Programa 1'!$H$32,"00"),TEXT('[1]Programa 1'!$H$37,"00"),TEXT('[1]Programa 1'!$H$38,"000"),TEXT('[1]Programa 1'!$H$39,"00000"),TEXT(D366,"0000"),TEXT(F366,"00"))</f>
        <v>#REF!</v>
      </c>
      <c r="B3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1'!$H$39,"00000"),TEXT(D366,"0000"),TEXT(F366,"00"),TEXT('[1]Programa 1'!$H$40,"00"),TEXT('[1]Programa 1'!$H$41,"0"),TEXT('[1]Programa 1'!$H$42,"00"),TEXT('[1]Programa 1'!$H$43,"000"))</f>
        <v>#REF!</v>
      </c>
      <c r="D366" s="86">
        <v>5661</v>
      </c>
      <c r="E366" s="87" t="s">
        <v>419</v>
      </c>
      <c r="F366" s="87"/>
      <c r="G366" s="88">
        <f t="shared" si="14"/>
        <v>0</v>
      </c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</row>
    <row r="367" spans="1:19" x14ac:dyDescent="0.25">
      <c r="A367" s="85" t="e">
        <f>+CONCATENATE(TEXT('[1]Programa 1'!$H$31,"00"),TEXT('[1]Programa 1'!$H$32,"00"),TEXT('[1]Programa 1'!$H$37,"00"),TEXT('[1]Programa 1'!$H$38,"000"),TEXT('[1]Programa 1'!$H$39,"00000"),TEXT(D367,"0000"),TEXT(F367,"00"))</f>
        <v>#REF!</v>
      </c>
      <c r="B3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1'!$H$39,"00000"),TEXT(D367,"0000"),TEXT(F367,"00"),TEXT('[1]Programa 1'!$H$40,"00"),TEXT('[1]Programa 1'!$H$41,"0"),TEXT('[1]Programa 1'!$H$42,"00"),TEXT('[1]Programa 1'!$H$43,"000"))</f>
        <v>#REF!</v>
      </c>
      <c r="D367" s="86">
        <v>5671</v>
      </c>
      <c r="E367" s="87" t="s">
        <v>420</v>
      </c>
      <c r="F367" s="87"/>
      <c r="G367" s="88">
        <f t="shared" si="14"/>
        <v>0</v>
      </c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</row>
    <row r="368" spans="1:19" x14ac:dyDescent="0.25">
      <c r="A368" s="85" t="e">
        <f>+CONCATENATE(TEXT('[1]Programa 1'!$H$31,"00"),TEXT('[1]Programa 1'!$H$32,"00"),TEXT('[1]Programa 1'!$H$37,"00"),TEXT('[1]Programa 1'!$H$38,"000"),TEXT('[1]Programa 1'!$H$39,"00000"),TEXT(D368,"0000"),TEXT(F368,"00"))</f>
        <v>#REF!</v>
      </c>
      <c r="B3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1'!$H$39,"00000"),TEXT(D368,"0000"),TEXT(F368,"00"),TEXT('[1]Programa 1'!$H$40,"00"),TEXT('[1]Programa 1'!$H$41,"0"),TEXT('[1]Programa 1'!$H$42,"00"),TEXT('[1]Programa 1'!$H$43,"000"))</f>
        <v>#REF!</v>
      </c>
      <c r="D368" s="86">
        <v>5672</v>
      </c>
      <c r="E368" s="87" t="s">
        <v>421</v>
      </c>
      <c r="F368" s="87"/>
      <c r="G368" s="88">
        <f t="shared" si="14"/>
        <v>0</v>
      </c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</row>
    <row r="369" spans="1:19" x14ac:dyDescent="0.25">
      <c r="A369" s="85" t="e">
        <f>+CONCATENATE(TEXT('[1]Programa 1'!$H$31,"00"),TEXT('[1]Programa 1'!$H$32,"00"),TEXT('[1]Programa 1'!$H$37,"00"),TEXT('[1]Programa 1'!$H$38,"000"),TEXT('[1]Programa 1'!$H$39,"00000"),TEXT(D369,"0000"),TEXT(F369,"00"))</f>
        <v>#REF!</v>
      </c>
      <c r="B3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1'!$H$39,"00000"),TEXT(D369,"0000"),TEXT(F369,"00"),TEXT('[1]Programa 1'!$H$40,"00"),TEXT('[1]Programa 1'!$H$41,"0"),TEXT('[1]Programa 1'!$H$42,"00"),TEXT('[1]Programa 1'!$H$43,"000"))</f>
        <v>#REF!</v>
      </c>
      <c r="D369" s="86">
        <v>5691</v>
      </c>
      <c r="E369" s="87" t="s">
        <v>422</v>
      </c>
      <c r="F369" s="87"/>
      <c r="G369" s="88">
        <f t="shared" ref="G369:G397" si="15">+SUM(H369:S369)</f>
        <v>0</v>
      </c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</row>
    <row r="370" spans="1:19" x14ac:dyDescent="0.25">
      <c r="A370" s="85" t="e">
        <f>+CONCATENATE(TEXT('[1]Programa 1'!$H$31,"00"),TEXT('[1]Programa 1'!$H$32,"00"),TEXT('[1]Programa 1'!$H$37,"00"),TEXT('[1]Programa 1'!$H$38,"000"),TEXT('[1]Programa 1'!$H$39,"00000"),TEXT(D370,"0000"),TEXT(F370,"00"))</f>
        <v>#REF!</v>
      </c>
      <c r="B3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1'!$H$39,"00000"),TEXT(D370,"0000"),TEXT(F370,"00"),TEXT('[1]Programa 1'!$H$40,"00"),TEXT('[1]Programa 1'!$H$41,"0"),TEXT('[1]Programa 1'!$H$42,"00"),TEXT('[1]Programa 1'!$H$43,"000"))</f>
        <v>#REF!</v>
      </c>
      <c r="D370" s="86">
        <v>5692</v>
      </c>
      <c r="E370" s="87" t="s">
        <v>423</v>
      </c>
      <c r="F370" s="87"/>
      <c r="G370" s="88">
        <f t="shared" si="15"/>
        <v>0</v>
      </c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</row>
    <row r="371" spans="1:19" x14ac:dyDescent="0.25">
      <c r="A371" s="85" t="e">
        <f>+CONCATENATE(TEXT('[1]Programa 1'!$H$31,"00"),TEXT('[1]Programa 1'!$H$32,"00"),TEXT('[1]Programa 1'!$H$37,"00"),TEXT('[1]Programa 1'!$H$38,"000"),TEXT('[1]Programa 1'!$H$39,"00000"),TEXT(D371,"0000"),TEXT(F371,"00"))</f>
        <v>#REF!</v>
      </c>
      <c r="B3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1'!$H$39,"00000"),TEXT(D371,"0000"),TEXT(F371,"00"),TEXT('[1]Programa 1'!$H$40,"00"),TEXT('[1]Programa 1'!$H$41,"0"),TEXT('[1]Programa 1'!$H$42,"00"),TEXT('[1]Programa 1'!$H$43,"000"))</f>
        <v>#REF!</v>
      </c>
      <c r="D371" s="86">
        <v>5693</v>
      </c>
      <c r="E371" s="87" t="s">
        <v>424</v>
      </c>
      <c r="F371" s="87"/>
      <c r="G371" s="88">
        <f t="shared" si="15"/>
        <v>0</v>
      </c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</row>
    <row r="372" spans="1:19" x14ac:dyDescent="0.25">
      <c r="A372" s="85" t="e">
        <f>+CONCATENATE(TEXT('[1]Programa 1'!$H$31,"00"),TEXT('[1]Programa 1'!$H$32,"00"),TEXT('[1]Programa 1'!$H$37,"00"),TEXT('[1]Programa 1'!$H$38,"000"),TEXT('[1]Programa 1'!$H$39,"00000"),TEXT(D372,"0000"),TEXT(F372,"00"))</f>
        <v>#REF!</v>
      </c>
      <c r="B3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1'!$H$39,"00000"),TEXT(D372,"0000"),TEXT(F372,"00"),TEXT('[1]Programa 1'!$H$40,"00"),TEXT('[1]Programa 1'!$H$41,"0"),TEXT('[1]Programa 1'!$H$42,"00"),TEXT('[1]Programa 1'!$H$43,"000"))</f>
        <v>#REF!</v>
      </c>
      <c r="D372" s="86">
        <v>5694</v>
      </c>
      <c r="E372" s="87" t="s">
        <v>425</v>
      </c>
      <c r="F372" s="87"/>
      <c r="G372" s="88">
        <f t="shared" si="15"/>
        <v>0</v>
      </c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</row>
    <row r="373" spans="1:19" x14ac:dyDescent="0.25">
      <c r="A373" s="85" t="e">
        <f>+CONCATENATE(TEXT('[1]Programa 1'!$H$31,"00"),TEXT('[1]Programa 1'!$H$32,"00"),TEXT('[1]Programa 1'!$H$37,"00"),TEXT('[1]Programa 1'!$H$38,"000"),TEXT('[1]Programa 1'!$H$39,"00000"),TEXT(D373,"0000"),TEXT(F373,"00"))</f>
        <v>#REF!</v>
      </c>
      <c r="B3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1'!$H$39,"00000"),TEXT(D373,"0000"),TEXT(F373,"00"),TEXT('[1]Programa 1'!$H$40,"00"),TEXT('[1]Programa 1'!$H$41,"0"),TEXT('[1]Programa 1'!$H$42,"00"),TEXT('[1]Programa 1'!$H$43,"000"))</f>
        <v>#REF!</v>
      </c>
      <c r="D373" s="86">
        <v>5711</v>
      </c>
      <c r="E373" s="87" t="s">
        <v>426</v>
      </c>
      <c r="F373" s="87"/>
      <c r="G373" s="88">
        <f t="shared" si="15"/>
        <v>0</v>
      </c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</row>
    <row r="374" spans="1:19" x14ac:dyDescent="0.25">
      <c r="A374" s="85" t="e">
        <f>+CONCATENATE(TEXT('[1]Programa 1'!$H$31,"00"),TEXT('[1]Programa 1'!$H$32,"00"),TEXT('[1]Programa 1'!$H$37,"00"),TEXT('[1]Programa 1'!$H$38,"000"),TEXT('[1]Programa 1'!$H$39,"00000"),TEXT(D374,"0000"),TEXT(F374,"00"))</f>
        <v>#REF!</v>
      </c>
      <c r="B3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1'!$H$39,"00000"),TEXT(D374,"0000"),TEXT(F374,"00"),TEXT('[1]Programa 1'!$H$40,"00"),TEXT('[1]Programa 1'!$H$41,"0"),TEXT('[1]Programa 1'!$H$42,"00"),TEXT('[1]Programa 1'!$H$43,"000"))</f>
        <v>#REF!</v>
      </c>
      <c r="D374" s="86">
        <v>5721</v>
      </c>
      <c r="E374" s="87" t="s">
        <v>427</v>
      </c>
      <c r="F374" s="87"/>
      <c r="G374" s="88">
        <f t="shared" si="15"/>
        <v>0</v>
      </c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</row>
    <row r="375" spans="1:19" x14ac:dyDescent="0.25">
      <c r="A375" s="85" t="e">
        <f>+CONCATENATE(TEXT('[1]Programa 1'!$H$31,"00"),TEXT('[1]Programa 1'!$H$32,"00"),TEXT('[1]Programa 1'!$H$37,"00"),TEXT('[1]Programa 1'!$H$38,"000"),TEXT('[1]Programa 1'!$H$39,"00000"),TEXT(D375,"0000"),TEXT(F375,"00"))</f>
        <v>#REF!</v>
      </c>
      <c r="B3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1'!$H$39,"00000"),TEXT(D375,"0000"),TEXT(F375,"00"),TEXT('[1]Programa 1'!$H$40,"00"),TEXT('[1]Programa 1'!$H$41,"0"),TEXT('[1]Programa 1'!$H$42,"00"),TEXT('[1]Programa 1'!$H$43,"000"))</f>
        <v>#REF!</v>
      </c>
      <c r="D375" s="86">
        <v>5731</v>
      </c>
      <c r="E375" s="87" t="s">
        <v>428</v>
      </c>
      <c r="F375" s="87"/>
      <c r="G375" s="88">
        <f t="shared" si="15"/>
        <v>0</v>
      </c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</row>
    <row r="376" spans="1:19" x14ac:dyDescent="0.25">
      <c r="A376" s="85" t="e">
        <f>+CONCATENATE(TEXT('[1]Programa 1'!$H$31,"00"),TEXT('[1]Programa 1'!$H$32,"00"),TEXT('[1]Programa 1'!$H$37,"00"),TEXT('[1]Programa 1'!$H$38,"000"),TEXT('[1]Programa 1'!$H$39,"00000"),TEXT(D376,"0000"),TEXT(F376,"00"))</f>
        <v>#REF!</v>
      </c>
      <c r="B3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1'!$H$39,"00000"),TEXT(D376,"0000"),TEXT(F376,"00"),TEXT('[1]Programa 1'!$H$40,"00"),TEXT('[1]Programa 1'!$H$41,"0"),TEXT('[1]Programa 1'!$H$42,"00"),TEXT('[1]Programa 1'!$H$43,"000"))</f>
        <v>#REF!</v>
      </c>
      <c r="D376" s="86">
        <v>5741</v>
      </c>
      <c r="E376" s="87" t="s">
        <v>429</v>
      </c>
      <c r="F376" s="87"/>
      <c r="G376" s="88">
        <f t="shared" si="15"/>
        <v>0</v>
      </c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</row>
    <row r="377" spans="1:19" x14ac:dyDescent="0.25">
      <c r="A377" s="85" t="e">
        <f>+CONCATENATE(TEXT('[1]Programa 1'!$H$31,"00"),TEXT('[1]Programa 1'!$H$32,"00"),TEXT('[1]Programa 1'!$H$37,"00"),TEXT('[1]Programa 1'!$H$38,"000"),TEXT('[1]Programa 1'!$H$39,"00000"),TEXT(D377,"0000"),TEXT(F377,"00"))</f>
        <v>#REF!</v>
      </c>
      <c r="B3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1'!$H$39,"00000"),TEXT(D377,"0000"),TEXT(F377,"00"),TEXT('[1]Programa 1'!$H$40,"00"),TEXT('[1]Programa 1'!$H$41,"0"),TEXT('[1]Programa 1'!$H$42,"00"),TEXT('[1]Programa 1'!$H$43,"000"))</f>
        <v>#REF!</v>
      </c>
      <c r="D377" s="86">
        <v>5751</v>
      </c>
      <c r="E377" s="87" t="s">
        <v>430</v>
      </c>
      <c r="F377" s="87"/>
      <c r="G377" s="88">
        <f t="shared" si="15"/>
        <v>0</v>
      </c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</row>
    <row r="378" spans="1:19" x14ac:dyDescent="0.25">
      <c r="A378" s="85" t="e">
        <f>+CONCATENATE(TEXT('[1]Programa 1'!$H$31,"00"),TEXT('[1]Programa 1'!$H$32,"00"),TEXT('[1]Programa 1'!$H$37,"00"),TEXT('[1]Programa 1'!$H$38,"000"),TEXT('[1]Programa 1'!$H$39,"00000"),TEXT(D378,"0000"),TEXT(F378,"00"))</f>
        <v>#REF!</v>
      </c>
      <c r="B3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1'!$H$39,"00000"),TEXT(D378,"0000"),TEXT(F378,"00"),TEXT('[1]Programa 1'!$H$40,"00"),TEXT('[1]Programa 1'!$H$41,"0"),TEXT('[1]Programa 1'!$H$42,"00"),TEXT('[1]Programa 1'!$H$43,"000"))</f>
        <v>#REF!</v>
      </c>
      <c r="D378" s="86">
        <v>5761</v>
      </c>
      <c r="E378" s="87" t="s">
        <v>431</v>
      </c>
      <c r="F378" s="87"/>
      <c r="G378" s="88">
        <f t="shared" si="15"/>
        <v>0</v>
      </c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</row>
    <row r="379" spans="1:19" x14ac:dyDescent="0.25">
      <c r="A379" s="85" t="e">
        <f>+CONCATENATE(TEXT('[1]Programa 1'!$H$31,"00"),TEXT('[1]Programa 1'!$H$32,"00"),TEXT('[1]Programa 1'!$H$37,"00"),TEXT('[1]Programa 1'!$H$38,"000"),TEXT('[1]Programa 1'!$H$39,"00000"),TEXT(D379,"0000"),TEXT(F379,"00"))</f>
        <v>#REF!</v>
      </c>
      <c r="B3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1'!$H$39,"00000"),TEXT(D379,"0000"),TEXT(F379,"00"),TEXT('[1]Programa 1'!$H$40,"00"),TEXT('[1]Programa 1'!$H$41,"0"),TEXT('[1]Programa 1'!$H$42,"00"),TEXT('[1]Programa 1'!$H$43,"000"))</f>
        <v>#REF!</v>
      </c>
      <c r="D379" s="86">
        <v>5771</v>
      </c>
      <c r="E379" s="87" t="s">
        <v>432</v>
      </c>
      <c r="F379" s="87"/>
      <c r="G379" s="88">
        <f t="shared" si="15"/>
        <v>0</v>
      </c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</row>
    <row r="380" spans="1:19" x14ac:dyDescent="0.25">
      <c r="A380" s="85" t="e">
        <f>+CONCATENATE(TEXT('[1]Programa 1'!$H$31,"00"),TEXT('[1]Programa 1'!$H$32,"00"),TEXT('[1]Programa 1'!$H$37,"00"),TEXT('[1]Programa 1'!$H$38,"000"),TEXT('[1]Programa 1'!$H$39,"00000"),TEXT(D380,"0000"),TEXT(F380,"00"))</f>
        <v>#REF!</v>
      </c>
      <c r="B3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1'!$H$39,"00000"),TEXT(D380,"0000"),TEXT(F380,"00"),TEXT('[1]Programa 1'!$H$40,"00"),TEXT('[1]Programa 1'!$H$41,"0"),TEXT('[1]Programa 1'!$H$42,"00"),TEXT('[1]Programa 1'!$H$43,"000"))</f>
        <v>#REF!</v>
      </c>
      <c r="D380" s="86">
        <v>5781</v>
      </c>
      <c r="E380" s="87" t="s">
        <v>433</v>
      </c>
      <c r="F380" s="87"/>
      <c r="G380" s="88">
        <f t="shared" si="15"/>
        <v>0</v>
      </c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</row>
    <row r="381" spans="1:19" x14ac:dyDescent="0.25">
      <c r="A381" s="85" t="e">
        <f>+CONCATENATE(TEXT('[1]Programa 1'!$H$31,"00"),TEXT('[1]Programa 1'!$H$32,"00"),TEXT('[1]Programa 1'!$H$37,"00"),TEXT('[1]Programa 1'!$H$38,"000"),TEXT('[1]Programa 1'!$H$39,"00000"),TEXT(D381,"0000"),TEXT(F381,"00"))</f>
        <v>#REF!</v>
      </c>
      <c r="B3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1'!$H$39,"00000"),TEXT(D381,"0000"),TEXT(F381,"00"),TEXT('[1]Programa 1'!$H$40,"00"),TEXT('[1]Programa 1'!$H$41,"0"),TEXT('[1]Programa 1'!$H$42,"00"),TEXT('[1]Programa 1'!$H$43,"000"))</f>
        <v>#REF!</v>
      </c>
      <c r="D381" s="86">
        <v>5791</v>
      </c>
      <c r="E381" s="87" t="s">
        <v>434</v>
      </c>
      <c r="F381" s="87"/>
      <c r="G381" s="88">
        <f t="shared" si="15"/>
        <v>0</v>
      </c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</row>
    <row r="382" spans="1:19" x14ac:dyDescent="0.25">
      <c r="A382" s="85" t="e">
        <f>+CONCATENATE(TEXT('[1]Programa 1'!$H$31,"00"),TEXT('[1]Programa 1'!$H$32,"00"),TEXT('[1]Programa 1'!$H$37,"00"),TEXT('[1]Programa 1'!$H$38,"000"),TEXT('[1]Programa 1'!$H$39,"00000"),TEXT(D382,"0000"),TEXT(F382,"00"))</f>
        <v>#REF!</v>
      </c>
      <c r="B3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1'!$H$39,"00000"),TEXT(D382,"0000"),TEXT(F382,"00"),TEXT('[1]Programa 1'!$H$40,"00"),TEXT('[1]Programa 1'!$H$41,"0"),TEXT('[1]Programa 1'!$H$42,"00"),TEXT('[1]Programa 1'!$H$43,"000"))</f>
        <v>#REF!</v>
      </c>
      <c r="D382" s="86">
        <v>5811</v>
      </c>
      <c r="E382" s="87" t="s">
        <v>435</v>
      </c>
      <c r="F382" s="87"/>
      <c r="G382" s="88">
        <f t="shared" si="15"/>
        <v>0</v>
      </c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</row>
    <row r="383" spans="1:19" x14ac:dyDescent="0.25">
      <c r="A383" s="85" t="e">
        <f>+CONCATENATE(TEXT('[1]Programa 1'!$H$31,"00"),TEXT('[1]Programa 1'!$H$32,"00"),TEXT('[1]Programa 1'!$H$37,"00"),TEXT('[1]Programa 1'!$H$38,"000"),TEXT('[1]Programa 1'!$H$39,"00000"),TEXT(D383,"0000"),TEXT(F383,"00"))</f>
        <v>#REF!</v>
      </c>
      <c r="B3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1'!$H$39,"00000"),TEXT(D383,"0000"),TEXT(F383,"00"),TEXT('[1]Programa 1'!$H$40,"00"),TEXT('[1]Programa 1'!$H$41,"0"),TEXT('[1]Programa 1'!$H$42,"00"),TEXT('[1]Programa 1'!$H$43,"000"))</f>
        <v>#REF!</v>
      </c>
      <c r="D383" s="86">
        <v>5821</v>
      </c>
      <c r="E383" s="87" t="s">
        <v>436</v>
      </c>
      <c r="F383" s="87"/>
      <c r="G383" s="88">
        <f t="shared" si="15"/>
        <v>0</v>
      </c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</row>
    <row r="384" spans="1:19" x14ac:dyDescent="0.25">
      <c r="A384" s="85" t="e">
        <f>+CONCATENATE(TEXT('[1]Programa 1'!$H$31,"00"),TEXT('[1]Programa 1'!$H$32,"00"),TEXT('[1]Programa 1'!$H$37,"00"),TEXT('[1]Programa 1'!$H$38,"000"),TEXT('[1]Programa 1'!$H$39,"00000"),TEXT(D384,"0000"),TEXT(F384,"00"))</f>
        <v>#REF!</v>
      </c>
      <c r="B3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1'!$H$39,"00000"),TEXT(D384,"0000"),TEXT(F384,"00"),TEXT('[1]Programa 1'!$H$40,"00"),TEXT('[1]Programa 1'!$H$41,"0"),TEXT('[1]Programa 1'!$H$42,"00"),TEXT('[1]Programa 1'!$H$43,"000"))</f>
        <v>#REF!</v>
      </c>
      <c r="D384" s="86">
        <v>5831</v>
      </c>
      <c r="E384" s="87" t="s">
        <v>437</v>
      </c>
      <c r="F384" s="87"/>
      <c r="G384" s="88">
        <f t="shared" si="15"/>
        <v>0</v>
      </c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</row>
    <row r="385" spans="1:19" ht="28.5" x14ac:dyDescent="0.25">
      <c r="A385" s="85" t="e">
        <f>+CONCATENATE(TEXT('[1]Programa 1'!$H$31,"00"),TEXT('[1]Programa 1'!$H$32,"00"),TEXT('[1]Programa 1'!$H$37,"00"),TEXT('[1]Programa 1'!$H$38,"000"),TEXT('[1]Programa 1'!$H$39,"00000"),TEXT(D385,"0000"),TEXT(F385,"00"))</f>
        <v>#REF!</v>
      </c>
      <c r="B3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1'!$H$39,"00000"),TEXT(D385,"0000"),TEXT(F385,"00"),TEXT('[1]Programa 1'!$H$40,"00"),TEXT('[1]Programa 1'!$H$41,"0"),TEXT('[1]Programa 1'!$H$42,"00"),TEXT('[1]Programa 1'!$H$43,"000"))</f>
        <v>#REF!</v>
      </c>
      <c r="D385" s="86">
        <v>5891</v>
      </c>
      <c r="E385" s="87" t="s">
        <v>438</v>
      </c>
      <c r="F385" s="87"/>
      <c r="G385" s="88">
        <f t="shared" si="15"/>
        <v>0</v>
      </c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</row>
    <row r="386" spans="1:19" ht="42.75" x14ac:dyDescent="0.25">
      <c r="A386" s="85" t="e">
        <f>+CONCATENATE(TEXT('[1]Programa 1'!$H$31,"00"),TEXT('[1]Programa 1'!$H$32,"00"),TEXT('[1]Programa 1'!$H$37,"00"),TEXT('[1]Programa 1'!$H$38,"000"),TEXT('[1]Programa 1'!$H$39,"00000"),TEXT(D386,"0000"),TEXT(F386,"00"))</f>
        <v>#REF!</v>
      </c>
      <c r="B3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1'!$H$39,"00000"),TEXT(D386,"0000"),TEXT(F386,"00"),TEXT('[1]Programa 1'!$H$40,"00"),TEXT('[1]Programa 1'!$H$41,"0"),TEXT('[1]Programa 1'!$H$42,"00"),TEXT('[1]Programa 1'!$H$43,"000"))</f>
        <v>#REF!</v>
      </c>
      <c r="D386" s="86">
        <v>5892</v>
      </c>
      <c r="E386" s="87" t="s">
        <v>439</v>
      </c>
      <c r="F386" s="87"/>
      <c r="G386" s="88">
        <f t="shared" si="15"/>
        <v>0</v>
      </c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</row>
    <row r="387" spans="1:19" x14ac:dyDescent="0.25">
      <c r="A387" s="85" t="e">
        <f>+CONCATENATE(TEXT('[1]Programa 1'!$H$31,"00"),TEXT('[1]Programa 1'!$H$32,"00"),TEXT('[1]Programa 1'!$H$37,"00"),TEXT('[1]Programa 1'!$H$38,"000"),TEXT('[1]Programa 1'!$H$39,"00000"),TEXT(D387,"0000"),TEXT(F387,"00"))</f>
        <v>#REF!</v>
      </c>
      <c r="B3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1'!$H$39,"00000"),TEXT(D387,"0000"),TEXT(F387,"00"),TEXT('[1]Programa 1'!$H$40,"00"),TEXT('[1]Programa 1'!$H$41,"0"),TEXT('[1]Programa 1'!$H$42,"00"),TEXT('[1]Programa 1'!$H$43,"000"))</f>
        <v>#REF!</v>
      </c>
      <c r="D387" s="86">
        <v>5893</v>
      </c>
      <c r="E387" s="87" t="s">
        <v>440</v>
      </c>
      <c r="F387" s="87"/>
      <c r="G387" s="88">
        <f t="shared" si="15"/>
        <v>0</v>
      </c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</row>
    <row r="388" spans="1:19" x14ac:dyDescent="0.25">
      <c r="A388" s="85" t="e">
        <f>+CONCATENATE(TEXT('[1]Programa 1'!$H$31,"00"),TEXT('[1]Programa 1'!$H$32,"00"),TEXT('[1]Programa 1'!$H$37,"00"),TEXT('[1]Programa 1'!$H$38,"000"),TEXT('[1]Programa 1'!$H$39,"00000"),TEXT(D388,"0000"),TEXT(F388,"00"))</f>
        <v>#REF!</v>
      </c>
      <c r="B3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1'!$H$39,"00000"),TEXT(D388,"0000"),TEXT(F388,"00"),TEXT('[1]Programa 1'!$H$40,"00"),TEXT('[1]Programa 1'!$H$41,"0"),TEXT('[1]Programa 1'!$H$42,"00"),TEXT('[1]Programa 1'!$H$43,"000"))</f>
        <v>#REF!</v>
      </c>
      <c r="D388" s="86">
        <v>5894</v>
      </c>
      <c r="E388" s="87" t="s">
        <v>441</v>
      </c>
      <c r="F388" s="87"/>
      <c r="G388" s="88">
        <f t="shared" si="15"/>
        <v>0</v>
      </c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</row>
    <row r="389" spans="1:19" x14ac:dyDescent="0.25">
      <c r="A389" s="85" t="e">
        <f>+CONCATENATE(TEXT('[1]Programa 1'!$H$31,"00"),TEXT('[1]Programa 1'!$H$32,"00"),TEXT('[1]Programa 1'!$H$37,"00"),TEXT('[1]Programa 1'!$H$38,"000"),TEXT('[1]Programa 1'!$H$39,"00000"),TEXT(D389,"0000"),TEXT(F389,"00"))</f>
        <v>#REF!</v>
      </c>
      <c r="B3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1'!$H$39,"00000"),TEXT(D389,"0000"),TEXT(F389,"00"),TEXT('[1]Programa 1'!$H$40,"00"),TEXT('[1]Programa 1'!$H$41,"0"),TEXT('[1]Programa 1'!$H$42,"00"),TEXT('[1]Programa 1'!$H$43,"000"))</f>
        <v>#REF!</v>
      </c>
      <c r="D389" s="86">
        <v>5911</v>
      </c>
      <c r="E389" s="87" t="s">
        <v>442</v>
      </c>
      <c r="F389" s="87"/>
      <c r="G389" s="88">
        <f t="shared" si="15"/>
        <v>0</v>
      </c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</row>
    <row r="390" spans="1:19" x14ac:dyDescent="0.25">
      <c r="A390" s="85" t="e">
        <f>+CONCATENATE(TEXT('[1]Programa 1'!$H$31,"00"),TEXT('[1]Programa 1'!$H$32,"00"),TEXT('[1]Programa 1'!$H$37,"00"),TEXT('[1]Programa 1'!$H$38,"000"),TEXT('[1]Programa 1'!$H$39,"00000"),TEXT(D390,"0000"),TEXT(F390,"00"))</f>
        <v>#REF!</v>
      </c>
      <c r="B3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1'!$H$39,"00000"),TEXT(D390,"0000"),TEXT(F390,"00"),TEXT('[1]Programa 1'!$H$40,"00"),TEXT('[1]Programa 1'!$H$41,"0"),TEXT('[1]Programa 1'!$H$42,"00"),TEXT('[1]Programa 1'!$H$43,"000"))</f>
        <v>#REF!</v>
      </c>
      <c r="D390" s="86">
        <v>5921</v>
      </c>
      <c r="E390" s="87" t="s">
        <v>443</v>
      </c>
      <c r="F390" s="87"/>
      <c r="G390" s="88">
        <f t="shared" si="15"/>
        <v>0</v>
      </c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</row>
    <row r="391" spans="1:19" x14ac:dyDescent="0.25">
      <c r="A391" s="85" t="e">
        <f>+CONCATENATE(TEXT('[1]Programa 1'!$H$31,"00"),TEXT('[1]Programa 1'!$H$32,"00"),TEXT('[1]Programa 1'!$H$37,"00"),TEXT('[1]Programa 1'!$H$38,"000"),TEXT('[1]Programa 1'!$H$39,"00000"),TEXT(D391,"0000"),TEXT(F391,"00"))</f>
        <v>#REF!</v>
      </c>
      <c r="B3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1'!$H$39,"00000"),TEXT(D391,"0000"),TEXT(F391,"00"),TEXT('[1]Programa 1'!$H$40,"00"),TEXT('[1]Programa 1'!$H$41,"0"),TEXT('[1]Programa 1'!$H$42,"00"),TEXT('[1]Programa 1'!$H$43,"000"))</f>
        <v>#REF!</v>
      </c>
      <c r="D391" s="86">
        <v>5931</v>
      </c>
      <c r="E391" s="87" t="s">
        <v>444</v>
      </c>
      <c r="F391" s="87"/>
      <c r="G391" s="88">
        <f t="shared" si="15"/>
        <v>0</v>
      </c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</row>
    <row r="392" spans="1:19" x14ac:dyDescent="0.25">
      <c r="A392" s="85" t="e">
        <f>+CONCATENATE(TEXT('[1]Programa 1'!$H$31,"00"),TEXT('[1]Programa 1'!$H$32,"00"),TEXT('[1]Programa 1'!$H$37,"00"),TEXT('[1]Programa 1'!$H$38,"000"),TEXT('[1]Programa 1'!$H$39,"00000"),TEXT(D392,"0000"),TEXT(F392,"00"))</f>
        <v>#REF!</v>
      </c>
      <c r="B3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1'!$H$39,"00000"),TEXT(D392,"0000"),TEXT(F392,"00"),TEXT('[1]Programa 1'!$H$40,"00"),TEXT('[1]Programa 1'!$H$41,"0"),TEXT('[1]Programa 1'!$H$42,"00"),TEXT('[1]Programa 1'!$H$43,"000"))</f>
        <v>#REF!</v>
      </c>
      <c r="D392" s="86">
        <v>5941</v>
      </c>
      <c r="E392" s="87" t="s">
        <v>5</v>
      </c>
      <c r="F392" s="87"/>
      <c r="G392" s="88">
        <f t="shared" si="15"/>
        <v>0</v>
      </c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</row>
    <row r="393" spans="1:19" x14ac:dyDescent="0.25">
      <c r="A393" s="85" t="e">
        <f>+CONCATENATE(TEXT('[1]Programa 1'!$H$31,"00"),TEXT('[1]Programa 1'!$H$32,"00"),TEXT('[1]Programa 1'!$H$37,"00"),TEXT('[1]Programa 1'!$H$38,"000"),TEXT('[1]Programa 1'!$H$39,"00000"),TEXT(D393,"0000"),TEXT(F393,"00"))</f>
        <v>#REF!</v>
      </c>
      <c r="B3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1'!$H$39,"00000"),TEXT(D393,"0000"),TEXT(F393,"00"),TEXT('[1]Programa 1'!$H$40,"00"),TEXT('[1]Programa 1'!$H$41,"0"),TEXT('[1]Programa 1'!$H$42,"00"),TEXT('[1]Programa 1'!$H$43,"000"))</f>
        <v>#REF!</v>
      </c>
      <c r="D393" s="86">
        <v>5951</v>
      </c>
      <c r="E393" s="87" t="s">
        <v>445</v>
      </c>
      <c r="F393" s="87"/>
      <c r="G393" s="88">
        <f t="shared" si="15"/>
        <v>0</v>
      </c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</row>
    <row r="394" spans="1:19" x14ac:dyDescent="0.25">
      <c r="A394" s="85" t="e">
        <f>+CONCATENATE(TEXT('[1]Programa 1'!$H$31,"00"),TEXT('[1]Programa 1'!$H$32,"00"),TEXT('[1]Programa 1'!$H$37,"00"),TEXT('[1]Programa 1'!$H$38,"000"),TEXT('[1]Programa 1'!$H$39,"00000"),TEXT(D394,"0000"),TEXT(F394,"00"))</f>
        <v>#REF!</v>
      </c>
      <c r="B3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1'!$H$39,"00000"),TEXT(D394,"0000"),TEXT(F394,"00"),TEXT('[1]Programa 1'!$H$40,"00"),TEXT('[1]Programa 1'!$H$41,"0"),TEXT('[1]Programa 1'!$H$42,"00"),TEXT('[1]Programa 1'!$H$43,"000"))</f>
        <v>#REF!</v>
      </c>
      <c r="D394" s="86">
        <v>5961</v>
      </c>
      <c r="E394" s="87" t="s">
        <v>446</v>
      </c>
      <c r="F394" s="87"/>
      <c r="G394" s="88">
        <f t="shared" si="15"/>
        <v>0</v>
      </c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</row>
    <row r="395" spans="1:19" x14ac:dyDescent="0.25">
      <c r="A395" s="85" t="e">
        <f>+CONCATENATE(TEXT('[1]Programa 1'!$H$31,"00"),TEXT('[1]Programa 1'!$H$32,"00"),TEXT('[1]Programa 1'!$H$37,"00"),TEXT('[1]Programa 1'!$H$38,"000"),TEXT('[1]Programa 1'!$H$39,"00000"),TEXT(D395,"0000"),TEXT(F395,"00"))</f>
        <v>#REF!</v>
      </c>
      <c r="B3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1'!$H$39,"00000"),TEXT(D395,"0000"),TEXT(F395,"00"),TEXT('[1]Programa 1'!$H$40,"00"),TEXT('[1]Programa 1'!$H$41,"0"),TEXT('[1]Programa 1'!$H$42,"00"),TEXT('[1]Programa 1'!$H$43,"000"))</f>
        <v>#REF!</v>
      </c>
      <c r="D395" s="86">
        <v>5971</v>
      </c>
      <c r="E395" s="87" t="s">
        <v>447</v>
      </c>
      <c r="F395" s="87"/>
      <c r="G395" s="88">
        <f t="shared" si="15"/>
        <v>0</v>
      </c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</row>
    <row r="396" spans="1:19" x14ac:dyDescent="0.25">
      <c r="A396" s="85" t="e">
        <f>+CONCATENATE(TEXT('[1]Programa 1'!$H$31,"00"),TEXT('[1]Programa 1'!$H$32,"00"),TEXT('[1]Programa 1'!$H$37,"00"),TEXT('[1]Programa 1'!$H$38,"000"),TEXT('[1]Programa 1'!$H$39,"00000"),TEXT(D396,"0000"),TEXT(F396,"00"))</f>
        <v>#REF!</v>
      </c>
      <c r="B3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1'!$H$39,"00000"),TEXT(D396,"0000"),TEXT(F396,"00"),TEXT('[1]Programa 1'!$H$40,"00"),TEXT('[1]Programa 1'!$H$41,"0"),TEXT('[1]Programa 1'!$H$42,"00"),TEXT('[1]Programa 1'!$H$43,"000"))</f>
        <v>#REF!</v>
      </c>
      <c r="D396" s="86">
        <v>5981</v>
      </c>
      <c r="E396" s="87" t="s">
        <v>448</v>
      </c>
      <c r="F396" s="87"/>
      <c r="G396" s="88">
        <f t="shared" si="15"/>
        <v>0</v>
      </c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</row>
    <row r="397" spans="1:19" x14ac:dyDescent="0.25">
      <c r="A397" s="85" t="e">
        <f>+CONCATENATE(TEXT('[1]Programa 1'!$H$31,"00"),TEXT('[1]Programa 1'!$H$32,"00"),TEXT('[1]Programa 1'!$H$37,"00"),TEXT('[1]Programa 1'!$H$38,"000"),TEXT('[1]Programa 1'!$H$39,"00000"),TEXT(D397,"0000"),TEXT(F397,"00"))</f>
        <v>#REF!</v>
      </c>
      <c r="B3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1'!$H$39,"00000"),TEXT(D397,"0000"),TEXT(F397,"00"),TEXT('[1]Programa 1'!$H$40,"00"),TEXT('[1]Programa 1'!$H$41,"0"),TEXT('[1]Programa 1'!$H$42,"00"),TEXT('[1]Programa 1'!$H$43,"000"))</f>
        <v>#REF!</v>
      </c>
      <c r="D397" s="86">
        <v>5991</v>
      </c>
      <c r="E397" s="87" t="s">
        <v>449</v>
      </c>
      <c r="F397" s="87"/>
      <c r="G397" s="88">
        <f t="shared" si="15"/>
        <v>0</v>
      </c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</row>
    <row r="398" spans="1:19" ht="15" x14ac:dyDescent="0.25">
      <c r="D398" s="91"/>
      <c r="E398" s="92"/>
      <c r="F398" s="92" t="s">
        <v>176</v>
      </c>
      <c r="G398" s="93">
        <f t="shared" ref="G398:S398" si="16">SUM(G337:G397)</f>
        <v>0</v>
      </c>
      <c r="H398" s="94">
        <f t="shared" si="16"/>
        <v>0</v>
      </c>
      <c r="I398" s="94">
        <f t="shared" si="16"/>
        <v>0</v>
      </c>
      <c r="J398" s="94">
        <f t="shared" si="16"/>
        <v>0</v>
      </c>
      <c r="K398" s="94"/>
      <c r="L398" s="94"/>
      <c r="M398" s="94">
        <f t="shared" si="16"/>
        <v>0</v>
      </c>
      <c r="N398" s="94">
        <f t="shared" si="16"/>
        <v>0</v>
      </c>
      <c r="O398" s="94">
        <f t="shared" si="16"/>
        <v>0</v>
      </c>
      <c r="P398" s="94">
        <f t="shared" si="16"/>
        <v>0</v>
      </c>
      <c r="Q398" s="94">
        <f t="shared" si="16"/>
        <v>0</v>
      </c>
      <c r="R398" s="94">
        <f t="shared" si="16"/>
        <v>0</v>
      </c>
      <c r="S398" s="94">
        <f t="shared" si="16"/>
        <v>0</v>
      </c>
    </row>
    <row r="399" spans="1:19" ht="33" customHeight="1" x14ac:dyDescent="0.25">
      <c r="D399" s="78" t="s">
        <v>450</v>
      </c>
      <c r="E399" s="79"/>
      <c r="F399" s="79"/>
      <c r="G399" s="95"/>
      <c r="H399" s="96"/>
      <c r="I399" s="96"/>
      <c r="J399" s="96"/>
      <c r="K399" s="96"/>
      <c r="L399" s="96"/>
      <c r="M399" s="96"/>
      <c r="N399" s="96"/>
      <c r="O399" s="96"/>
      <c r="P399" s="97"/>
      <c r="Q399" s="97"/>
      <c r="R399" s="97"/>
      <c r="S399" s="97"/>
    </row>
    <row r="400" spans="1:19" ht="28.5" x14ac:dyDescent="0.25">
      <c r="A400" s="85" t="e">
        <f>+CONCATENATE(TEXT('[1]Programa 1'!$H$31,"00"),TEXT('[1]Programa 1'!$H$32,"00"),TEXT('[1]Programa 1'!$H$37,"00"),TEXT('[1]Programa 1'!$H$38,"000"),TEXT('[1]Programa 1'!$H$39,"00000"),TEXT(D400,"0000"),TEXT(F400,"00"))</f>
        <v>#REF!</v>
      </c>
      <c r="B4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1'!$H$39,"00000"),TEXT(D400,"0000"),TEXT(F400,"00"),TEXT('[1]Programa 1'!$H$40,"00"),TEXT('[1]Programa 1'!$H$41,"0"),TEXT('[1]Programa 1'!$H$42,"00"),TEXT('[1]Programa 1'!$H$43,"000"))</f>
        <v>#REF!</v>
      </c>
      <c r="D400" s="86">
        <v>6111</v>
      </c>
      <c r="E400" s="87" t="s">
        <v>604</v>
      </c>
      <c r="F400" s="87"/>
      <c r="G400" s="88">
        <f t="shared" ref="G400:G431" si="17">+SUM(H400:S400)</f>
        <v>0</v>
      </c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</row>
    <row r="401" spans="1:19" ht="28.5" x14ac:dyDescent="0.25">
      <c r="A401" s="85" t="e">
        <f>+CONCATENATE(TEXT('[1]Programa 1'!$H$31,"00"),TEXT('[1]Programa 1'!$H$32,"00"),TEXT('[1]Programa 1'!$H$37,"00"),TEXT('[1]Programa 1'!$H$38,"000"),TEXT('[1]Programa 1'!$H$39,"00000"),TEXT(D401,"0000"),TEXT(F401,"00"))</f>
        <v>#REF!</v>
      </c>
      <c r="B4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1'!$H$39,"00000"),TEXT(D401,"0000"),TEXT(F401,"00"),TEXT('[1]Programa 1'!$H$40,"00"),TEXT('[1]Programa 1'!$H$41,"0"),TEXT('[1]Programa 1'!$H$42,"00"),TEXT('[1]Programa 1'!$H$43,"000"))</f>
        <v>#REF!</v>
      </c>
      <c r="D401" s="86">
        <v>6112</v>
      </c>
      <c r="E401" s="87" t="s">
        <v>605</v>
      </c>
      <c r="F401" s="87"/>
      <c r="G401" s="88">
        <f t="shared" si="17"/>
        <v>0</v>
      </c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</row>
    <row r="402" spans="1:19" x14ac:dyDescent="0.25">
      <c r="A402" s="85" t="e">
        <f>+CONCATENATE(TEXT('[1]Programa 1'!$H$31,"00"),TEXT('[1]Programa 1'!$H$32,"00"),TEXT('[1]Programa 1'!$H$37,"00"),TEXT('[1]Programa 1'!$H$38,"000"),TEXT('[1]Programa 1'!$H$39,"00000"),TEXT(D402,"0000"),TEXT(F402,"00"))</f>
        <v>#REF!</v>
      </c>
      <c r="B4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1'!$H$39,"00000"),TEXT(D402,"0000"),TEXT(F402,"00"),TEXT('[1]Programa 1'!$H$40,"00"),TEXT('[1]Programa 1'!$H$41,"0"),TEXT('[1]Programa 1'!$H$42,"00"),TEXT('[1]Programa 1'!$H$43,"000"))</f>
        <v>#REF!</v>
      </c>
      <c r="D402" s="86">
        <v>6121</v>
      </c>
      <c r="E402" s="87" t="s">
        <v>606</v>
      </c>
      <c r="F402" s="87"/>
      <c r="G402" s="88">
        <f t="shared" si="17"/>
        <v>0</v>
      </c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</row>
    <row r="403" spans="1:19" ht="28.5" x14ac:dyDescent="0.25">
      <c r="A403" s="85" t="e">
        <f>+CONCATENATE(TEXT('[1]Programa 1'!$H$31,"00"),TEXT('[1]Programa 1'!$H$32,"00"),TEXT('[1]Programa 1'!$H$37,"00"),TEXT('[1]Programa 1'!$H$38,"000"),TEXT('[1]Programa 1'!$H$39,"00000"),TEXT(D403,"0000"),TEXT(F403,"00"))</f>
        <v>#REF!</v>
      </c>
      <c r="B4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1'!$H$39,"00000"),TEXT(D403,"0000"),TEXT(F403,"00"),TEXT('[1]Programa 1'!$H$40,"00"),TEXT('[1]Programa 1'!$H$41,"0"),TEXT('[1]Programa 1'!$H$42,"00"),TEXT('[1]Programa 1'!$H$43,"000"))</f>
        <v>#REF!</v>
      </c>
      <c r="D403" s="86">
        <v>6122</v>
      </c>
      <c r="E403" s="87" t="s">
        <v>607</v>
      </c>
      <c r="F403" s="87"/>
      <c r="G403" s="88">
        <f t="shared" si="17"/>
        <v>0</v>
      </c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</row>
    <row r="404" spans="1:19" x14ac:dyDescent="0.25">
      <c r="A404" s="85" t="e">
        <f>+CONCATENATE(TEXT('[1]Programa 1'!$H$31,"00"),TEXT('[1]Programa 1'!$H$32,"00"),TEXT('[1]Programa 1'!$H$37,"00"),TEXT('[1]Programa 1'!$H$38,"000"),TEXT('[1]Programa 1'!$H$39,"00000"),TEXT(D404,"0000"),TEXT(F404,"00"))</f>
        <v>#REF!</v>
      </c>
      <c r="B4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1'!$H$39,"00000"),TEXT(D404,"0000"),TEXT(F404,"00"),TEXT('[1]Programa 1'!$H$40,"00"),TEXT('[1]Programa 1'!$H$41,"0"),TEXT('[1]Programa 1'!$H$42,"00"),TEXT('[1]Programa 1'!$H$43,"000"))</f>
        <v>#REF!</v>
      </c>
      <c r="D404" s="86">
        <v>6123</v>
      </c>
      <c r="E404" s="87" t="s">
        <v>608</v>
      </c>
      <c r="F404" s="87"/>
      <c r="G404" s="88">
        <f t="shared" si="17"/>
        <v>0</v>
      </c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</row>
    <row r="405" spans="1:19" x14ac:dyDescent="0.25">
      <c r="A405" s="85" t="e">
        <f>+CONCATENATE(TEXT('[1]Programa 1'!$H$31,"00"),TEXT('[1]Programa 1'!$H$32,"00"),TEXT('[1]Programa 1'!$H$37,"00"),TEXT('[1]Programa 1'!$H$38,"000"),TEXT('[1]Programa 1'!$H$39,"00000"),TEXT(D405,"0000"),TEXT(F405,"00"))</f>
        <v>#REF!</v>
      </c>
      <c r="B4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1'!$H$39,"00000"),TEXT(D405,"0000"),TEXT(F405,"00"),TEXT('[1]Programa 1'!$H$40,"00"),TEXT('[1]Programa 1'!$H$41,"0"),TEXT('[1]Programa 1'!$H$42,"00"),TEXT('[1]Programa 1'!$H$43,"000"))</f>
        <v>#REF!</v>
      </c>
      <c r="D405" s="86">
        <v>6124</v>
      </c>
      <c r="E405" s="87" t="s">
        <v>609</v>
      </c>
      <c r="F405" s="87"/>
      <c r="G405" s="88">
        <f t="shared" si="17"/>
        <v>0</v>
      </c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</row>
    <row r="406" spans="1:19" x14ac:dyDescent="0.25">
      <c r="A406" s="85" t="e">
        <f>+CONCATENATE(TEXT('[1]Programa 1'!$H$31,"00"),TEXT('[1]Programa 1'!$H$32,"00"),TEXT('[1]Programa 1'!$H$37,"00"),TEXT('[1]Programa 1'!$H$38,"000"),TEXT('[1]Programa 1'!$H$39,"00000"),TEXT(D406,"0000"),TEXT(F406,"00"))</f>
        <v>#REF!</v>
      </c>
      <c r="B4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1'!$H$39,"00000"),TEXT(D406,"0000"),TEXT(F406,"00"),TEXT('[1]Programa 1'!$H$40,"00"),TEXT('[1]Programa 1'!$H$41,"0"),TEXT('[1]Programa 1'!$H$42,"00"),TEXT('[1]Programa 1'!$H$43,"000"))</f>
        <v>#REF!</v>
      </c>
      <c r="D406" s="86">
        <v>6125</v>
      </c>
      <c r="E406" s="87" t="s">
        <v>610</v>
      </c>
      <c r="F406" s="87"/>
      <c r="G406" s="88">
        <f t="shared" si="17"/>
        <v>0</v>
      </c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</row>
    <row r="407" spans="1:19" ht="28.5" x14ac:dyDescent="0.25">
      <c r="A407" s="85" t="e">
        <f>+CONCATENATE(TEXT('[1]Programa 1'!$H$31,"00"),TEXT('[1]Programa 1'!$H$32,"00"),TEXT('[1]Programa 1'!$H$37,"00"),TEXT('[1]Programa 1'!$H$38,"000"),TEXT('[1]Programa 1'!$H$39,"00000"),TEXT(D407,"0000"),TEXT(F407,"00"))</f>
        <v>#REF!</v>
      </c>
      <c r="B4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1'!$H$39,"00000"),TEXT(D407,"0000"),TEXT(F407,"00"),TEXT('[1]Programa 1'!$H$40,"00"),TEXT('[1]Programa 1'!$H$41,"0"),TEXT('[1]Programa 1'!$H$42,"00"),TEXT('[1]Programa 1'!$H$43,"000"))</f>
        <v>#REF!</v>
      </c>
      <c r="D407" s="86">
        <v>6126</v>
      </c>
      <c r="E407" s="87" t="s">
        <v>611</v>
      </c>
      <c r="F407" s="87"/>
      <c r="G407" s="88">
        <f t="shared" si="17"/>
        <v>0</v>
      </c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</row>
    <row r="408" spans="1:19" x14ac:dyDescent="0.25">
      <c r="A408" s="85" t="e">
        <f>+CONCATENATE(TEXT('[1]Programa 1'!$H$31,"00"),TEXT('[1]Programa 1'!$H$32,"00"),TEXT('[1]Programa 1'!$H$37,"00"),TEXT('[1]Programa 1'!$H$38,"000"),TEXT('[1]Programa 1'!$H$39,"00000"),TEXT(D408,"0000"),TEXT(F408,"00"))</f>
        <v>#REF!</v>
      </c>
      <c r="B4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1'!$H$39,"00000"),TEXT(D408,"0000"),TEXT(F408,"00"),TEXT('[1]Programa 1'!$H$40,"00"),TEXT('[1]Programa 1'!$H$41,"0"),TEXT('[1]Programa 1'!$H$42,"00"),TEXT('[1]Programa 1'!$H$43,"000"))</f>
        <v>#REF!</v>
      </c>
      <c r="D408" s="86">
        <v>6127</v>
      </c>
      <c r="E408" s="87" t="s">
        <v>612</v>
      </c>
      <c r="F408" s="87"/>
      <c r="G408" s="88">
        <f t="shared" si="17"/>
        <v>0</v>
      </c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</row>
    <row r="409" spans="1:19" x14ac:dyDescent="0.25">
      <c r="A409" s="85" t="e">
        <f>+CONCATENATE(TEXT('[1]Programa 1'!$H$31,"00"),TEXT('[1]Programa 1'!$H$32,"00"),TEXT('[1]Programa 1'!$H$37,"00"),TEXT('[1]Programa 1'!$H$38,"000"),TEXT('[1]Programa 1'!$H$39,"00000"),TEXT(D409,"0000"),TEXT(F409,"00"))</f>
        <v>#REF!</v>
      </c>
      <c r="B4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1'!$H$39,"00000"),TEXT(D409,"0000"),TEXT(F409,"00"),TEXT('[1]Programa 1'!$H$40,"00"),TEXT('[1]Programa 1'!$H$41,"0"),TEXT('[1]Programa 1'!$H$42,"00"),TEXT('[1]Programa 1'!$H$43,"000"))</f>
        <v>#REF!</v>
      </c>
      <c r="D409" s="86">
        <v>6128</v>
      </c>
      <c r="E409" s="87" t="s">
        <v>613</v>
      </c>
      <c r="F409" s="87"/>
      <c r="G409" s="88">
        <f t="shared" si="17"/>
        <v>0</v>
      </c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</row>
    <row r="410" spans="1:19" ht="28.5" x14ac:dyDescent="0.25">
      <c r="A410" s="85" t="e">
        <f>+CONCATENATE(TEXT('[1]Programa 1'!$H$31,"00"),TEXT('[1]Programa 1'!$H$32,"00"),TEXT('[1]Programa 1'!$H$37,"00"),TEXT('[1]Programa 1'!$H$38,"000"),TEXT('[1]Programa 1'!$H$39,"00000"),TEXT(D410,"0000"),TEXT(F410,"00"))</f>
        <v>#REF!</v>
      </c>
      <c r="B4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1'!$H$39,"00000"),TEXT(D410,"0000"),TEXT(F410,"00"),TEXT('[1]Programa 1'!$H$40,"00"),TEXT('[1]Programa 1'!$H$41,"0"),TEXT('[1]Programa 1'!$H$42,"00"),TEXT('[1]Programa 1'!$H$43,"000"))</f>
        <v>#REF!</v>
      </c>
      <c r="D410" s="86">
        <v>6131</v>
      </c>
      <c r="E410" s="87" t="s">
        <v>614</v>
      </c>
      <c r="F410" s="87"/>
      <c r="G410" s="88">
        <f t="shared" si="17"/>
        <v>0</v>
      </c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</row>
    <row r="411" spans="1:19" ht="28.5" x14ac:dyDescent="0.25">
      <c r="A411" s="85" t="e">
        <f>+CONCATENATE(TEXT('[1]Programa 1'!$H$31,"00"),TEXT('[1]Programa 1'!$H$32,"00"),TEXT('[1]Programa 1'!$H$37,"00"),TEXT('[1]Programa 1'!$H$38,"000"),TEXT('[1]Programa 1'!$H$39,"00000"),TEXT(D411,"0000"),TEXT(F411,"00"))</f>
        <v>#REF!</v>
      </c>
      <c r="B4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1'!$H$39,"00000"),TEXT(D411,"0000"),TEXT(F411,"00"),TEXT('[1]Programa 1'!$H$40,"00"),TEXT('[1]Programa 1'!$H$41,"0"),TEXT('[1]Programa 1'!$H$42,"00"),TEXT('[1]Programa 1'!$H$43,"000"))</f>
        <v>#REF!</v>
      </c>
      <c r="D411" s="86">
        <v>6132</v>
      </c>
      <c r="E411" s="87" t="s">
        <v>615</v>
      </c>
      <c r="F411" s="87"/>
      <c r="G411" s="88">
        <f t="shared" si="17"/>
        <v>0</v>
      </c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</row>
    <row r="412" spans="1:19" x14ac:dyDescent="0.25">
      <c r="A412" s="85" t="e">
        <f>+CONCATENATE(TEXT('[1]Programa 1'!$H$31,"00"),TEXT('[1]Programa 1'!$H$32,"00"),TEXT('[1]Programa 1'!$H$37,"00"),TEXT('[1]Programa 1'!$H$38,"000"),TEXT('[1]Programa 1'!$H$39,"00000"),TEXT(D412,"0000"),TEXT(F412,"00"))</f>
        <v>#REF!</v>
      </c>
      <c r="B4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1'!$H$39,"00000"),TEXT(D412,"0000"),TEXT(F412,"00"),TEXT('[1]Programa 1'!$H$40,"00"),TEXT('[1]Programa 1'!$H$41,"0"),TEXT('[1]Programa 1'!$H$42,"00"),TEXT('[1]Programa 1'!$H$43,"000"))</f>
        <v>#REF!</v>
      </c>
      <c r="D412" s="86">
        <v>6133</v>
      </c>
      <c r="E412" s="87" t="s">
        <v>616</v>
      </c>
      <c r="F412" s="87"/>
      <c r="G412" s="88">
        <f t="shared" si="17"/>
        <v>0</v>
      </c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</row>
    <row r="413" spans="1:19" x14ac:dyDescent="0.25">
      <c r="A413" s="85"/>
      <c r="B413" s="85"/>
      <c r="D413" s="86">
        <v>6134</v>
      </c>
      <c r="E413" s="87" t="s">
        <v>617</v>
      </c>
      <c r="F413" s="87"/>
      <c r="G413" s="88">
        <f t="shared" si="17"/>
        <v>0</v>
      </c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</row>
    <row r="414" spans="1:19" x14ac:dyDescent="0.25">
      <c r="A414" s="85" t="e">
        <f>+CONCATENATE(TEXT('[1]Programa 1'!$H$31,"00"),TEXT('[1]Programa 1'!$H$32,"00"),TEXT('[1]Programa 1'!$H$37,"00"),TEXT('[1]Programa 1'!$H$38,"000"),TEXT('[1]Programa 1'!$H$39,"00000"),TEXT(D414,"0000"),TEXT(F414,"00"))</f>
        <v>#REF!</v>
      </c>
      <c r="B4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1'!$H$39,"00000"),TEXT(D414,"0000"),TEXT(F414,"00"),TEXT('[1]Programa 1'!$H$40,"00"),TEXT('[1]Programa 1'!$H$41,"0"),TEXT('[1]Programa 1'!$H$42,"00"),TEXT('[1]Programa 1'!$H$43,"000"))</f>
        <v>#REF!</v>
      </c>
      <c r="D414" s="86">
        <v>6141</v>
      </c>
      <c r="E414" s="87" t="s">
        <v>618</v>
      </c>
      <c r="F414" s="87"/>
      <c r="G414" s="88">
        <f t="shared" si="17"/>
        <v>0</v>
      </c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</row>
    <row r="415" spans="1:19" x14ac:dyDescent="0.25">
      <c r="A415" s="85" t="e">
        <f>+CONCATENATE(TEXT('[1]Programa 1'!$H$31,"00"),TEXT('[1]Programa 1'!$H$32,"00"),TEXT('[1]Programa 1'!$H$37,"00"),TEXT('[1]Programa 1'!$H$38,"000"),TEXT('[1]Programa 1'!$H$39,"00000"),TEXT(D415,"0000"),TEXT(F415,"00"))</f>
        <v>#REF!</v>
      </c>
      <c r="B4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1'!$H$39,"00000"),TEXT(D415,"0000"),TEXT(F415,"00"),TEXT('[1]Programa 1'!$H$40,"00"),TEXT('[1]Programa 1'!$H$41,"0"),TEXT('[1]Programa 1'!$H$42,"00"),TEXT('[1]Programa 1'!$H$43,"000"))</f>
        <v>#REF!</v>
      </c>
      <c r="D415" s="86">
        <v>6142</v>
      </c>
      <c r="E415" s="87" t="s">
        <v>466</v>
      </c>
      <c r="F415" s="87"/>
      <c r="G415" s="88">
        <f t="shared" si="17"/>
        <v>0</v>
      </c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</row>
    <row r="416" spans="1:19" ht="28.5" x14ac:dyDescent="0.25">
      <c r="A416" s="85" t="e">
        <f>+CONCATENATE(TEXT('[1]Programa 1'!$H$31,"00"),TEXT('[1]Programa 1'!$H$32,"00"),TEXT('[1]Programa 1'!$H$37,"00"),TEXT('[1]Programa 1'!$H$38,"000"),TEXT('[1]Programa 1'!$H$39,"00000"),TEXT(D416,"0000"),TEXT(F416,"00"))</f>
        <v>#REF!</v>
      </c>
      <c r="B4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1'!$H$39,"00000"),TEXT(D416,"0000"),TEXT(F416,"00"),TEXT('[1]Programa 1'!$H$40,"00"),TEXT('[1]Programa 1'!$H$41,"0"),TEXT('[1]Programa 1'!$H$42,"00"),TEXT('[1]Programa 1'!$H$43,"000"))</f>
        <v>#REF!</v>
      </c>
      <c r="D416" s="86">
        <v>6151</v>
      </c>
      <c r="E416" s="87" t="s">
        <v>619</v>
      </c>
      <c r="F416" s="87"/>
      <c r="G416" s="88">
        <f t="shared" si="17"/>
        <v>0</v>
      </c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</row>
    <row r="417" spans="1:19" ht="28.5" x14ac:dyDescent="0.25">
      <c r="A417" s="85" t="e">
        <f>+CONCATENATE(TEXT('[1]Programa 1'!$H$31,"00"),TEXT('[1]Programa 1'!$H$32,"00"),TEXT('[1]Programa 1'!$H$37,"00"),TEXT('[1]Programa 1'!$H$38,"000"),TEXT('[1]Programa 1'!$H$39,"00000"),TEXT(D417,"0000"),TEXT(F417,"00"))</f>
        <v>#REF!</v>
      </c>
      <c r="B4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1'!$H$39,"00000"),TEXT(D417,"0000"),TEXT(F417,"00"),TEXT('[1]Programa 1'!$H$40,"00"),TEXT('[1]Programa 1'!$H$41,"0"),TEXT('[1]Programa 1'!$H$42,"00"),TEXT('[1]Programa 1'!$H$43,"000"))</f>
        <v>#REF!</v>
      </c>
      <c r="D417" s="86">
        <v>6152</v>
      </c>
      <c r="E417" s="87" t="s">
        <v>620</v>
      </c>
      <c r="F417" s="87"/>
      <c r="G417" s="88">
        <f t="shared" si="17"/>
        <v>0</v>
      </c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</row>
    <row r="418" spans="1:19" x14ac:dyDescent="0.25">
      <c r="A418" s="85" t="e">
        <f>+CONCATENATE(TEXT('[1]Programa 1'!$H$31,"00"),TEXT('[1]Programa 1'!$H$32,"00"),TEXT('[1]Programa 1'!$H$37,"00"),TEXT('[1]Programa 1'!$H$38,"000"),TEXT('[1]Programa 1'!$H$39,"00000"),TEXT(D418,"0000"),TEXT(F418,"00"))</f>
        <v>#REF!</v>
      </c>
      <c r="B4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1'!$H$39,"00000"),TEXT(D418,"0000"),TEXT(F418,"00"),TEXT('[1]Programa 1'!$H$40,"00"),TEXT('[1]Programa 1'!$H$41,"0"),TEXT('[1]Programa 1'!$H$42,"00"),TEXT('[1]Programa 1'!$H$43,"000"))</f>
        <v>#REF!</v>
      </c>
      <c r="D418" s="86">
        <v>6153</v>
      </c>
      <c r="E418" s="87" t="s">
        <v>621</v>
      </c>
      <c r="F418" s="87"/>
      <c r="G418" s="88">
        <f t="shared" si="17"/>
        <v>0</v>
      </c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</row>
    <row r="419" spans="1:19" x14ac:dyDescent="0.25">
      <c r="A419" s="85" t="e">
        <f>+CONCATENATE(TEXT('[1]Programa 1'!$H$31,"00"),TEXT('[1]Programa 1'!$H$32,"00"),TEXT('[1]Programa 1'!$H$37,"00"),TEXT('[1]Programa 1'!$H$38,"000"),TEXT('[1]Programa 1'!$H$39,"00000"),TEXT(D419,"0000"),TEXT(F419,"00"))</f>
        <v>#REF!</v>
      </c>
      <c r="B4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1'!$H$39,"00000"),TEXT(D419,"0000"),TEXT(F419,"00"),TEXT('[1]Programa 1'!$H$40,"00"),TEXT('[1]Programa 1'!$H$41,"0"),TEXT('[1]Programa 1'!$H$42,"00"),TEXT('[1]Programa 1'!$H$43,"000"))</f>
        <v>#REF!</v>
      </c>
      <c r="D419" s="86">
        <v>6161</v>
      </c>
      <c r="E419" s="87" t="s">
        <v>622</v>
      </c>
      <c r="F419" s="87"/>
      <c r="G419" s="88">
        <f t="shared" si="17"/>
        <v>0</v>
      </c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</row>
    <row r="420" spans="1:19" x14ac:dyDescent="0.25">
      <c r="A420" s="85" t="e">
        <f>+CONCATENATE(TEXT('[1]Programa 1'!$H$31,"00"),TEXT('[1]Programa 1'!$H$32,"00"),TEXT('[1]Programa 1'!$H$37,"00"),TEXT('[1]Programa 1'!$H$38,"000"),TEXT('[1]Programa 1'!$H$39,"00000"),TEXT(D420,"0000"),TEXT(F420,"00"))</f>
        <v>#REF!</v>
      </c>
      <c r="B4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1'!$H$39,"00000"),TEXT(D420,"0000"),TEXT(F420,"00"),TEXT('[1]Programa 1'!$H$40,"00"),TEXT('[1]Programa 1'!$H$41,"0"),TEXT('[1]Programa 1'!$H$42,"00"),TEXT('[1]Programa 1'!$H$43,"000"))</f>
        <v>#REF!</v>
      </c>
      <c r="D420" s="86">
        <v>6162</v>
      </c>
      <c r="E420" s="87" t="s">
        <v>623</v>
      </c>
      <c r="F420" s="87"/>
      <c r="G420" s="88">
        <f t="shared" si="17"/>
        <v>0</v>
      </c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</row>
    <row r="421" spans="1:19" x14ac:dyDescent="0.25">
      <c r="A421" s="85" t="e">
        <f>+CONCATENATE(TEXT('[1]Programa 1'!$H$31,"00"),TEXT('[1]Programa 1'!$H$32,"00"),TEXT('[1]Programa 1'!$H$37,"00"),TEXT('[1]Programa 1'!$H$38,"000"),TEXT('[1]Programa 1'!$H$39,"00000"),TEXT(D421,"0000"),TEXT(F421,"00"))</f>
        <v>#REF!</v>
      </c>
      <c r="B4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1'!$H$39,"00000"),TEXT(D421,"0000"),TEXT(F421,"00"),TEXT('[1]Programa 1'!$H$40,"00"),TEXT('[1]Programa 1'!$H$41,"0"),TEXT('[1]Programa 1'!$H$42,"00"),TEXT('[1]Programa 1'!$H$43,"000"))</f>
        <v>#REF!</v>
      </c>
      <c r="D421" s="86">
        <v>6163</v>
      </c>
      <c r="E421" s="87" t="s">
        <v>624</v>
      </c>
      <c r="F421" s="87"/>
      <c r="G421" s="88">
        <f t="shared" si="17"/>
        <v>0</v>
      </c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</row>
    <row r="422" spans="1:19" x14ac:dyDescent="0.25">
      <c r="A422" s="85" t="e">
        <f>+CONCATENATE(TEXT('[1]Programa 1'!$H$31,"00"),TEXT('[1]Programa 1'!$H$32,"00"),TEXT('[1]Programa 1'!$H$37,"00"),TEXT('[1]Programa 1'!$H$38,"000"),TEXT('[1]Programa 1'!$H$39,"00000"),TEXT(D422,"0000"),TEXT(F422,"00"))</f>
        <v>#REF!</v>
      </c>
      <c r="B4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1'!$H$39,"00000"),TEXT(D422,"0000"),TEXT(F422,"00"),TEXT('[1]Programa 1'!$H$40,"00"),TEXT('[1]Programa 1'!$H$41,"0"),TEXT('[1]Programa 1'!$H$42,"00"),TEXT('[1]Programa 1'!$H$43,"000"))</f>
        <v>#REF!</v>
      </c>
      <c r="D422" s="86">
        <v>6164</v>
      </c>
      <c r="E422" s="87" t="s">
        <v>625</v>
      </c>
      <c r="F422" s="87"/>
      <c r="G422" s="88">
        <f t="shared" si="17"/>
        <v>0</v>
      </c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</row>
    <row r="423" spans="1:19" ht="28.5" x14ac:dyDescent="0.25">
      <c r="A423" s="85" t="e">
        <f>+CONCATENATE(TEXT('[1]Programa 1'!$H$31,"00"),TEXT('[1]Programa 1'!$H$32,"00"),TEXT('[1]Programa 1'!$H$37,"00"),TEXT('[1]Programa 1'!$H$38,"000"),TEXT('[1]Programa 1'!$H$39,"00000"),TEXT(D423,"0000"),TEXT(F423,"00"))</f>
        <v>#REF!</v>
      </c>
      <c r="B4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1'!$H$39,"00000"),TEXT(D423,"0000"),TEXT(F423,"00"),TEXT('[1]Programa 1'!$H$40,"00"),TEXT('[1]Programa 1'!$H$41,"0"),TEXT('[1]Programa 1'!$H$42,"00"),TEXT('[1]Programa 1'!$H$43,"000"))</f>
        <v>#REF!</v>
      </c>
      <c r="D423" s="86">
        <v>6171</v>
      </c>
      <c r="E423" s="87" t="s">
        <v>478</v>
      </c>
      <c r="F423" s="87"/>
      <c r="G423" s="88">
        <f t="shared" si="17"/>
        <v>0</v>
      </c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</row>
    <row r="424" spans="1:19" ht="28.5" x14ac:dyDescent="0.25">
      <c r="A424" s="85" t="e">
        <f>+CONCATENATE(TEXT('[1]Programa 1'!$H$31,"00"),TEXT('[1]Programa 1'!$H$32,"00"),TEXT('[1]Programa 1'!$H$37,"00"),TEXT('[1]Programa 1'!$H$38,"000"),TEXT('[1]Programa 1'!$H$39,"00000"),TEXT(D424,"0000"),TEXT(F424,"00"))</f>
        <v>#REF!</v>
      </c>
      <c r="B4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1'!$H$39,"00000"),TEXT(D424,"0000"),TEXT(F424,"00"),TEXT('[1]Programa 1'!$H$40,"00"),TEXT('[1]Programa 1'!$H$41,"0"),TEXT('[1]Programa 1'!$H$42,"00"),TEXT('[1]Programa 1'!$H$43,"000"))</f>
        <v>#REF!</v>
      </c>
      <c r="D424" s="86">
        <v>6191</v>
      </c>
      <c r="E424" s="87" t="s">
        <v>479</v>
      </c>
      <c r="F424" s="87"/>
      <c r="G424" s="88">
        <f t="shared" si="17"/>
        <v>0</v>
      </c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</row>
    <row r="425" spans="1:19" x14ac:dyDescent="0.25">
      <c r="A425" s="85" t="e">
        <f>+CONCATENATE(TEXT('[1]Programa 1'!$H$31,"00"),TEXT('[1]Programa 1'!$H$32,"00"),TEXT('[1]Programa 1'!$H$37,"00"),TEXT('[1]Programa 1'!$H$38,"000"),TEXT('[1]Programa 1'!$H$39,"00000"),TEXT(D425,"0000"),TEXT(F425,"00"))</f>
        <v>#REF!</v>
      </c>
      <c r="B4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1'!$H$39,"00000"),TEXT(D425,"0000"),TEXT(F425,"00"),TEXT('[1]Programa 1'!$H$40,"00"),TEXT('[1]Programa 1'!$H$41,"0"),TEXT('[1]Programa 1'!$H$42,"00"),TEXT('[1]Programa 1'!$H$43,"000"))</f>
        <v>#REF!</v>
      </c>
      <c r="D425" s="86">
        <v>6192</v>
      </c>
      <c r="E425" s="87" t="s">
        <v>480</v>
      </c>
      <c r="F425" s="87"/>
      <c r="G425" s="88">
        <f t="shared" si="17"/>
        <v>0</v>
      </c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</row>
    <row r="426" spans="1:19" x14ac:dyDescent="0.25">
      <c r="A426" s="85" t="e">
        <f>+CONCATENATE(TEXT('[1]Programa 1'!$H$31,"00"),TEXT('[1]Programa 1'!$H$32,"00"),TEXT('[1]Programa 1'!$H$37,"00"),TEXT('[1]Programa 1'!$H$38,"000"),TEXT('[1]Programa 1'!$H$39,"00000"),TEXT(D426,"0000"),TEXT(F426,"00"))</f>
        <v>#REF!</v>
      </c>
      <c r="B4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1'!$H$39,"00000"),TEXT(D426,"0000"),TEXT(F426,"00"),TEXT('[1]Programa 1'!$H$40,"00"),TEXT('[1]Programa 1'!$H$41,"0"),TEXT('[1]Programa 1'!$H$42,"00"),TEXT('[1]Programa 1'!$H$43,"000"))</f>
        <v>#REF!</v>
      </c>
      <c r="D426" s="86">
        <v>6193</v>
      </c>
      <c r="E426" s="87" t="s">
        <v>481</v>
      </c>
      <c r="F426" s="87"/>
      <c r="G426" s="88">
        <f t="shared" si="17"/>
        <v>0</v>
      </c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</row>
    <row r="427" spans="1:19" x14ac:dyDescent="0.25">
      <c r="A427" s="85" t="e">
        <f>+CONCATENATE(TEXT('[1]Programa 1'!$H$31,"00"),TEXT('[1]Programa 1'!$H$32,"00"),TEXT('[1]Programa 1'!$H$37,"00"),TEXT('[1]Programa 1'!$H$38,"000"),TEXT('[1]Programa 1'!$H$39,"00000"),TEXT(D427,"0000"),TEXT(F427,"00"))</f>
        <v>#REF!</v>
      </c>
      <c r="B4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1'!$H$39,"00000"),TEXT(D427,"0000"),TEXT(F427,"00"),TEXT('[1]Programa 1'!$H$40,"00"),TEXT('[1]Programa 1'!$H$41,"0"),TEXT('[1]Programa 1'!$H$42,"00"),TEXT('[1]Programa 1'!$H$43,"000"))</f>
        <v>#REF!</v>
      </c>
      <c r="D427" s="86">
        <v>6194</v>
      </c>
      <c r="E427" s="87" t="s">
        <v>482</v>
      </c>
      <c r="F427" s="87"/>
      <c r="G427" s="88">
        <f t="shared" si="17"/>
        <v>0</v>
      </c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</row>
    <row r="428" spans="1:19" ht="28.5" x14ac:dyDescent="0.25">
      <c r="A428" s="85" t="e">
        <f>+CONCATENATE(TEXT('[1]Programa 1'!$H$31,"00"),TEXT('[1]Programa 1'!$H$32,"00"),TEXT('[1]Programa 1'!$H$37,"00"),TEXT('[1]Programa 1'!$H$38,"000"),TEXT('[1]Programa 1'!$H$39,"00000"),TEXT(D428,"0000"),TEXT(F428,"00"))</f>
        <v>#REF!</v>
      </c>
      <c r="B4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1'!$H$39,"00000"),TEXT(D428,"0000"),TEXT(F428,"00"),TEXT('[1]Programa 1'!$H$40,"00"),TEXT('[1]Programa 1'!$H$41,"0"),TEXT('[1]Programa 1'!$H$42,"00"),TEXT('[1]Programa 1'!$H$43,"000"))</f>
        <v>#REF!</v>
      </c>
      <c r="D428" s="86">
        <v>6195</v>
      </c>
      <c r="E428" s="87" t="s">
        <v>483</v>
      </c>
      <c r="F428" s="87"/>
      <c r="G428" s="88">
        <f t="shared" si="17"/>
        <v>0</v>
      </c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</row>
    <row r="429" spans="1:19" ht="28.5" x14ac:dyDescent="0.25">
      <c r="A429" s="85" t="e">
        <f>+CONCATENATE(TEXT('[1]Programa 1'!$H$31,"00"),TEXT('[1]Programa 1'!$H$32,"00"),TEXT('[1]Programa 1'!$H$37,"00"),TEXT('[1]Programa 1'!$H$38,"000"),TEXT('[1]Programa 1'!$H$39,"00000"),TEXT(D429,"0000"),TEXT(F429,"00"))</f>
        <v>#REF!</v>
      </c>
      <c r="B4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1'!$H$39,"00000"),TEXT(D429,"0000"),TEXT(F429,"00"),TEXT('[1]Programa 1'!$H$40,"00"),TEXT('[1]Programa 1'!$H$41,"0"),TEXT('[1]Programa 1'!$H$42,"00"),TEXT('[1]Programa 1'!$H$43,"000"))</f>
        <v>#REF!</v>
      </c>
      <c r="D429" s="86">
        <v>6211</v>
      </c>
      <c r="E429" s="87" t="s">
        <v>451</v>
      </c>
      <c r="F429" s="87"/>
      <c r="G429" s="88">
        <f t="shared" si="17"/>
        <v>0</v>
      </c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</row>
    <row r="430" spans="1:19" ht="28.5" x14ac:dyDescent="0.25">
      <c r="A430" s="85" t="e">
        <f>+CONCATENATE(TEXT('[1]Programa 1'!$H$31,"00"),TEXT('[1]Programa 1'!$H$32,"00"),TEXT('[1]Programa 1'!$H$37,"00"),TEXT('[1]Programa 1'!$H$38,"000"),TEXT('[1]Programa 1'!$H$39,"00000"),TEXT(D430,"0000"),TEXT(F430,"00"))</f>
        <v>#REF!</v>
      </c>
      <c r="B4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1'!$H$39,"00000"),TEXT(D430,"0000"),TEXT(F430,"00"),TEXT('[1]Programa 1'!$H$40,"00"),TEXT('[1]Programa 1'!$H$41,"0"),TEXT('[1]Programa 1'!$H$42,"00"),TEXT('[1]Programa 1'!$H$43,"000"))</f>
        <v>#REF!</v>
      </c>
      <c r="D430" s="86">
        <v>6212</v>
      </c>
      <c r="E430" s="87" t="s">
        <v>452</v>
      </c>
      <c r="F430" s="87"/>
      <c r="G430" s="88">
        <f t="shared" si="17"/>
        <v>0</v>
      </c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</row>
    <row r="431" spans="1:19" x14ac:dyDescent="0.25">
      <c r="A431" s="85" t="e">
        <f>+CONCATENATE(TEXT('[1]Programa 1'!$H$31,"00"),TEXT('[1]Programa 1'!$H$32,"00"),TEXT('[1]Programa 1'!$H$37,"00"),TEXT('[1]Programa 1'!$H$38,"000"),TEXT('[1]Programa 1'!$H$39,"00000"),TEXT(D431,"0000"),TEXT(F431,"00"))</f>
        <v>#REF!</v>
      </c>
      <c r="B4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1'!$H$39,"00000"),TEXT(D431,"0000"),TEXT(F431,"00"),TEXT('[1]Programa 1'!$H$40,"00"),TEXT('[1]Programa 1'!$H$41,"0"),TEXT('[1]Programa 1'!$H$42,"00"),TEXT('[1]Programa 1'!$H$43,"000"))</f>
        <v>#REF!</v>
      </c>
      <c r="D431" s="86">
        <v>6221</v>
      </c>
      <c r="E431" s="87" t="s">
        <v>453</v>
      </c>
      <c r="F431" s="87"/>
      <c r="G431" s="88">
        <f t="shared" si="17"/>
        <v>0</v>
      </c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</row>
    <row r="432" spans="1:19" x14ac:dyDescent="0.25">
      <c r="A432" s="85" t="e">
        <f>+CONCATENATE(TEXT('[1]Programa 1'!$H$31,"00"),TEXT('[1]Programa 1'!$H$32,"00"),TEXT('[1]Programa 1'!$H$37,"00"),TEXT('[1]Programa 1'!$H$38,"000"),TEXT('[1]Programa 1'!$H$39,"00000"),TEXT(D432,"0000"),TEXT(F432,"00"))</f>
        <v>#REF!</v>
      </c>
      <c r="B4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1'!$H$39,"00000"),TEXT(D432,"0000"),TEXT(F432,"00"),TEXT('[1]Programa 1'!$H$40,"00"),TEXT('[1]Programa 1'!$H$41,"0"),TEXT('[1]Programa 1'!$H$42,"00"),TEXT('[1]Programa 1'!$H$43,"000"))</f>
        <v>#REF!</v>
      </c>
      <c r="D432" s="86">
        <v>6222</v>
      </c>
      <c r="E432" s="87" t="s">
        <v>454</v>
      </c>
      <c r="F432" s="87"/>
      <c r="G432" s="88">
        <f t="shared" ref="G432:G456" si="18">+SUM(H432:S432)</f>
        <v>0</v>
      </c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</row>
    <row r="433" spans="1:19" x14ac:dyDescent="0.25">
      <c r="A433" s="85" t="e">
        <f>+CONCATENATE(TEXT('[1]Programa 1'!$H$31,"00"),TEXT('[1]Programa 1'!$H$32,"00"),TEXT('[1]Programa 1'!$H$37,"00"),TEXT('[1]Programa 1'!$H$38,"000"),TEXT('[1]Programa 1'!$H$39,"00000"),TEXT(D433,"0000"),TEXT(F433,"00"))</f>
        <v>#REF!</v>
      </c>
      <c r="B4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1'!$H$39,"00000"),TEXT(D433,"0000"),TEXT(F433,"00"),TEXT('[1]Programa 1'!$H$40,"00"),TEXT('[1]Programa 1'!$H$41,"0"),TEXT('[1]Programa 1'!$H$42,"00"),TEXT('[1]Programa 1'!$H$43,"000"))</f>
        <v>#REF!</v>
      </c>
      <c r="D433" s="86">
        <v>6223</v>
      </c>
      <c r="E433" s="87" t="s">
        <v>455</v>
      </c>
      <c r="F433" s="87"/>
      <c r="G433" s="88">
        <f t="shared" si="18"/>
        <v>0</v>
      </c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</row>
    <row r="434" spans="1:19" x14ac:dyDescent="0.25">
      <c r="A434" s="85" t="e">
        <f>+CONCATENATE(TEXT('[1]Programa 1'!$H$31,"00"),TEXT('[1]Programa 1'!$H$32,"00"),TEXT('[1]Programa 1'!$H$37,"00"),TEXT('[1]Programa 1'!$H$38,"000"),TEXT('[1]Programa 1'!$H$39,"00000"),TEXT(D434,"0000"),TEXT(F434,"00"))</f>
        <v>#REF!</v>
      </c>
      <c r="B4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1'!$H$39,"00000"),TEXT(D434,"0000"),TEXT(F434,"00"),TEXT('[1]Programa 1'!$H$40,"00"),TEXT('[1]Programa 1'!$H$41,"0"),TEXT('[1]Programa 1'!$H$42,"00"),TEXT('[1]Programa 1'!$H$43,"000"))</f>
        <v>#REF!</v>
      </c>
      <c r="D434" s="86">
        <v>6224</v>
      </c>
      <c r="E434" s="87" t="s">
        <v>456</v>
      </c>
      <c r="F434" s="87"/>
      <c r="G434" s="88">
        <f t="shared" si="18"/>
        <v>0</v>
      </c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</row>
    <row r="435" spans="1:19" x14ac:dyDescent="0.25">
      <c r="A435" s="85" t="e">
        <f>+CONCATENATE(TEXT('[1]Programa 1'!$H$31,"00"),TEXT('[1]Programa 1'!$H$32,"00"),TEXT('[1]Programa 1'!$H$37,"00"),TEXT('[1]Programa 1'!$H$38,"000"),TEXT('[1]Programa 1'!$H$39,"00000"),TEXT(D435,"0000"),TEXT(F435,"00"))</f>
        <v>#REF!</v>
      </c>
      <c r="B4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1'!$H$39,"00000"),TEXT(D435,"0000"),TEXT(F435,"00"),TEXT('[1]Programa 1'!$H$40,"00"),TEXT('[1]Programa 1'!$H$41,"0"),TEXT('[1]Programa 1'!$H$42,"00"),TEXT('[1]Programa 1'!$H$43,"000"))</f>
        <v>#REF!</v>
      </c>
      <c r="D435" s="86">
        <v>6225</v>
      </c>
      <c r="E435" s="87" t="s">
        <v>457</v>
      </c>
      <c r="F435" s="87"/>
      <c r="G435" s="88">
        <f t="shared" si="18"/>
        <v>0</v>
      </c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</row>
    <row r="436" spans="1:19" x14ac:dyDescent="0.25">
      <c r="A436" s="85" t="e">
        <f>+CONCATENATE(TEXT('[1]Programa 1'!$H$31,"00"),TEXT('[1]Programa 1'!$H$32,"00"),TEXT('[1]Programa 1'!$H$37,"00"),TEXT('[1]Programa 1'!$H$38,"000"),TEXT('[1]Programa 1'!$H$39,"00000"),TEXT(D436,"0000"),TEXT(F436,"00"))</f>
        <v>#REF!</v>
      </c>
      <c r="B4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1'!$H$39,"00000"),TEXT(D436,"0000"),TEXT(F436,"00"),TEXT('[1]Programa 1'!$H$40,"00"),TEXT('[1]Programa 1'!$H$41,"0"),TEXT('[1]Programa 1'!$H$42,"00"),TEXT('[1]Programa 1'!$H$43,"000"))</f>
        <v>#REF!</v>
      </c>
      <c r="D436" s="86">
        <v>6226</v>
      </c>
      <c r="E436" s="87" t="s">
        <v>458</v>
      </c>
      <c r="F436" s="87"/>
      <c r="G436" s="88">
        <f t="shared" si="18"/>
        <v>0</v>
      </c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</row>
    <row r="437" spans="1:19" x14ac:dyDescent="0.25">
      <c r="A437" s="85" t="e">
        <f>+CONCATENATE(TEXT('[1]Programa 1'!$H$31,"00"),TEXT('[1]Programa 1'!$H$32,"00"),TEXT('[1]Programa 1'!$H$37,"00"),TEXT('[1]Programa 1'!$H$38,"000"),TEXT('[1]Programa 1'!$H$39,"00000"),TEXT(D437,"0000"),TEXT(F437,"00"))</f>
        <v>#REF!</v>
      </c>
      <c r="B4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1'!$H$39,"00000"),TEXT(D437,"0000"),TEXT(F437,"00"),TEXT('[1]Programa 1'!$H$40,"00"),TEXT('[1]Programa 1'!$H$41,"0"),TEXT('[1]Programa 1'!$H$42,"00"),TEXT('[1]Programa 1'!$H$43,"000"))</f>
        <v>#REF!</v>
      </c>
      <c r="D437" s="86">
        <v>6227</v>
      </c>
      <c r="E437" s="87" t="s">
        <v>459</v>
      </c>
      <c r="F437" s="87"/>
      <c r="G437" s="88">
        <f t="shared" si="18"/>
        <v>0</v>
      </c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</row>
    <row r="438" spans="1:19" x14ac:dyDescent="0.25">
      <c r="A438" s="85" t="e">
        <f>+CONCATENATE(TEXT('[1]Programa 1'!$H$31,"00"),TEXT('[1]Programa 1'!$H$32,"00"),TEXT('[1]Programa 1'!$H$37,"00"),TEXT('[1]Programa 1'!$H$38,"000"),TEXT('[1]Programa 1'!$H$39,"00000"),TEXT(D438,"0000"),TEXT(F438,"00"))</f>
        <v>#REF!</v>
      </c>
      <c r="B4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1'!$H$39,"00000"),TEXT(D438,"0000"),TEXT(F438,"00"),TEXT('[1]Programa 1'!$H$40,"00"),TEXT('[1]Programa 1'!$H$41,"0"),TEXT('[1]Programa 1'!$H$42,"00"),TEXT('[1]Programa 1'!$H$43,"000"))</f>
        <v>#REF!</v>
      </c>
      <c r="D438" s="86">
        <v>6228</v>
      </c>
      <c r="E438" s="87" t="s">
        <v>460</v>
      </c>
      <c r="F438" s="87"/>
      <c r="G438" s="88">
        <f t="shared" si="18"/>
        <v>0</v>
      </c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</row>
    <row r="439" spans="1:19" ht="28.5" x14ac:dyDescent="0.25">
      <c r="A439" s="85" t="e">
        <f>+CONCATENATE(TEXT('[1]Programa 1'!$H$31,"00"),TEXT('[1]Programa 1'!$H$32,"00"),TEXT('[1]Programa 1'!$H$37,"00"),TEXT('[1]Programa 1'!$H$38,"000"),TEXT('[1]Programa 1'!$H$39,"00000"),TEXT(D439,"0000"),TEXT(F439,"00"))</f>
        <v>#REF!</v>
      </c>
      <c r="B4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1'!$H$39,"00000"),TEXT(D439,"0000"),TEXT(F439,"00"),TEXT('[1]Programa 1'!$H$40,"00"),TEXT('[1]Programa 1'!$H$41,"0"),TEXT('[1]Programa 1'!$H$42,"00"),TEXT('[1]Programa 1'!$H$43,"000"))</f>
        <v>#REF!</v>
      </c>
      <c r="D439" s="86">
        <v>6229</v>
      </c>
      <c r="E439" s="87" t="s">
        <v>461</v>
      </c>
      <c r="F439" s="87"/>
      <c r="G439" s="88">
        <f t="shared" si="18"/>
        <v>0</v>
      </c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</row>
    <row r="440" spans="1:19" x14ac:dyDescent="0.25">
      <c r="A440" s="85" t="e">
        <f>+CONCATENATE(TEXT('[1]Programa 1'!$H$31,"00"),TEXT('[1]Programa 1'!$H$32,"00"),TEXT('[1]Programa 1'!$H$37,"00"),TEXT('[1]Programa 1'!$H$38,"000"),TEXT('[1]Programa 1'!$H$39,"00000"),TEXT(D440,"0000"),TEXT(F440,"00"))</f>
        <v>#REF!</v>
      </c>
      <c r="B4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1'!$H$39,"00000"),TEXT(D440,"0000"),TEXT(F440,"00"),TEXT('[1]Programa 1'!$H$40,"00"),TEXT('[1]Programa 1'!$H$41,"0"),TEXT('[1]Programa 1'!$H$42,"00"),TEXT('[1]Programa 1'!$H$43,"000"))</f>
        <v>#REF!</v>
      </c>
      <c r="D440" s="86">
        <v>6231</v>
      </c>
      <c r="E440" s="87" t="s">
        <v>462</v>
      </c>
      <c r="F440" s="87"/>
      <c r="G440" s="88">
        <f t="shared" si="18"/>
        <v>0</v>
      </c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</row>
    <row r="441" spans="1:19" x14ac:dyDescent="0.25">
      <c r="A441" s="85" t="e">
        <f>+CONCATENATE(TEXT('[1]Programa 1'!$H$31,"00"),TEXT('[1]Programa 1'!$H$32,"00"),TEXT('[1]Programa 1'!$H$37,"00"),TEXT('[1]Programa 1'!$H$38,"000"),TEXT('[1]Programa 1'!$H$39,"00000"),TEXT(D441,"0000"),TEXT(F441,"00"))</f>
        <v>#REF!</v>
      </c>
      <c r="B4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1'!$H$39,"00000"),TEXT(D441,"0000"),TEXT(F441,"00"),TEXT('[1]Programa 1'!$H$40,"00"),TEXT('[1]Programa 1'!$H$41,"0"),TEXT('[1]Programa 1'!$H$42,"00"),TEXT('[1]Programa 1'!$H$43,"000"))</f>
        <v>#REF!</v>
      </c>
      <c r="D441" s="86">
        <v>6232</v>
      </c>
      <c r="E441" s="87" t="s">
        <v>463</v>
      </c>
      <c r="F441" s="87"/>
      <c r="G441" s="88">
        <f t="shared" si="18"/>
        <v>0</v>
      </c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</row>
    <row r="442" spans="1:19" ht="42.75" x14ac:dyDescent="0.25">
      <c r="A442" s="85" t="e">
        <f>+CONCATENATE(TEXT('[1]Programa 1'!$H$31,"00"),TEXT('[1]Programa 1'!$H$32,"00"),TEXT('[1]Programa 1'!$H$37,"00"),TEXT('[1]Programa 1'!$H$38,"000"),TEXT('[1]Programa 1'!$H$39,"00000"),TEXT(D442,"0000"),TEXT(F442,"00"))</f>
        <v>#REF!</v>
      </c>
      <c r="B4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1'!$H$39,"00000"),TEXT(D442,"0000"),TEXT(F442,"00"),TEXT('[1]Programa 1'!$H$40,"00"),TEXT('[1]Programa 1'!$H$41,"0"),TEXT('[1]Programa 1'!$H$42,"00"),TEXT('[1]Programa 1'!$H$43,"000"))</f>
        <v>#REF!</v>
      </c>
      <c r="D442" s="86">
        <v>6233</v>
      </c>
      <c r="E442" s="87" t="s">
        <v>464</v>
      </c>
      <c r="F442" s="87"/>
      <c r="G442" s="88">
        <f t="shared" si="18"/>
        <v>0</v>
      </c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</row>
    <row r="443" spans="1:19" ht="28.5" x14ac:dyDescent="0.25">
      <c r="A443" s="85" t="e">
        <f>+CONCATENATE(TEXT('[1]Programa 1'!$H$31,"00"),TEXT('[1]Programa 1'!$H$32,"00"),TEXT('[1]Programa 1'!$H$37,"00"),TEXT('[1]Programa 1'!$H$38,"000"),TEXT('[1]Programa 1'!$H$39,"00000"),TEXT(D443,"0000"),TEXT(F443,"00"))</f>
        <v>#REF!</v>
      </c>
      <c r="B4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1'!$H$39,"00000"),TEXT(D443,"0000"),TEXT(F443,"00"),TEXT('[1]Programa 1'!$H$40,"00"),TEXT('[1]Programa 1'!$H$41,"0"),TEXT('[1]Programa 1'!$H$42,"00"),TEXT('[1]Programa 1'!$H$43,"000"))</f>
        <v>#REF!</v>
      </c>
      <c r="D443" s="86">
        <v>6241</v>
      </c>
      <c r="E443" s="87" t="s">
        <v>465</v>
      </c>
      <c r="F443" s="87"/>
      <c r="G443" s="88">
        <f t="shared" si="18"/>
        <v>0</v>
      </c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</row>
    <row r="444" spans="1:19" x14ac:dyDescent="0.25">
      <c r="A444" s="85" t="e">
        <f>+CONCATENATE(TEXT('[1]Programa 1'!$H$31,"00"),TEXT('[1]Programa 1'!$H$32,"00"),TEXT('[1]Programa 1'!$H$37,"00"),TEXT('[1]Programa 1'!$H$38,"000"),TEXT('[1]Programa 1'!$H$39,"00000"),TEXT(D444,"0000"),TEXT(F444,"00"))</f>
        <v>#REF!</v>
      </c>
      <c r="B4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1'!$H$39,"00000"),TEXT(D444,"0000"),TEXT(F444,"00"),TEXT('[1]Programa 1'!$H$40,"00"),TEXT('[1]Programa 1'!$H$41,"0"),TEXT('[1]Programa 1'!$H$42,"00"),TEXT('[1]Programa 1'!$H$43,"000"))</f>
        <v>#REF!</v>
      </c>
      <c r="D444" s="86">
        <v>6242</v>
      </c>
      <c r="E444" s="87" t="s">
        <v>466</v>
      </c>
      <c r="F444" s="87"/>
      <c r="G444" s="88">
        <f t="shared" si="18"/>
        <v>0</v>
      </c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</row>
    <row r="445" spans="1:19" ht="28.5" x14ac:dyDescent="0.25">
      <c r="A445" s="85" t="e">
        <f>+CONCATENATE(TEXT('[1]Programa 1'!$H$31,"00"),TEXT('[1]Programa 1'!$H$32,"00"),TEXT('[1]Programa 1'!$H$37,"00"),TEXT('[1]Programa 1'!$H$38,"000"),TEXT('[1]Programa 1'!$H$39,"00000"),TEXT(D445,"0000"),TEXT(F445,"00"))</f>
        <v>#REF!</v>
      </c>
      <c r="B4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1'!$H$39,"00000"),TEXT(D445,"0000"),TEXT(F445,"00"),TEXT('[1]Programa 1'!$H$40,"00"),TEXT('[1]Programa 1'!$H$41,"0"),TEXT('[1]Programa 1'!$H$42,"00"),TEXT('[1]Programa 1'!$H$43,"000"))</f>
        <v>#REF!</v>
      </c>
      <c r="D445" s="86">
        <v>6243</v>
      </c>
      <c r="E445" s="87" t="s">
        <v>467</v>
      </c>
      <c r="F445" s="87"/>
      <c r="G445" s="88">
        <f t="shared" si="18"/>
        <v>0</v>
      </c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</row>
    <row r="446" spans="1:19" ht="28.5" x14ac:dyDescent="0.25">
      <c r="A446" s="85" t="e">
        <f>+CONCATENATE(TEXT('[1]Programa 1'!$H$31,"00"),TEXT('[1]Programa 1'!$H$32,"00"),TEXT('[1]Programa 1'!$H$37,"00"),TEXT('[1]Programa 1'!$H$38,"000"),TEXT('[1]Programa 1'!$H$39,"00000"),TEXT(D446,"0000"),TEXT(F446,"00"))</f>
        <v>#REF!</v>
      </c>
      <c r="B4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1'!$H$39,"00000"),TEXT(D446,"0000"),TEXT(F446,"00"),TEXT('[1]Programa 1'!$H$40,"00"),TEXT('[1]Programa 1'!$H$41,"0"),TEXT('[1]Programa 1'!$H$42,"00"),TEXT('[1]Programa 1'!$H$43,"000"))</f>
        <v>#REF!</v>
      </c>
      <c r="D446" s="86">
        <v>6251</v>
      </c>
      <c r="E446" s="87" t="s">
        <v>468</v>
      </c>
      <c r="F446" s="87"/>
      <c r="G446" s="88">
        <f t="shared" si="18"/>
        <v>0</v>
      </c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</row>
    <row r="447" spans="1:19" ht="28.5" x14ac:dyDescent="0.25">
      <c r="A447" s="85" t="e">
        <f>+CONCATENATE(TEXT('[1]Programa 1'!$H$31,"00"),TEXT('[1]Programa 1'!$H$32,"00"),TEXT('[1]Programa 1'!$H$37,"00"),TEXT('[1]Programa 1'!$H$38,"000"),TEXT('[1]Programa 1'!$H$39,"00000"),TEXT(D447,"0000"),TEXT(F447,"00"))</f>
        <v>#REF!</v>
      </c>
      <c r="B4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1'!$H$39,"00000"),TEXT(D447,"0000"),TEXT(F447,"00"),TEXT('[1]Programa 1'!$H$40,"00"),TEXT('[1]Programa 1'!$H$41,"0"),TEXT('[1]Programa 1'!$H$42,"00"),TEXT('[1]Programa 1'!$H$43,"000"))</f>
        <v>#REF!</v>
      </c>
      <c r="D447" s="86">
        <v>6252</v>
      </c>
      <c r="E447" s="87" t="s">
        <v>469</v>
      </c>
      <c r="F447" s="87"/>
      <c r="G447" s="88">
        <f t="shared" si="18"/>
        <v>0</v>
      </c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</row>
    <row r="448" spans="1:19" x14ac:dyDescent="0.25">
      <c r="A448" s="85" t="e">
        <f>+CONCATENATE(TEXT('[1]Programa 1'!$H$31,"00"),TEXT('[1]Programa 1'!$H$32,"00"),TEXT('[1]Programa 1'!$H$37,"00"),TEXT('[1]Programa 1'!$H$38,"000"),TEXT('[1]Programa 1'!$H$39,"00000"),TEXT(D448,"0000"),TEXT(F448,"00"))</f>
        <v>#REF!</v>
      </c>
      <c r="B4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1'!$H$39,"00000"),TEXT(D448,"0000"),TEXT(F448,"00"),TEXT('[1]Programa 1'!$H$40,"00"),TEXT('[1]Programa 1'!$H$41,"0"),TEXT('[1]Programa 1'!$H$42,"00"),TEXT('[1]Programa 1'!$H$43,"000"))</f>
        <v>#REF!</v>
      </c>
      <c r="D448" s="86">
        <v>6253</v>
      </c>
      <c r="E448" s="87" t="s">
        <v>470</v>
      </c>
      <c r="F448" s="87"/>
      <c r="G448" s="88">
        <f t="shared" si="18"/>
        <v>0</v>
      </c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</row>
    <row r="449" spans="1:19" x14ac:dyDescent="0.25">
      <c r="A449" s="85" t="e">
        <f>+CONCATENATE(TEXT('[1]Programa 1'!$H$31,"00"),TEXT('[1]Programa 1'!$H$32,"00"),TEXT('[1]Programa 1'!$H$37,"00"),TEXT('[1]Programa 1'!$H$38,"000"),TEXT('[1]Programa 1'!$H$39,"00000"),TEXT(D449,"0000"),TEXT(F449,"00"))</f>
        <v>#REF!</v>
      </c>
      <c r="B4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1'!$H$39,"00000"),TEXT(D449,"0000"),TEXT(F449,"00"),TEXT('[1]Programa 1'!$H$40,"00"),TEXT('[1]Programa 1'!$H$41,"0"),TEXT('[1]Programa 1'!$H$42,"00"),TEXT('[1]Programa 1'!$H$43,"000"))</f>
        <v>#REF!</v>
      </c>
      <c r="D449" s="86">
        <v>6254</v>
      </c>
      <c r="E449" s="87" t="s">
        <v>471</v>
      </c>
      <c r="F449" s="87"/>
      <c r="G449" s="88">
        <f t="shared" si="18"/>
        <v>0</v>
      </c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</row>
    <row r="450" spans="1:19" x14ac:dyDescent="0.25">
      <c r="A450" s="85" t="e">
        <f>+CONCATENATE(TEXT('[1]Programa 1'!$H$31,"00"),TEXT('[1]Programa 1'!$H$32,"00"),TEXT('[1]Programa 1'!$H$37,"00"),TEXT('[1]Programa 1'!$H$38,"000"),TEXT('[1]Programa 1'!$H$39,"00000"),TEXT(D450,"0000"),TEXT(F450,"00"))</f>
        <v>#REF!</v>
      </c>
      <c r="B4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1'!$H$39,"00000"),TEXT(D450,"0000"),TEXT(F450,"00"),TEXT('[1]Programa 1'!$H$40,"00"),TEXT('[1]Programa 1'!$H$41,"0"),TEXT('[1]Programa 1'!$H$42,"00"),TEXT('[1]Programa 1'!$H$43,"000"))</f>
        <v>#REF!</v>
      </c>
      <c r="D450" s="86">
        <v>6255</v>
      </c>
      <c r="E450" s="87" t="s">
        <v>472</v>
      </c>
      <c r="F450" s="87"/>
      <c r="G450" s="88">
        <f t="shared" si="18"/>
        <v>0</v>
      </c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</row>
    <row r="451" spans="1:19" ht="28.5" x14ac:dyDescent="0.25">
      <c r="A451" s="85" t="e">
        <f>+CONCATENATE(TEXT('[1]Programa 1'!$H$31,"00"),TEXT('[1]Programa 1'!$H$32,"00"),TEXT('[1]Programa 1'!$H$37,"00"),TEXT('[1]Programa 1'!$H$38,"000"),TEXT('[1]Programa 1'!$H$39,"00000"),TEXT(D451,"0000"),TEXT(F451,"00"))</f>
        <v>#REF!</v>
      </c>
      <c r="B4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1'!$H$39,"00000"),TEXT(D451,"0000"),TEXT(F451,"00"),TEXT('[1]Programa 1'!$H$40,"00"),TEXT('[1]Programa 1'!$H$41,"0"),TEXT('[1]Programa 1'!$H$42,"00"),TEXT('[1]Programa 1'!$H$43,"000"))</f>
        <v>#REF!</v>
      </c>
      <c r="D451" s="86">
        <v>6256</v>
      </c>
      <c r="E451" s="87" t="s">
        <v>473</v>
      </c>
      <c r="F451" s="87"/>
      <c r="G451" s="88">
        <f t="shared" si="18"/>
        <v>0</v>
      </c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</row>
    <row r="452" spans="1:19" ht="28.5" x14ac:dyDescent="0.25">
      <c r="A452" s="85" t="e">
        <f>+CONCATENATE(TEXT('[1]Programa 1'!$H$31,"00"),TEXT('[1]Programa 1'!$H$32,"00"),TEXT('[1]Programa 1'!$H$37,"00"),TEXT('[1]Programa 1'!$H$38,"000"),TEXT('[1]Programa 1'!$H$39,"00000"),TEXT(D452,"0000"),TEXT(F452,"00"))</f>
        <v>#REF!</v>
      </c>
      <c r="B4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1'!$H$39,"00000"),TEXT(D452,"0000"),TEXT(F452,"00"),TEXT('[1]Programa 1'!$H$40,"00"),TEXT('[1]Programa 1'!$H$41,"0"),TEXT('[1]Programa 1'!$H$42,"00"),TEXT('[1]Programa 1'!$H$43,"000"))</f>
        <v>#REF!</v>
      </c>
      <c r="D452" s="86">
        <v>6261</v>
      </c>
      <c r="E452" s="87" t="s">
        <v>474</v>
      </c>
      <c r="F452" s="87"/>
      <c r="G452" s="88">
        <f t="shared" si="18"/>
        <v>0</v>
      </c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</row>
    <row r="453" spans="1:19" ht="28.5" x14ac:dyDescent="0.25">
      <c r="A453" s="85" t="e">
        <f>+CONCATENATE(TEXT('[1]Programa 1'!$H$31,"00"),TEXT('[1]Programa 1'!$H$32,"00"),TEXT('[1]Programa 1'!$H$37,"00"),TEXT('[1]Programa 1'!$H$38,"000"),TEXT('[1]Programa 1'!$H$39,"00000"),TEXT(D453,"0000"),TEXT(F453,"00"))</f>
        <v>#REF!</v>
      </c>
      <c r="B4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1'!$H$39,"00000"),TEXT(D453,"0000"),TEXT(F453,"00"),TEXT('[1]Programa 1'!$H$40,"00"),TEXT('[1]Programa 1'!$H$41,"0"),TEXT('[1]Programa 1'!$H$42,"00"),TEXT('[1]Programa 1'!$H$43,"000"))</f>
        <v>#REF!</v>
      </c>
      <c r="D453" s="86">
        <v>6262</v>
      </c>
      <c r="E453" s="87" t="s">
        <v>475</v>
      </c>
      <c r="F453" s="87"/>
      <c r="G453" s="88">
        <f t="shared" si="18"/>
        <v>0</v>
      </c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</row>
    <row r="454" spans="1:19" ht="28.5" x14ac:dyDescent="0.25">
      <c r="A454" s="85" t="e">
        <f>+CONCATENATE(TEXT('[1]Programa 1'!$H$31,"00"),TEXT('[1]Programa 1'!$H$32,"00"),TEXT('[1]Programa 1'!$H$37,"00"),TEXT('[1]Programa 1'!$H$38,"000"),TEXT('[1]Programa 1'!$H$39,"00000"),TEXT(D454,"0000"),TEXT(F454,"00"))</f>
        <v>#REF!</v>
      </c>
      <c r="B4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1'!$H$39,"00000"),TEXT(D454,"0000"),TEXT(F454,"00"),TEXT('[1]Programa 1'!$H$40,"00"),TEXT('[1]Programa 1'!$H$41,"0"),TEXT('[1]Programa 1'!$H$42,"00"),TEXT('[1]Programa 1'!$H$43,"000"))</f>
        <v>#REF!</v>
      </c>
      <c r="D454" s="86">
        <v>6263</v>
      </c>
      <c r="E454" s="87" t="s">
        <v>476</v>
      </c>
      <c r="F454" s="87"/>
      <c r="G454" s="88">
        <f t="shared" si="18"/>
        <v>0</v>
      </c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</row>
    <row r="455" spans="1:19" ht="28.5" x14ac:dyDescent="0.25">
      <c r="A455" s="85" t="e">
        <f>+CONCATENATE(TEXT('[1]Programa 1'!$H$31,"00"),TEXT('[1]Programa 1'!$H$32,"00"),TEXT('[1]Programa 1'!$H$37,"00"),TEXT('[1]Programa 1'!$H$38,"000"),TEXT('[1]Programa 1'!$H$39,"00000"),TEXT(D455,"0000"),TEXT(F455,"00"))</f>
        <v>#REF!</v>
      </c>
      <c r="B4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1'!$H$39,"00000"),TEXT(D455,"0000"),TEXT(F455,"00"),TEXT('[1]Programa 1'!$H$40,"00"),TEXT('[1]Programa 1'!$H$41,"0"),TEXT('[1]Programa 1'!$H$42,"00"),TEXT('[1]Programa 1'!$H$43,"000"))</f>
        <v>#REF!</v>
      </c>
      <c r="D455" s="86">
        <v>6264</v>
      </c>
      <c r="E455" s="87" t="s">
        <v>477</v>
      </c>
      <c r="F455" s="87"/>
      <c r="G455" s="88">
        <f t="shared" si="18"/>
        <v>0</v>
      </c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</row>
    <row r="456" spans="1:19" ht="28.5" x14ac:dyDescent="0.25">
      <c r="A456" s="85" t="e">
        <f>+CONCATENATE(TEXT('[1]Programa 1'!$H$31,"00"),TEXT('[1]Programa 1'!$H$32,"00"),TEXT('[1]Programa 1'!$H$37,"00"),TEXT('[1]Programa 1'!$H$38,"000"),TEXT('[1]Programa 1'!$H$39,"00000"),TEXT(D456,"0000"),TEXT(F456,"00"))</f>
        <v>#REF!</v>
      </c>
      <c r="B4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1'!$H$39,"00000"),TEXT(D456,"0000"),TEXT(F456,"00"),TEXT('[1]Programa 1'!$H$40,"00"),TEXT('[1]Programa 1'!$H$41,"0"),TEXT('[1]Programa 1'!$H$42,"00"),TEXT('[1]Programa 1'!$H$43,"000"))</f>
        <v>#REF!</v>
      </c>
      <c r="D456" s="86">
        <v>6271</v>
      </c>
      <c r="E456" s="87" t="s">
        <v>478</v>
      </c>
      <c r="F456" s="87"/>
      <c r="G456" s="88">
        <f t="shared" si="18"/>
        <v>0</v>
      </c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</row>
    <row r="457" spans="1:19" ht="15" x14ac:dyDescent="0.25">
      <c r="D457" s="91"/>
      <c r="E457" s="92"/>
      <c r="F457" s="92" t="s">
        <v>176</v>
      </c>
      <c r="G457" s="93">
        <f t="shared" ref="G457:S457" si="19">SUM(G400:G456)</f>
        <v>0</v>
      </c>
      <c r="H457" s="94">
        <f t="shared" si="19"/>
        <v>0</v>
      </c>
      <c r="I457" s="94">
        <f t="shared" si="19"/>
        <v>0</v>
      </c>
      <c r="J457" s="94">
        <f t="shared" si="19"/>
        <v>0</v>
      </c>
      <c r="K457" s="94"/>
      <c r="L457" s="94"/>
      <c r="M457" s="94">
        <f t="shared" si="19"/>
        <v>0</v>
      </c>
      <c r="N457" s="94">
        <f t="shared" si="19"/>
        <v>0</v>
      </c>
      <c r="O457" s="94">
        <f t="shared" si="19"/>
        <v>0</v>
      </c>
      <c r="P457" s="94">
        <f t="shared" si="19"/>
        <v>0</v>
      </c>
      <c r="Q457" s="94">
        <f t="shared" si="19"/>
        <v>0</v>
      </c>
      <c r="R457" s="94">
        <f t="shared" si="19"/>
        <v>0</v>
      </c>
      <c r="S457" s="94">
        <f t="shared" si="19"/>
        <v>0</v>
      </c>
    </row>
    <row r="458" spans="1:19" ht="33" customHeight="1" x14ac:dyDescent="0.25">
      <c r="D458" s="78" t="s">
        <v>484</v>
      </c>
      <c r="E458" s="79"/>
      <c r="F458" s="79"/>
      <c r="G458" s="95"/>
      <c r="H458" s="96"/>
      <c r="I458" s="96"/>
      <c r="J458" s="96"/>
      <c r="K458" s="96"/>
      <c r="L458" s="96"/>
      <c r="M458" s="96"/>
      <c r="N458" s="96"/>
      <c r="O458" s="96"/>
      <c r="P458" s="97"/>
      <c r="Q458" s="97"/>
      <c r="R458" s="97"/>
      <c r="S458" s="97"/>
    </row>
    <row r="459" spans="1:19" ht="28.5" x14ac:dyDescent="0.25">
      <c r="A459" s="85" t="e">
        <f>+CONCATENATE(TEXT('[1]Programa 1'!$H$31,"00"),TEXT('[1]Programa 1'!$H$32,"00"),TEXT('[1]Programa 1'!$H$37,"00"),TEXT('[1]Programa 1'!$H$38,"000"),TEXT('[1]Programa 1'!$H$39,"00000"),TEXT(D459,"0000"),TEXT(F459,"00"))</f>
        <v>#REF!</v>
      </c>
      <c r="B4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1'!$H$39,"00000"),TEXT(D459,"0000"),TEXT(F459,"00"),TEXT('[1]Programa 1'!$H$40,"00"),TEXT('[1]Programa 1'!$H$41,"0"),TEXT('[1]Programa 1'!$H$42,"00"),TEXT('[1]Programa 1'!$H$43,"000"))</f>
        <v>#REF!</v>
      </c>
      <c r="D459" s="86">
        <v>7111</v>
      </c>
      <c r="E459" s="87" t="s">
        <v>485</v>
      </c>
      <c r="F459" s="87"/>
      <c r="G459" s="88">
        <f t="shared" ref="G459:G492" si="20">+SUM(H459:S459)</f>
        <v>0</v>
      </c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</row>
    <row r="460" spans="1:19" ht="28.5" x14ac:dyDescent="0.25">
      <c r="A460" s="85" t="e">
        <f>+CONCATENATE(TEXT('[1]Programa 1'!$H$31,"00"),TEXT('[1]Programa 1'!$H$32,"00"),TEXT('[1]Programa 1'!$H$37,"00"),TEXT('[1]Programa 1'!$H$38,"000"),TEXT('[1]Programa 1'!$H$39,"00000"),TEXT(D460,"0000"),TEXT(F460,"00"))</f>
        <v>#REF!</v>
      </c>
      <c r="B4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1'!$H$39,"00000"),TEXT(D460,"0000"),TEXT(F460,"00"),TEXT('[1]Programa 1'!$H$40,"00"),TEXT('[1]Programa 1'!$H$41,"0"),TEXT('[1]Programa 1'!$H$42,"00"),TEXT('[1]Programa 1'!$H$43,"000"))</f>
        <v>#REF!</v>
      </c>
      <c r="D460" s="86">
        <v>7112</v>
      </c>
      <c r="E460" s="87" t="s">
        <v>486</v>
      </c>
      <c r="F460" s="87"/>
      <c r="G460" s="88">
        <f t="shared" si="20"/>
        <v>0</v>
      </c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</row>
    <row r="461" spans="1:19" ht="42.75" x14ac:dyDescent="0.25">
      <c r="A461" s="85" t="e">
        <f>+CONCATENATE(TEXT('[1]Programa 1'!$H$31,"00"),TEXT('[1]Programa 1'!$H$32,"00"),TEXT('[1]Programa 1'!$H$37,"00"),TEXT('[1]Programa 1'!$H$38,"000"),TEXT('[1]Programa 1'!$H$39,"00000"),TEXT(D461,"0000"),TEXT(F461,"00"))</f>
        <v>#REF!</v>
      </c>
      <c r="B4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1'!$H$39,"00000"),TEXT(D461,"0000"),TEXT(F461,"00"),TEXT('[1]Programa 1'!$H$40,"00"),TEXT('[1]Programa 1'!$H$41,"0"),TEXT('[1]Programa 1'!$H$42,"00"),TEXT('[1]Programa 1'!$H$43,"000"))</f>
        <v>#REF!</v>
      </c>
      <c r="D461" s="86">
        <v>7121</v>
      </c>
      <c r="E461" s="87" t="s">
        <v>487</v>
      </c>
      <c r="F461" s="87"/>
      <c r="G461" s="88">
        <f t="shared" si="20"/>
        <v>0</v>
      </c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</row>
    <row r="462" spans="1:19" ht="42.75" x14ac:dyDescent="0.25">
      <c r="A462" s="85" t="e">
        <f>+CONCATENATE(TEXT('[1]Programa 1'!$H$31,"00"),TEXT('[1]Programa 1'!$H$32,"00"),TEXT('[1]Programa 1'!$H$37,"00"),TEXT('[1]Programa 1'!$H$38,"000"),TEXT('[1]Programa 1'!$H$39,"00000"),TEXT(D462,"0000"),TEXT(F462,"00"))</f>
        <v>#REF!</v>
      </c>
      <c r="B4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1'!$H$39,"00000"),TEXT(D462,"0000"),TEXT(F462,"00"),TEXT('[1]Programa 1'!$H$40,"00"),TEXT('[1]Programa 1'!$H$41,"0"),TEXT('[1]Programa 1'!$H$42,"00"),TEXT('[1]Programa 1'!$H$43,"000"))</f>
        <v>#REF!</v>
      </c>
      <c r="D462" s="86">
        <v>7211</v>
      </c>
      <c r="E462" s="87" t="s">
        <v>488</v>
      </c>
      <c r="F462" s="87"/>
      <c r="G462" s="88">
        <f t="shared" si="20"/>
        <v>0</v>
      </c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</row>
    <row r="463" spans="1:19" ht="42.75" x14ac:dyDescent="0.25">
      <c r="A463" s="85" t="e">
        <f>+CONCATENATE(TEXT('[1]Programa 1'!$H$31,"00"),TEXT('[1]Programa 1'!$H$32,"00"),TEXT('[1]Programa 1'!$H$37,"00"),TEXT('[1]Programa 1'!$H$38,"000"),TEXT('[1]Programa 1'!$H$39,"00000"),TEXT(D463,"0000"),TEXT(F463,"00"))</f>
        <v>#REF!</v>
      </c>
      <c r="B4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1'!$H$39,"00000"),TEXT(D463,"0000"),TEXT(F463,"00"),TEXT('[1]Programa 1'!$H$40,"00"),TEXT('[1]Programa 1'!$H$41,"0"),TEXT('[1]Programa 1'!$H$42,"00"),TEXT('[1]Programa 1'!$H$43,"000"))</f>
        <v>#REF!</v>
      </c>
      <c r="D463" s="86">
        <v>7221</v>
      </c>
      <c r="E463" s="87" t="s">
        <v>489</v>
      </c>
      <c r="F463" s="87"/>
      <c r="G463" s="88">
        <f t="shared" si="20"/>
        <v>0</v>
      </c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</row>
    <row r="464" spans="1:19" ht="42.75" x14ac:dyDescent="0.25">
      <c r="A464" s="85" t="e">
        <f>+CONCATENATE(TEXT('[1]Programa 1'!$H$31,"00"),TEXT('[1]Programa 1'!$H$32,"00"),TEXT('[1]Programa 1'!$H$37,"00"),TEXT('[1]Programa 1'!$H$38,"000"),TEXT('[1]Programa 1'!$H$39,"00000"),TEXT(D464,"0000"),TEXT(F464,"00"))</f>
        <v>#REF!</v>
      </c>
      <c r="B4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1'!$H$39,"00000"),TEXT(D464,"0000"),TEXT(F464,"00"),TEXT('[1]Programa 1'!$H$40,"00"),TEXT('[1]Programa 1'!$H$41,"0"),TEXT('[1]Programa 1'!$H$42,"00"),TEXT('[1]Programa 1'!$H$43,"000"))</f>
        <v>#REF!</v>
      </c>
      <c r="D464" s="86">
        <v>7231</v>
      </c>
      <c r="E464" s="87" t="s">
        <v>490</v>
      </c>
      <c r="F464" s="87"/>
      <c r="G464" s="88">
        <f t="shared" si="20"/>
        <v>0</v>
      </c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</row>
    <row r="465" spans="1:19" ht="28.5" x14ac:dyDescent="0.25">
      <c r="A465" s="85" t="e">
        <f>+CONCATENATE(TEXT('[1]Programa 1'!$H$31,"00"),TEXT('[1]Programa 1'!$H$32,"00"),TEXT('[1]Programa 1'!$H$37,"00"),TEXT('[1]Programa 1'!$H$38,"000"),TEXT('[1]Programa 1'!$H$39,"00000"),TEXT(D465,"0000"),TEXT(F465,"00"))</f>
        <v>#REF!</v>
      </c>
      <c r="B4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1'!$H$39,"00000"),TEXT(D465,"0000"),TEXT(F465,"00"),TEXT('[1]Programa 1'!$H$40,"00"),TEXT('[1]Programa 1'!$H$41,"0"),TEXT('[1]Programa 1'!$H$42,"00"),TEXT('[1]Programa 1'!$H$43,"000"))</f>
        <v>#REF!</v>
      </c>
      <c r="D465" s="86">
        <v>7241</v>
      </c>
      <c r="E465" s="87" t="s">
        <v>491</v>
      </c>
      <c r="F465" s="87"/>
      <c r="G465" s="88">
        <f t="shared" si="20"/>
        <v>0</v>
      </c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</row>
    <row r="466" spans="1:19" ht="42.75" x14ac:dyDescent="0.25">
      <c r="A466" s="85" t="e">
        <f>+CONCATENATE(TEXT('[1]Programa 1'!$H$31,"00"),TEXT('[1]Programa 1'!$H$32,"00"),TEXT('[1]Programa 1'!$H$37,"00"),TEXT('[1]Programa 1'!$H$38,"000"),TEXT('[1]Programa 1'!$H$39,"00000"),TEXT(D466,"0000"),TEXT(F466,"00"))</f>
        <v>#REF!</v>
      </c>
      <c r="B4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1'!$H$39,"00000"),TEXT(D466,"0000"),TEXT(F466,"00"),TEXT('[1]Programa 1'!$H$40,"00"),TEXT('[1]Programa 1'!$H$41,"0"),TEXT('[1]Programa 1'!$H$42,"00"),TEXT('[1]Programa 1'!$H$43,"000"))</f>
        <v>#REF!</v>
      </c>
      <c r="D466" s="86">
        <v>7251</v>
      </c>
      <c r="E466" s="87" t="s">
        <v>492</v>
      </c>
      <c r="F466" s="87"/>
      <c r="G466" s="88">
        <f t="shared" si="20"/>
        <v>0</v>
      </c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</row>
    <row r="467" spans="1:19" ht="28.5" x14ac:dyDescent="0.25">
      <c r="A467" s="85" t="e">
        <f>+CONCATENATE(TEXT('[1]Programa 1'!$H$31,"00"),TEXT('[1]Programa 1'!$H$32,"00"),TEXT('[1]Programa 1'!$H$37,"00"),TEXT('[1]Programa 1'!$H$38,"000"),TEXT('[1]Programa 1'!$H$39,"00000"),TEXT(D467,"0000"),TEXT(F467,"00"))</f>
        <v>#REF!</v>
      </c>
      <c r="B4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1'!$H$39,"00000"),TEXT(D467,"0000"),TEXT(F467,"00"),TEXT('[1]Programa 1'!$H$40,"00"),TEXT('[1]Programa 1'!$H$41,"0"),TEXT('[1]Programa 1'!$H$42,"00"),TEXT('[1]Programa 1'!$H$43,"000"))</f>
        <v>#REF!</v>
      </c>
      <c r="D467" s="86">
        <v>7261</v>
      </c>
      <c r="E467" s="87" t="s">
        <v>493</v>
      </c>
      <c r="F467" s="87"/>
      <c r="G467" s="88">
        <f t="shared" si="20"/>
        <v>0</v>
      </c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</row>
    <row r="468" spans="1:19" ht="28.5" x14ac:dyDescent="0.25">
      <c r="A468" s="85" t="e">
        <f>+CONCATENATE(TEXT('[1]Programa 1'!$H$31,"00"),TEXT('[1]Programa 1'!$H$32,"00"),TEXT('[1]Programa 1'!$H$37,"00"),TEXT('[1]Programa 1'!$H$38,"000"),TEXT('[1]Programa 1'!$H$39,"00000"),TEXT(D468,"0000"),TEXT(F468,"00"))</f>
        <v>#REF!</v>
      </c>
      <c r="B4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1'!$H$39,"00000"),TEXT(D468,"0000"),TEXT(F468,"00"),TEXT('[1]Programa 1'!$H$40,"00"),TEXT('[1]Programa 1'!$H$41,"0"),TEXT('[1]Programa 1'!$H$42,"00"),TEXT('[1]Programa 1'!$H$43,"000"))</f>
        <v>#REF!</v>
      </c>
      <c r="D468" s="86">
        <v>7271</v>
      </c>
      <c r="E468" s="87" t="s">
        <v>494</v>
      </c>
      <c r="F468" s="87"/>
      <c r="G468" s="88">
        <f t="shared" si="20"/>
        <v>0</v>
      </c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</row>
    <row r="469" spans="1:19" ht="28.5" x14ac:dyDescent="0.25">
      <c r="A469" s="85" t="e">
        <f>+CONCATENATE(TEXT('[1]Programa 1'!$H$31,"00"),TEXT('[1]Programa 1'!$H$32,"00"),TEXT('[1]Programa 1'!$H$37,"00"),TEXT('[1]Programa 1'!$H$38,"000"),TEXT('[1]Programa 1'!$H$39,"00000"),TEXT(D469,"0000"),TEXT(F469,"00"))</f>
        <v>#REF!</v>
      </c>
      <c r="B4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1'!$H$39,"00000"),TEXT(D469,"0000"),TEXT(F469,"00"),TEXT('[1]Programa 1'!$H$40,"00"),TEXT('[1]Programa 1'!$H$41,"0"),TEXT('[1]Programa 1'!$H$42,"00"),TEXT('[1]Programa 1'!$H$43,"000"))</f>
        <v>#REF!</v>
      </c>
      <c r="D469" s="86">
        <v>7281</v>
      </c>
      <c r="E469" s="87" t="s">
        <v>495</v>
      </c>
      <c r="F469" s="87"/>
      <c r="G469" s="88">
        <f t="shared" si="20"/>
        <v>0</v>
      </c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</row>
    <row r="470" spans="1:19" ht="28.5" x14ac:dyDescent="0.25">
      <c r="A470" s="85" t="e">
        <f>+CONCATENATE(TEXT('[1]Programa 1'!$H$31,"00"),TEXT('[1]Programa 1'!$H$32,"00"),TEXT('[1]Programa 1'!$H$37,"00"),TEXT('[1]Programa 1'!$H$38,"000"),TEXT('[1]Programa 1'!$H$39,"00000"),TEXT(D470,"0000"),TEXT(F470,"00"))</f>
        <v>#REF!</v>
      </c>
      <c r="B4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1'!$H$39,"00000"),TEXT(D470,"0000"),TEXT(F470,"00"),TEXT('[1]Programa 1'!$H$40,"00"),TEXT('[1]Programa 1'!$H$41,"0"),TEXT('[1]Programa 1'!$H$42,"00"),TEXT('[1]Programa 1'!$H$43,"000"))</f>
        <v>#REF!</v>
      </c>
      <c r="D470" s="86">
        <v>7291</v>
      </c>
      <c r="E470" s="87" t="s">
        <v>496</v>
      </c>
      <c r="F470" s="87"/>
      <c r="G470" s="88">
        <f t="shared" si="20"/>
        <v>0</v>
      </c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</row>
    <row r="471" spans="1:19" ht="42.75" x14ac:dyDescent="0.25">
      <c r="A471" s="85" t="e">
        <f>+CONCATENATE(TEXT('[1]Programa 1'!$H$31,"00"),TEXT('[1]Programa 1'!$H$32,"00"),TEXT('[1]Programa 1'!$H$37,"00"),TEXT('[1]Programa 1'!$H$38,"000"),TEXT('[1]Programa 1'!$H$39,"00000"),TEXT(D471,"0000"),TEXT(F471,"00"))</f>
        <v>#REF!</v>
      </c>
      <c r="B4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1'!$H$39,"00000"),TEXT(D471,"0000"),TEXT(F471,"00"),TEXT('[1]Programa 1'!$H$40,"00"),TEXT('[1]Programa 1'!$H$41,"0"),TEXT('[1]Programa 1'!$H$42,"00"),TEXT('[1]Programa 1'!$H$43,"000"))</f>
        <v>#REF!</v>
      </c>
      <c r="D471" s="86">
        <v>7411</v>
      </c>
      <c r="E471" s="87" t="s">
        <v>497</v>
      </c>
      <c r="F471" s="87"/>
      <c r="G471" s="88">
        <f t="shared" si="20"/>
        <v>0</v>
      </c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</row>
    <row r="472" spans="1:19" ht="42.75" x14ac:dyDescent="0.25">
      <c r="A472" s="85" t="e">
        <f>+CONCATENATE(TEXT('[1]Programa 1'!$H$31,"00"),TEXT('[1]Programa 1'!$H$32,"00"),TEXT('[1]Programa 1'!$H$37,"00"),TEXT('[1]Programa 1'!$H$38,"000"),TEXT('[1]Programa 1'!$H$39,"00000"),TEXT(D472,"0000"),TEXT(F472,"00"))</f>
        <v>#REF!</v>
      </c>
      <c r="B4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1'!$H$39,"00000"),TEXT(D472,"0000"),TEXT(F472,"00"),TEXT('[1]Programa 1'!$H$40,"00"),TEXT('[1]Programa 1'!$H$41,"0"),TEXT('[1]Programa 1'!$H$42,"00"),TEXT('[1]Programa 1'!$H$43,"000"))</f>
        <v>#REF!</v>
      </c>
      <c r="D472" s="86">
        <v>7421</v>
      </c>
      <c r="E472" s="87" t="s">
        <v>498</v>
      </c>
      <c r="F472" s="87"/>
      <c r="G472" s="88">
        <f t="shared" si="20"/>
        <v>0</v>
      </c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</row>
    <row r="473" spans="1:19" ht="42.75" x14ac:dyDescent="0.25">
      <c r="A473" s="85" t="e">
        <f>+CONCATENATE(TEXT('[1]Programa 1'!$H$31,"00"),TEXT('[1]Programa 1'!$H$32,"00"),TEXT('[1]Programa 1'!$H$37,"00"),TEXT('[1]Programa 1'!$H$38,"000"),TEXT('[1]Programa 1'!$H$39,"00000"),TEXT(D473,"0000"),TEXT(F473,"00"))</f>
        <v>#REF!</v>
      </c>
      <c r="B4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1'!$H$39,"00000"),TEXT(D473,"0000"),TEXT(F473,"00"),TEXT('[1]Programa 1'!$H$40,"00"),TEXT('[1]Programa 1'!$H$41,"0"),TEXT('[1]Programa 1'!$H$42,"00"),TEXT('[1]Programa 1'!$H$43,"000"))</f>
        <v>#REF!</v>
      </c>
      <c r="D473" s="86">
        <v>7431</v>
      </c>
      <c r="E473" s="87" t="s">
        <v>499</v>
      </c>
      <c r="F473" s="87"/>
      <c r="G473" s="88">
        <f t="shared" si="20"/>
        <v>0</v>
      </c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</row>
    <row r="474" spans="1:19" ht="42.75" x14ac:dyDescent="0.25">
      <c r="A474" s="85" t="e">
        <f>+CONCATENATE(TEXT('[1]Programa 1'!$H$31,"00"),TEXT('[1]Programa 1'!$H$32,"00"),TEXT('[1]Programa 1'!$H$37,"00"),TEXT('[1]Programa 1'!$H$38,"000"),TEXT('[1]Programa 1'!$H$39,"00000"),TEXT(D474,"0000"),TEXT(F474,"00"))</f>
        <v>#REF!</v>
      </c>
      <c r="B4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1'!$H$39,"00000"),TEXT(D474,"0000"),TEXT(F474,"00"),TEXT('[1]Programa 1'!$H$40,"00"),TEXT('[1]Programa 1'!$H$41,"0"),TEXT('[1]Programa 1'!$H$42,"00"),TEXT('[1]Programa 1'!$H$43,"000"))</f>
        <v>#REF!</v>
      </c>
      <c r="D474" s="86">
        <v>7441</v>
      </c>
      <c r="E474" s="87" t="s">
        <v>500</v>
      </c>
      <c r="F474" s="87"/>
      <c r="G474" s="88">
        <f t="shared" si="20"/>
        <v>0</v>
      </c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</row>
    <row r="475" spans="1:19" ht="28.5" x14ac:dyDescent="0.25">
      <c r="A475" s="85" t="e">
        <f>+CONCATENATE(TEXT('[1]Programa 1'!$H$31,"00"),TEXT('[1]Programa 1'!$H$32,"00"),TEXT('[1]Programa 1'!$H$37,"00"),TEXT('[1]Programa 1'!$H$38,"000"),TEXT('[1]Programa 1'!$H$39,"00000"),TEXT(D475,"0000"),TEXT(F475,"00"))</f>
        <v>#REF!</v>
      </c>
      <c r="B4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1'!$H$39,"00000"),TEXT(D475,"0000"),TEXT(F475,"00"),TEXT('[1]Programa 1'!$H$40,"00"),TEXT('[1]Programa 1'!$H$41,"0"),TEXT('[1]Programa 1'!$H$42,"00"),TEXT('[1]Programa 1'!$H$43,"000"))</f>
        <v>#REF!</v>
      </c>
      <c r="D475" s="86">
        <v>7451</v>
      </c>
      <c r="E475" s="87" t="s">
        <v>501</v>
      </c>
      <c r="F475" s="87"/>
      <c r="G475" s="88">
        <f t="shared" si="20"/>
        <v>0</v>
      </c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</row>
    <row r="476" spans="1:19" ht="28.5" x14ac:dyDescent="0.25">
      <c r="A476" s="85" t="e">
        <f>+CONCATENATE(TEXT('[1]Programa 1'!$H$31,"00"),TEXT('[1]Programa 1'!$H$32,"00"),TEXT('[1]Programa 1'!$H$37,"00"),TEXT('[1]Programa 1'!$H$38,"000"),TEXT('[1]Programa 1'!$H$39,"00000"),TEXT(D476,"0000"),TEXT(F476,"00"))</f>
        <v>#REF!</v>
      </c>
      <c r="B4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1'!$H$39,"00000"),TEXT(D476,"0000"),TEXT(F476,"00"),TEXT('[1]Programa 1'!$H$40,"00"),TEXT('[1]Programa 1'!$H$41,"0"),TEXT('[1]Programa 1'!$H$42,"00"),TEXT('[1]Programa 1'!$H$43,"000"))</f>
        <v>#REF!</v>
      </c>
      <c r="D476" s="86">
        <v>7461</v>
      </c>
      <c r="E476" s="87" t="s">
        <v>502</v>
      </c>
      <c r="F476" s="87"/>
      <c r="G476" s="88">
        <f t="shared" si="20"/>
        <v>0</v>
      </c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</row>
    <row r="477" spans="1:19" ht="28.5" x14ac:dyDescent="0.25">
      <c r="A477" s="85" t="e">
        <f>+CONCATENATE(TEXT('[1]Programa 1'!$H$31,"00"),TEXT('[1]Programa 1'!$H$32,"00"),TEXT('[1]Programa 1'!$H$37,"00"),TEXT('[1]Programa 1'!$H$38,"000"),TEXT('[1]Programa 1'!$H$39,"00000"),TEXT(D477,"0000"),TEXT(F477,"00"))</f>
        <v>#REF!</v>
      </c>
      <c r="B4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1'!$H$39,"00000"),TEXT(D477,"0000"),TEXT(F477,"00"),TEXT('[1]Programa 1'!$H$40,"00"),TEXT('[1]Programa 1'!$H$41,"0"),TEXT('[1]Programa 1'!$H$42,"00"),TEXT('[1]Programa 1'!$H$43,"000"))</f>
        <v>#REF!</v>
      </c>
      <c r="D477" s="86">
        <v>7471</v>
      </c>
      <c r="E477" s="87" t="s">
        <v>503</v>
      </c>
      <c r="F477" s="87"/>
      <c r="G477" s="88">
        <f t="shared" si="20"/>
        <v>0</v>
      </c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</row>
    <row r="478" spans="1:19" ht="28.5" x14ac:dyDescent="0.25">
      <c r="A478" s="85" t="e">
        <f>+CONCATENATE(TEXT('[1]Programa 1'!$H$31,"00"),TEXT('[1]Programa 1'!$H$32,"00"),TEXT('[1]Programa 1'!$H$37,"00"),TEXT('[1]Programa 1'!$H$38,"000"),TEXT('[1]Programa 1'!$H$39,"00000"),TEXT(D478,"0000"),TEXT(F478,"00"))</f>
        <v>#REF!</v>
      </c>
      <c r="B4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1'!$H$39,"00000"),TEXT(D478,"0000"),TEXT(F478,"00"),TEXT('[1]Programa 1'!$H$40,"00"),TEXT('[1]Programa 1'!$H$41,"0"),TEXT('[1]Programa 1'!$H$42,"00"),TEXT('[1]Programa 1'!$H$43,"000"))</f>
        <v>#REF!</v>
      </c>
      <c r="D478" s="86">
        <v>7481</v>
      </c>
      <c r="E478" s="87" t="s">
        <v>504</v>
      </c>
      <c r="F478" s="87"/>
      <c r="G478" s="88">
        <f t="shared" si="20"/>
        <v>0</v>
      </c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</row>
    <row r="479" spans="1:19" ht="28.5" x14ac:dyDescent="0.25">
      <c r="A479" s="85" t="e">
        <f>+CONCATENATE(TEXT('[1]Programa 1'!$H$31,"00"),TEXT('[1]Programa 1'!$H$32,"00"),TEXT('[1]Programa 1'!$H$37,"00"),TEXT('[1]Programa 1'!$H$38,"000"),TEXT('[1]Programa 1'!$H$39,"00000"),TEXT(D479,"0000"),TEXT(F479,"00"))</f>
        <v>#REF!</v>
      </c>
      <c r="B4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1'!$H$39,"00000"),TEXT(D479,"0000"),TEXT(F479,"00"),TEXT('[1]Programa 1'!$H$40,"00"),TEXT('[1]Programa 1'!$H$41,"0"),TEXT('[1]Programa 1'!$H$42,"00"),TEXT('[1]Programa 1'!$H$43,"000"))</f>
        <v>#REF!</v>
      </c>
      <c r="D479" s="86">
        <v>7491</v>
      </c>
      <c r="E479" s="87" t="s">
        <v>505</v>
      </c>
      <c r="F479" s="87"/>
      <c r="G479" s="88">
        <f t="shared" si="20"/>
        <v>0</v>
      </c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</row>
    <row r="480" spans="1:19" x14ac:dyDescent="0.25">
      <c r="A480" s="85" t="e">
        <f>+CONCATENATE(TEXT('[1]Programa 1'!$H$31,"00"),TEXT('[1]Programa 1'!$H$32,"00"),TEXT('[1]Programa 1'!$H$37,"00"),TEXT('[1]Programa 1'!$H$38,"000"),TEXT('[1]Programa 1'!$H$39,"00000"),TEXT(D480,"0000"),TEXT(F480,"00"))</f>
        <v>#REF!</v>
      </c>
      <c r="B4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1'!$H$39,"00000"),TEXT(D480,"0000"),TEXT(F480,"00"),TEXT('[1]Programa 1'!$H$40,"00"),TEXT('[1]Programa 1'!$H$41,"0"),TEXT('[1]Programa 1'!$H$42,"00"),TEXT('[1]Programa 1'!$H$43,"000"))</f>
        <v>#REF!</v>
      </c>
      <c r="D480" s="86">
        <v>7511</v>
      </c>
      <c r="E480" s="87" t="s">
        <v>506</v>
      </c>
      <c r="F480" s="87"/>
      <c r="G480" s="88">
        <f t="shared" si="20"/>
        <v>0</v>
      </c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</row>
    <row r="481" spans="1:19" ht="28.5" x14ac:dyDescent="0.25">
      <c r="A481" s="85" t="e">
        <f>+CONCATENATE(TEXT('[1]Programa 1'!$H$31,"00"),TEXT('[1]Programa 1'!$H$32,"00"),TEXT('[1]Programa 1'!$H$37,"00"),TEXT('[1]Programa 1'!$H$38,"000"),TEXT('[1]Programa 1'!$H$39,"00000"),TEXT(D481,"0000"),TEXT(F481,"00"))</f>
        <v>#REF!</v>
      </c>
      <c r="B4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1'!$H$39,"00000"),TEXT(D481,"0000"),TEXT(F481,"00"),TEXT('[1]Programa 1'!$H$40,"00"),TEXT('[1]Programa 1'!$H$41,"0"),TEXT('[1]Programa 1'!$H$42,"00"),TEXT('[1]Programa 1'!$H$43,"000"))</f>
        <v>#REF!</v>
      </c>
      <c r="D481" s="86">
        <v>7521</v>
      </c>
      <c r="E481" s="87" t="s">
        <v>507</v>
      </c>
      <c r="F481" s="87"/>
      <c r="G481" s="88">
        <f t="shared" si="20"/>
        <v>0</v>
      </c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</row>
    <row r="482" spans="1:19" x14ac:dyDescent="0.25">
      <c r="A482" s="85" t="e">
        <f>+CONCATENATE(TEXT('[1]Programa 1'!$H$31,"00"),TEXT('[1]Programa 1'!$H$32,"00"),TEXT('[1]Programa 1'!$H$37,"00"),TEXT('[1]Programa 1'!$H$38,"000"),TEXT('[1]Programa 1'!$H$39,"00000"),TEXT(D482,"0000"),TEXT(F482,"00"))</f>
        <v>#REF!</v>
      </c>
      <c r="B4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1'!$H$39,"00000"),TEXT(D482,"0000"),TEXT(F482,"00"),TEXT('[1]Programa 1'!$H$40,"00"),TEXT('[1]Programa 1'!$H$41,"0"),TEXT('[1]Programa 1'!$H$42,"00"),TEXT('[1]Programa 1'!$H$43,"000"))</f>
        <v>#REF!</v>
      </c>
      <c r="D482" s="86">
        <v>7531</v>
      </c>
      <c r="E482" s="87" t="s">
        <v>508</v>
      </c>
      <c r="F482" s="87"/>
      <c r="G482" s="88">
        <f t="shared" si="20"/>
        <v>0</v>
      </c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</row>
    <row r="483" spans="1:19" ht="28.5" x14ac:dyDescent="0.25">
      <c r="A483" s="85" t="e">
        <f>+CONCATENATE(TEXT('[1]Programa 1'!$H$31,"00"),TEXT('[1]Programa 1'!$H$32,"00"),TEXT('[1]Programa 1'!$H$37,"00"),TEXT('[1]Programa 1'!$H$38,"000"),TEXT('[1]Programa 1'!$H$39,"00000"),TEXT(D483,"0000"),TEXT(F483,"00"))</f>
        <v>#REF!</v>
      </c>
      <c r="B4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1'!$H$39,"00000"),TEXT(D483,"0000"),TEXT(F483,"00"),TEXT('[1]Programa 1'!$H$40,"00"),TEXT('[1]Programa 1'!$H$41,"0"),TEXT('[1]Programa 1'!$H$42,"00"),TEXT('[1]Programa 1'!$H$43,"000"))</f>
        <v>#REF!</v>
      </c>
      <c r="D483" s="86">
        <v>7541</v>
      </c>
      <c r="E483" s="87" t="s">
        <v>509</v>
      </c>
      <c r="F483" s="87"/>
      <c r="G483" s="88">
        <f t="shared" si="20"/>
        <v>0</v>
      </c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</row>
    <row r="484" spans="1:19" ht="42.75" x14ac:dyDescent="0.25">
      <c r="A484" s="85" t="e">
        <f>+CONCATENATE(TEXT('[1]Programa 1'!$H$31,"00"),TEXT('[1]Programa 1'!$H$32,"00"),TEXT('[1]Programa 1'!$H$37,"00"),TEXT('[1]Programa 1'!$H$38,"000"),TEXT('[1]Programa 1'!$H$39,"00000"),TEXT(D484,"0000"),TEXT(F484,"00"))</f>
        <v>#REF!</v>
      </c>
      <c r="B4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1'!$H$39,"00000"),TEXT(D484,"0000"),TEXT(F484,"00"),TEXT('[1]Programa 1'!$H$40,"00"),TEXT('[1]Programa 1'!$H$41,"0"),TEXT('[1]Programa 1'!$H$42,"00"),TEXT('[1]Programa 1'!$H$43,"000"))</f>
        <v>#REF!</v>
      </c>
      <c r="D484" s="86">
        <v>7551</v>
      </c>
      <c r="E484" s="87" t="s">
        <v>510</v>
      </c>
      <c r="F484" s="87"/>
      <c r="G484" s="88">
        <f t="shared" si="20"/>
        <v>0</v>
      </c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</row>
    <row r="485" spans="1:19" ht="42.75" x14ac:dyDescent="0.25">
      <c r="A485" s="85" t="e">
        <f>+CONCATENATE(TEXT('[1]Programa 1'!$H$31,"00"),TEXT('[1]Programa 1'!$H$32,"00"),TEXT('[1]Programa 1'!$H$37,"00"),TEXT('[1]Programa 1'!$H$38,"000"),TEXT('[1]Programa 1'!$H$39,"00000"),TEXT(D485,"0000"),TEXT(F485,"00"))</f>
        <v>#REF!</v>
      </c>
      <c r="B4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1'!$H$39,"00000"),TEXT(D485,"0000"),TEXT(F485,"00"),TEXT('[1]Programa 1'!$H$40,"00"),TEXT('[1]Programa 1'!$H$41,"0"),TEXT('[1]Programa 1'!$H$42,"00"),TEXT('[1]Programa 1'!$H$43,"000"))</f>
        <v>#REF!</v>
      </c>
      <c r="D485" s="86">
        <v>7561</v>
      </c>
      <c r="E485" s="87" t="s">
        <v>511</v>
      </c>
      <c r="F485" s="87"/>
      <c r="G485" s="88">
        <f t="shared" si="20"/>
        <v>0</v>
      </c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</row>
    <row r="486" spans="1:19" x14ac:dyDescent="0.25">
      <c r="A486" s="85" t="e">
        <f>+CONCATENATE(TEXT('[1]Programa 1'!$H$31,"00"),TEXT('[1]Programa 1'!$H$32,"00"),TEXT('[1]Programa 1'!$H$37,"00"),TEXT('[1]Programa 1'!$H$38,"000"),TEXT('[1]Programa 1'!$H$39,"00000"),TEXT(D486,"0000"),TEXT(F486,"00"))</f>
        <v>#REF!</v>
      </c>
      <c r="B4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1'!$H$39,"00000"),TEXT(D486,"0000"),TEXT(F486,"00"),TEXT('[1]Programa 1'!$H$40,"00"),TEXT('[1]Programa 1'!$H$41,"0"),TEXT('[1]Programa 1'!$H$42,"00"),TEXT('[1]Programa 1'!$H$43,"000"))</f>
        <v>#REF!</v>
      </c>
      <c r="D486" s="86">
        <v>7562</v>
      </c>
      <c r="E486" s="87" t="s">
        <v>512</v>
      </c>
      <c r="F486" s="87"/>
      <c r="G486" s="88">
        <f t="shared" si="20"/>
        <v>0</v>
      </c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</row>
    <row r="487" spans="1:19" ht="28.5" x14ac:dyDescent="0.25">
      <c r="A487" s="85" t="e">
        <f>+CONCATENATE(TEXT('[1]Programa 1'!$H$31,"00"),TEXT('[1]Programa 1'!$H$32,"00"),TEXT('[1]Programa 1'!$H$37,"00"),TEXT('[1]Programa 1'!$H$38,"000"),TEXT('[1]Programa 1'!$H$39,"00000"),TEXT(D487,"0000"),TEXT(F487,"00"))</f>
        <v>#REF!</v>
      </c>
      <c r="B4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1'!$H$39,"00000"),TEXT(D487,"0000"),TEXT(F487,"00"),TEXT('[1]Programa 1'!$H$40,"00"),TEXT('[1]Programa 1'!$H$41,"0"),TEXT('[1]Programa 1'!$H$42,"00"),TEXT('[1]Programa 1'!$H$43,"000"))</f>
        <v>#REF!</v>
      </c>
      <c r="D487" s="86">
        <v>7571</v>
      </c>
      <c r="E487" s="87" t="s">
        <v>513</v>
      </c>
      <c r="F487" s="87"/>
      <c r="G487" s="88">
        <f t="shared" si="20"/>
        <v>0</v>
      </c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</row>
    <row r="488" spans="1:19" x14ac:dyDescent="0.25">
      <c r="A488" s="85" t="e">
        <f>+CONCATENATE(TEXT('[1]Programa 1'!$H$31,"00"),TEXT('[1]Programa 1'!$H$32,"00"),TEXT('[1]Programa 1'!$H$37,"00"),TEXT('[1]Programa 1'!$H$38,"000"),TEXT('[1]Programa 1'!$H$39,"00000"),TEXT(D488,"0000"),TEXT(F488,"00"))</f>
        <v>#REF!</v>
      </c>
      <c r="B4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1'!$H$39,"00000"),TEXT(D488,"0000"),TEXT(F488,"00"),TEXT('[1]Programa 1'!$H$40,"00"),TEXT('[1]Programa 1'!$H$41,"0"),TEXT('[1]Programa 1'!$H$42,"00"),TEXT('[1]Programa 1'!$H$43,"000"))</f>
        <v>#REF!</v>
      </c>
      <c r="D488" s="86">
        <v>7581</v>
      </c>
      <c r="E488" s="87" t="s">
        <v>514</v>
      </c>
      <c r="F488" s="87"/>
      <c r="G488" s="88">
        <f t="shared" si="20"/>
        <v>0</v>
      </c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</row>
    <row r="489" spans="1:19" ht="28.5" x14ac:dyDescent="0.25">
      <c r="A489" s="85" t="e">
        <f>+CONCATENATE(TEXT('[1]Programa 1'!$H$31,"00"),TEXT('[1]Programa 1'!$H$32,"00"),TEXT('[1]Programa 1'!$H$37,"00"),TEXT('[1]Programa 1'!$H$38,"000"),TEXT('[1]Programa 1'!$H$39,"00000"),TEXT(D489,"0000"),TEXT(F489,"00"))</f>
        <v>#REF!</v>
      </c>
      <c r="B4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1'!$H$39,"00000"),TEXT(D489,"0000"),TEXT(F489,"00"),TEXT('[1]Programa 1'!$H$40,"00"),TEXT('[1]Programa 1'!$H$41,"0"),TEXT('[1]Programa 1'!$H$42,"00"),TEXT('[1]Programa 1'!$H$43,"000"))</f>
        <v>#REF!</v>
      </c>
      <c r="D489" s="86">
        <v>7591</v>
      </c>
      <c r="E489" s="87" t="s">
        <v>515</v>
      </c>
      <c r="F489" s="87"/>
      <c r="G489" s="88">
        <f t="shared" si="20"/>
        <v>0</v>
      </c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</row>
    <row r="490" spans="1:19" x14ac:dyDescent="0.25">
      <c r="A490" s="85" t="e">
        <f>+CONCATENATE(TEXT('[1]Programa 1'!$H$31,"00"),TEXT('[1]Programa 1'!$H$32,"00"),TEXT('[1]Programa 1'!$H$37,"00"),TEXT('[1]Programa 1'!$H$38,"000"),TEXT('[1]Programa 1'!$H$39,"00000"),TEXT(D490,"0000"),TEXT(F490,"00"))</f>
        <v>#REF!</v>
      </c>
      <c r="B4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1'!$H$39,"00000"),TEXT(D490,"0000"),TEXT(F490,"00"),TEXT('[1]Programa 1'!$H$40,"00"),TEXT('[1]Programa 1'!$H$41,"0"),TEXT('[1]Programa 1'!$H$42,"00"),TEXT('[1]Programa 1'!$H$43,"000"))</f>
        <v>#REF!</v>
      </c>
      <c r="D490" s="86">
        <v>7911</v>
      </c>
      <c r="E490" s="87" t="s">
        <v>516</v>
      </c>
      <c r="F490" s="87"/>
      <c r="G490" s="88">
        <f t="shared" si="20"/>
        <v>0</v>
      </c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</row>
    <row r="491" spans="1:19" x14ac:dyDescent="0.25">
      <c r="A491" s="85" t="e">
        <f>+CONCATENATE(TEXT('[1]Programa 1'!$H$31,"00"),TEXT('[1]Programa 1'!$H$32,"00"),TEXT('[1]Programa 1'!$H$37,"00"),TEXT('[1]Programa 1'!$H$38,"000"),TEXT('[1]Programa 1'!$H$39,"00000"),TEXT(D491,"0000"),TEXT(F491,"00"))</f>
        <v>#REF!</v>
      </c>
      <c r="B4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1'!$H$39,"00000"),TEXT(D491,"0000"),TEXT(F491,"00"),TEXT('[1]Programa 1'!$H$40,"00"),TEXT('[1]Programa 1'!$H$41,"0"),TEXT('[1]Programa 1'!$H$42,"00"),TEXT('[1]Programa 1'!$H$43,"000"))</f>
        <v>#REF!</v>
      </c>
      <c r="D491" s="86">
        <v>7921</v>
      </c>
      <c r="E491" s="87" t="s">
        <v>517</v>
      </c>
      <c r="F491" s="87"/>
      <c r="G491" s="88">
        <f t="shared" si="20"/>
        <v>0</v>
      </c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</row>
    <row r="492" spans="1:19" x14ac:dyDescent="0.25">
      <c r="A492" s="85" t="e">
        <f>+CONCATENATE(TEXT('[1]Programa 1'!$H$31,"00"),TEXT('[1]Programa 1'!$H$32,"00"),TEXT('[1]Programa 1'!$H$37,"00"),TEXT('[1]Programa 1'!$H$38,"000"),TEXT('[1]Programa 1'!$H$39,"00000"),TEXT(D492,"0000"),TEXT(F492,"00"))</f>
        <v>#REF!</v>
      </c>
      <c r="B4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1'!$H$39,"00000"),TEXT(D492,"0000"),TEXT(F492,"00"),TEXT('[1]Programa 1'!$H$40,"00"),TEXT('[1]Programa 1'!$H$41,"0"),TEXT('[1]Programa 1'!$H$42,"00"),TEXT('[1]Programa 1'!$H$43,"000"))</f>
        <v>#REF!</v>
      </c>
      <c r="D492" s="86">
        <v>7991</v>
      </c>
      <c r="E492" s="87" t="s">
        <v>518</v>
      </c>
      <c r="F492" s="87"/>
      <c r="G492" s="88">
        <f t="shared" si="20"/>
        <v>0</v>
      </c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</row>
    <row r="493" spans="1:19" ht="15" x14ac:dyDescent="0.25">
      <c r="D493" s="91"/>
      <c r="E493" s="92"/>
      <c r="F493" s="92" t="s">
        <v>176</v>
      </c>
      <c r="G493" s="93">
        <f>SUM(G459:G492)</f>
        <v>0</v>
      </c>
      <c r="H493" s="94">
        <f t="shared" ref="H493:S493" si="21">SUM(H459:H492)</f>
        <v>0</v>
      </c>
      <c r="I493" s="94">
        <f t="shared" si="21"/>
        <v>0</v>
      </c>
      <c r="J493" s="94">
        <f t="shared" si="21"/>
        <v>0</v>
      </c>
      <c r="K493" s="94"/>
      <c r="L493" s="94"/>
      <c r="M493" s="94">
        <f t="shared" si="21"/>
        <v>0</v>
      </c>
      <c r="N493" s="94">
        <f t="shared" si="21"/>
        <v>0</v>
      </c>
      <c r="O493" s="94">
        <f t="shared" si="21"/>
        <v>0</v>
      </c>
      <c r="P493" s="94">
        <f t="shared" si="21"/>
        <v>0</v>
      </c>
      <c r="Q493" s="94">
        <f t="shared" si="21"/>
        <v>0</v>
      </c>
      <c r="R493" s="94">
        <f t="shared" si="21"/>
        <v>0</v>
      </c>
      <c r="S493" s="94">
        <f t="shared" si="21"/>
        <v>0</v>
      </c>
    </row>
    <row r="494" spans="1:19" ht="33" customHeight="1" x14ac:dyDescent="0.25">
      <c r="D494" s="78" t="s">
        <v>519</v>
      </c>
      <c r="E494" s="79"/>
      <c r="F494" s="79"/>
      <c r="G494" s="95"/>
      <c r="H494" s="96"/>
      <c r="I494" s="96"/>
      <c r="J494" s="96"/>
      <c r="K494" s="96"/>
      <c r="L494" s="96"/>
      <c r="M494" s="96"/>
      <c r="N494" s="96"/>
      <c r="O494" s="96"/>
      <c r="P494" s="97"/>
      <c r="Q494" s="97"/>
      <c r="R494" s="97"/>
      <c r="S494" s="97"/>
    </row>
    <row r="495" spans="1:19" x14ac:dyDescent="0.25">
      <c r="A495" s="85" t="e">
        <f>+CONCATENATE(TEXT('[1]Programa 1'!$H$31,"00"),TEXT('[1]Programa 1'!$H$32,"00"),TEXT('[1]Programa 1'!$H$37,"00"),TEXT('[1]Programa 1'!$H$38,"000"),TEXT('[1]Programa 1'!$H$39,"00000"),TEXT(D495,"0000"),TEXT(F495,"00"))</f>
        <v>#REF!</v>
      </c>
      <c r="B4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1'!$H$39,"00000"),TEXT(D495,"0000"),TEXT(F495,"00"),TEXT('[1]Programa 1'!$H$40,"00"),TEXT('[1]Programa 1'!$H$41,"0"),TEXT('[1]Programa 1'!$H$42,"00"),TEXT('[1]Programa 1'!$H$43,"000"))</f>
        <v>#REF!</v>
      </c>
      <c r="D495" s="86">
        <v>8111</v>
      </c>
      <c r="E495" s="87" t="s">
        <v>520</v>
      </c>
      <c r="F495" s="87"/>
      <c r="G495" s="88">
        <f t="shared" ref="G495:G502" si="22">+SUM(H495:S495)</f>
        <v>0</v>
      </c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</row>
    <row r="496" spans="1:19" x14ac:dyDescent="0.25">
      <c r="A496" s="85" t="e">
        <f>+CONCATENATE(TEXT('[1]Programa 1'!$H$31,"00"),TEXT('[1]Programa 1'!$H$32,"00"),TEXT('[1]Programa 1'!$H$37,"00"),TEXT('[1]Programa 1'!$H$38,"000"),TEXT('[1]Programa 1'!$H$39,"00000"),TEXT(D496,"0000"),TEXT(F496,"00"))</f>
        <v>#REF!</v>
      </c>
      <c r="B4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1'!$H$39,"00000"),TEXT(D496,"0000"),TEXT(F496,"00"),TEXT('[1]Programa 1'!$H$40,"00"),TEXT('[1]Programa 1'!$H$41,"0"),TEXT('[1]Programa 1'!$H$42,"00"),TEXT('[1]Programa 1'!$H$43,"000"))</f>
        <v>#REF!</v>
      </c>
      <c r="D496" s="86">
        <v>8121</v>
      </c>
      <c r="E496" s="87" t="s">
        <v>521</v>
      </c>
      <c r="F496" s="87"/>
      <c r="G496" s="88">
        <f t="shared" si="22"/>
        <v>0</v>
      </c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</row>
    <row r="497" spans="1:19" ht="28.5" x14ac:dyDescent="0.25">
      <c r="A497" s="85" t="e">
        <f>+CONCATENATE(TEXT('[1]Programa 1'!$H$31,"00"),TEXT('[1]Programa 1'!$H$32,"00"),TEXT('[1]Programa 1'!$H$37,"00"),TEXT('[1]Programa 1'!$H$38,"000"),TEXT('[1]Programa 1'!$H$39,"00000"),TEXT(D497,"0000"),TEXT(F497,"00"))</f>
        <v>#REF!</v>
      </c>
      <c r="B4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1'!$H$39,"00000"),TEXT(D497,"0000"),TEXT(F497,"00"),TEXT('[1]Programa 1'!$H$40,"00"),TEXT('[1]Programa 1'!$H$41,"0"),TEXT('[1]Programa 1'!$H$42,"00"),TEXT('[1]Programa 1'!$H$43,"000"))</f>
        <v>#REF!</v>
      </c>
      <c r="D497" s="86">
        <v>8131</v>
      </c>
      <c r="E497" s="87" t="s">
        <v>522</v>
      </c>
      <c r="F497" s="87"/>
      <c r="G497" s="88">
        <f t="shared" si="22"/>
        <v>0</v>
      </c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</row>
    <row r="498" spans="1:19" x14ac:dyDescent="0.25">
      <c r="A498" s="85" t="e">
        <f>+CONCATENATE(TEXT('[1]Programa 1'!$H$31,"00"),TEXT('[1]Programa 1'!$H$32,"00"),TEXT('[1]Programa 1'!$H$37,"00"),TEXT('[1]Programa 1'!$H$38,"000"),TEXT('[1]Programa 1'!$H$39,"00000"),TEXT(D498,"0000"),TEXT(F498,"00"))</f>
        <v>#REF!</v>
      </c>
      <c r="B4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1'!$H$39,"00000"),TEXT(D498,"0000"),TEXT(F498,"00"),TEXT('[1]Programa 1'!$H$40,"00"),TEXT('[1]Programa 1'!$H$41,"0"),TEXT('[1]Programa 1'!$H$42,"00"),TEXT('[1]Programa 1'!$H$43,"000"))</f>
        <v>#REF!</v>
      </c>
      <c r="D498" s="86">
        <v>8132</v>
      </c>
      <c r="E498" s="87" t="s">
        <v>523</v>
      </c>
      <c r="F498" s="87"/>
      <c r="G498" s="88">
        <f t="shared" si="22"/>
        <v>0</v>
      </c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</row>
    <row r="499" spans="1:19" x14ac:dyDescent="0.25">
      <c r="A499" s="85" t="e">
        <f>+CONCATENATE(TEXT('[1]Programa 1'!$H$31,"00"),TEXT('[1]Programa 1'!$H$32,"00"),TEXT('[1]Programa 1'!$H$37,"00"),TEXT('[1]Programa 1'!$H$38,"000"),TEXT('[1]Programa 1'!$H$39,"00000"),TEXT(D499,"0000"),TEXT(F499,"00"))</f>
        <v>#REF!</v>
      </c>
      <c r="B4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1'!$H$39,"00000"),TEXT(D499,"0000"),TEXT(F499,"00"),TEXT('[1]Programa 1'!$H$40,"00"),TEXT('[1]Programa 1'!$H$41,"0"),TEXT('[1]Programa 1'!$H$42,"00"),TEXT('[1]Programa 1'!$H$43,"000"))</f>
        <v>#REF!</v>
      </c>
      <c r="D499" s="86">
        <v>8161</v>
      </c>
      <c r="E499" s="87" t="s">
        <v>524</v>
      </c>
      <c r="F499" s="87"/>
      <c r="G499" s="88">
        <f t="shared" si="22"/>
        <v>0</v>
      </c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</row>
    <row r="500" spans="1:19" x14ac:dyDescent="0.25">
      <c r="A500" s="85" t="e">
        <f>+CONCATENATE(TEXT('[1]Programa 1'!$H$31,"00"),TEXT('[1]Programa 1'!$H$32,"00"),TEXT('[1]Programa 1'!$H$37,"00"),TEXT('[1]Programa 1'!$H$38,"000"),TEXT('[1]Programa 1'!$H$39,"00000"),TEXT(D500,"0000"),TEXT(F500,"00"))</f>
        <v>#REF!</v>
      </c>
      <c r="B5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1'!$H$39,"00000"),TEXT(D500,"0000"),TEXT(F500,"00"),TEXT('[1]Programa 1'!$H$40,"00"),TEXT('[1]Programa 1'!$H$41,"0"),TEXT('[1]Programa 1'!$H$42,"00"),TEXT('[1]Programa 1'!$H$43,"000"))</f>
        <v>#REF!</v>
      </c>
      <c r="D500" s="86">
        <v>8331</v>
      </c>
      <c r="E500" s="87" t="s">
        <v>525</v>
      </c>
      <c r="F500" s="87"/>
      <c r="G500" s="88">
        <f t="shared" si="22"/>
        <v>0</v>
      </c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</row>
    <row r="501" spans="1:19" x14ac:dyDescent="0.25">
      <c r="A501" s="85" t="e">
        <f>+CONCATENATE(TEXT('[1]Programa 1'!$H$31,"00"),TEXT('[1]Programa 1'!$H$32,"00"),TEXT('[1]Programa 1'!$H$37,"00"),TEXT('[1]Programa 1'!$H$38,"000"),TEXT('[1]Programa 1'!$H$39,"00000"),TEXT(D501,"0000"),TEXT(F501,"00"))</f>
        <v>#REF!</v>
      </c>
      <c r="B5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1'!$H$39,"00000"),TEXT(D501,"0000"),TEXT(F501,"00"),TEXT('[1]Programa 1'!$H$40,"00"),TEXT('[1]Programa 1'!$H$41,"0"),TEXT('[1]Programa 1'!$H$42,"00"),TEXT('[1]Programa 1'!$H$43,"000"))</f>
        <v>#REF!</v>
      </c>
      <c r="D501" s="86">
        <v>8332</v>
      </c>
      <c r="E501" s="87" t="s">
        <v>526</v>
      </c>
      <c r="F501" s="87"/>
      <c r="G501" s="88">
        <f t="shared" si="22"/>
        <v>0</v>
      </c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</row>
    <row r="502" spans="1:19" ht="28.5" x14ac:dyDescent="0.25">
      <c r="A502" s="85" t="e">
        <f>+CONCATENATE(TEXT('[1]Programa 1'!$H$31,"00"),TEXT('[1]Programa 1'!$H$32,"00"),TEXT('[1]Programa 1'!$H$37,"00"),TEXT('[1]Programa 1'!$H$38,"000"),TEXT('[1]Programa 1'!$H$39,"00000"),TEXT(D502,"0000"),TEXT(F502,"00"))</f>
        <v>#REF!</v>
      </c>
      <c r="B5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1'!$H$39,"00000"),TEXT(D502,"0000"),TEXT(F502,"00"),TEXT('[1]Programa 1'!$H$40,"00"),TEXT('[1]Programa 1'!$H$41,"0"),TEXT('[1]Programa 1'!$H$42,"00"),TEXT('[1]Programa 1'!$H$43,"000"))</f>
        <v>#REF!</v>
      </c>
      <c r="D502" s="86">
        <v>8511</v>
      </c>
      <c r="E502" s="87" t="s">
        <v>527</v>
      </c>
      <c r="F502" s="87"/>
      <c r="G502" s="88">
        <f t="shared" si="22"/>
        <v>0</v>
      </c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</row>
    <row r="503" spans="1:19" ht="17.25" customHeight="1" x14ac:dyDescent="0.25">
      <c r="D503" s="91"/>
      <c r="E503" s="92"/>
      <c r="F503" s="92" t="s">
        <v>176</v>
      </c>
      <c r="G503" s="93">
        <f t="shared" ref="G503:S503" si="23">SUM(G495:G502)</f>
        <v>0</v>
      </c>
      <c r="H503" s="94">
        <f t="shared" si="23"/>
        <v>0</v>
      </c>
      <c r="I503" s="94">
        <f t="shared" si="23"/>
        <v>0</v>
      </c>
      <c r="J503" s="94">
        <f t="shared" si="23"/>
        <v>0</v>
      </c>
      <c r="K503" s="94"/>
      <c r="L503" s="94"/>
      <c r="M503" s="94">
        <f t="shared" si="23"/>
        <v>0</v>
      </c>
      <c r="N503" s="94">
        <f t="shared" si="23"/>
        <v>0</v>
      </c>
      <c r="O503" s="94">
        <f t="shared" si="23"/>
        <v>0</v>
      </c>
      <c r="P503" s="94">
        <f t="shared" si="23"/>
        <v>0</v>
      </c>
      <c r="Q503" s="94">
        <f t="shared" si="23"/>
        <v>0</v>
      </c>
      <c r="R503" s="94">
        <f t="shared" si="23"/>
        <v>0</v>
      </c>
      <c r="S503" s="94">
        <f t="shared" si="23"/>
        <v>0</v>
      </c>
    </row>
    <row r="504" spans="1:19" ht="33" customHeight="1" x14ac:dyDescent="0.25">
      <c r="D504" s="78" t="s">
        <v>528</v>
      </c>
      <c r="E504" s="79"/>
      <c r="F504" s="79"/>
      <c r="G504" s="95"/>
      <c r="H504" s="96"/>
      <c r="I504" s="96"/>
      <c r="J504" s="96"/>
      <c r="K504" s="96"/>
      <c r="L504" s="96"/>
      <c r="M504" s="96"/>
      <c r="N504" s="96"/>
      <c r="O504" s="96"/>
      <c r="P504" s="97"/>
      <c r="Q504" s="97"/>
      <c r="R504" s="97"/>
      <c r="S504" s="97"/>
    </row>
    <row r="505" spans="1:19" x14ac:dyDescent="0.25">
      <c r="A505" s="85" t="e">
        <f>+CONCATENATE(TEXT('[1]Programa 1'!$H$31,"00"),TEXT('[1]Programa 1'!$H$32,"00"),TEXT('[1]Programa 1'!$H$37,"00"),TEXT('[1]Programa 1'!$H$38,"000"),TEXT('[1]Programa 1'!$H$39,"00000"),TEXT(D505,"0000"),TEXT(F505,"00"))</f>
        <v>#REF!</v>
      </c>
      <c r="B5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1'!$H$39,"00000"),TEXT(D505,"0000"),TEXT(F505,"00"),TEXT('[1]Programa 1'!$H$40,"00"),TEXT('[1]Programa 1'!$H$41,"0"),TEXT('[1]Programa 1'!$H$42,"00"),TEXT('[1]Programa 1'!$H$43,"000"))</f>
        <v>#REF!</v>
      </c>
      <c r="D505" s="86">
        <v>9111</v>
      </c>
      <c r="E505" s="87" t="s">
        <v>529</v>
      </c>
      <c r="F505" s="87"/>
      <c r="G505" s="88">
        <f t="shared" ref="G505:G512" si="24">+SUM(H505:S505)</f>
        <v>0</v>
      </c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</row>
    <row r="506" spans="1:19" ht="28.5" x14ac:dyDescent="0.25">
      <c r="A506" s="85" t="e">
        <f>+CONCATENATE(TEXT('[1]Programa 1'!$H$31,"00"),TEXT('[1]Programa 1'!$H$32,"00"),TEXT('[1]Programa 1'!$H$37,"00"),TEXT('[1]Programa 1'!$H$38,"000"),TEXT('[1]Programa 1'!$H$39,"00000"),TEXT(D506,"0000"),TEXT(F506,"00"))</f>
        <v>#REF!</v>
      </c>
      <c r="B5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1'!$H$39,"00000"),TEXT(D506,"0000"),TEXT(F506,"00"),TEXT('[1]Programa 1'!$H$40,"00"),TEXT('[1]Programa 1'!$H$41,"0"),TEXT('[1]Programa 1'!$H$42,"00"),TEXT('[1]Programa 1'!$H$43,"000"))</f>
        <v>#REF!</v>
      </c>
      <c r="D506" s="86">
        <v>9121</v>
      </c>
      <c r="E506" s="87" t="s">
        <v>530</v>
      </c>
      <c r="F506" s="87"/>
      <c r="G506" s="88">
        <f t="shared" si="24"/>
        <v>0</v>
      </c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</row>
    <row r="507" spans="1:19" x14ac:dyDescent="0.25">
      <c r="A507" s="85" t="e">
        <f>+CONCATENATE(TEXT('[1]Programa 1'!$H$31,"00"),TEXT('[1]Programa 1'!$H$32,"00"),TEXT('[1]Programa 1'!$H$37,"00"),TEXT('[1]Programa 1'!$H$38,"000"),TEXT('[1]Programa 1'!$H$39,"00000"),TEXT(D507,"0000"),TEXT(F507,"00"))</f>
        <v>#REF!</v>
      </c>
      <c r="B5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1'!$H$39,"00000"),TEXT(D507,"0000"),TEXT(F507,"00"),TEXT('[1]Programa 1'!$H$40,"00"),TEXT('[1]Programa 1'!$H$41,"0"),TEXT('[1]Programa 1'!$H$42,"00"),TEXT('[1]Programa 1'!$H$43,"000"))</f>
        <v>#REF!</v>
      </c>
      <c r="D507" s="86">
        <v>9211</v>
      </c>
      <c r="E507" s="87" t="s">
        <v>531</v>
      </c>
      <c r="F507" s="87"/>
      <c r="G507" s="88">
        <f t="shared" si="24"/>
        <v>0</v>
      </c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</row>
    <row r="508" spans="1:19" ht="42.75" x14ac:dyDescent="0.25">
      <c r="A508" s="85" t="e">
        <f>+CONCATENATE(TEXT('[1]Programa 1'!$H$31,"00"),TEXT('[1]Programa 1'!$H$32,"00"),TEXT('[1]Programa 1'!$H$37,"00"),TEXT('[1]Programa 1'!$H$38,"000"),TEXT('[1]Programa 1'!$H$39,"00000"),TEXT(D508,"0000"),TEXT(F508,"00"))</f>
        <v>#REF!</v>
      </c>
      <c r="B5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1'!$H$39,"00000"),TEXT(D508,"0000"),TEXT(F508,"00"),TEXT('[1]Programa 1'!$H$40,"00"),TEXT('[1]Programa 1'!$H$41,"0"),TEXT('[1]Programa 1'!$H$42,"00"),TEXT('[1]Programa 1'!$H$43,"000"))</f>
        <v>#REF!</v>
      </c>
      <c r="D508" s="86">
        <v>9212</v>
      </c>
      <c r="E508" s="87" t="s">
        <v>532</v>
      </c>
      <c r="F508" s="87"/>
      <c r="G508" s="88">
        <f t="shared" si="24"/>
        <v>0</v>
      </c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</row>
    <row r="509" spans="1:19" x14ac:dyDescent="0.25">
      <c r="A509" s="85" t="e">
        <f>+CONCATENATE(TEXT('[1]Programa 1'!$H$31,"00"),TEXT('[1]Programa 1'!$H$32,"00"),TEXT('[1]Programa 1'!$H$37,"00"),TEXT('[1]Programa 1'!$H$38,"000"),TEXT('[1]Programa 1'!$H$39,"00000"),TEXT(D509,"0000"),TEXT(F509,"00"))</f>
        <v>#REF!</v>
      </c>
      <c r="B5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1'!$H$39,"00000"),TEXT(D509,"0000"),TEXT(F509,"00"),TEXT('[1]Programa 1'!$H$40,"00"),TEXT('[1]Programa 1'!$H$41,"0"),TEXT('[1]Programa 1'!$H$42,"00"),TEXT('[1]Programa 1'!$H$43,"000"))</f>
        <v>#REF!</v>
      </c>
      <c r="D509" s="86">
        <v>9311</v>
      </c>
      <c r="E509" s="87" t="s">
        <v>533</v>
      </c>
      <c r="F509" s="87"/>
      <c r="G509" s="88">
        <f t="shared" si="24"/>
        <v>0</v>
      </c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</row>
    <row r="510" spans="1:19" x14ac:dyDescent="0.25">
      <c r="A510" s="85" t="e">
        <f>+CONCATENATE(TEXT('[1]Programa 1'!$H$31,"00"),TEXT('[1]Programa 1'!$H$32,"00"),TEXT('[1]Programa 1'!$H$37,"00"),TEXT('[1]Programa 1'!$H$38,"000"),TEXT('[1]Programa 1'!$H$39,"00000"),TEXT(D510,"0000"),TEXT(F510,"00"))</f>
        <v>#REF!</v>
      </c>
      <c r="B5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1'!$H$39,"00000"),TEXT(D510,"0000"),TEXT(F510,"00"),TEXT('[1]Programa 1'!$H$40,"00"),TEXT('[1]Programa 1'!$H$41,"0"),TEXT('[1]Programa 1'!$H$42,"00"),TEXT('[1]Programa 1'!$H$43,"000"))</f>
        <v>#REF!</v>
      </c>
      <c r="D510" s="86">
        <v>9411</v>
      </c>
      <c r="E510" s="87" t="s">
        <v>534</v>
      </c>
      <c r="F510" s="87"/>
      <c r="G510" s="88">
        <f t="shared" si="24"/>
        <v>0</v>
      </c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</row>
    <row r="511" spans="1:19" x14ac:dyDescent="0.25">
      <c r="A511" s="85" t="e">
        <f>+CONCATENATE(TEXT('[1]Programa 1'!$H$31,"00"),TEXT('[1]Programa 1'!$H$32,"00"),TEXT('[1]Programa 1'!$H$37,"00"),TEXT('[1]Programa 1'!$H$38,"000"),TEXT('[1]Programa 1'!$H$39,"00000"),TEXT(D511,"0000"),TEXT(F511,"00"))</f>
        <v>#REF!</v>
      </c>
      <c r="B5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1'!$H$39,"00000"),TEXT(D511,"0000"),TEXT(F511,"00"),TEXT('[1]Programa 1'!$H$40,"00"),TEXT('[1]Programa 1'!$H$41,"0"),TEXT('[1]Programa 1'!$H$42,"00"),TEXT('[1]Programa 1'!$H$43,"000"))</f>
        <v>#REF!</v>
      </c>
      <c r="D511" s="86">
        <v>9511</v>
      </c>
      <c r="E511" s="87" t="s">
        <v>535</v>
      </c>
      <c r="F511" s="87"/>
      <c r="G511" s="88">
        <f t="shared" si="24"/>
        <v>0</v>
      </c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</row>
    <row r="512" spans="1:19" x14ac:dyDescent="0.25">
      <c r="A512" s="85" t="e">
        <f>+CONCATENATE(TEXT('[1]Programa 1'!$H$31,"00"),TEXT('[1]Programa 1'!$H$32,"00"),TEXT('[1]Programa 1'!$H$37,"00"),TEXT('[1]Programa 1'!$H$38,"000"),TEXT('[1]Programa 1'!$H$39,"00000"),TEXT(D512,"0000"),TEXT(F512,"00"))</f>
        <v>#REF!</v>
      </c>
      <c r="B5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1'!$H$39,"00000"),TEXT(D512,"0000"),TEXT(F512,"00"),TEXT('[1]Programa 1'!$H$40,"00"),TEXT('[1]Programa 1'!$H$41,"0"),TEXT('[1]Programa 1'!$H$42,"00"),TEXT('[1]Programa 1'!$H$43,"000"))</f>
        <v>#REF!</v>
      </c>
      <c r="D512" s="86">
        <v>9911</v>
      </c>
      <c r="E512" s="87" t="s">
        <v>536</v>
      </c>
      <c r="F512" s="87"/>
      <c r="G512" s="88">
        <f t="shared" si="24"/>
        <v>0</v>
      </c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</row>
    <row r="513" spans="4:19" ht="17.25" customHeight="1" x14ac:dyDescent="0.25">
      <c r="D513" s="91"/>
      <c r="E513" s="92"/>
      <c r="F513" s="92" t="s">
        <v>176</v>
      </c>
      <c r="G513" s="93">
        <f t="shared" ref="G513:S513" si="25">SUM(G505:G512)</f>
        <v>0</v>
      </c>
      <c r="H513" s="94">
        <f t="shared" si="25"/>
        <v>0</v>
      </c>
      <c r="I513" s="94">
        <f t="shared" si="25"/>
        <v>0</v>
      </c>
      <c r="J513" s="94">
        <f t="shared" si="25"/>
        <v>0</v>
      </c>
      <c r="K513" s="94"/>
      <c r="L513" s="94"/>
      <c r="M513" s="94">
        <f t="shared" si="25"/>
        <v>0</v>
      </c>
      <c r="N513" s="94">
        <f t="shared" si="25"/>
        <v>0</v>
      </c>
      <c r="O513" s="94">
        <f t="shared" si="25"/>
        <v>0</v>
      </c>
      <c r="P513" s="94">
        <f t="shared" si="25"/>
        <v>0</v>
      </c>
      <c r="Q513" s="94">
        <f t="shared" si="25"/>
        <v>0</v>
      </c>
      <c r="R513" s="94">
        <f t="shared" si="25"/>
        <v>0</v>
      </c>
      <c r="S513" s="94">
        <f t="shared" si="25"/>
        <v>0</v>
      </c>
    </row>
    <row r="515" spans="4:19" ht="22.5" customHeight="1" x14ac:dyDescent="0.25">
      <c r="D515" s="91"/>
      <c r="E515" s="92"/>
      <c r="F515" s="92" t="s">
        <v>537</v>
      </c>
      <c r="G515" s="93">
        <f t="shared" ref="G515:S515" si="26">+SUM(G16:G513)/2</f>
        <v>1600000</v>
      </c>
      <c r="H515" s="94">
        <f t="shared" si="26"/>
        <v>0</v>
      </c>
      <c r="I515" s="94">
        <f t="shared" si="26"/>
        <v>0</v>
      </c>
      <c r="J515" s="94">
        <f t="shared" si="26"/>
        <v>0</v>
      </c>
      <c r="K515" s="94"/>
      <c r="L515" s="94"/>
      <c r="M515" s="94">
        <f t="shared" si="26"/>
        <v>0</v>
      </c>
      <c r="N515" s="94">
        <f t="shared" si="26"/>
        <v>0</v>
      </c>
      <c r="O515" s="94">
        <f t="shared" si="26"/>
        <v>0</v>
      </c>
      <c r="P515" s="94">
        <f t="shared" si="26"/>
        <v>0</v>
      </c>
      <c r="Q515" s="94">
        <f t="shared" si="26"/>
        <v>0</v>
      </c>
      <c r="R515" s="94">
        <f t="shared" si="26"/>
        <v>0</v>
      </c>
      <c r="S515" s="94">
        <f t="shared" si="26"/>
        <v>0</v>
      </c>
    </row>
  </sheetData>
  <protectedRanges>
    <protectedRange sqref="E9:N12" name="Rango1"/>
    <protectedRange sqref="H145:S250" name="Rango10_2"/>
    <protectedRange sqref="H19:S76" name="Rango2_2"/>
    <protectedRange sqref="H79:S142" name="Rango3_2"/>
    <protectedRange sqref="H254:S334" name="Rango4_2"/>
    <protectedRange sqref="H337:S397" name="Rango5_2"/>
    <protectedRange sqref="H400:S456" name="Rango6_2"/>
    <protectedRange sqref="H459:S492" name="Rango7_2"/>
    <protectedRange sqref="H495:S502" name="Rango8_2"/>
    <protectedRange sqref="H505:S512" name="Rango9_2"/>
  </protectedRanges>
  <mergeCells count="22">
    <mergeCell ref="D2:D3"/>
    <mergeCell ref="E2:J3"/>
    <mergeCell ref="D5:D7"/>
    <mergeCell ref="E5:E7"/>
    <mergeCell ref="H17:S17"/>
    <mergeCell ref="D9:D12"/>
    <mergeCell ref="N5:N7"/>
    <mergeCell ref="O5:O7"/>
    <mergeCell ref="F6:F7"/>
    <mergeCell ref="G6:G7"/>
    <mergeCell ref="H6:H7"/>
    <mergeCell ref="I6:I7"/>
    <mergeCell ref="J6:J7"/>
    <mergeCell ref="M5:M7"/>
    <mergeCell ref="K6:K7"/>
    <mergeCell ref="L6:L7"/>
    <mergeCell ref="F5:L5"/>
    <mergeCell ref="A17:B17"/>
    <mergeCell ref="D17:D18"/>
    <mergeCell ref="E17:E18"/>
    <mergeCell ref="F17:F18"/>
    <mergeCell ref="G17:G18"/>
  </mergeCells>
  <printOptions horizontalCentered="1"/>
  <pageMargins left="0.39370078740157483" right="0.39370078740157483" top="0.39370078740157483" bottom="0.39370078740157483" header="0" footer="0"/>
  <pageSetup paperSize="2321" scale="31" orientation="landscape" horizontalDpi="160" verticalDpi="14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S515"/>
  <sheetViews>
    <sheetView view="pageBreakPreview" topLeftCell="D1" zoomScale="70" zoomScaleNormal="100" zoomScaleSheetLayoutView="70" workbookViewId="0">
      <selection activeCell="D9" sqref="D9:D12"/>
    </sheetView>
  </sheetViews>
  <sheetFormatPr baseColWidth="10" defaultRowHeight="14.25" x14ac:dyDescent="0.25"/>
  <cols>
    <col min="1" max="1" width="23.7109375" style="41" hidden="1" customWidth="1"/>
    <col min="2" max="2" width="45.7109375" style="41" hidden="1" customWidth="1"/>
    <col min="3" max="3" width="11.42578125" style="41" hidden="1" customWidth="1"/>
    <col min="4" max="4" width="21.5703125" style="41" customWidth="1"/>
    <col min="5" max="6" width="45.7109375" style="41" customWidth="1"/>
    <col min="7" max="8" width="30.7109375" style="41" customWidth="1"/>
    <col min="9" max="9" width="21" style="41" customWidth="1"/>
    <col min="10" max="12" width="20.85546875" style="41" customWidth="1"/>
    <col min="13" max="14" width="45.7109375" style="41" customWidth="1"/>
    <col min="15" max="15" width="25.7109375" style="41" customWidth="1"/>
    <col min="16" max="19" width="15.7109375" style="41" customWidth="1"/>
    <col min="20" max="16384" width="11.42578125" style="41"/>
  </cols>
  <sheetData>
    <row r="2" spans="1:19" ht="18" x14ac:dyDescent="0.25">
      <c r="D2" s="229" t="s">
        <v>97</v>
      </c>
      <c r="E2" s="230" t="s">
        <v>558</v>
      </c>
      <c r="F2" s="230"/>
      <c r="G2" s="230"/>
      <c r="H2" s="230"/>
      <c r="I2" s="230"/>
      <c r="J2" s="230"/>
      <c r="K2" s="128"/>
      <c r="L2" s="128"/>
    </row>
    <row r="3" spans="1:19" ht="21" customHeight="1" thickBot="1" x14ac:dyDescent="0.3">
      <c r="D3" s="189"/>
      <c r="E3" s="230"/>
      <c r="F3" s="230"/>
      <c r="G3" s="230"/>
      <c r="H3" s="230"/>
      <c r="I3" s="230"/>
      <c r="J3" s="230"/>
      <c r="K3" s="128"/>
      <c r="L3" s="128"/>
    </row>
    <row r="4" spans="1:19" ht="24.75" customHeight="1" thickBot="1" x14ac:dyDescent="0.3">
      <c r="D4" s="129"/>
      <c r="E4" s="129"/>
      <c r="F4" s="129"/>
      <c r="G4" s="129"/>
      <c r="H4" s="129"/>
      <c r="I4" s="129"/>
    </row>
    <row r="5" spans="1:19" ht="14.25" customHeight="1" thickBot="1" x14ac:dyDescent="0.3">
      <c r="D5" s="231" t="s">
        <v>57</v>
      </c>
      <c r="E5" s="231" t="s">
        <v>58</v>
      </c>
      <c r="F5" s="218" t="s">
        <v>59</v>
      </c>
      <c r="G5" s="219"/>
      <c r="H5" s="219"/>
      <c r="I5" s="219"/>
      <c r="J5" s="219"/>
      <c r="K5" s="219"/>
      <c r="L5" s="220"/>
      <c r="M5" s="231" t="s">
        <v>60</v>
      </c>
      <c r="N5" s="231" t="s">
        <v>61</v>
      </c>
      <c r="O5" s="231" t="s">
        <v>62</v>
      </c>
    </row>
    <row r="6" spans="1:19" x14ac:dyDescent="0.25">
      <c r="D6" s="232"/>
      <c r="E6" s="232"/>
      <c r="F6" s="236" t="s">
        <v>63</v>
      </c>
      <c r="G6" s="236" t="s">
        <v>64</v>
      </c>
      <c r="H6" s="236" t="s">
        <v>65</v>
      </c>
      <c r="I6" s="236" t="s">
        <v>66</v>
      </c>
      <c r="J6" s="236" t="s">
        <v>67</v>
      </c>
      <c r="K6" s="238" t="s">
        <v>736</v>
      </c>
      <c r="L6" s="238" t="s">
        <v>718</v>
      </c>
      <c r="M6" s="232"/>
      <c r="N6" s="232"/>
      <c r="O6" s="232"/>
    </row>
    <row r="7" spans="1:19" ht="15.75" customHeight="1" thickBot="1" x14ac:dyDescent="0.3">
      <c r="D7" s="233"/>
      <c r="E7" s="233"/>
      <c r="F7" s="237"/>
      <c r="G7" s="237"/>
      <c r="H7" s="237"/>
      <c r="I7" s="237"/>
      <c r="J7" s="237" t="s">
        <v>67</v>
      </c>
      <c r="K7" s="239"/>
      <c r="L7" s="239"/>
      <c r="M7" s="233"/>
      <c r="N7" s="233"/>
      <c r="O7" s="233" t="s">
        <v>68</v>
      </c>
    </row>
    <row r="8" spans="1:19" ht="65.25" customHeight="1" x14ac:dyDescent="0.25">
      <c r="B8" s="41">
        <f>+LEN(E8)</f>
        <v>77</v>
      </c>
      <c r="D8" s="116" t="s">
        <v>98</v>
      </c>
      <c r="E8" s="138" t="s">
        <v>545</v>
      </c>
      <c r="F8" s="139" t="s">
        <v>551</v>
      </c>
      <c r="G8" s="139" t="s">
        <v>556</v>
      </c>
      <c r="H8" s="63" t="s">
        <v>627</v>
      </c>
      <c r="I8" s="65" t="s">
        <v>760</v>
      </c>
      <c r="J8" s="165">
        <v>0.53</v>
      </c>
      <c r="K8" s="165">
        <v>0.4</v>
      </c>
      <c r="L8" s="65" t="s">
        <v>725</v>
      </c>
      <c r="M8" s="140" t="s">
        <v>722</v>
      </c>
      <c r="N8" s="63" t="s">
        <v>750</v>
      </c>
      <c r="O8" s="168">
        <f>SUM(O9:O12)</f>
        <v>1500000</v>
      </c>
    </row>
    <row r="9" spans="1:19" ht="78.75" x14ac:dyDescent="0.25">
      <c r="D9" s="190" t="s">
        <v>99</v>
      </c>
      <c r="E9" s="122" t="s">
        <v>653</v>
      </c>
      <c r="F9" s="125" t="s">
        <v>654</v>
      </c>
      <c r="G9" s="125" t="s">
        <v>655</v>
      </c>
      <c r="H9" s="120" t="s">
        <v>664</v>
      </c>
      <c r="I9" s="108" t="s">
        <v>538</v>
      </c>
      <c r="J9" s="166">
        <v>0.91</v>
      </c>
      <c r="K9" s="166">
        <v>0.99</v>
      </c>
      <c r="L9" s="123" t="s">
        <v>725</v>
      </c>
      <c r="M9" s="123" t="s">
        <v>722</v>
      </c>
      <c r="N9" s="121" t="s">
        <v>751</v>
      </c>
      <c r="O9" s="171">
        <v>500000</v>
      </c>
    </row>
    <row r="10" spans="1:19" ht="47.25" x14ac:dyDescent="0.25">
      <c r="D10" s="190"/>
      <c r="E10" s="130" t="s">
        <v>656</v>
      </c>
      <c r="F10" s="125" t="s">
        <v>657</v>
      </c>
      <c r="G10" s="125" t="s">
        <v>658</v>
      </c>
      <c r="H10" s="120" t="s">
        <v>665</v>
      </c>
      <c r="I10" s="108" t="s">
        <v>538</v>
      </c>
      <c r="J10" s="166">
        <v>0.01</v>
      </c>
      <c r="K10" s="166">
        <v>0</v>
      </c>
      <c r="L10" s="123" t="s">
        <v>725</v>
      </c>
      <c r="M10" s="123" t="s">
        <v>721</v>
      </c>
      <c r="N10" s="121" t="s">
        <v>752</v>
      </c>
      <c r="O10" s="171">
        <v>300000</v>
      </c>
    </row>
    <row r="11" spans="1:19" ht="78.75" x14ac:dyDescent="0.25">
      <c r="D11" s="190"/>
      <c r="E11" s="122" t="s">
        <v>659</v>
      </c>
      <c r="F11" s="125" t="s">
        <v>660</v>
      </c>
      <c r="G11" s="125" t="s">
        <v>661</v>
      </c>
      <c r="H11" s="120" t="s">
        <v>666</v>
      </c>
      <c r="I11" s="108" t="s">
        <v>538</v>
      </c>
      <c r="J11" s="166">
        <v>0.11</v>
      </c>
      <c r="K11" s="166">
        <v>0.14000000000000001</v>
      </c>
      <c r="L11" s="123" t="s">
        <v>725</v>
      </c>
      <c r="M11" s="123" t="s">
        <v>722</v>
      </c>
      <c r="N11" s="121" t="s">
        <v>753</v>
      </c>
      <c r="O11" s="171">
        <v>500000</v>
      </c>
    </row>
    <row r="12" spans="1:19" ht="79.5" thickBot="1" x14ac:dyDescent="0.3">
      <c r="D12" s="191"/>
      <c r="E12" s="132" t="s">
        <v>662</v>
      </c>
      <c r="F12" s="133" t="s">
        <v>663</v>
      </c>
      <c r="G12" s="133" t="s">
        <v>764</v>
      </c>
      <c r="H12" s="142" t="s">
        <v>667</v>
      </c>
      <c r="I12" s="154" t="s">
        <v>538</v>
      </c>
      <c r="J12" s="167">
        <v>0.1</v>
      </c>
      <c r="K12" s="167">
        <v>0.17</v>
      </c>
      <c r="L12" s="136" t="s">
        <v>725</v>
      </c>
      <c r="M12" s="136" t="s">
        <v>722</v>
      </c>
      <c r="N12" s="146" t="s">
        <v>754</v>
      </c>
      <c r="O12" s="172">
        <v>200000</v>
      </c>
    </row>
    <row r="13" spans="1:19" ht="15.75" x14ac:dyDescent="0.25">
      <c r="C13" s="73"/>
      <c r="D13" s="74"/>
      <c r="E13" s="75"/>
      <c r="F13" s="74"/>
      <c r="G13" s="74"/>
      <c r="H13" s="74"/>
      <c r="I13" s="74"/>
      <c r="J13" s="74"/>
      <c r="K13" s="74"/>
      <c r="L13" s="74"/>
      <c r="M13" s="74"/>
      <c r="N13" s="77"/>
      <c r="O13" s="77"/>
      <c r="P13" s="76"/>
      <c r="Q13" s="76"/>
      <c r="R13" s="76"/>
      <c r="S13" s="76"/>
    </row>
    <row r="14" spans="1:19" ht="15.75" x14ac:dyDescent="0.25">
      <c r="C14" s="73"/>
      <c r="D14" s="74"/>
      <c r="E14" s="75"/>
      <c r="F14" s="74"/>
      <c r="G14" s="74"/>
      <c r="H14" s="74"/>
      <c r="I14" s="74"/>
      <c r="J14" s="74"/>
      <c r="K14" s="74"/>
      <c r="L14" s="74"/>
      <c r="M14" s="74"/>
      <c r="N14" s="77"/>
      <c r="O14" s="77"/>
      <c r="P14" s="76"/>
      <c r="Q14" s="76"/>
      <c r="R14" s="76"/>
      <c r="S14" s="76"/>
    </row>
    <row r="15" spans="1:19" ht="33" customHeight="1" x14ac:dyDescent="0.25">
      <c r="D15" s="78" t="s">
        <v>100</v>
      </c>
      <c r="E15" s="79"/>
      <c r="F15" s="79"/>
      <c r="G15" s="80"/>
      <c r="H15" s="80"/>
      <c r="I15" s="80"/>
      <c r="J15" s="80"/>
      <c r="K15" s="80"/>
      <c r="L15" s="80"/>
      <c r="M15" s="80"/>
      <c r="N15" s="80"/>
      <c r="O15" s="80"/>
      <c r="P15" s="81"/>
      <c r="Q15" s="81"/>
      <c r="R15" s="81"/>
      <c r="S15" s="81"/>
    </row>
    <row r="16" spans="1:19" ht="19.5" customHeight="1" x14ac:dyDescent="0.25">
      <c r="A16" s="221" t="s">
        <v>101</v>
      </c>
      <c r="B16" s="222"/>
      <c r="D16" s="223" t="s">
        <v>102</v>
      </c>
      <c r="E16" s="225" t="s">
        <v>103</v>
      </c>
      <c r="F16" s="225" t="s">
        <v>104</v>
      </c>
      <c r="G16" s="227" t="s">
        <v>105</v>
      </c>
      <c r="H16" s="234" t="s">
        <v>106</v>
      </c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</row>
    <row r="17" spans="1:19" ht="19.5" customHeight="1" x14ac:dyDescent="0.25">
      <c r="A17" s="82" t="s">
        <v>107</v>
      </c>
      <c r="B17" s="83" t="s">
        <v>108</v>
      </c>
      <c r="D17" s="224"/>
      <c r="E17" s="226"/>
      <c r="F17" s="226"/>
      <c r="G17" s="228"/>
      <c r="H17" s="84" t="s">
        <v>109</v>
      </c>
      <c r="I17" s="84" t="s">
        <v>110</v>
      </c>
      <c r="J17" s="84" t="s">
        <v>111</v>
      </c>
      <c r="K17" s="84" t="s">
        <v>112</v>
      </c>
      <c r="L17" s="84" t="s">
        <v>113</v>
      </c>
      <c r="M17" s="84" t="s">
        <v>114</v>
      </c>
      <c r="N17" s="84" t="s">
        <v>763</v>
      </c>
      <c r="O17" s="84" t="s">
        <v>115</v>
      </c>
      <c r="P17" s="84" t="s">
        <v>116</v>
      </c>
      <c r="Q17" s="84" t="s">
        <v>117</v>
      </c>
      <c r="R17" s="84" t="s">
        <v>118</v>
      </c>
      <c r="S17" s="84" t="s">
        <v>119</v>
      </c>
    </row>
    <row r="18" spans="1:19" ht="15" x14ac:dyDescent="0.25">
      <c r="A18" s="85" t="e">
        <f>+CONCATENATE(TEXT('[1]Programa 1'!$H$31,"00"),TEXT('[1]Programa 1'!$H$32,"00"),TEXT('[1]Programa 1'!$H$37,"00"),TEXT('[1]Programa 1'!$H$38,"000"),TEXT('[1]Programa 1'!$H$39,"00000"),TEXT(D18,"0000"),TEXT(F18,"00"))</f>
        <v>#REF!</v>
      </c>
      <c r="B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1'!$H$39,"00000"),TEXT(D18,"0000"),TEXT(F18,"00"),TEXT('[1]Programa 1'!$H$40,"00"),TEXT('[1]Programa 1'!$H$41,"0"),TEXT('[1]Programa 1'!$H$42,"00"),TEXT('[1]Programa 1'!$H$43,"000"))</f>
        <v>#REF!</v>
      </c>
      <c r="D18" s="86">
        <v>1111</v>
      </c>
      <c r="E18" s="87" t="s">
        <v>120</v>
      </c>
      <c r="F18" s="87"/>
      <c r="G18" s="88">
        <f t="shared" ref="G18:G49" si="0">+SUM(H18:S18)</f>
        <v>0</v>
      </c>
      <c r="H18" s="89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1:19" x14ac:dyDescent="0.25">
      <c r="A19" s="85" t="e">
        <f>+CONCATENATE(TEXT('[1]Programa 1'!$H$31,"00"),TEXT('[1]Programa 1'!$H$32,"00"),TEXT('[1]Programa 1'!$H$37,"00"),TEXT('[1]Programa 1'!$H$38,"000"),TEXT('[1]Programa 1'!$H$39,"00000"),TEXT(D19,"0000"),TEXT(F19,"00"))</f>
        <v>#REF!</v>
      </c>
      <c r="B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1'!$H$39,"00000"),TEXT(D19,"0000"),TEXT(F19,"00"),TEXT('[1]Programa 1'!$H$40,"00"),TEXT('[1]Programa 1'!$H$41,"0"),TEXT('[1]Programa 1'!$H$42,"00"),TEXT('[1]Programa 1'!$H$43,"000"))</f>
        <v>#REF!</v>
      </c>
      <c r="D19" s="86">
        <v>1131</v>
      </c>
      <c r="E19" s="87" t="s">
        <v>121</v>
      </c>
      <c r="F19" s="87"/>
      <c r="G19" s="88">
        <f t="shared" si="0"/>
        <v>0</v>
      </c>
      <c r="H19" s="88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1:19" ht="28.5" x14ac:dyDescent="0.25">
      <c r="A20" s="85" t="e">
        <f>+CONCATENATE(TEXT('[1]Programa 1'!$H$31,"00"),TEXT('[1]Programa 1'!$H$32,"00"),TEXT('[1]Programa 1'!$H$37,"00"),TEXT('[1]Programa 1'!$H$38,"000"),TEXT('[1]Programa 1'!$H$39,"00000"),TEXT(D20,"0000"),TEXT(F20,"00"))</f>
        <v>#REF!</v>
      </c>
      <c r="B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1'!$H$39,"00000"),TEXT(D20,"0000"),TEXT(F20,"00"),TEXT('[1]Programa 1'!$H$40,"00"),TEXT('[1]Programa 1'!$H$41,"0"),TEXT('[1]Programa 1'!$H$42,"00"),TEXT('[1]Programa 1'!$H$43,"000"))</f>
        <v>#REF!</v>
      </c>
      <c r="D20" s="86">
        <v>1141</v>
      </c>
      <c r="E20" s="87" t="s">
        <v>122</v>
      </c>
      <c r="F20" s="87"/>
      <c r="G20" s="88">
        <f t="shared" si="0"/>
        <v>0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1:19" x14ac:dyDescent="0.25">
      <c r="A21" s="85" t="e">
        <f>+CONCATENATE(TEXT('[1]Programa 1'!$H$31,"00"),TEXT('[1]Programa 1'!$H$32,"00"),TEXT('[1]Programa 1'!$H$37,"00"),TEXT('[1]Programa 1'!$H$38,"000"),TEXT('[1]Programa 1'!$H$39,"00000"),TEXT(D21,"0000"),TEXT(F21,"00"))</f>
        <v>#REF!</v>
      </c>
      <c r="B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1'!$H$39,"00000"),TEXT(D21,"0000"),TEXT(F21,"00"),TEXT('[1]Programa 1'!$H$40,"00"),TEXT('[1]Programa 1'!$H$41,"0"),TEXT('[1]Programa 1'!$H$42,"00"),TEXT('[1]Programa 1'!$H$43,"000"))</f>
        <v>#REF!</v>
      </c>
      <c r="D21" s="86">
        <v>1211</v>
      </c>
      <c r="E21" s="87" t="s">
        <v>123</v>
      </c>
      <c r="F21" s="87"/>
      <c r="G21" s="88">
        <f t="shared" si="0"/>
        <v>0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x14ac:dyDescent="0.25">
      <c r="A22" s="85" t="e">
        <f>+CONCATENATE(TEXT('[1]Programa 1'!$H$31,"00"),TEXT('[1]Programa 1'!$H$32,"00"),TEXT('[1]Programa 1'!$H$37,"00"),TEXT('[1]Programa 1'!$H$38,"000"),TEXT('[1]Programa 1'!$H$39,"00000"),TEXT(D22,"0000"),TEXT(F22,"00"))</f>
        <v>#REF!</v>
      </c>
      <c r="B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1'!$H$39,"00000"),TEXT(D22,"0000"),TEXT(F22,"00"),TEXT('[1]Programa 1'!$H$40,"00"),TEXT('[1]Programa 1'!$H$41,"0"),TEXT('[1]Programa 1'!$H$42,"00"),TEXT('[1]Programa 1'!$H$43,"000"))</f>
        <v>#REF!</v>
      </c>
      <c r="D22" s="86">
        <v>1221</v>
      </c>
      <c r="E22" s="87" t="s">
        <v>124</v>
      </c>
      <c r="F22" s="87"/>
      <c r="G22" s="88">
        <f t="shared" si="0"/>
        <v>0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1:19" x14ac:dyDescent="0.25">
      <c r="A23" s="85" t="e">
        <f>+CONCATENATE(TEXT('[1]Programa 1'!$H$31,"00"),TEXT('[1]Programa 1'!$H$32,"00"),TEXT('[1]Programa 1'!$H$37,"00"),TEXT('[1]Programa 1'!$H$38,"000"),TEXT('[1]Programa 1'!$H$39,"00000"),TEXT(D23,"0000"),TEXT(F23,"00"))</f>
        <v>#REF!</v>
      </c>
      <c r="B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1'!$H$39,"00000"),TEXT(D23,"0000"),TEXT(F23,"00"),TEXT('[1]Programa 1'!$H$40,"00"),TEXT('[1]Programa 1'!$H$41,"0"),TEXT('[1]Programa 1'!$H$42,"00"),TEXT('[1]Programa 1'!$H$43,"000"))</f>
        <v>#REF!</v>
      </c>
      <c r="D23" s="86">
        <v>1231</v>
      </c>
      <c r="E23" s="87" t="s">
        <v>125</v>
      </c>
      <c r="F23" s="87"/>
      <c r="G23" s="88">
        <f t="shared" si="0"/>
        <v>0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1:19" x14ac:dyDescent="0.25">
      <c r="A24" s="85" t="e">
        <f>+CONCATENATE(TEXT('[1]Programa 1'!$H$31,"00"),TEXT('[1]Programa 1'!$H$32,"00"),TEXT('[1]Programa 1'!$H$37,"00"),TEXT('[1]Programa 1'!$H$38,"000"),TEXT('[1]Programa 1'!$H$39,"00000"),TEXT(D24,"0000"),TEXT(F24,"00"))</f>
        <v>#REF!</v>
      </c>
      <c r="B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1'!$H$39,"00000"),TEXT(D24,"0000"),TEXT(F24,"00"),TEXT('[1]Programa 1'!$H$40,"00"),TEXT('[1]Programa 1'!$H$41,"0"),TEXT('[1]Programa 1'!$H$42,"00"),TEXT('[1]Programa 1'!$H$43,"000"))</f>
        <v>#REF!</v>
      </c>
      <c r="D24" s="86">
        <v>1232</v>
      </c>
      <c r="E24" s="87" t="s">
        <v>126</v>
      </c>
      <c r="F24" s="87"/>
      <c r="G24" s="88">
        <f t="shared" si="0"/>
        <v>0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1:19" ht="42.75" x14ac:dyDescent="0.25">
      <c r="A25" s="85" t="e">
        <f>+CONCATENATE(TEXT('[1]Programa 1'!$H$31,"00"),TEXT('[1]Programa 1'!$H$32,"00"),TEXT('[1]Programa 1'!$H$37,"00"),TEXT('[1]Programa 1'!$H$38,"000"),TEXT('[1]Programa 1'!$H$39,"00000"),TEXT(D25,"0000"),TEXT(F25,"00"))</f>
        <v>#REF!</v>
      </c>
      <c r="B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1'!$H$39,"00000"),TEXT(D25,"0000"),TEXT(F25,"00"),TEXT('[1]Programa 1'!$H$40,"00"),TEXT('[1]Programa 1'!$H$41,"0"),TEXT('[1]Programa 1'!$H$42,"00"),TEXT('[1]Programa 1'!$H$43,"000"))</f>
        <v>#REF!</v>
      </c>
      <c r="D25" s="86">
        <v>1241</v>
      </c>
      <c r="E25" s="87" t="s">
        <v>127</v>
      </c>
      <c r="F25" s="87"/>
      <c r="G25" s="88">
        <f t="shared" si="0"/>
        <v>0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1:19" ht="28.5" x14ac:dyDescent="0.25">
      <c r="A26" s="85" t="e">
        <f>+CONCATENATE(TEXT('[1]Programa 1'!$H$31,"00"),TEXT('[1]Programa 1'!$H$32,"00"),TEXT('[1]Programa 1'!$H$37,"00"),TEXT('[1]Programa 1'!$H$38,"000"),TEXT('[1]Programa 1'!$H$39,"00000"),TEXT(D26,"0000"),TEXT(F26,"00"))</f>
        <v>#REF!</v>
      </c>
      <c r="B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1'!$H$39,"00000"),TEXT(D26,"0000"),TEXT(F26,"00"),TEXT('[1]Programa 1'!$H$40,"00"),TEXT('[1]Programa 1'!$H$41,"0"),TEXT('[1]Programa 1'!$H$42,"00"),TEXT('[1]Programa 1'!$H$43,"000"))</f>
        <v>#REF!</v>
      </c>
      <c r="D26" s="86">
        <v>1311</v>
      </c>
      <c r="E26" s="87" t="s">
        <v>128</v>
      </c>
      <c r="F26" s="87"/>
      <c r="G26" s="88">
        <f t="shared" si="0"/>
        <v>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1:19" x14ac:dyDescent="0.25">
      <c r="A27" s="85" t="e">
        <f>+CONCATENATE(TEXT('[1]Programa 1'!$H$31,"00"),TEXT('[1]Programa 1'!$H$32,"00"),TEXT('[1]Programa 1'!$H$37,"00"),TEXT('[1]Programa 1'!$H$38,"000"),TEXT('[1]Programa 1'!$H$39,"00000"),TEXT(D27,"0000"),TEXT(F27,"00"))</f>
        <v>#REF!</v>
      </c>
      <c r="B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1'!$H$39,"00000"),TEXT(D27,"0000"),TEXT(F27,"00"),TEXT('[1]Programa 1'!$H$40,"00"),TEXT('[1]Programa 1'!$H$41,"0"),TEXT('[1]Programa 1'!$H$42,"00"),TEXT('[1]Programa 1'!$H$43,"000"))</f>
        <v>#REF!</v>
      </c>
      <c r="D27" s="86">
        <v>1321</v>
      </c>
      <c r="E27" s="87" t="s">
        <v>129</v>
      </c>
      <c r="F27" s="87"/>
      <c r="G27" s="88">
        <f t="shared" si="0"/>
        <v>0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1:19" x14ac:dyDescent="0.25">
      <c r="A28" s="85" t="e">
        <f>+CONCATENATE(TEXT('[1]Programa 1'!$H$31,"00"),TEXT('[1]Programa 1'!$H$32,"00"),TEXT('[1]Programa 1'!$H$37,"00"),TEXT('[1]Programa 1'!$H$38,"000"),TEXT('[1]Programa 1'!$H$39,"00000"),TEXT(D28,"0000"),TEXT(F28,"00"))</f>
        <v>#REF!</v>
      </c>
      <c r="B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1'!$H$39,"00000"),TEXT(D28,"0000"),TEXT(F28,"00"),TEXT('[1]Programa 1'!$H$40,"00"),TEXT('[1]Programa 1'!$H$41,"0"),TEXT('[1]Programa 1'!$H$42,"00"),TEXT('[1]Programa 1'!$H$43,"000"))</f>
        <v>#REF!</v>
      </c>
      <c r="D28" s="86">
        <v>1322</v>
      </c>
      <c r="E28" s="87" t="s">
        <v>130</v>
      </c>
      <c r="F28" s="87"/>
      <c r="G28" s="88">
        <f t="shared" si="0"/>
        <v>0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1:19" x14ac:dyDescent="0.25">
      <c r="A29" s="85" t="e">
        <f>+CONCATENATE(TEXT('[1]Programa 1'!$H$31,"00"),TEXT('[1]Programa 1'!$H$32,"00"),TEXT('[1]Programa 1'!$H$37,"00"),TEXT('[1]Programa 1'!$H$38,"000"),TEXT('[1]Programa 1'!$H$39,"00000"),TEXT(D29,"0000"),TEXT(F29,"00"))</f>
        <v>#REF!</v>
      </c>
      <c r="B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1'!$H$39,"00000"),TEXT(D29,"0000"),TEXT(F29,"00"),TEXT('[1]Programa 1'!$H$40,"00"),TEXT('[1]Programa 1'!$H$41,"0"),TEXT('[1]Programa 1'!$H$42,"00"),TEXT('[1]Programa 1'!$H$43,"000"))</f>
        <v>#REF!</v>
      </c>
      <c r="D29" s="86">
        <v>1331</v>
      </c>
      <c r="E29" s="87" t="s">
        <v>131</v>
      </c>
      <c r="F29" s="87"/>
      <c r="G29" s="88">
        <f t="shared" si="0"/>
        <v>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1:19" ht="28.5" x14ac:dyDescent="0.25">
      <c r="A30" s="85" t="e">
        <f>+CONCATENATE(TEXT('[1]Programa 1'!$H$31,"00"),TEXT('[1]Programa 1'!$H$32,"00"),TEXT('[1]Programa 1'!$H$37,"00"),TEXT('[1]Programa 1'!$H$38,"000"),TEXT('[1]Programa 1'!$H$39,"00000"),TEXT(D30,"0000"),TEXT(F30,"00"))</f>
        <v>#REF!</v>
      </c>
      <c r="B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1'!$H$39,"00000"),TEXT(D30,"0000"),TEXT(F30,"00"),TEXT('[1]Programa 1'!$H$40,"00"),TEXT('[1]Programa 1'!$H$41,"0"),TEXT('[1]Programa 1'!$H$42,"00"),TEXT('[1]Programa 1'!$H$43,"000"))</f>
        <v>#REF!</v>
      </c>
      <c r="D30" s="86">
        <v>1332</v>
      </c>
      <c r="E30" s="87" t="s">
        <v>132</v>
      </c>
      <c r="F30" s="87"/>
      <c r="G30" s="88">
        <f t="shared" si="0"/>
        <v>0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1:19" ht="42.75" x14ac:dyDescent="0.25">
      <c r="A31" s="85" t="e">
        <f>+CONCATENATE(TEXT('[1]Programa 1'!$H$31,"00"),TEXT('[1]Programa 1'!$H$32,"00"),TEXT('[1]Programa 1'!$H$37,"00"),TEXT('[1]Programa 1'!$H$38,"000"),TEXT('[1]Programa 1'!$H$39,"00000"),TEXT(D31,"0000"),TEXT(F31,"00"))</f>
        <v>#REF!</v>
      </c>
      <c r="B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1'!$H$39,"00000"),TEXT(D31,"0000"),TEXT(F31,"00"),TEXT('[1]Programa 1'!$H$40,"00"),TEXT('[1]Programa 1'!$H$41,"0"),TEXT('[1]Programa 1'!$H$42,"00"),TEXT('[1]Programa 1'!$H$43,"000"))</f>
        <v>#REF!</v>
      </c>
      <c r="D31" s="86">
        <v>1341</v>
      </c>
      <c r="E31" s="87" t="s">
        <v>133</v>
      </c>
      <c r="F31" s="87"/>
      <c r="G31" s="88">
        <f t="shared" si="0"/>
        <v>0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19" ht="42.75" x14ac:dyDescent="0.25">
      <c r="A32" s="85" t="e">
        <f>+CONCATENATE(TEXT('[1]Programa 1'!$H$31,"00"),TEXT('[1]Programa 1'!$H$32,"00"),TEXT('[1]Programa 1'!$H$37,"00"),TEXT('[1]Programa 1'!$H$38,"000"),TEXT('[1]Programa 1'!$H$39,"00000"),TEXT(D32,"0000"),TEXT(F32,"00"))</f>
        <v>#REF!</v>
      </c>
      <c r="B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1'!$H$39,"00000"),TEXT(D32,"0000"),TEXT(F32,"00"),TEXT('[1]Programa 1'!$H$40,"00"),TEXT('[1]Programa 1'!$H$41,"0"),TEXT('[1]Programa 1'!$H$42,"00"),TEXT('[1]Programa 1'!$H$43,"000"))</f>
        <v>#REF!</v>
      </c>
      <c r="D32" s="86">
        <v>1342</v>
      </c>
      <c r="E32" s="87" t="s">
        <v>134</v>
      </c>
      <c r="F32" s="87"/>
      <c r="G32" s="88">
        <f t="shared" si="0"/>
        <v>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1:19" x14ac:dyDescent="0.25">
      <c r="A33" s="85" t="e">
        <f>+CONCATENATE(TEXT('[1]Programa 1'!$H$31,"00"),TEXT('[1]Programa 1'!$H$32,"00"),TEXT('[1]Programa 1'!$H$37,"00"),TEXT('[1]Programa 1'!$H$38,"000"),TEXT('[1]Programa 1'!$H$39,"00000"),TEXT(D33,"0000"),TEXT(F33,"00"))</f>
        <v>#REF!</v>
      </c>
      <c r="B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1'!$H$39,"00000"),TEXT(D33,"0000"),TEXT(F33,"00"),TEXT('[1]Programa 1'!$H$40,"00"),TEXT('[1]Programa 1'!$H$41,"0"),TEXT('[1]Programa 1'!$H$42,"00"),TEXT('[1]Programa 1'!$H$43,"000"))</f>
        <v>#REF!</v>
      </c>
      <c r="D33" s="86">
        <v>1343</v>
      </c>
      <c r="E33" s="87" t="s">
        <v>135</v>
      </c>
      <c r="F33" s="87"/>
      <c r="G33" s="88">
        <f t="shared" si="0"/>
        <v>0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1:19" ht="28.5" x14ac:dyDescent="0.25">
      <c r="A34" s="85" t="e">
        <f>+CONCATENATE(TEXT('[1]Programa 1'!$H$31,"00"),TEXT('[1]Programa 1'!$H$32,"00"),TEXT('[1]Programa 1'!$H$37,"00"),TEXT('[1]Programa 1'!$H$38,"000"),TEXT('[1]Programa 1'!$H$39,"00000"),TEXT(D34,"0000"),TEXT(F34,"00"))</f>
        <v>#REF!</v>
      </c>
      <c r="B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1'!$H$39,"00000"),TEXT(D34,"0000"),TEXT(F34,"00"),TEXT('[1]Programa 1'!$H$40,"00"),TEXT('[1]Programa 1'!$H$41,"0"),TEXT('[1]Programa 1'!$H$42,"00"),TEXT('[1]Programa 1'!$H$43,"000"))</f>
        <v>#REF!</v>
      </c>
      <c r="D34" s="86">
        <v>1344</v>
      </c>
      <c r="E34" s="87" t="s">
        <v>136</v>
      </c>
      <c r="F34" s="87"/>
      <c r="G34" s="88">
        <f t="shared" si="0"/>
        <v>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1:19" x14ac:dyDescent="0.25">
      <c r="A35" s="85" t="e">
        <f>+CONCATENATE(TEXT('[1]Programa 1'!$H$31,"00"),TEXT('[1]Programa 1'!$H$32,"00"),TEXT('[1]Programa 1'!$H$37,"00"),TEXT('[1]Programa 1'!$H$38,"000"),TEXT('[1]Programa 1'!$H$39,"00000"),TEXT(D35,"0000"),TEXT(F35,"00"))</f>
        <v>#REF!</v>
      </c>
      <c r="B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1'!$H$39,"00000"),TEXT(D35,"0000"),TEXT(F35,"00"),TEXT('[1]Programa 1'!$H$40,"00"),TEXT('[1]Programa 1'!$H$41,"0"),TEXT('[1]Programa 1'!$H$42,"00"),TEXT('[1]Programa 1'!$H$43,"000"))</f>
        <v>#REF!</v>
      </c>
      <c r="D35" s="86">
        <v>1345</v>
      </c>
      <c r="E35" s="87" t="s">
        <v>137</v>
      </c>
      <c r="F35" s="87"/>
      <c r="G35" s="88">
        <f t="shared" si="0"/>
        <v>0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19" x14ac:dyDescent="0.25">
      <c r="A36" s="85" t="e">
        <f>+CONCATENATE(TEXT('[1]Programa 1'!$H$31,"00"),TEXT('[1]Programa 1'!$H$32,"00"),TEXT('[1]Programa 1'!$H$37,"00"),TEXT('[1]Programa 1'!$H$38,"000"),TEXT('[1]Programa 1'!$H$39,"00000"),TEXT(D36,"0000"),TEXT(F36,"00"))</f>
        <v>#REF!</v>
      </c>
      <c r="B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1'!$H$39,"00000"),TEXT(D36,"0000"),TEXT(F36,"00"),TEXT('[1]Programa 1'!$H$40,"00"),TEXT('[1]Programa 1'!$H$41,"0"),TEXT('[1]Programa 1'!$H$42,"00"),TEXT('[1]Programa 1'!$H$43,"000"))</f>
        <v>#REF!</v>
      </c>
      <c r="D36" s="86">
        <v>1346</v>
      </c>
      <c r="E36" s="87" t="s">
        <v>138</v>
      </c>
      <c r="F36" s="87"/>
      <c r="G36" s="88">
        <f t="shared" si="0"/>
        <v>0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1:19" x14ac:dyDescent="0.25">
      <c r="A37" s="85" t="e">
        <f>+CONCATENATE(TEXT('[1]Programa 1'!$H$31,"00"),TEXT('[1]Programa 1'!$H$32,"00"),TEXT('[1]Programa 1'!$H$37,"00"),TEXT('[1]Programa 1'!$H$38,"000"),TEXT('[1]Programa 1'!$H$39,"00000"),TEXT(D37,"0000"),TEXT(F37,"00"))</f>
        <v>#REF!</v>
      </c>
      <c r="B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1'!$H$39,"00000"),TEXT(D37,"0000"),TEXT(F37,"00"),TEXT('[1]Programa 1'!$H$40,"00"),TEXT('[1]Programa 1'!$H$41,"0"),TEXT('[1]Programa 1'!$H$42,"00"),TEXT('[1]Programa 1'!$H$43,"000"))</f>
        <v>#REF!</v>
      </c>
      <c r="D37" s="86">
        <v>1347</v>
      </c>
      <c r="E37" s="87" t="s">
        <v>559</v>
      </c>
      <c r="F37" s="87"/>
      <c r="G37" s="88">
        <f t="shared" si="0"/>
        <v>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1:19" x14ac:dyDescent="0.25">
      <c r="A38" s="85" t="e">
        <f>+CONCATENATE(TEXT('[1]Programa 1'!$H$31,"00"),TEXT('[1]Programa 1'!$H$32,"00"),TEXT('[1]Programa 1'!$H$37,"00"),TEXT('[1]Programa 1'!$H$38,"000"),TEXT('[1]Programa 1'!$H$39,"00000"),TEXT(D38,"0000"),TEXT(F38,"00"))</f>
        <v>#REF!</v>
      </c>
      <c r="B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1'!$H$39,"00000"),TEXT(D38,"0000"),TEXT(F38,"00"),TEXT('[1]Programa 1'!$H$40,"00"),TEXT('[1]Programa 1'!$H$41,"0"),TEXT('[1]Programa 1'!$H$42,"00"),TEXT('[1]Programa 1'!$H$43,"000"))</f>
        <v>#REF!</v>
      </c>
      <c r="D38" s="86">
        <v>1348</v>
      </c>
      <c r="E38" s="87" t="s">
        <v>139</v>
      </c>
      <c r="F38" s="87"/>
      <c r="G38" s="88">
        <f t="shared" si="0"/>
        <v>0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1:19" x14ac:dyDescent="0.25">
      <c r="A39" s="85" t="e">
        <f>+CONCATENATE(TEXT('[1]Programa 1'!$H$31,"00"),TEXT('[1]Programa 1'!$H$32,"00"),TEXT('[1]Programa 1'!$H$37,"00"),TEXT('[1]Programa 1'!$H$38,"000"),TEXT('[1]Programa 1'!$H$39,"00000"),TEXT(D39,"0000"),TEXT(F39,"00"))</f>
        <v>#REF!</v>
      </c>
      <c r="B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1'!$H$39,"00000"),TEXT(D39,"0000"),TEXT(F39,"00"),TEXT('[1]Programa 1'!$H$40,"00"),TEXT('[1]Programa 1'!$H$41,"0"),TEXT('[1]Programa 1'!$H$42,"00"),TEXT('[1]Programa 1'!$H$43,"000"))</f>
        <v>#REF!</v>
      </c>
      <c r="D39" s="86">
        <v>1371</v>
      </c>
      <c r="E39" s="87" t="s">
        <v>140</v>
      </c>
      <c r="F39" s="87"/>
      <c r="G39" s="88">
        <f t="shared" si="0"/>
        <v>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1:19" ht="28.5" x14ac:dyDescent="0.25">
      <c r="A40" s="85" t="e">
        <f>+CONCATENATE(TEXT('[1]Programa 1'!$H$31,"00"),TEXT('[1]Programa 1'!$H$32,"00"),TEXT('[1]Programa 1'!$H$37,"00"),TEXT('[1]Programa 1'!$H$38,"000"),TEXT('[1]Programa 1'!$H$39,"00000"),TEXT(D40,"0000"),TEXT(F40,"00"))</f>
        <v>#REF!</v>
      </c>
      <c r="B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1'!$H$39,"00000"),TEXT(D40,"0000"),TEXT(F40,"00"),TEXT('[1]Programa 1'!$H$40,"00"),TEXT('[1]Programa 1'!$H$41,"0"),TEXT('[1]Programa 1'!$H$42,"00"),TEXT('[1]Programa 1'!$H$43,"000"))</f>
        <v>#REF!</v>
      </c>
      <c r="D40" s="86">
        <v>1411</v>
      </c>
      <c r="E40" s="87" t="s">
        <v>141</v>
      </c>
      <c r="F40" s="87"/>
      <c r="G40" s="88">
        <f t="shared" si="0"/>
        <v>0</v>
      </c>
      <c r="H40" s="88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1:19" x14ac:dyDescent="0.25">
      <c r="A41" s="85" t="e">
        <f>+CONCATENATE(TEXT('[1]Programa 1'!$H$31,"00"),TEXT('[1]Programa 1'!$H$32,"00"),TEXT('[1]Programa 1'!$H$37,"00"),TEXT('[1]Programa 1'!$H$38,"000"),TEXT('[1]Programa 1'!$H$39,"00000"),TEXT(D41,"0000"),TEXT(F41,"00"))</f>
        <v>#REF!</v>
      </c>
      <c r="B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1'!$H$39,"00000"),TEXT(D41,"0000"),TEXT(F41,"00"),TEXT('[1]Programa 1'!$H$40,"00"),TEXT('[1]Programa 1'!$H$41,"0"),TEXT('[1]Programa 1'!$H$42,"00"),TEXT('[1]Programa 1'!$H$43,"000"))</f>
        <v>#REF!</v>
      </c>
      <c r="D41" s="86">
        <v>1412</v>
      </c>
      <c r="E41" s="87" t="s">
        <v>142</v>
      </c>
      <c r="F41" s="87"/>
      <c r="G41" s="88">
        <f t="shared" si="0"/>
        <v>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19" x14ac:dyDescent="0.25">
      <c r="A42" s="85" t="e">
        <f>+CONCATENATE(TEXT('[1]Programa 1'!$H$31,"00"),TEXT('[1]Programa 1'!$H$32,"00"),TEXT('[1]Programa 1'!$H$37,"00"),TEXT('[1]Programa 1'!$H$38,"000"),TEXT('[1]Programa 1'!$H$39,"00000"),TEXT(D42,"0000"),TEXT(F42,"00"))</f>
        <v>#REF!</v>
      </c>
      <c r="B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1'!$H$39,"00000"),TEXT(D42,"0000"),TEXT(F42,"00"),TEXT('[1]Programa 1'!$H$40,"00"),TEXT('[1]Programa 1'!$H$41,"0"),TEXT('[1]Programa 1'!$H$42,"00"),TEXT('[1]Programa 1'!$H$43,"000"))</f>
        <v>#REF!</v>
      </c>
      <c r="D42" s="86">
        <v>1413</v>
      </c>
      <c r="E42" s="87" t="s">
        <v>143</v>
      </c>
      <c r="F42" s="87"/>
      <c r="G42" s="88">
        <f t="shared" si="0"/>
        <v>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1:19" x14ac:dyDescent="0.25">
      <c r="A43" s="85" t="e">
        <f>+CONCATENATE(TEXT('[1]Programa 1'!$H$31,"00"),TEXT('[1]Programa 1'!$H$32,"00"),TEXT('[1]Programa 1'!$H$37,"00"),TEXT('[1]Programa 1'!$H$38,"000"),TEXT('[1]Programa 1'!$H$39,"00000"),TEXT(D43,"0000"),TEXT(F43,"00"))</f>
        <v>#REF!</v>
      </c>
      <c r="B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1'!$H$39,"00000"),TEXT(D43,"0000"),TEXT(F43,"00"),TEXT('[1]Programa 1'!$H$40,"00"),TEXT('[1]Programa 1'!$H$41,"0"),TEXT('[1]Programa 1'!$H$42,"00"),TEXT('[1]Programa 1'!$H$43,"000"))</f>
        <v>#REF!</v>
      </c>
      <c r="D43" s="86">
        <v>1421</v>
      </c>
      <c r="E43" s="87" t="s">
        <v>144</v>
      </c>
      <c r="F43" s="87"/>
      <c r="G43" s="88">
        <f t="shared" si="0"/>
        <v>0</v>
      </c>
      <c r="H43" s="88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1:19" x14ac:dyDescent="0.25">
      <c r="A44" s="85" t="e">
        <f>+CONCATENATE(TEXT('[1]Programa 1'!$H$31,"00"),TEXT('[1]Programa 1'!$H$32,"00"),TEXT('[1]Programa 1'!$H$37,"00"),TEXT('[1]Programa 1'!$H$38,"000"),TEXT('[1]Programa 1'!$H$39,"00000"),TEXT(D44,"0000"),TEXT(F44,"00"))</f>
        <v>#REF!</v>
      </c>
      <c r="B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1'!$H$39,"00000"),TEXT(D44,"0000"),TEXT(F44,"00"),TEXT('[1]Programa 1'!$H$40,"00"),TEXT('[1]Programa 1'!$H$41,"0"),TEXT('[1]Programa 1'!$H$42,"00"),TEXT('[1]Programa 1'!$H$43,"000"))</f>
        <v>#REF!</v>
      </c>
      <c r="D44" s="86">
        <v>1431</v>
      </c>
      <c r="E44" s="87" t="s">
        <v>145</v>
      </c>
      <c r="F44" s="87"/>
      <c r="G44" s="88">
        <f t="shared" si="0"/>
        <v>0</v>
      </c>
      <c r="H44" s="88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1:19" x14ac:dyDescent="0.25">
      <c r="A45" s="85" t="e">
        <f>+CONCATENATE(TEXT('[1]Programa 1'!$H$31,"00"),TEXT('[1]Programa 1'!$H$32,"00"),TEXT('[1]Programa 1'!$H$37,"00"),TEXT('[1]Programa 1'!$H$38,"000"),TEXT('[1]Programa 1'!$H$39,"00000"),TEXT(D45,"0000"),TEXT(F45,"00"))</f>
        <v>#REF!</v>
      </c>
      <c r="B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1'!$H$39,"00000"),TEXT(D45,"0000"),TEXT(F45,"00"),TEXT('[1]Programa 1'!$H$40,"00"),TEXT('[1]Programa 1'!$H$41,"0"),TEXT('[1]Programa 1'!$H$42,"00"),TEXT('[1]Programa 1'!$H$43,"000"))</f>
        <v>#REF!</v>
      </c>
      <c r="D45" s="86">
        <v>1432</v>
      </c>
      <c r="E45" s="87" t="s">
        <v>146</v>
      </c>
      <c r="F45" s="87"/>
      <c r="G45" s="88">
        <f t="shared" si="0"/>
        <v>0</v>
      </c>
      <c r="H45" s="88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1:19" x14ac:dyDescent="0.25">
      <c r="A46" s="85" t="e">
        <f>+CONCATENATE(TEXT('[1]Programa 1'!$H$31,"00"),TEXT('[1]Programa 1'!$H$32,"00"),TEXT('[1]Programa 1'!$H$37,"00"),TEXT('[1]Programa 1'!$H$38,"000"),TEXT('[1]Programa 1'!$H$39,"00000"),TEXT(D46,"0000"),TEXT(F46,"00"))</f>
        <v>#REF!</v>
      </c>
      <c r="B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1'!$H$39,"00000"),TEXT(D46,"0000"),TEXT(F46,"00"),TEXT('[1]Programa 1'!$H$40,"00"),TEXT('[1]Programa 1'!$H$41,"0"),TEXT('[1]Programa 1'!$H$42,"00"),TEXT('[1]Programa 1'!$H$43,"000"))</f>
        <v>#REF!</v>
      </c>
      <c r="D46" s="86">
        <v>1441</v>
      </c>
      <c r="E46" s="87" t="s">
        <v>147</v>
      </c>
      <c r="F46" s="87"/>
      <c r="G46" s="88">
        <f t="shared" si="0"/>
        <v>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1:19" x14ac:dyDescent="0.25">
      <c r="A47" s="85" t="e">
        <f>+CONCATENATE(TEXT('[1]Programa 1'!$H$31,"00"),TEXT('[1]Programa 1'!$H$32,"00"),TEXT('[1]Programa 1'!$H$37,"00"),TEXT('[1]Programa 1'!$H$38,"000"),TEXT('[1]Programa 1'!$H$39,"00000"),TEXT(D47,"0000"),TEXT(F47,"00"))</f>
        <v>#REF!</v>
      </c>
      <c r="B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1'!$H$39,"00000"),TEXT(D47,"0000"),TEXT(F47,"00"),TEXT('[1]Programa 1'!$H$40,"00"),TEXT('[1]Programa 1'!$H$41,"0"),TEXT('[1]Programa 1'!$H$42,"00"),TEXT('[1]Programa 1'!$H$43,"000"))</f>
        <v>#REF!</v>
      </c>
      <c r="D47" s="86">
        <v>1442</v>
      </c>
      <c r="E47" s="87" t="s">
        <v>148</v>
      </c>
      <c r="F47" s="87"/>
      <c r="G47" s="88">
        <f t="shared" si="0"/>
        <v>0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1:19" x14ac:dyDescent="0.25">
      <c r="A48" s="85" t="e">
        <f>+CONCATENATE(TEXT('[1]Programa 1'!$H$31,"00"),TEXT('[1]Programa 1'!$H$32,"00"),TEXT('[1]Programa 1'!$H$37,"00"),TEXT('[1]Programa 1'!$H$38,"000"),TEXT('[1]Programa 1'!$H$39,"00000"),TEXT(D48,"0000"),TEXT(F48,"00"))</f>
        <v>#REF!</v>
      </c>
      <c r="B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1'!$H$39,"00000"),TEXT(D48,"0000"),TEXT(F48,"00"),TEXT('[1]Programa 1'!$H$40,"00"),TEXT('[1]Programa 1'!$H$41,"0"),TEXT('[1]Programa 1'!$H$42,"00"),TEXT('[1]Programa 1'!$H$43,"000"))</f>
        <v>#REF!</v>
      </c>
      <c r="D48" s="86">
        <v>1521</v>
      </c>
      <c r="E48" s="87" t="s">
        <v>149</v>
      </c>
      <c r="F48" s="87"/>
      <c r="G48" s="88">
        <f t="shared" si="0"/>
        <v>0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1:19" x14ac:dyDescent="0.25">
      <c r="A49" s="85" t="e">
        <f>+CONCATENATE(TEXT('[1]Programa 1'!$H$31,"00"),TEXT('[1]Programa 1'!$H$32,"00"),TEXT('[1]Programa 1'!$H$37,"00"),TEXT('[1]Programa 1'!$H$38,"000"),TEXT('[1]Programa 1'!$H$39,"00000"),TEXT(D49,"0000"),TEXT(F49,"00"))</f>
        <v>#REF!</v>
      </c>
      <c r="B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1'!$H$39,"00000"),TEXT(D49,"0000"),TEXT(F49,"00"),TEXT('[1]Programa 1'!$H$40,"00"),TEXT('[1]Programa 1'!$H$41,"0"),TEXT('[1]Programa 1'!$H$42,"00"),TEXT('[1]Programa 1'!$H$43,"000"))</f>
        <v>#REF!</v>
      </c>
      <c r="D49" s="86">
        <v>1522</v>
      </c>
      <c r="E49" s="87" t="s">
        <v>150</v>
      </c>
      <c r="F49" s="87"/>
      <c r="G49" s="88">
        <f t="shared" si="0"/>
        <v>0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1:19" x14ac:dyDescent="0.25">
      <c r="A50" s="85" t="e">
        <f>+CONCATENATE(TEXT('[1]Programa 1'!$H$31,"00"),TEXT('[1]Programa 1'!$H$32,"00"),TEXT('[1]Programa 1'!$H$37,"00"),TEXT('[1]Programa 1'!$H$38,"000"),TEXT('[1]Programa 1'!$H$39,"00000"),TEXT(D50,"0000"),TEXT(F50,"00"))</f>
        <v>#REF!</v>
      </c>
      <c r="B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1'!$H$39,"00000"),TEXT(D50,"0000"),TEXT(F50,"00"),TEXT('[1]Programa 1'!$H$40,"00"),TEXT('[1]Programa 1'!$H$41,"0"),TEXT('[1]Programa 1'!$H$42,"00"),TEXT('[1]Programa 1'!$H$43,"000"))</f>
        <v>#REF!</v>
      </c>
      <c r="D50" s="86">
        <v>1523</v>
      </c>
      <c r="E50" s="87" t="s">
        <v>151</v>
      </c>
      <c r="F50" s="87"/>
      <c r="G50" s="88">
        <f t="shared" ref="G50:G81" si="1">+SUM(H50:S50)</f>
        <v>0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1:19" x14ac:dyDescent="0.25">
      <c r="A51" s="85" t="e">
        <f>+CONCATENATE(TEXT('[1]Programa 1'!$H$31,"00"),TEXT('[1]Programa 1'!$H$32,"00"),TEXT('[1]Programa 1'!$H$37,"00"),TEXT('[1]Programa 1'!$H$38,"000"),TEXT('[1]Programa 1'!$H$39,"00000"),TEXT(D51,"0000"),TEXT(F51,"00"))</f>
        <v>#REF!</v>
      </c>
      <c r="B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1'!$H$39,"00000"),TEXT(D51,"0000"),TEXT(F51,"00"),TEXT('[1]Programa 1'!$H$40,"00"),TEXT('[1]Programa 1'!$H$41,"0"),TEXT('[1]Programa 1'!$H$42,"00"),TEXT('[1]Programa 1'!$H$43,"000"))</f>
        <v>#REF!</v>
      </c>
      <c r="D51" s="86">
        <v>1524</v>
      </c>
      <c r="E51" s="87" t="s">
        <v>152</v>
      </c>
      <c r="F51" s="87"/>
      <c r="G51" s="88">
        <f t="shared" si="1"/>
        <v>0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1:19" x14ac:dyDescent="0.25">
      <c r="A52" s="85" t="e">
        <f>+CONCATENATE(TEXT('[1]Programa 1'!$H$31,"00"),TEXT('[1]Programa 1'!$H$32,"00"),TEXT('[1]Programa 1'!$H$37,"00"),TEXT('[1]Programa 1'!$H$38,"000"),TEXT('[1]Programa 1'!$H$39,"00000"),TEXT(D52,"0000"),TEXT(F52,"00"))</f>
        <v>#REF!</v>
      </c>
      <c r="B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1'!$H$39,"00000"),TEXT(D52,"0000"),TEXT(F52,"00"),TEXT('[1]Programa 1'!$H$40,"00"),TEXT('[1]Programa 1'!$H$41,"0"),TEXT('[1]Programa 1'!$H$42,"00"),TEXT('[1]Programa 1'!$H$43,"000"))</f>
        <v>#REF!</v>
      </c>
      <c r="D52" s="86">
        <v>1531</v>
      </c>
      <c r="E52" s="87" t="s">
        <v>153</v>
      </c>
      <c r="F52" s="87"/>
      <c r="G52" s="88">
        <f t="shared" si="1"/>
        <v>0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1:19" ht="28.5" x14ac:dyDescent="0.25">
      <c r="A53" s="85" t="e">
        <f>+CONCATENATE(TEXT('[1]Programa 1'!$H$31,"00"),TEXT('[1]Programa 1'!$H$32,"00"),TEXT('[1]Programa 1'!$H$37,"00"),TEXT('[1]Programa 1'!$H$38,"000"),TEXT('[1]Programa 1'!$H$39,"00000"),TEXT(D53,"0000"),TEXT(F53,"00"))</f>
        <v>#REF!</v>
      </c>
      <c r="B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1'!$H$39,"00000"),TEXT(D53,"0000"),TEXT(F53,"00"),TEXT('[1]Programa 1'!$H$40,"00"),TEXT('[1]Programa 1'!$H$41,"0"),TEXT('[1]Programa 1'!$H$42,"00"),TEXT('[1]Programa 1'!$H$43,"000"))</f>
        <v>#REF!</v>
      </c>
      <c r="D53" s="86">
        <v>1541</v>
      </c>
      <c r="E53" s="87" t="s">
        <v>154</v>
      </c>
      <c r="F53" s="87"/>
      <c r="G53" s="88">
        <f t="shared" si="1"/>
        <v>0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19" x14ac:dyDescent="0.25">
      <c r="A54" s="85" t="e">
        <f>+CONCATENATE(TEXT('[1]Programa 1'!$H$31,"00"),TEXT('[1]Programa 1'!$H$32,"00"),TEXT('[1]Programa 1'!$H$37,"00"),TEXT('[1]Programa 1'!$H$38,"000"),TEXT('[1]Programa 1'!$H$39,"00000"),TEXT(D54,"0000"),TEXT(F54,"00"))</f>
        <v>#REF!</v>
      </c>
      <c r="B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1'!$H$39,"00000"),TEXT(D54,"0000"),TEXT(F54,"00"),TEXT('[1]Programa 1'!$H$40,"00"),TEXT('[1]Programa 1'!$H$41,"0"),TEXT('[1]Programa 1'!$H$42,"00"),TEXT('[1]Programa 1'!$H$43,"000"))</f>
        <v>#REF!</v>
      </c>
      <c r="D54" s="86">
        <v>1542</v>
      </c>
      <c r="E54" s="87" t="s">
        <v>155</v>
      </c>
      <c r="F54" s="87"/>
      <c r="G54" s="88">
        <f t="shared" si="1"/>
        <v>0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1:19" x14ac:dyDescent="0.25">
      <c r="A55" s="85" t="e">
        <f>+CONCATENATE(TEXT('[1]Programa 1'!$H$31,"00"),TEXT('[1]Programa 1'!$H$32,"00"),TEXT('[1]Programa 1'!$H$37,"00"),TEXT('[1]Programa 1'!$H$38,"000"),TEXT('[1]Programa 1'!$H$39,"00000"),TEXT(D55,"0000"),TEXT(F55,"00"))</f>
        <v>#REF!</v>
      </c>
      <c r="B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1'!$H$39,"00000"),TEXT(D55,"0000"),TEXT(F55,"00"),TEXT('[1]Programa 1'!$H$40,"00"),TEXT('[1]Programa 1'!$H$41,"0"),TEXT('[1]Programa 1'!$H$42,"00"),TEXT('[1]Programa 1'!$H$43,"000"))</f>
        <v>#REF!</v>
      </c>
      <c r="D55" s="86">
        <v>1543</v>
      </c>
      <c r="E55" s="87" t="s">
        <v>156</v>
      </c>
      <c r="F55" s="87"/>
      <c r="G55" s="88">
        <f t="shared" si="1"/>
        <v>0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1:19" x14ac:dyDescent="0.25">
      <c r="A56" s="85" t="e">
        <f>+CONCATENATE(TEXT('[1]Programa 1'!$H$31,"00"),TEXT('[1]Programa 1'!$H$32,"00"),TEXT('[1]Programa 1'!$H$37,"00"),TEXT('[1]Programa 1'!$H$38,"000"),TEXT('[1]Programa 1'!$H$39,"00000"),TEXT(D56,"0000"),TEXT(F56,"00"))</f>
        <v>#REF!</v>
      </c>
      <c r="B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1'!$H$39,"00000"),TEXT(D56,"0000"),TEXT(F56,"00"),TEXT('[1]Programa 1'!$H$40,"00"),TEXT('[1]Programa 1'!$H$41,"0"),TEXT('[1]Programa 1'!$H$42,"00"),TEXT('[1]Programa 1'!$H$43,"000"))</f>
        <v>#REF!</v>
      </c>
      <c r="D56" s="86">
        <v>1544</v>
      </c>
      <c r="E56" s="87" t="s">
        <v>157</v>
      </c>
      <c r="F56" s="87"/>
      <c r="G56" s="88">
        <f t="shared" si="1"/>
        <v>0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1:19" ht="28.5" x14ac:dyDescent="0.25">
      <c r="A57" s="85" t="e">
        <f>+CONCATENATE(TEXT('[1]Programa 1'!$H$31,"00"),TEXT('[1]Programa 1'!$H$32,"00"),TEXT('[1]Programa 1'!$H$37,"00"),TEXT('[1]Programa 1'!$H$38,"000"),TEXT('[1]Programa 1'!$H$39,"00000"),TEXT(D57,"0000"),TEXT(F57,"00"))</f>
        <v>#REF!</v>
      </c>
      <c r="B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1'!$H$39,"00000"),TEXT(D57,"0000"),TEXT(F57,"00"),TEXT('[1]Programa 1'!$H$40,"00"),TEXT('[1]Programa 1'!$H$41,"0"),TEXT('[1]Programa 1'!$H$42,"00"),TEXT('[1]Programa 1'!$H$43,"000"))</f>
        <v>#REF!</v>
      </c>
      <c r="D57" s="86">
        <v>1545</v>
      </c>
      <c r="E57" s="87" t="s">
        <v>158</v>
      </c>
      <c r="F57" s="87"/>
      <c r="G57" s="88">
        <f t="shared" si="1"/>
        <v>0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1:19" x14ac:dyDescent="0.25">
      <c r="A58" s="85" t="e">
        <f>+CONCATENATE(TEXT('[1]Programa 1'!$H$31,"00"),TEXT('[1]Programa 1'!$H$32,"00"),TEXT('[1]Programa 1'!$H$37,"00"),TEXT('[1]Programa 1'!$H$38,"000"),TEXT('[1]Programa 1'!$H$39,"00000"),TEXT(D58,"0000"),TEXT(F58,"00"))</f>
        <v>#REF!</v>
      </c>
      <c r="B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1'!$H$39,"00000"),TEXT(D58,"0000"),TEXT(F58,"00"),TEXT('[1]Programa 1'!$H$40,"00"),TEXT('[1]Programa 1'!$H$41,"0"),TEXT('[1]Programa 1'!$H$42,"00"),TEXT('[1]Programa 1'!$H$43,"000"))</f>
        <v>#REF!</v>
      </c>
      <c r="D58" s="86">
        <v>1546</v>
      </c>
      <c r="E58" s="87" t="s">
        <v>159</v>
      </c>
      <c r="F58" s="87"/>
      <c r="G58" s="88">
        <f t="shared" si="1"/>
        <v>0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1:19" x14ac:dyDescent="0.25">
      <c r="A59" s="85" t="e">
        <f>+CONCATENATE(TEXT('[1]Programa 1'!$H$31,"00"),TEXT('[1]Programa 1'!$H$32,"00"),TEXT('[1]Programa 1'!$H$37,"00"),TEXT('[1]Programa 1'!$H$38,"000"),TEXT('[1]Programa 1'!$H$39,"00000"),TEXT(D59,"0000"),TEXT(F59,"00"))</f>
        <v>#REF!</v>
      </c>
      <c r="B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1'!$H$39,"00000"),TEXT(D59,"0000"),TEXT(F59,"00"),TEXT('[1]Programa 1'!$H$40,"00"),TEXT('[1]Programa 1'!$H$41,"0"),TEXT('[1]Programa 1'!$H$42,"00"),TEXT('[1]Programa 1'!$H$43,"000"))</f>
        <v>#REF!</v>
      </c>
      <c r="D59" s="86">
        <v>1547</v>
      </c>
      <c r="E59" s="87" t="s">
        <v>160</v>
      </c>
      <c r="F59" s="87"/>
      <c r="G59" s="88">
        <f t="shared" si="1"/>
        <v>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1:19" ht="28.5" x14ac:dyDescent="0.25">
      <c r="A60" s="85" t="e">
        <f>+CONCATENATE(TEXT('[1]Programa 1'!$H$31,"00"),TEXT('[1]Programa 1'!$H$32,"00"),TEXT('[1]Programa 1'!$H$37,"00"),TEXT('[1]Programa 1'!$H$38,"000"),TEXT('[1]Programa 1'!$H$39,"00000"),TEXT(D60,"0000"),TEXT(F60,"00"))</f>
        <v>#REF!</v>
      </c>
      <c r="B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1'!$H$39,"00000"),TEXT(D60,"0000"),TEXT(F60,"00"),TEXT('[1]Programa 1'!$H$40,"00"),TEXT('[1]Programa 1'!$H$41,"0"),TEXT('[1]Programa 1'!$H$42,"00"),TEXT('[1]Programa 1'!$H$43,"000"))</f>
        <v>#REF!</v>
      </c>
      <c r="D60" s="86">
        <v>1548</v>
      </c>
      <c r="E60" s="87" t="s">
        <v>161</v>
      </c>
      <c r="F60" s="87"/>
      <c r="G60" s="88">
        <f t="shared" si="1"/>
        <v>0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19" ht="28.5" x14ac:dyDescent="0.25">
      <c r="A61" s="85" t="e">
        <f>+CONCATENATE(TEXT('[1]Programa 1'!$H$31,"00"),TEXT('[1]Programa 1'!$H$32,"00"),TEXT('[1]Programa 1'!$H$37,"00"),TEXT('[1]Programa 1'!$H$38,"000"),TEXT('[1]Programa 1'!$H$39,"00000"),TEXT(D61,"0000"),TEXT(F61,"00"))</f>
        <v>#REF!</v>
      </c>
      <c r="B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1'!$H$39,"00000"),TEXT(D61,"0000"),TEXT(F61,"00"),TEXT('[1]Programa 1'!$H$40,"00"),TEXT('[1]Programa 1'!$H$41,"0"),TEXT('[1]Programa 1'!$H$42,"00"),TEXT('[1]Programa 1'!$H$43,"000"))</f>
        <v>#REF!</v>
      </c>
      <c r="D61" s="86">
        <v>1551</v>
      </c>
      <c r="E61" s="87" t="s">
        <v>560</v>
      </c>
      <c r="F61" s="87"/>
      <c r="G61" s="88">
        <f t="shared" si="1"/>
        <v>0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19" x14ac:dyDescent="0.25">
      <c r="A62" s="85" t="e">
        <f>+CONCATENATE(TEXT('[1]Programa 1'!$H$31,"00"),TEXT('[1]Programa 1'!$H$32,"00"),TEXT('[1]Programa 1'!$H$37,"00"),TEXT('[1]Programa 1'!$H$38,"000"),TEXT('[1]Programa 1'!$H$39,"00000"),TEXT(D62,"0000"),TEXT(F62,"00"))</f>
        <v>#REF!</v>
      </c>
      <c r="B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1'!$H$39,"00000"),TEXT(D62,"0000"),TEXT(F62,"00"),TEXT('[1]Programa 1'!$H$40,"00"),TEXT('[1]Programa 1'!$H$41,"0"),TEXT('[1]Programa 1'!$H$42,"00"),TEXT('[1]Programa 1'!$H$43,"000"))</f>
        <v>#REF!</v>
      </c>
      <c r="D62" s="86">
        <v>1591</v>
      </c>
      <c r="E62" s="87" t="s">
        <v>162</v>
      </c>
      <c r="F62" s="87"/>
      <c r="G62" s="88">
        <f t="shared" si="1"/>
        <v>0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19" x14ac:dyDescent="0.25">
      <c r="A63" s="85" t="e">
        <f>+CONCATENATE(TEXT('[1]Programa 1'!$H$31,"00"),TEXT('[1]Programa 1'!$H$32,"00"),TEXT('[1]Programa 1'!$H$37,"00"),TEXT('[1]Programa 1'!$H$38,"000"),TEXT('[1]Programa 1'!$H$39,"00000"),TEXT(D63,"0000"),TEXT(F63,"00"))</f>
        <v>#REF!</v>
      </c>
      <c r="B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1'!$H$39,"00000"),TEXT(D63,"0000"),TEXT(F63,"00"),TEXT('[1]Programa 1'!$H$40,"00"),TEXT('[1]Programa 1'!$H$41,"0"),TEXT('[1]Programa 1'!$H$42,"00"),TEXT('[1]Programa 1'!$H$43,"000"))</f>
        <v>#REF!</v>
      </c>
      <c r="D63" s="86">
        <v>1592</v>
      </c>
      <c r="E63" s="87" t="s">
        <v>163</v>
      </c>
      <c r="F63" s="87"/>
      <c r="G63" s="88">
        <f t="shared" si="1"/>
        <v>0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1:19" ht="28.5" x14ac:dyDescent="0.25">
      <c r="A64" s="85" t="e">
        <f>+CONCATENATE(TEXT('[1]Programa 1'!$H$31,"00"),TEXT('[1]Programa 1'!$H$32,"00"),TEXT('[1]Programa 1'!$H$37,"00"),TEXT('[1]Programa 1'!$H$38,"000"),TEXT('[1]Programa 1'!$H$39,"00000"),TEXT(D64,"0000"),TEXT(F64,"00"))</f>
        <v>#REF!</v>
      </c>
      <c r="B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1'!$H$39,"00000"),TEXT(D64,"0000"),TEXT(F64,"00"),TEXT('[1]Programa 1'!$H$40,"00"),TEXT('[1]Programa 1'!$H$41,"0"),TEXT('[1]Programa 1'!$H$42,"00"),TEXT('[1]Programa 1'!$H$43,"000"))</f>
        <v>#REF!</v>
      </c>
      <c r="D64" s="86">
        <v>1593</v>
      </c>
      <c r="E64" s="87" t="s">
        <v>164</v>
      </c>
      <c r="F64" s="87"/>
      <c r="G64" s="88">
        <f t="shared" si="1"/>
        <v>0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1:19" x14ac:dyDescent="0.25">
      <c r="A65" s="85" t="e">
        <f>+CONCATENATE(TEXT('[1]Programa 1'!$H$31,"00"),TEXT('[1]Programa 1'!$H$32,"00"),TEXT('[1]Programa 1'!$H$37,"00"),TEXT('[1]Programa 1'!$H$38,"000"),TEXT('[1]Programa 1'!$H$39,"00000"),TEXT(D65,"0000"),TEXT(F65,"00"))</f>
        <v>#REF!</v>
      </c>
      <c r="B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1'!$H$39,"00000"),TEXT(D65,"0000"),TEXT(F65,"00"),TEXT('[1]Programa 1'!$H$40,"00"),TEXT('[1]Programa 1'!$H$41,"0"),TEXT('[1]Programa 1'!$H$42,"00"),TEXT('[1]Programa 1'!$H$43,"000"))</f>
        <v>#REF!</v>
      </c>
      <c r="D65" s="86">
        <v>1611</v>
      </c>
      <c r="E65" s="87" t="s">
        <v>165</v>
      </c>
      <c r="F65" s="87"/>
      <c r="G65" s="88">
        <f t="shared" si="1"/>
        <v>0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1:19" ht="28.5" x14ac:dyDescent="0.25">
      <c r="A66" s="85" t="e">
        <f>+CONCATENATE(TEXT('[1]Programa 1'!$H$31,"00"),TEXT('[1]Programa 1'!$H$32,"00"),TEXT('[1]Programa 1'!$H$37,"00"),TEXT('[1]Programa 1'!$H$38,"000"),TEXT('[1]Programa 1'!$H$39,"00000"),TEXT(D66,"0000"),TEXT(F66,"00"))</f>
        <v>#REF!</v>
      </c>
      <c r="B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1'!$H$39,"00000"),TEXT(D66,"0000"),TEXT(F66,"00"),TEXT('[1]Programa 1'!$H$40,"00"),TEXT('[1]Programa 1'!$H$41,"0"),TEXT('[1]Programa 1'!$H$42,"00"),TEXT('[1]Programa 1'!$H$43,"000"))</f>
        <v>#REF!</v>
      </c>
      <c r="D66" s="86">
        <v>1612</v>
      </c>
      <c r="E66" s="87" t="s">
        <v>166</v>
      </c>
      <c r="F66" s="87"/>
      <c r="G66" s="88">
        <f t="shared" si="1"/>
        <v>0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1:19" ht="28.5" x14ac:dyDescent="0.25">
      <c r="A67" s="85" t="e">
        <f>+CONCATENATE(TEXT('[1]Programa 1'!$H$31,"00"),TEXT('[1]Programa 1'!$H$32,"00"),TEXT('[1]Programa 1'!$H$37,"00"),TEXT('[1]Programa 1'!$H$38,"000"),TEXT('[1]Programa 1'!$H$39,"00000"),TEXT(D67,"0000"),TEXT(F67,"00"))</f>
        <v>#REF!</v>
      </c>
      <c r="B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1'!$H$39,"00000"),TEXT(D67,"0000"),TEXT(F67,"00"),TEXT('[1]Programa 1'!$H$40,"00"),TEXT('[1]Programa 1'!$H$41,"0"),TEXT('[1]Programa 1'!$H$42,"00"),TEXT('[1]Programa 1'!$H$43,"000"))</f>
        <v>#REF!</v>
      </c>
      <c r="D67" s="86">
        <v>1711</v>
      </c>
      <c r="E67" s="87" t="s">
        <v>167</v>
      </c>
      <c r="F67" s="87"/>
      <c r="G67" s="88">
        <f t="shared" si="1"/>
        <v>0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1:19" x14ac:dyDescent="0.25">
      <c r="A68" s="85" t="e">
        <f>+CONCATENATE(TEXT('[1]Programa 1'!$H$31,"00"),TEXT('[1]Programa 1'!$H$32,"00"),TEXT('[1]Programa 1'!$H$37,"00"),TEXT('[1]Programa 1'!$H$38,"000"),TEXT('[1]Programa 1'!$H$39,"00000"),TEXT(D68,"0000"),TEXT(F68,"00"))</f>
        <v>#REF!</v>
      </c>
      <c r="B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1'!$H$39,"00000"),TEXT(D68,"0000"),TEXT(F68,"00"),TEXT('[1]Programa 1'!$H$40,"00"),TEXT('[1]Programa 1'!$H$41,"0"),TEXT('[1]Programa 1'!$H$42,"00"),TEXT('[1]Programa 1'!$H$43,"000"))</f>
        <v>#REF!</v>
      </c>
      <c r="D68" s="86">
        <v>1712</v>
      </c>
      <c r="E68" s="87" t="s">
        <v>168</v>
      </c>
      <c r="F68" s="87"/>
      <c r="G68" s="88">
        <f t="shared" si="1"/>
        <v>0</v>
      </c>
      <c r="H68" s="88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</row>
    <row r="69" spans="1:19" x14ac:dyDescent="0.25">
      <c r="A69" s="85" t="e">
        <f>+CONCATENATE(TEXT('[1]Programa 1'!$H$31,"00"),TEXT('[1]Programa 1'!$H$32,"00"),TEXT('[1]Programa 1'!$H$37,"00"),TEXT('[1]Programa 1'!$H$38,"000"),TEXT('[1]Programa 1'!$H$39,"00000"),TEXT(D69,"0000"),TEXT(F69,"00"))</f>
        <v>#REF!</v>
      </c>
      <c r="B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1'!$H$39,"00000"),TEXT(D69,"0000"),TEXT(F69,"00"),TEXT('[1]Programa 1'!$H$40,"00"),TEXT('[1]Programa 1'!$H$41,"0"),TEXT('[1]Programa 1'!$H$42,"00"),TEXT('[1]Programa 1'!$H$43,"000"))</f>
        <v>#REF!</v>
      </c>
      <c r="D69" s="86">
        <v>1713</v>
      </c>
      <c r="E69" s="87" t="s">
        <v>169</v>
      </c>
      <c r="F69" s="87"/>
      <c r="G69" s="88">
        <f t="shared" si="1"/>
        <v>0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1:19" x14ac:dyDescent="0.25">
      <c r="A70" s="85" t="e">
        <f>+CONCATENATE(TEXT('[1]Programa 1'!$H$31,"00"),TEXT('[1]Programa 1'!$H$32,"00"),TEXT('[1]Programa 1'!$H$37,"00"),TEXT('[1]Programa 1'!$H$38,"000"),TEXT('[1]Programa 1'!$H$39,"00000"),TEXT(D70,"0000"),TEXT(F70,"00"))</f>
        <v>#REF!</v>
      </c>
      <c r="B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1'!$H$39,"00000"),TEXT(D70,"0000"),TEXT(F70,"00"),TEXT('[1]Programa 1'!$H$40,"00"),TEXT('[1]Programa 1'!$H$41,"0"),TEXT('[1]Programa 1'!$H$42,"00"),TEXT('[1]Programa 1'!$H$43,"000"))</f>
        <v>#REF!</v>
      </c>
      <c r="D70" s="86">
        <v>1714</v>
      </c>
      <c r="E70" s="87" t="s">
        <v>170</v>
      </c>
      <c r="F70" s="87"/>
      <c r="G70" s="88">
        <f t="shared" si="1"/>
        <v>0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1:19" x14ac:dyDescent="0.25">
      <c r="A71" s="85" t="e">
        <f>+CONCATENATE(TEXT('[1]Programa 1'!$H$31,"00"),TEXT('[1]Programa 1'!$H$32,"00"),TEXT('[1]Programa 1'!$H$37,"00"),TEXT('[1]Programa 1'!$H$38,"000"),TEXT('[1]Programa 1'!$H$39,"00000"),TEXT(D71,"0000"),TEXT(F71,"00"))</f>
        <v>#REF!</v>
      </c>
      <c r="B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1'!$H$39,"00000"),TEXT(D71,"0000"),TEXT(F71,"00"),TEXT('[1]Programa 1'!$H$40,"00"),TEXT('[1]Programa 1'!$H$41,"0"),TEXT('[1]Programa 1'!$H$42,"00"),TEXT('[1]Programa 1'!$H$43,"000"))</f>
        <v>#REF!</v>
      </c>
      <c r="D71" s="86">
        <v>1715</v>
      </c>
      <c r="E71" s="87" t="s">
        <v>171</v>
      </c>
      <c r="F71" s="87"/>
      <c r="G71" s="88">
        <f t="shared" si="1"/>
        <v>0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1:19" x14ac:dyDescent="0.25">
      <c r="A72" s="85" t="e">
        <f>+CONCATENATE(TEXT('[1]Programa 1'!$H$31,"00"),TEXT('[1]Programa 1'!$H$32,"00"),TEXT('[1]Programa 1'!$H$37,"00"),TEXT('[1]Programa 1'!$H$38,"000"),TEXT('[1]Programa 1'!$H$39,"00000"),TEXT(D72,"0000"),TEXT(F72,"00"))</f>
        <v>#REF!</v>
      </c>
      <c r="B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1'!$H$39,"00000"),TEXT(D72,"0000"),TEXT(F72,"00"),TEXT('[1]Programa 1'!$H$40,"00"),TEXT('[1]Programa 1'!$H$41,"0"),TEXT('[1]Programa 1'!$H$42,"00"),TEXT('[1]Programa 1'!$H$43,"000"))</f>
        <v>#REF!</v>
      </c>
      <c r="D72" s="86">
        <v>1716</v>
      </c>
      <c r="E72" s="87" t="s">
        <v>172</v>
      </c>
      <c r="F72" s="87"/>
      <c r="G72" s="88">
        <f t="shared" si="1"/>
        <v>0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1:19" ht="28.5" x14ac:dyDescent="0.25">
      <c r="A73" s="85" t="e">
        <f>+CONCATENATE(TEXT('[1]Programa 1'!$H$31,"00"),TEXT('[1]Programa 1'!$H$32,"00"),TEXT('[1]Programa 1'!$H$37,"00"),TEXT('[1]Programa 1'!$H$38,"000"),TEXT('[1]Programa 1'!$H$39,"00000"),TEXT(D73,"0000"),TEXT(F73,"00"))</f>
        <v>#REF!</v>
      </c>
      <c r="B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1'!$H$39,"00000"),TEXT(D73,"0000"),TEXT(F73,"00"),TEXT('[1]Programa 1'!$H$40,"00"),TEXT('[1]Programa 1'!$H$41,"0"),TEXT('[1]Programa 1'!$H$42,"00"),TEXT('[1]Programa 1'!$H$43,"000"))</f>
        <v>#REF!</v>
      </c>
      <c r="D73" s="86">
        <v>1717</v>
      </c>
      <c r="E73" s="87" t="s">
        <v>173</v>
      </c>
      <c r="F73" s="87"/>
      <c r="G73" s="88">
        <f t="shared" si="1"/>
        <v>0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1:19" x14ac:dyDescent="0.25">
      <c r="A74" s="85" t="e">
        <f>+CONCATENATE(TEXT('[1]Programa 1'!$H$31,"00"),TEXT('[1]Programa 1'!$H$32,"00"),TEXT('[1]Programa 1'!$H$37,"00"),TEXT('[1]Programa 1'!$H$38,"000"),TEXT('[1]Programa 1'!$H$39,"00000"),TEXT(D74,"0000"),TEXT(F74,"00"))</f>
        <v>#REF!</v>
      </c>
      <c r="B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1'!$H$39,"00000"),TEXT(D74,"0000"),TEXT(F74,"00"),TEXT('[1]Programa 1'!$H$40,"00"),TEXT('[1]Programa 1'!$H$41,"0"),TEXT('[1]Programa 1'!$H$42,"00"),TEXT('[1]Programa 1'!$H$43,"000"))</f>
        <v>#REF!</v>
      </c>
      <c r="D74" s="86">
        <v>1718</v>
      </c>
      <c r="E74" s="87" t="s">
        <v>174</v>
      </c>
      <c r="F74" s="87"/>
      <c r="G74" s="88">
        <f t="shared" si="1"/>
        <v>0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1:19" x14ac:dyDescent="0.25">
      <c r="A75" s="85" t="e">
        <f>+CONCATENATE(TEXT('[1]Programa 1'!$H$31,"00"),TEXT('[1]Programa 1'!$H$32,"00"),TEXT('[1]Programa 1'!$H$37,"00"),TEXT('[1]Programa 1'!$H$38,"000"),TEXT('[1]Programa 1'!$H$39,"00000"),TEXT(D75,"0000"),TEXT(F75,"00"))</f>
        <v>#REF!</v>
      </c>
      <c r="B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1'!$H$39,"00000"),TEXT(D75,"0000"),TEXT(F75,"00"),TEXT('[1]Programa 1'!$H$40,"00"),TEXT('[1]Programa 1'!$H$41,"0"),TEXT('[1]Programa 1'!$H$42,"00"),TEXT('[1]Programa 1'!$H$43,"000"))</f>
        <v>#REF!</v>
      </c>
      <c r="D75" s="86">
        <v>1719</v>
      </c>
      <c r="E75" s="87" t="s">
        <v>175</v>
      </c>
      <c r="F75" s="87"/>
      <c r="G75" s="88">
        <f t="shared" si="1"/>
        <v>0</v>
      </c>
      <c r="H75" s="88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</row>
    <row r="76" spans="1:19" ht="15" x14ac:dyDescent="0.25">
      <c r="D76" s="91"/>
      <c r="E76" s="92"/>
      <c r="F76" s="92" t="s">
        <v>176</v>
      </c>
      <c r="G76" s="88">
        <f t="shared" si="1"/>
        <v>0</v>
      </c>
      <c r="H76" s="94">
        <f t="shared" ref="H76:S76" si="2">SUM(H18:H75)</f>
        <v>0</v>
      </c>
      <c r="I76" s="94">
        <f t="shared" si="2"/>
        <v>0</v>
      </c>
      <c r="J76" s="94">
        <f t="shared" si="2"/>
        <v>0</v>
      </c>
      <c r="K76" s="94"/>
      <c r="L76" s="94"/>
      <c r="M76" s="94">
        <f t="shared" si="2"/>
        <v>0</v>
      </c>
      <c r="N76" s="94">
        <f t="shared" si="2"/>
        <v>0</v>
      </c>
      <c r="O76" s="94">
        <f t="shared" si="2"/>
        <v>0</v>
      </c>
      <c r="P76" s="94">
        <f t="shared" si="2"/>
        <v>0</v>
      </c>
      <c r="Q76" s="94">
        <f t="shared" si="2"/>
        <v>0</v>
      </c>
      <c r="R76" s="94">
        <f t="shared" si="2"/>
        <v>0</v>
      </c>
      <c r="S76" s="94">
        <f t="shared" si="2"/>
        <v>0</v>
      </c>
    </row>
    <row r="77" spans="1:19" ht="33" customHeight="1" x14ac:dyDescent="0.25">
      <c r="D77" s="78" t="s">
        <v>177</v>
      </c>
      <c r="E77" s="79"/>
      <c r="F77" s="79"/>
      <c r="G77" s="88">
        <f t="shared" si="1"/>
        <v>0</v>
      </c>
      <c r="H77" s="96"/>
      <c r="I77" s="96"/>
      <c r="J77" s="96"/>
      <c r="K77" s="96"/>
      <c r="L77" s="96"/>
      <c r="M77" s="96"/>
      <c r="N77" s="96"/>
      <c r="O77" s="96"/>
      <c r="P77" s="97"/>
      <c r="Q77" s="97"/>
      <c r="R77" s="97"/>
      <c r="S77" s="97"/>
    </row>
    <row r="78" spans="1:19" x14ac:dyDescent="0.25">
      <c r="A78" s="85" t="e">
        <f>+CONCATENATE(TEXT('[1]Programa 1'!$H$31,"00"),TEXT('[1]Programa 1'!$H$32,"00"),TEXT('[1]Programa 1'!$H$37,"00"),TEXT('[1]Programa 1'!$H$38,"000"),TEXT('[1]Programa 1'!$H$39,"00000"),TEXT(D78,"0000"),TEXT(F78,"00"))</f>
        <v>#REF!</v>
      </c>
      <c r="B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1'!$H$39,"00000"),TEXT(D78,"0000"),TEXT(F78,"00"),TEXT('[1]Programa 1'!$H$40,"00"),TEXT('[1]Programa 1'!$H$41,"0"),TEXT('[1]Programa 1'!$H$42,"00"),TEXT('[1]Programa 1'!$H$43,"000"))</f>
        <v>#REF!</v>
      </c>
      <c r="D78" s="86">
        <v>2111</v>
      </c>
      <c r="E78" s="87" t="s">
        <v>178</v>
      </c>
      <c r="F78" s="87"/>
      <c r="G78" s="88">
        <f t="shared" si="1"/>
        <v>0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1:19" x14ac:dyDescent="0.25">
      <c r="A79" s="85" t="e">
        <f>+CONCATENATE(TEXT('[1]Programa 1'!$H$31,"00"),TEXT('[1]Programa 1'!$H$32,"00"),TEXT('[1]Programa 1'!$H$37,"00"),TEXT('[1]Programa 1'!$H$38,"000"),TEXT('[1]Programa 1'!$H$39,"00000"),TEXT(D79,"0000"),TEXT(F79,"00"))</f>
        <v>#REF!</v>
      </c>
      <c r="B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1'!$H$39,"00000"),TEXT(D79,"0000"),TEXT(F79,"00"),TEXT('[1]Programa 1'!$H$40,"00"),TEXT('[1]Programa 1'!$H$41,"0"),TEXT('[1]Programa 1'!$H$42,"00"),TEXT('[1]Programa 1'!$H$43,"000"))</f>
        <v>#REF!</v>
      </c>
      <c r="D79" s="86">
        <v>2121</v>
      </c>
      <c r="E79" s="87" t="s">
        <v>179</v>
      </c>
      <c r="F79" s="87"/>
      <c r="G79" s="88">
        <f t="shared" si="1"/>
        <v>0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1:19" x14ac:dyDescent="0.25">
      <c r="A80" s="85" t="e">
        <f>+CONCATENATE(TEXT('[1]Programa 1'!$H$31,"00"),TEXT('[1]Programa 1'!$H$32,"00"),TEXT('[1]Programa 1'!$H$37,"00"),TEXT('[1]Programa 1'!$H$38,"000"),TEXT('[1]Programa 1'!$H$39,"00000"),TEXT(D80,"0000"),TEXT(F80,"00"))</f>
        <v>#REF!</v>
      </c>
      <c r="B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1'!$H$39,"00000"),TEXT(D80,"0000"),TEXT(F80,"00"),TEXT('[1]Programa 1'!$H$40,"00"),TEXT('[1]Programa 1'!$H$41,"0"),TEXT('[1]Programa 1'!$H$42,"00"),TEXT('[1]Programa 1'!$H$43,"000"))</f>
        <v>#REF!</v>
      </c>
      <c r="D80" s="86">
        <v>2131</v>
      </c>
      <c r="E80" s="87" t="s">
        <v>180</v>
      </c>
      <c r="F80" s="87"/>
      <c r="G80" s="88">
        <f t="shared" si="1"/>
        <v>0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1:19" ht="42.75" x14ac:dyDescent="0.25">
      <c r="A81" s="85" t="e">
        <f>+CONCATENATE(TEXT('[1]Programa 1'!$H$31,"00"),TEXT('[1]Programa 1'!$H$32,"00"),TEXT('[1]Programa 1'!$H$37,"00"),TEXT('[1]Programa 1'!$H$38,"000"),TEXT('[1]Programa 1'!$H$39,"00000"),TEXT(D81,"0000"),TEXT(F81,"00"))</f>
        <v>#REF!</v>
      </c>
      <c r="B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1'!$H$39,"00000"),TEXT(D81,"0000"),TEXT(F81,"00"),TEXT('[1]Programa 1'!$H$40,"00"),TEXT('[1]Programa 1'!$H$41,"0"),TEXT('[1]Programa 1'!$H$42,"00"),TEXT('[1]Programa 1'!$H$43,"000"))</f>
        <v>#REF!</v>
      </c>
      <c r="D81" s="86">
        <v>2141</v>
      </c>
      <c r="E81" s="87" t="s">
        <v>181</v>
      </c>
      <c r="F81" s="87"/>
      <c r="G81" s="88">
        <f t="shared" si="1"/>
        <v>0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1:19" x14ac:dyDescent="0.25">
      <c r="A82" s="85" t="e">
        <f>+CONCATENATE(TEXT('[1]Programa 1'!$H$31,"00"),TEXT('[1]Programa 1'!$H$32,"00"),TEXT('[1]Programa 1'!$H$37,"00"),TEXT('[1]Programa 1'!$H$38,"000"),TEXT('[1]Programa 1'!$H$39,"00000"),TEXT(D82,"0000"),TEXT(F82,"00"))</f>
        <v>#REF!</v>
      </c>
      <c r="B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1'!$H$39,"00000"),TEXT(D82,"0000"),TEXT(F82,"00"),TEXT('[1]Programa 1'!$H$40,"00"),TEXT('[1]Programa 1'!$H$41,"0"),TEXT('[1]Programa 1'!$H$42,"00"),TEXT('[1]Programa 1'!$H$43,"000"))</f>
        <v>#REF!</v>
      </c>
      <c r="D82" s="86">
        <v>2151</v>
      </c>
      <c r="E82" s="87" t="s">
        <v>182</v>
      </c>
      <c r="F82" s="87"/>
      <c r="G82" s="88">
        <f t="shared" ref="G82:G113" si="3">+SUM(H82:S82)</f>
        <v>0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1:19" x14ac:dyDescent="0.25">
      <c r="A83" s="85" t="e">
        <f>+CONCATENATE(TEXT('[1]Programa 1'!$H$31,"00"),TEXT('[1]Programa 1'!$H$32,"00"),TEXT('[1]Programa 1'!$H$37,"00"),TEXT('[1]Programa 1'!$H$38,"000"),TEXT('[1]Programa 1'!$H$39,"00000"),TEXT(D83,"0000"),TEXT(F83,"00"))</f>
        <v>#REF!</v>
      </c>
      <c r="B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1'!$H$39,"00000"),TEXT(D83,"0000"),TEXT(F83,"00"),TEXT('[1]Programa 1'!$H$40,"00"),TEXT('[1]Programa 1'!$H$41,"0"),TEXT('[1]Programa 1'!$H$42,"00"),TEXT('[1]Programa 1'!$H$43,"000"))</f>
        <v>#REF!</v>
      </c>
      <c r="D83" s="86">
        <v>2161</v>
      </c>
      <c r="E83" s="87" t="s">
        <v>183</v>
      </c>
      <c r="F83" s="87"/>
      <c r="G83" s="88">
        <f t="shared" si="3"/>
        <v>0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1:19" x14ac:dyDescent="0.25">
      <c r="A84" s="85" t="e">
        <f>+CONCATENATE(TEXT('[1]Programa 1'!$H$31,"00"),TEXT('[1]Programa 1'!$H$32,"00"),TEXT('[1]Programa 1'!$H$37,"00"),TEXT('[1]Programa 1'!$H$38,"000"),TEXT('[1]Programa 1'!$H$39,"00000"),TEXT(D84,"0000"),TEXT(F84,"00"))</f>
        <v>#REF!</v>
      </c>
      <c r="B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1'!$H$39,"00000"),TEXT(D84,"0000"),TEXT(F84,"00"),TEXT('[1]Programa 1'!$H$40,"00"),TEXT('[1]Programa 1'!$H$41,"0"),TEXT('[1]Programa 1'!$H$42,"00"),TEXT('[1]Programa 1'!$H$43,"000"))</f>
        <v>#REF!</v>
      </c>
      <c r="D84" s="86">
        <v>2171</v>
      </c>
      <c r="E84" s="87" t="s">
        <v>184</v>
      </c>
      <c r="F84" s="87"/>
      <c r="G84" s="88">
        <f t="shared" si="3"/>
        <v>0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1:19" ht="28.5" x14ac:dyDescent="0.25">
      <c r="A85" s="85" t="e">
        <f>+CONCATENATE(TEXT('[1]Programa 1'!$H$31,"00"),TEXT('[1]Programa 1'!$H$32,"00"),TEXT('[1]Programa 1'!$H$37,"00"),TEXT('[1]Programa 1'!$H$38,"000"),TEXT('[1]Programa 1'!$H$39,"00000"),TEXT(D85,"0000"),TEXT(F85,"00"))</f>
        <v>#REF!</v>
      </c>
      <c r="B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1'!$H$39,"00000"),TEXT(D85,"0000"),TEXT(F85,"00"),TEXT('[1]Programa 1'!$H$40,"00"),TEXT('[1]Programa 1'!$H$41,"0"),TEXT('[1]Programa 1'!$H$42,"00"),TEXT('[1]Programa 1'!$H$43,"000"))</f>
        <v>#REF!</v>
      </c>
      <c r="D85" s="86">
        <v>2181</v>
      </c>
      <c r="E85" s="87" t="s">
        <v>185</v>
      </c>
      <c r="F85" s="87"/>
      <c r="G85" s="88">
        <f t="shared" si="3"/>
        <v>0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1:19" x14ac:dyDescent="0.25">
      <c r="A86" s="85" t="e">
        <f>+CONCATENATE(TEXT('[1]Programa 1'!$H$31,"00"),TEXT('[1]Programa 1'!$H$32,"00"),TEXT('[1]Programa 1'!$H$37,"00"),TEXT('[1]Programa 1'!$H$38,"000"),TEXT('[1]Programa 1'!$H$39,"00000"),TEXT(D86,"0000"),TEXT(F86,"00"))</f>
        <v>#REF!</v>
      </c>
      <c r="B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1'!$H$39,"00000"),TEXT(D86,"0000"),TEXT(F86,"00"),TEXT('[1]Programa 1'!$H$40,"00"),TEXT('[1]Programa 1'!$H$41,"0"),TEXT('[1]Programa 1'!$H$42,"00"),TEXT('[1]Programa 1'!$H$43,"000"))</f>
        <v>#REF!</v>
      </c>
      <c r="D86" s="86">
        <v>2182</v>
      </c>
      <c r="E86" s="87" t="s">
        <v>186</v>
      </c>
      <c r="F86" s="87"/>
      <c r="G86" s="88">
        <f t="shared" si="3"/>
        <v>0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1:19" x14ac:dyDescent="0.25">
      <c r="A87" s="85" t="e">
        <f>+CONCATENATE(TEXT('[1]Programa 1'!$H$31,"00"),TEXT('[1]Programa 1'!$H$32,"00"),TEXT('[1]Programa 1'!$H$37,"00"),TEXT('[1]Programa 1'!$H$38,"000"),TEXT('[1]Programa 1'!$H$39,"00000"),TEXT(D87,"0000"),TEXT(F87,"00"))</f>
        <v>#REF!</v>
      </c>
      <c r="B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1'!$H$39,"00000"),TEXT(D87,"0000"),TEXT(F87,"00"),TEXT('[1]Programa 1'!$H$40,"00"),TEXT('[1]Programa 1'!$H$41,"0"),TEXT('[1]Programa 1'!$H$42,"00"),TEXT('[1]Programa 1'!$H$43,"000"))</f>
        <v>#REF!</v>
      </c>
      <c r="D87" s="86">
        <v>2183</v>
      </c>
      <c r="E87" s="87" t="s">
        <v>187</v>
      </c>
      <c r="F87" s="87"/>
      <c r="G87" s="88">
        <f t="shared" si="3"/>
        <v>0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1:19" ht="28.5" x14ac:dyDescent="0.25">
      <c r="A88" s="85" t="e">
        <f>+CONCATENATE(TEXT('[1]Programa 1'!$H$31,"00"),TEXT('[1]Programa 1'!$H$32,"00"),TEXT('[1]Programa 1'!$H$37,"00"),TEXT('[1]Programa 1'!$H$38,"000"),TEXT('[1]Programa 1'!$H$39,"00000"),TEXT(D88,"0000"),TEXT(F88,"00"))</f>
        <v>#REF!</v>
      </c>
      <c r="B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1'!$H$39,"00000"),TEXT(D88,"0000"),TEXT(F88,"00"),TEXT('[1]Programa 1'!$H$40,"00"),TEXT('[1]Programa 1'!$H$41,"0"),TEXT('[1]Programa 1'!$H$42,"00"),TEXT('[1]Programa 1'!$H$43,"000"))</f>
        <v>#REF!</v>
      </c>
      <c r="D88" s="86">
        <v>2211</v>
      </c>
      <c r="E88" s="87" t="s">
        <v>188</v>
      </c>
      <c r="F88" s="87"/>
      <c r="G88" s="88">
        <f t="shared" si="3"/>
        <v>0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1:19" ht="57" x14ac:dyDescent="0.25">
      <c r="A89" s="85" t="e">
        <f>+CONCATENATE(TEXT('[1]Programa 1'!$H$31,"00"),TEXT('[1]Programa 1'!$H$32,"00"),TEXT('[1]Programa 1'!$H$37,"00"),TEXT('[1]Programa 1'!$H$38,"000"),TEXT('[1]Programa 1'!$H$39,"00000"),TEXT(D89,"0000"),TEXT(F89,"00"))</f>
        <v>#REF!</v>
      </c>
      <c r="B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1'!$H$39,"00000"),TEXT(D89,"0000"),TEXT(F89,"00"),TEXT('[1]Programa 1'!$H$40,"00"),TEXT('[1]Programa 1'!$H$41,"0"),TEXT('[1]Programa 1'!$H$42,"00"),TEXT('[1]Programa 1'!$H$43,"000"))</f>
        <v>#REF!</v>
      </c>
      <c r="D89" s="86">
        <v>2212</v>
      </c>
      <c r="E89" s="87" t="s">
        <v>189</v>
      </c>
      <c r="F89" s="87"/>
      <c r="G89" s="88">
        <f t="shared" si="3"/>
        <v>0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1:19" ht="28.5" x14ac:dyDescent="0.25">
      <c r="A90" s="85" t="e">
        <f>+CONCATENATE(TEXT('[1]Programa 1'!$H$31,"00"),TEXT('[1]Programa 1'!$H$32,"00"),TEXT('[1]Programa 1'!$H$37,"00"),TEXT('[1]Programa 1'!$H$38,"000"),TEXT('[1]Programa 1'!$H$39,"00000"),TEXT(D90,"0000"),TEXT(F90,"00"))</f>
        <v>#REF!</v>
      </c>
      <c r="B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1'!$H$39,"00000"),TEXT(D90,"0000"),TEXT(F90,"00"),TEXT('[1]Programa 1'!$H$40,"00"),TEXT('[1]Programa 1'!$H$41,"0"),TEXT('[1]Programa 1'!$H$42,"00"),TEXT('[1]Programa 1'!$H$43,"000"))</f>
        <v>#REF!</v>
      </c>
      <c r="D90" s="86">
        <v>2213</v>
      </c>
      <c r="E90" s="87" t="s">
        <v>190</v>
      </c>
      <c r="F90" s="87"/>
      <c r="G90" s="88">
        <f t="shared" si="3"/>
        <v>0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1:19" ht="28.5" x14ac:dyDescent="0.25">
      <c r="A91" s="85" t="e">
        <f>+CONCATENATE(TEXT('[1]Programa 1'!$H$31,"00"),TEXT('[1]Programa 1'!$H$32,"00"),TEXT('[1]Programa 1'!$H$37,"00"),TEXT('[1]Programa 1'!$H$38,"000"),TEXT('[1]Programa 1'!$H$39,"00000"),TEXT(D91,"0000"),TEXT(F91,"00"))</f>
        <v>#REF!</v>
      </c>
      <c r="B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1'!$H$39,"00000"),TEXT(D91,"0000"),TEXT(F91,"00"),TEXT('[1]Programa 1'!$H$40,"00"),TEXT('[1]Programa 1'!$H$41,"0"),TEXT('[1]Programa 1'!$H$42,"00"),TEXT('[1]Programa 1'!$H$43,"000"))</f>
        <v>#REF!</v>
      </c>
      <c r="D91" s="86">
        <v>2214</v>
      </c>
      <c r="E91" s="87" t="s">
        <v>191</v>
      </c>
      <c r="F91" s="87"/>
      <c r="G91" s="88">
        <f t="shared" si="3"/>
        <v>0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1:19" ht="28.5" x14ac:dyDescent="0.25">
      <c r="A92" s="85" t="e">
        <f>+CONCATENATE(TEXT('[1]Programa 1'!$H$31,"00"),TEXT('[1]Programa 1'!$H$32,"00"),TEXT('[1]Programa 1'!$H$37,"00"),TEXT('[1]Programa 1'!$H$38,"000"),TEXT('[1]Programa 1'!$H$39,"00000"),TEXT(D92,"0000"),TEXT(F92,"00"))</f>
        <v>#REF!</v>
      </c>
      <c r="B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1'!$H$39,"00000"),TEXT(D92,"0000"),TEXT(F92,"00"),TEXT('[1]Programa 1'!$H$40,"00"),TEXT('[1]Programa 1'!$H$41,"0"),TEXT('[1]Programa 1'!$H$42,"00"),TEXT('[1]Programa 1'!$H$43,"000"))</f>
        <v>#REF!</v>
      </c>
      <c r="D92" s="86">
        <v>2215</v>
      </c>
      <c r="E92" s="87" t="s">
        <v>192</v>
      </c>
      <c r="F92" s="87"/>
      <c r="G92" s="88">
        <f t="shared" si="3"/>
        <v>0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1:19" ht="28.5" x14ac:dyDescent="0.25">
      <c r="A93" s="85" t="e">
        <f>+CONCATENATE(TEXT('[1]Programa 1'!$H$31,"00"),TEXT('[1]Programa 1'!$H$32,"00"),TEXT('[1]Programa 1'!$H$37,"00"),TEXT('[1]Programa 1'!$H$38,"000"),TEXT('[1]Programa 1'!$H$39,"00000"),TEXT(D93,"0000"),TEXT(F93,"00"))</f>
        <v>#REF!</v>
      </c>
      <c r="B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1'!$H$39,"00000"),TEXT(D93,"0000"),TEXT(F93,"00"),TEXT('[1]Programa 1'!$H$40,"00"),TEXT('[1]Programa 1'!$H$41,"0"),TEXT('[1]Programa 1'!$H$42,"00"),TEXT('[1]Programa 1'!$H$43,"000"))</f>
        <v>#REF!</v>
      </c>
      <c r="D93" s="86">
        <v>2216</v>
      </c>
      <c r="E93" s="87" t="s">
        <v>193</v>
      </c>
      <c r="F93" s="87"/>
      <c r="G93" s="88">
        <f t="shared" si="3"/>
        <v>0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1:19" x14ac:dyDescent="0.25">
      <c r="A94" s="85" t="e">
        <f>+CONCATENATE(TEXT('[1]Programa 1'!$H$31,"00"),TEXT('[1]Programa 1'!$H$32,"00"),TEXT('[1]Programa 1'!$H$37,"00"),TEXT('[1]Programa 1'!$H$38,"000"),TEXT('[1]Programa 1'!$H$39,"00000"),TEXT(D94,"0000"),TEXT(F94,"00"))</f>
        <v>#REF!</v>
      </c>
      <c r="B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1'!$H$39,"00000"),TEXT(D94,"0000"),TEXT(F94,"00"),TEXT('[1]Programa 1'!$H$40,"00"),TEXT('[1]Programa 1'!$H$41,"0"),TEXT('[1]Programa 1'!$H$42,"00"),TEXT('[1]Programa 1'!$H$43,"000"))</f>
        <v>#REF!</v>
      </c>
      <c r="D94" s="86">
        <v>2221</v>
      </c>
      <c r="E94" s="87" t="s">
        <v>194</v>
      </c>
      <c r="F94" s="87"/>
      <c r="G94" s="88">
        <f t="shared" si="3"/>
        <v>0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1:19" x14ac:dyDescent="0.25">
      <c r="A95" s="85" t="e">
        <f>+CONCATENATE(TEXT('[1]Programa 1'!$H$31,"00"),TEXT('[1]Programa 1'!$H$32,"00"),TEXT('[1]Programa 1'!$H$37,"00"),TEXT('[1]Programa 1'!$H$38,"000"),TEXT('[1]Programa 1'!$H$39,"00000"),TEXT(D95,"0000"),TEXT(F95,"00"))</f>
        <v>#REF!</v>
      </c>
      <c r="B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1'!$H$39,"00000"),TEXT(D95,"0000"),TEXT(F95,"00"),TEXT('[1]Programa 1'!$H$40,"00"),TEXT('[1]Programa 1'!$H$41,"0"),TEXT('[1]Programa 1'!$H$42,"00"),TEXT('[1]Programa 1'!$H$43,"000"))</f>
        <v>#REF!</v>
      </c>
      <c r="D95" s="86">
        <v>2231</v>
      </c>
      <c r="E95" s="87" t="s">
        <v>195</v>
      </c>
      <c r="F95" s="87"/>
      <c r="G95" s="88">
        <f t="shared" si="3"/>
        <v>0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1:19" ht="28.5" x14ac:dyDescent="0.25">
      <c r="A96" s="85" t="e">
        <f>+CONCATENATE(TEXT('[1]Programa 1'!$H$31,"00"),TEXT('[1]Programa 1'!$H$32,"00"),TEXT('[1]Programa 1'!$H$37,"00"),TEXT('[1]Programa 1'!$H$38,"000"),TEXT('[1]Programa 1'!$H$39,"00000"),TEXT(D96,"0000"),TEXT(F96,"00"))</f>
        <v>#REF!</v>
      </c>
      <c r="B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1'!$H$39,"00000"),TEXT(D96,"0000"),TEXT(F96,"00"),TEXT('[1]Programa 1'!$H$40,"00"),TEXT('[1]Programa 1'!$H$41,"0"),TEXT('[1]Programa 1'!$H$42,"00"),TEXT('[1]Programa 1'!$H$43,"000"))</f>
        <v>#REF!</v>
      </c>
      <c r="D96" s="86">
        <v>2311</v>
      </c>
      <c r="E96" s="87" t="s">
        <v>196</v>
      </c>
      <c r="F96" s="87"/>
      <c r="G96" s="88">
        <f t="shared" si="3"/>
        <v>0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1:19" ht="28.5" x14ac:dyDescent="0.25">
      <c r="A97" s="85" t="e">
        <f>+CONCATENATE(TEXT('[1]Programa 1'!$H$31,"00"),TEXT('[1]Programa 1'!$H$32,"00"),TEXT('[1]Programa 1'!$H$37,"00"),TEXT('[1]Programa 1'!$H$38,"000"),TEXT('[1]Programa 1'!$H$39,"00000"),TEXT(D97,"0000"),TEXT(F97,"00"))</f>
        <v>#REF!</v>
      </c>
      <c r="B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1'!$H$39,"00000"),TEXT(D97,"0000"),TEXT(F97,"00"),TEXT('[1]Programa 1'!$H$40,"00"),TEXT('[1]Programa 1'!$H$41,"0"),TEXT('[1]Programa 1'!$H$42,"00"),TEXT('[1]Programa 1'!$H$43,"000"))</f>
        <v>#REF!</v>
      </c>
      <c r="D97" s="86">
        <v>2321</v>
      </c>
      <c r="E97" s="87" t="s">
        <v>197</v>
      </c>
      <c r="F97" s="87"/>
      <c r="G97" s="88">
        <f t="shared" si="3"/>
        <v>0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1:19" ht="28.5" x14ac:dyDescent="0.25">
      <c r="A98" s="85" t="e">
        <f>+CONCATENATE(TEXT('[1]Programa 1'!$H$31,"00"),TEXT('[1]Programa 1'!$H$32,"00"),TEXT('[1]Programa 1'!$H$37,"00"),TEXT('[1]Programa 1'!$H$38,"000"),TEXT('[1]Programa 1'!$H$39,"00000"),TEXT(D98,"0000"),TEXT(F98,"00"))</f>
        <v>#REF!</v>
      </c>
      <c r="B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1'!$H$39,"00000"),TEXT(D98,"0000"),TEXT(F98,"00"),TEXT('[1]Programa 1'!$H$40,"00"),TEXT('[1]Programa 1'!$H$41,"0"),TEXT('[1]Programa 1'!$H$42,"00"),TEXT('[1]Programa 1'!$H$43,"000"))</f>
        <v>#REF!</v>
      </c>
      <c r="D98" s="86">
        <v>2331</v>
      </c>
      <c r="E98" s="87" t="s">
        <v>198</v>
      </c>
      <c r="F98" s="87"/>
      <c r="G98" s="88">
        <f t="shared" si="3"/>
        <v>0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1:19" ht="28.5" x14ac:dyDescent="0.25">
      <c r="A99" s="85" t="e">
        <f>+CONCATENATE(TEXT('[1]Programa 1'!$H$31,"00"),TEXT('[1]Programa 1'!$H$32,"00"),TEXT('[1]Programa 1'!$H$37,"00"),TEXT('[1]Programa 1'!$H$38,"000"),TEXT('[1]Programa 1'!$H$39,"00000"),TEXT(D99,"0000"),TEXT(F99,"00"))</f>
        <v>#REF!</v>
      </c>
      <c r="B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1'!$H$39,"00000"),TEXT(D99,"0000"),TEXT(F99,"00"),TEXT('[1]Programa 1'!$H$40,"00"),TEXT('[1]Programa 1'!$H$41,"0"),TEXT('[1]Programa 1'!$H$42,"00"),TEXT('[1]Programa 1'!$H$43,"000"))</f>
        <v>#REF!</v>
      </c>
      <c r="D99" s="86">
        <v>2341</v>
      </c>
      <c r="E99" s="87" t="s">
        <v>199</v>
      </c>
      <c r="F99" s="87"/>
      <c r="G99" s="88">
        <f t="shared" si="3"/>
        <v>0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1:19" ht="28.5" x14ac:dyDescent="0.25">
      <c r="A100" s="85" t="e">
        <f>+CONCATENATE(TEXT('[1]Programa 1'!$H$31,"00"),TEXT('[1]Programa 1'!$H$32,"00"),TEXT('[1]Programa 1'!$H$37,"00"),TEXT('[1]Programa 1'!$H$38,"000"),TEXT('[1]Programa 1'!$H$39,"00000"),TEXT(D100,"0000"),TEXT(F100,"00"))</f>
        <v>#REF!</v>
      </c>
      <c r="B1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1'!$H$39,"00000"),TEXT(D100,"0000"),TEXT(F100,"00"),TEXT('[1]Programa 1'!$H$40,"00"),TEXT('[1]Programa 1'!$H$41,"0"),TEXT('[1]Programa 1'!$H$42,"00"),TEXT('[1]Programa 1'!$H$43,"000"))</f>
        <v>#REF!</v>
      </c>
      <c r="D100" s="86">
        <v>2351</v>
      </c>
      <c r="E100" s="87" t="s">
        <v>200</v>
      </c>
      <c r="F100" s="87"/>
      <c r="G100" s="88">
        <f t="shared" si="3"/>
        <v>0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1:19" ht="28.5" x14ac:dyDescent="0.25">
      <c r="A101" s="85" t="e">
        <f>+CONCATENATE(TEXT('[1]Programa 1'!$H$31,"00"),TEXT('[1]Programa 1'!$H$32,"00"),TEXT('[1]Programa 1'!$H$37,"00"),TEXT('[1]Programa 1'!$H$38,"000"),TEXT('[1]Programa 1'!$H$39,"00000"),TEXT(D101,"0000"),TEXT(F101,"00"))</f>
        <v>#REF!</v>
      </c>
      <c r="B1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1'!$H$39,"00000"),TEXT(D101,"0000"),TEXT(F101,"00"),TEXT('[1]Programa 1'!$H$40,"00"),TEXT('[1]Programa 1'!$H$41,"0"),TEXT('[1]Programa 1'!$H$42,"00"),TEXT('[1]Programa 1'!$H$43,"000"))</f>
        <v>#REF!</v>
      </c>
      <c r="D101" s="86">
        <v>2361</v>
      </c>
      <c r="E101" s="87" t="s">
        <v>201</v>
      </c>
      <c r="F101" s="87"/>
      <c r="G101" s="88">
        <f t="shared" si="3"/>
        <v>0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1:19" ht="28.5" x14ac:dyDescent="0.25">
      <c r="A102" s="85" t="e">
        <f>+CONCATENATE(TEXT('[1]Programa 1'!$H$31,"00"),TEXT('[1]Programa 1'!$H$32,"00"),TEXT('[1]Programa 1'!$H$37,"00"),TEXT('[1]Programa 1'!$H$38,"000"),TEXT('[1]Programa 1'!$H$39,"00000"),TEXT(D102,"0000"),TEXT(F102,"00"))</f>
        <v>#REF!</v>
      </c>
      <c r="B1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1'!$H$39,"00000"),TEXT(D102,"0000"),TEXT(F102,"00"),TEXT('[1]Programa 1'!$H$40,"00"),TEXT('[1]Programa 1'!$H$41,"0"),TEXT('[1]Programa 1'!$H$42,"00"),TEXT('[1]Programa 1'!$H$43,"000"))</f>
        <v>#REF!</v>
      </c>
      <c r="D102" s="86">
        <v>2371</v>
      </c>
      <c r="E102" s="87" t="s">
        <v>202</v>
      </c>
      <c r="F102" s="87"/>
      <c r="G102" s="88">
        <f t="shared" si="3"/>
        <v>0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1:19" ht="28.5" x14ac:dyDescent="0.25">
      <c r="A103" s="85" t="e">
        <f>+CONCATENATE(TEXT('[1]Programa 1'!$H$31,"00"),TEXT('[1]Programa 1'!$H$32,"00"),TEXT('[1]Programa 1'!$H$37,"00"),TEXT('[1]Programa 1'!$H$38,"000"),TEXT('[1]Programa 1'!$H$39,"00000"),TEXT(D103,"0000"),TEXT(F103,"00"))</f>
        <v>#REF!</v>
      </c>
      <c r="B1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1'!$H$39,"00000"),TEXT(D103,"0000"),TEXT(F103,"00"),TEXT('[1]Programa 1'!$H$40,"00"),TEXT('[1]Programa 1'!$H$41,"0"),TEXT('[1]Programa 1'!$H$42,"00"),TEXT('[1]Programa 1'!$H$43,"000"))</f>
        <v>#REF!</v>
      </c>
      <c r="D103" s="86">
        <v>2381</v>
      </c>
      <c r="E103" s="87" t="s">
        <v>203</v>
      </c>
      <c r="F103" s="87"/>
      <c r="G103" s="88">
        <f t="shared" si="3"/>
        <v>0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1:19" ht="28.5" x14ac:dyDescent="0.25">
      <c r="A104" s="85" t="e">
        <f>+CONCATENATE(TEXT('[1]Programa 1'!$H$31,"00"),TEXT('[1]Programa 1'!$H$32,"00"),TEXT('[1]Programa 1'!$H$37,"00"),TEXT('[1]Programa 1'!$H$38,"000"),TEXT('[1]Programa 1'!$H$39,"00000"),TEXT(D104,"0000"),TEXT(F104,"00"))</f>
        <v>#REF!</v>
      </c>
      <c r="B1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1'!$H$39,"00000"),TEXT(D104,"0000"),TEXT(F104,"00"),TEXT('[1]Programa 1'!$H$40,"00"),TEXT('[1]Programa 1'!$H$41,"0"),TEXT('[1]Programa 1'!$H$42,"00"),TEXT('[1]Programa 1'!$H$43,"000"))</f>
        <v>#REF!</v>
      </c>
      <c r="D104" s="86">
        <v>2391</v>
      </c>
      <c r="E104" s="87" t="s">
        <v>204</v>
      </c>
      <c r="F104" s="87"/>
      <c r="G104" s="88">
        <f t="shared" si="3"/>
        <v>0</v>
      </c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1:19" x14ac:dyDescent="0.25">
      <c r="A105" s="85" t="e">
        <f>+CONCATENATE(TEXT('[1]Programa 1'!$H$31,"00"),TEXT('[1]Programa 1'!$H$32,"00"),TEXT('[1]Programa 1'!$H$37,"00"),TEXT('[1]Programa 1'!$H$38,"000"),TEXT('[1]Programa 1'!$H$39,"00000"),TEXT(D105,"0000"),TEXT(F105,"00"))</f>
        <v>#REF!</v>
      </c>
      <c r="B1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1'!$H$39,"00000"),TEXT(D105,"0000"),TEXT(F105,"00"),TEXT('[1]Programa 1'!$H$40,"00"),TEXT('[1]Programa 1'!$H$41,"0"),TEXT('[1]Programa 1'!$H$42,"00"),TEXT('[1]Programa 1'!$H$43,"000"))</f>
        <v>#REF!</v>
      </c>
      <c r="D105" s="86">
        <v>2411</v>
      </c>
      <c r="E105" s="87" t="s">
        <v>205</v>
      </c>
      <c r="F105" s="87"/>
      <c r="G105" s="88">
        <f t="shared" si="3"/>
        <v>0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1:19" x14ac:dyDescent="0.25">
      <c r="A106" s="85" t="e">
        <f>+CONCATENATE(TEXT('[1]Programa 1'!$H$31,"00"),TEXT('[1]Programa 1'!$H$32,"00"),TEXT('[1]Programa 1'!$H$37,"00"),TEXT('[1]Programa 1'!$H$38,"000"),TEXT('[1]Programa 1'!$H$39,"00000"),TEXT(D106,"0000"),TEXT(F106,"00"))</f>
        <v>#REF!</v>
      </c>
      <c r="B1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1'!$H$39,"00000"),TEXT(D106,"0000"),TEXT(F106,"00"),TEXT('[1]Programa 1'!$H$40,"00"),TEXT('[1]Programa 1'!$H$41,"0"),TEXT('[1]Programa 1'!$H$42,"00"),TEXT('[1]Programa 1'!$H$43,"000"))</f>
        <v>#REF!</v>
      </c>
      <c r="D106" s="86">
        <v>2421</v>
      </c>
      <c r="E106" s="87" t="s">
        <v>206</v>
      </c>
      <c r="F106" s="87"/>
      <c r="G106" s="88">
        <f t="shared" si="3"/>
        <v>0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1:19" x14ac:dyDescent="0.25">
      <c r="A107" s="85" t="e">
        <f>+CONCATENATE(TEXT('[1]Programa 1'!$H$31,"00"),TEXT('[1]Programa 1'!$H$32,"00"),TEXT('[1]Programa 1'!$H$37,"00"),TEXT('[1]Programa 1'!$H$38,"000"),TEXT('[1]Programa 1'!$H$39,"00000"),TEXT(D107,"0000"),TEXT(F107,"00"))</f>
        <v>#REF!</v>
      </c>
      <c r="B1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1'!$H$39,"00000"),TEXT(D107,"0000"),TEXT(F107,"00"),TEXT('[1]Programa 1'!$H$40,"00"),TEXT('[1]Programa 1'!$H$41,"0"),TEXT('[1]Programa 1'!$H$42,"00"),TEXT('[1]Programa 1'!$H$43,"000"))</f>
        <v>#REF!</v>
      </c>
      <c r="D107" s="86">
        <v>2431</v>
      </c>
      <c r="E107" s="87" t="s">
        <v>207</v>
      </c>
      <c r="F107" s="87"/>
      <c r="G107" s="88">
        <f t="shared" si="3"/>
        <v>0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1:19" x14ac:dyDescent="0.25">
      <c r="A108" s="85" t="e">
        <f>+CONCATENATE(TEXT('[1]Programa 1'!$H$31,"00"),TEXT('[1]Programa 1'!$H$32,"00"),TEXT('[1]Programa 1'!$H$37,"00"),TEXT('[1]Programa 1'!$H$38,"000"),TEXT('[1]Programa 1'!$H$39,"00000"),TEXT(D108,"0000"),TEXT(F108,"00"))</f>
        <v>#REF!</v>
      </c>
      <c r="B1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1'!$H$39,"00000"),TEXT(D108,"0000"),TEXT(F108,"00"),TEXT('[1]Programa 1'!$H$40,"00"),TEXT('[1]Programa 1'!$H$41,"0"),TEXT('[1]Programa 1'!$H$42,"00"),TEXT('[1]Programa 1'!$H$43,"000"))</f>
        <v>#REF!</v>
      </c>
      <c r="D108" s="86">
        <v>2441</v>
      </c>
      <c r="E108" s="87" t="s">
        <v>208</v>
      </c>
      <c r="F108" s="87"/>
      <c r="G108" s="88">
        <f t="shared" si="3"/>
        <v>0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1:19" x14ac:dyDescent="0.25">
      <c r="A109" s="85" t="e">
        <f>+CONCATENATE(TEXT('[1]Programa 1'!$H$31,"00"),TEXT('[1]Programa 1'!$H$32,"00"),TEXT('[1]Programa 1'!$H$37,"00"),TEXT('[1]Programa 1'!$H$38,"000"),TEXT('[1]Programa 1'!$H$39,"00000"),TEXT(D109,"0000"),TEXT(F109,"00"))</f>
        <v>#REF!</v>
      </c>
      <c r="B1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1'!$H$39,"00000"),TEXT(D109,"0000"),TEXT(F109,"00"),TEXT('[1]Programa 1'!$H$40,"00"),TEXT('[1]Programa 1'!$H$41,"0"),TEXT('[1]Programa 1'!$H$42,"00"),TEXT('[1]Programa 1'!$H$43,"000"))</f>
        <v>#REF!</v>
      </c>
      <c r="D109" s="86">
        <v>2451</v>
      </c>
      <c r="E109" s="87" t="s">
        <v>209</v>
      </c>
      <c r="F109" s="87"/>
      <c r="G109" s="88">
        <f t="shared" si="3"/>
        <v>0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1:19" x14ac:dyDescent="0.25">
      <c r="A110" s="85" t="e">
        <f>+CONCATENATE(TEXT('[1]Programa 1'!$H$31,"00"),TEXT('[1]Programa 1'!$H$32,"00"),TEXT('[1]Programa 1'!$H$37,"00"),TEXT('[1]Programa 1'!$H$38,"000"),TEXT('[1]Programa 1'!$H$39,"00000"),TEXT(D110,"0000"),TEXT(F110,"00"))</f>
        <v>#REF!</v>
      </c>
      <c r="B1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1'!$H$39,"00000"),TEXT(D110,"0000"),TEXT(F110,"00"),TEXT('[1]Programa 1'!$H$40,"00"),TEXT('[1]Programa 1'!$H$41,"0"),TEXT('[1]Programa 1'!$H$42,"00"),TEXT('[1]Programa 1'!$H$43,"000"))</f>
        <v>#REF!</v>
      </c>
      <c r="D110" s="86">
        <v>2461</v>
      </c>
      <c r="E110" s="87" t="s">
        <v>210</v>
      </c>
      <c r="F110" s="87"/>
      <c r="G110" s="88">
        <f t="shared" si="3"/>
        <v>0</v>
      </c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1:19" x14ac:dyDescent="0.25">
      <c r="A111" s="85" t="e">
        <f>+CONCATENATE(TEXT('[1]Programa 1'!$H$31,"00"),TEXT('[1]Programa 1'!$H$32,"00"),TEXT('[1]Programa 1'!$H$37,"00"),TEXT('[1]Programa 1'!$H$38,"000"),TEXT('[1]Programa 1'!$H$39,"00000"),TEXT(D111,"0000"),TEXT(F111,"00"))</f>
        <v>#REF!</v>
      </c>
      <c r="B1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1'!$H$39,"00000"),TEXT(D111,"0000"),TEXT(F111,"00"),TEXT('[1]Programa 1'!$H$40,"00"),TEXT('[1]Programa 1'!$H$41,"0"),TEXT('[1]Programa 1'!$H$42,"00"),TEXT('[1]Programa 1'!$H$43,"000"))</f>
        <v>#REF!</v>
      </c>
      <c r="D111" s="86">
        <v>2471</v>
      </c>
      <c r="E111" s="87" t="s">
        <v>211</v>
      </c>
      <c r="F111" s="87"/>
      <c r="G111" s="88">
        <f t="shared" si="3"/>
        <v>0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1:19" x14ac:dyDescent="0.25">
      <c r="A112" s="85" t="e">
        <f>+CONCATENATE(TEXT('[1]Programa 1'!$H$31,"00"),TEXT('[1]Programa 1'!$H$32,"00"),TEXT('[1]Programa 1'!$H$37,"00"),TEXT('[1]Programa 1'!$H$38,"000"),TEXT('[1]Programa 1'!$H$39,"00000"),TEXT(D112,"0000"),TEXT(F112,"00"))</f>
        <v>#REF!</v>
      </c>
      <c r="B1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1'!$H$39,"00000"),TEXT(D112,"0000"),TEXT(F112,"00"),TEXT('[1]Programa 1'!$H$40,"00"),TEXT('[1]Programa 1'!$H$41,"0"),TEXT('[1]Programa 1'!$H$42,"00"),TEXT('[1]Programa 1'!$H$43,"000"))</f>
        <v>#REF!</v>
      </c>
      <c r="D112" s="86">
        <v>2481</v>
      </c>
      <c r="E112" s="87" t="s">
        <v>212</v>
      </c>
      <c r="F112" s="87"/>
      <c r="G112" s="88">
        <f t="shared" si="3"/>
        <v>0</v>
      </c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1:19" ht="28.5" x14ac:dyDescent="0.25">
      <c r="A113" s="85" t="e">
        <f>+CONCATENATE(TEXT('[1]Programa 1'!$H$31,"00"),TEXT('[1]Programa 1'!$H$32,"00"),TEXT('[1]Programa 1'!$H$37,"00"),TEXT('[1]Programa 1'!$H$38,"000"),TEXT('[1]Programa 1'!$H$39,"00000"),TEXT(D113,"0000"),TEXT(F113,"00"))</f>
        <v>#REF!</v>
      </c>
      <c r="B11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1'!$H$39,"00000"),TEXT(D113,"0000"),TEXT(F113,"00"),TEXT('[1]Programa 1'!$H$40,"00"),TEXT('[1]Programa 1'!$H$41,"0"),TEXT('[1]Programa 1'!$H$42,"00"),TEXT('[1]Programa 1'!$H$43,"000"))</f>
        <v>#REF!</v>
      </c>
      <c r="D113" s="86">
        <v>2491</v>
      </c>
      <c r="E113" s="87" t="s">
        <v>213</v>
      </c>
      <c r="F113" s="87"/>
      <c r="G113" s="88">
        <f t="shared" si="3"/>
        <v>0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1:19" x14ac:dyDescent="0.25">
      <c r="A114" s="85" t="e">
        <f>+CONCATENATE(TEXT('[1]Programa 1'!$H$31,"00"),TEXT('[1]Programa 1'!$H$32,"00"),TEXT('[1]Programa 1'!$H$37,"00"),TEXT('[1]Programa 1'!$H$38,"000"),TEXT('[1]Programa 1'!$H$39,"00000"),TEXT(D114,"0000"),TEXT(F114,"00"))</f>
        <v>#REF!</v>
      </c>
      <c r="B1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1'!$H$39,"00000"),TEXT(D114,"0000"),TEXT(F114,"00"),TEXT('[1]Programa 1'!$H$40,"00"),TEXT('[1]Programa 1'!$H$41,"0"),TEXT('[1]Programa 1'!$H$42,"00"),TEXT('[1]Programa 1'!$H$43,"000"))</f>
        <v>#REF!</v>
      </c>
      <c r="D114" s="86">
        <v>2511</v>
      </c>
      <c r="E114" s="87" t="s">
        <v>214</v>
      </c>
      <c r="F114" s="87"/>
      <c r="G114" s="88">
        <f t="shared" ref="G114:G141" si="4">+SUM(H114:S114)</f>
        <v>0</v>
      </c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1:19" x14ac:dyDescent="0.25">
      <c r="A115" s="85" t="e">
        <f>+CONCATENATE(TEXT('[1]Programa 1'!$H$31,"00"),TEXT('[1]Programa 1'!$H$32,"00"),TEXT('[1]Programa 1'!$H$37,"00"),TEXT('[1]Programa 1'!$H$38,"000"),TEXT('[1]Programa 1'!$H$39,"00000"),TEXT(D115,"0000"),TEXT(F115,"00"))</f>
        <v>#REF!</v>
      </c>
      <c r="B1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1'!$H$39,"00000"),TEXT(D115,"0000"),TEXT(F115,"00"),TEXT('[1]Programa 1'!$H$40,"00"),TEXT('[1]Programa 1'!$H$41,"0"),TEXT('[1]Programa 1'!$H$42,"00"),TEXT('[1]Programa 1'!$H$43,"000"))</f>
        <v>#REF!</v>
      </c>
      <c r="D115" s="86">
        <v>2521</v>
      </c>
      <c r="E115" s="87" t="s">
        <v>215</v>
      </c>
      <c r="F115" s="87"/>
      <c r="G115" s="88">
        <f t="shared" si="4"/>
        <v>0</v>
      </c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1:19" x14ac:dyDescent="0.25">
      <c r="A116" s="85" t="e">
        <f>+CONCATENATE(TEXT('[1]Programa 1'!$H$31,"00"),TEXT('[1]Programa 1'!$H$32,"00"),TEXT('[1]Programa 1'!$H$37,"00"),TEXT('[1]Programa 1'!$H$38,"000"),TEXT('[1]Programa 1'!$H$39,"00000"),TEXT(D116,"0000"),TEXT(F116,"00"))</f>
        <v>#REF!</v>
      </c>
      <c r="B1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1'!$H$39,"00000"),TEXT(D116,"0000"),TEXT(F116,"00"),TEXT('[1]Programa 1'!$H$40,"00"),TEXT('[1]Programa 1'!$H$41,"0"),TEXT('[1]Programa 1'!$H$42,"00"),TEXT('[1]Programa 1'!$H$43,"000"))</f>
        <v>#REF!</v>
      </c>
      <c r="D116" s="86">
        <v>2531</v>
      </c>
      <c r="E116" s="87" t="s">
        <v>216</v>
      </c>
      <c r="F116" s="87"/>
      <c r="G116" s="88">
        <f t="shared" si="4"/>
        <v>0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1:19" x14ac:dyDescent="0.25">
      <c r="A117" s="85" t="e">
        <f>+CONCATENATE(TEXT('[1]Programa 1'!$H$31,"00"),TEXT('[1]Programa 1'!$H$32,"00"),TEXT('[1]Programa 1'!$H$37,"00"),TEXT('[1]Programa 1'!$H$38,"000"),TEXT('[1]Programa 1'!$H$39,"00000"),TEXT(D117,"0000"),TEXT(F117,"00"))</f>
        <v>#REF!</v>
      </c>
      <c r="B1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1'!$H$39,"00000"),TEXT(D117,"0000"),TEXT(F117,"00"),TEXT('[1]Programa 1'!$H$40,"00"),TEXT('[1]Programa 1'!$H$41,"0"),TEXT('[1]Programa 1'!$H$42,"00"),TEXT('[1]Programa 1'!$H$43,"000"))</f>
        <v>#REF!</v>
      </c>
      <c r="D117" s="86">
        <v>2541</v>
      </c>
      <c r="E117" s="87" t="s">
        <v>217</v>
      </c>
      <c r="F117" s="87"/>
      <c r="G117" s="88">
        <f t="shared" si="4"/>
        <v>0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1:19" ht="28.5" x14ac:dyDescent="0.25">
      <c r="A118" s="85" t="e">
        <f>+CONCATENATE(TEXT('[1]Programa 1'!$H$31,"00"),TEXT('[1]Programa 1'!$H$32,"00"),TEXT('[1]Programa 1'!$H$37,"00"),TEXT('[1]Programa 1'!$H$38,"000"),TEXT('[1]Programa 1'!$H$39,"00000"),TEXT(D118,"0000"),TEXT(F118,"00"))</f>
        <v>#REF!</v>
      </c>
      <c r="B1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1'!$H$39,"00000"),TEXT(D118,"0000"),TEXT(F118,"00"),TEXT('[1]Programa 1'!$H$40,"00"),TEXT('[1]Programa 1'!$H$41,"0"),TEXT('[1]Programa 1'!$H$42,"00"),TEXT('[1]Programa 1'!$H$43,"000"))</f>
        <v>#REF!</v>
      </c>
      <c r="D118" s="86">
        <v>2551</v>
      </c>
      <c r="E118" s="87" t="s">
        <v>218</v>
      </c>
      <c r="F118" s="87"/>
      <c r="G118" s="88">
        <f t="shared" si="4"/>
        <v>0</v>
      </c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1:19" x14ac:dyDescent="0.25">
      <c r="A119" s="85" t="e">
        <f>+CONCATENATE(TEXT('[1]Programa 1'!$H$31,"00"),TEXT('[1]Programa 1'!$H$32,"00"),TEXT('[1]Programa 1'!$H$37,"00"),TEXT('[1]Programa 1'!$H$38,"000"),TEXT('[1]Programa 1'!$H$39,"00000"),TEXT(D119,"0000"),TEXT(F119,"00"))</f>
        <v>#REF!</v>
      </c>
      <c r="B1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1'!$H$39,"00000"),TEXT(D119,"0000"),TEXT(F119,"00"),TEXT('[1]Programa 1'!$H$40,"00"),TEXT('[1]Programa 1'!$H$41,"0"),TEXT('[1]Programa 1'!$H$42,"00"),TEXT('[1]Programa 1'!$H$43,"000"))</f>
        <v>#REF!</v>
      </c>
      <c r="D119" s="86">
        <v>2561</v>
      </c>
      <c r="E119" s="87" t="s">
        <v>219</v>
      </c>
      <c r="F119" s="87"/>
      <c r="G119" s="88">
        <f t="shared" si="4"/>
        <v>0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1:19" x14ac:dyDescent="0.25">
      <c r="A120" s="85" t="e">
        <f>+CONCATENATE(TEXT('[1]Programa 1'!$H$31,"00"),TEXT('[1]Programa 1'!$H$32,"00"),TEXT('[1]Programa 1'!$H$37,"00"),TEXT('[1]Programa 1'!$H$38,"000"),TEXT('[1]Programa 1'!$H$39,"00000"),TEXT(D120,"0000"),TEXT(F120,"00"))</f>
        <v>#REF!</v>
      </c>
      <c r="B1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1'!$H$39,"00000"),TEXT(D120,"0000"),TEXT(F120,"00"),TEXT('[1]Programa 1'!$H$40,"00"),TEXT('[1]Programa 1'!$H$41,"0"),TEXT('[1]Programa 1'!$H$42,"00"),TEXT('[1]Programa 1'!$H$43,"000"))</f>
        <v>#REF!</v>
      </c>
      <c r="D120" s="86">
        <v>2591</v>
      </c>
      <c r="E120" s="87" t="s">
        <v>220</v>
      </c>
      <c r="F120" s="87"/>
      <c r="G120" s="88">
        <f t="shared" si="4"/>
        <v>0</v>
      </c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1:19" ht="42.75" x14ac:dyDescent="0.25">
      <c r="A121" s="85" t="e">
        <f>+CONCATENATE(TEXT('[1]Programa 1'!$H$31,"00"),TEXT('[1]Programa 1'!$H$32,"00"),TEXT('[1]Programa 1'!$H$37,"00"),TEXT('[1]Programa 1'!$H$38,"000"),TEXT('[1]Programa 1'!$H$39,"00000"),TEXT(D121,"0000"),TEXT(F121,"00"))</f>
        <v>#REF!</v>
      </c>
      <c r="B1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1'!$H$39,"00000"),TEXT(D121,"0000"),TEXT(F121,"00"),TEXT('[1]Programa 1'!$H$40,"00"),TEXT('[1]Programa 1'!$H$41,"0"),TEXT('[1]Programa 1'!$H$42,"00"),TEXT('[1]Programa 1'!$H$43,"000"))</f>
        <v>#REF!</v>
      </c>
      <c r="D121" s="86">
        <v>2611</v>
      </c>
      <c r="E121" s="87" t="s">
        <v>561</v>
      </c>
      <c r="F121" s="87"/>
      <c r="G121" s="88">
        <f t="shared" si="4"/>
        <v>0</v>
      </c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1:19" ht="42.75" x14ac:dyDescent="0.25">
      <c r="A122" s="85" t="e">
        <f>+CONCATENATE(TEXT('[1]Programa 1'!$H$31,"00"),TEXT('[1]Programa 1'!$H$32,"00"),TEXT('[1]Programa 1'!$H$37,"00"),TEXT('[1]Programa 1'!$H$38,"000"),TEXT('[1]Programa 1'!$H$39,"00000"),TEXT(D122,"0000"),TEXT(F122,"00"))</f>
        <v>#REF!</v>
      </c>
      <c r="B1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1'!$H$39,"00000"),TEXT(D122,"0000"),TEXT(F122,"00"),TEXT('[1]Programa 1'!$H$40,"00"),TEXT('[1]Programa 1'!$H$41,"0"),TEXT('[1]Programa 1'!$H$42,"00"),TEXT('[1]Programa 1'!$H$43,"000"))</f>
        <v>#REF!</v>
      </c>
      <c r="D122" s="86">
        <v>2612</v>
      </c>
      <c r="E122" s="87" t="s">
        <v>562</v>
      </c>
      <c r="F122" s="87"/>
      <c r="G122" s="88">
        <f t="shared" si="4"/>
        <v>0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1:19" ht="28.5" x14ac:dyDescent="0.25">
      <c r="A123" s="85" t="e">
        <f>+CONCATENATE(TEXT('[1]Programa 1'!$H$31,"00"),TEXT('[1]Programa 1'!$H$32,"00"),TEXT('[1]Programa 1'!$H$37,"00"),TEXT('[1]Programa 1'!$H$38,"000"),TEXT('[1]Programa 1'!$H$39,"00000"),TEXT(D123,"0000"),TEXT(F123,"00"))</f>
        <v>#REF!</v>
      </c>
      <c r="B1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1'!$H$39,"00000"),TEXT(D123,"0000"),TEXT(F123,"00"),TEXT('[1]Programa 1'!$H$40,"00"),TEXT('[1]Programa 1'!$H$41,"0"),TEXT('[1]Programa 1'!$H$42,"00"),TEXT('[1]Programa 1'!$H$43,"000"))</f>
        <v>#REF!</v>
      </c>
      <c r="D123" s="86">
        <v>2613</v>
      </c>
      <c r="E123" s="87" t="s">
        <v>563</v>
      </c>
      <c r="F123" s="87"/>
      <c r="G123" s="88">
        <f t="shared" si="4"/>
        <v>0</v>
      </c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1:19" ht="28.5" x14ac:dyDescent="0.25">
      <c r="A124" s="85" t="e">
        <f>+CONCATENATE(TEXT('[1]Programa 1'!$H$31,"00"),TEXT('[1]Programa 1'!$H$32,"00"),TEXT('[1]Programa 1'!$H$37,"00"),TEXT('[1]Programa 1'!$H$38,"000"),TEXT('[1]Programa 1'!$H$39,"00000"),TEXT(D124,"0000"),TEXT(F124,"00"))</f>
        <v>#REF!</v>
      </c>
      <c r="B1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1'!$H$39,"00000"),TEXT(D124,"0000"),TEXT(F124,"00"),TEXT('[1]Programa 1'!$H$40,"00"),TEXT('[1]Programa 1'!$H$41,"0"),TEXT('[1]Programa 1'!$H$42,"00"),TEXT('[1]Programa 1'!$H$43,"000"))</f>
        <v>#REF!</v>
      </c>
      <c r="D124" s="86">
        <v>2614</v>
      </c>
      <c r="E124" s="87" t="s">
        <v>564</v>
      </c>
      <c r="F124" s="87"/>
      <c r="G124" s="88">
        <f t="shared" si="4"/>
        <v>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1:19" x14ac:dyDescent="0.25">
      <c r="A125" s="85" t="e">
        <f>+CONCATENATE(TEXT('[1]Programa 1'!$H$31,"00"),TEXT('[1]Programa 1'!$H$32,"00"),TEXT('[1]Programa 1'!$H$37,"00"),TEXT('[1]Programa 1'!$H$38,"000"),TEXT('[1]Programa 1'!$H$39,"00000"),TEXT(D125,"0000"),TEXT(F125,"00"))</f>
        <v>#REF!</v>
      </c>
      <c r="B1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1'!$H$39,"00000"),TEXT(D125,"0000"),TEXT(F125,"00"),TEXT('[1]Programa 1'!$H$40,"00"),TEXT('[1]Programa 1'!$H$41,"0"),TEXT('[1]Programa 1'!$H$42,"00"),TEXT('[1]Programa 1'!$H$43,"000"))</f>
        <v>#REF!</v>
      </c>
      <c r="D125" s="86">
        <v>2711</v>
      </c>
      <c r="E125" s="87" t="s">
        <v>221</v>
      </c>
      <c r="F125" s="87"/>
      <c r="G125" s="88">
        <f t="shared" si="4"/>
        <v>0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1:19" x14ac:dyDescent="0.25">
      <c r="A126" s="85" t="e">
        <f>+CONCATENATE(TEXT('[1]Programa 1'!$H$31,"00"),TEXT('[1]Programa 1'!$H$32,"00"),TEXT('[1]Programa 1'!$H$37,"00"),TEXT('[1]Programa 1'!$H$38,"000"),TEXT('[1]Programa 1'!$H$39,"00000"),TEXT(D126,"0000"),TEXT(F126,"00"))</f>
        <v>#REF!</v>
      </c>
      <c r="B1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1'!$H$39,"00000"),TEXT(D126,"0000"),TEXT(F126,"00"),TEXT('[1]Programa 1'!$H$40,"00"),TEXT('[1]Programa 1'!$H$41,"0"),TEXT('[1]Programa 1'!$H$42,"00"),TEXT('[1]Programa 1'!$H$43,"000"))</f>
        <v>#REF!</v>
      </c>
      <c r="D126" s="86">
        <v>2721</v>
      </c>
      <c r="E126" s="87" t="s">
        <v>222</v>
      </c>
      <c r="F126" s="87"/>
      <c r="G126" s="88">
        <f t="shared" si="4"/>
        <v>0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1:19" x14ac:dyDescent="0.25">
      <c r="A127" s="85" t="e">
        <f>+CONCATENATE(TEXT('[1]Programa 1'!$H$31,"00"),TEXT('[1]Programa 1'!$H$32,"00"),TEXT('[1]Programa 1'!$H$37,"00"),TEXT('[1]Programa 1'!$H$38,"000"),TEXT('[1]Programa 1'!$H$39,"00000"),TEXT(D127,"0000"),TEXT(F127,"00"))</f>
        <v>#REF!</v>
      </c>
      <c r="B1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1'!$H$39,"00000"),TEXT(D127,"0000"),TEXT(F127,"00"),TEXT('[1]Programa 1'!$H$40,"00"),TEXT('[1]Programa 1'!$H$41,"0"),TEXT('[1]Programa 1'!$H$42,"00"),TEXT('[1]Programa 1'!$H$43,"000"))</f>
        <v>#REF!</v>
      </c>
      <c r="D127" s="86">
        <v>2731</v>
      </c>
      <c r="E127" s="87" t="s">
        <v>223</v>
      </c>
      <c r="F127" s="87"/>
      <c r="G127" s="88">
        <f t="shared" si="4"/>
        <v>0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1:19" x14ac:dyDescent="0.25">
      <c r="A128" s="85" t="e">
        <f>+CONCATENATE(TEXT('[1]Programa 1'!$H$31,"00"),TEXT('[1]Programa 1'!$H$32,"00"),TEXT('[1]Programa 1'!$H$37,"00"),TEXT('[1]Programa 1'!$H$38,"000"),TEXT('[1]Programa 1'!$H$39,"00000"),TEXT(D128,"0000"),TEXT(F128,"00"))</f>
        <v>#REF!</v>
      </c>
      <c r="B1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1'!$H$39,"00000"),TEXT(D128,"0000"),TEXT(F128,"00"),TEXT('[1]Programa 1'!$H$40,"00"),TEXT('[1]Programa 1'!$H$41,"0"),TEXT('[1]Programa 1'!$H$42,"00"),TEXT('[1]Programa 1'!$H$43,"000"))</f>
        <v>#REF!</v>
      </c>
      <c r="D128" s="86">
        <v>2741</v>
      </c>
      <c r="E128" s="87" t="s">
        <v>224</v>
      </c>
      <c r="F128" s="87"/>
      <c r="G128" s="88">
        <f t="shared" si="4"/>
        <v>0</v>
      </c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1:19" ht="28.5" x14ac:dyDescent="0.25">
      <c r="A129" s="85" t="e">
        <f>+CONCATENATE(TEXT('[1]Programa 1'!$H$31,"00"),TEXT('[1]Programa 1'!$H$32,"00"),TEXT('[1]Programa 1'!$H$37,"00"),TEXT('[1]Programa 1'!$H$38,"000"),TEXT('[1]Programa 1'!$H$39,"00000"),TEXT(D129,"0000"),TEXT(F129,"00"))</f>
        <v>#REF!</v>
      </c>
      <c r="B1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1'!$H$39,"00000"),TEXT(D129,"0000"),TEXT(F129,"00"),TEXT('[1]Programa 1'!$H$40,"00"),TEXT('[1]Programa 1'!$H$41,"0"),TEXT('[1]Programa 1'!$H$42,"00"),TEXT('[1]Programa 1'!$H$43,"000"))</f>
        <v>#REF!</v>
      </c>
      <c r="D129" s="86">
        <v>2751</v>
      </c>
      <c r="E129" s="87" t="s">
        <v>225</v>
      </c>
      <c r="F129" s="87"/>
      <c r="G129" s="88">
        <f t="shared" si="4"/>
        <v>0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1:19" x14ac:dyDescent="0.25">
      <c r="A130" s="85" t="e">
        <f>+CONCATENATE(TEXT('[1]Programa 1'!$H$31,"00"),TEXT('[1]Programa 1'!$H$32,"00"),TEXT('[1]Programa 1'!$H$37,"00"),TEXT('[1]Programa 1'!$H$38,"000"),TEXT('[1]Programa 1'!$H$39,"00000"),TEXT(D130,"0000"),TEXT(F130,"00"))</f>
        <v>#REF!</v>
      </c>
      <c r="B1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1'!$H$39,"00000"),TEXT(D130,"0000"),TEXT(F130,"00"),TEXT('[1]Programa 1'!$H$40,"00"),TEXT('[1]Programa 1'!$H$41,"0"),TEXT('[1]Programa 1'!$H$42,"00"),TEXT('[1]Programa 1'!$H$43,"000"))</f>
        <v>#REF!</v>
      </c>
      <c r="D130" s="86">
        <v>2811</v>
      </c>
      <c r="E130" s="87" t="s">
        <v>226</v>
      </c>
      <c r="F130" s="87"/>
      <c r="G130" s="88">
        <f t="shared" si="4"/>
        <v>0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1:19" x14ac:dyDescent="0.25">
      <c r="A131" s="85" t="e">
        <f>+CONCATENATE(TEXT('[1]Programa 1'!$H$31,"00"),TEXT('[1]Programa 1'!$H$32,"00"),TEXT('[1]Programa 1'!$H$37,"00"),TEXT('[1]Programa 1'!$H$38,"000"),TEXT('[1]Programa 1'!$H$39,"00000"),TEXT(D131,"0000"),TEXT(F131,"00"))</f>
        <v>#REF!</v>
      </c>
      <c r="B1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1'!$H$39,"00000"),TEXT(D131,"0000"),TEXT(F131,"00"),TEXT('[1]Programa 1'!$H$40,"00"),TEXT('[1]Programa 1'!$H$41,"0"),TEXT('[1]Programa 1'!$H$42,"00"),TEXT('[1]Programa 1'!$H$43,"000"))</f>
        <v>#REF!</v>
      </c>
      <c r="D131" s="86">
        <v>2821</v>
      </c>
      <c r="E131" s="87" t="s">
        <v>227</v>
      </c>
      <c r="F131" s="87"/>
      <c r="G131" s="88">
        <f t="shared" si="4"/>
        <v>0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1:19" x14ac:dyDescent="0.25">
      <c r="A132" s="85" t="e">
        <f>+CONCATENATE(TEXT('[1]Programa 1'!$H$31,"00"),TEXT('[1]Programa 1'!$H$32,"00"),TEXT('[1]Programa 1'!$H$37,"00"),TEXT('[1]Programa 1'!$H$38,"000"),TEXT('[1]Programa 1'!$H$39,"00000"),TEXT(D132,"0000"),TEXT(F132,"00"))</f>
        <v>#REF!</v>
      </c>
      <c r="B1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1'!$H$39,"00000"),TEXT(D132,"0000"),TEXT(F132,"00"),TEXT('[1]Programa 1'!$H$40,"00"),TEXT('[1]Programa 1'!$H$41,"0"),TEXT('[1]Programa 1'!$H$42,"00"),TEXT('[1]Programa 1'!$H$43,"000"))</f>
        <v>#REF!</v>
      </c>
      <c r="D132" s="86">
        <v>2831</v>
      </c>
      <c r="E132" s="87" t="s">
        <v>228</v>
      </c>
      <c r="F132" s="87"/>
      <c r="G132" s="88">
        <f t="shared" si="4"/>
        <v>0</v>
      </c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1:19" x14ac:dyDescent="0.25">
      <c r="A133" s="85" t="e">
        <f>+CONCATENATE(TEXT('[1]Programa 1'!$H$31,"00"),TEXT('[1]Programa 1'!$H$32,"00"),TEXT('[1]Programa 1'!$H$37,"00"),TEXT('[1]Programa 1'!$H$38,"000"),TEXT('[1]Programa 1'!$H$39,"00000"),TEXT(D133,"0000"),TEXT(F133,"00"))</f>
        <v>#REF!</v>
      </c>
      <c r="B1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1'!$H$39,"00000"),TEXT(D133,"0000"),TEXT(F133,"00"),TEXT('[1]Programa 1'!$H$40,"00"),TEXT('[1]Programa 1'!$H$41,"0"),TEXT('[1]Programa 1'!$H$42,"00"),TEXT('[1]Programa 1'!$H$43,"000"))</f>
        <v>#REF!</v>
      </c>
      <c r="D133" s="86">
        <v>2911</v>
      </c>
      <c r="E133" s="87" t="s">
        <v>229</v>
      </c>
      <c r="F133" s="87"/>
      <c r="G133" s="88">
        <f t="shared" si="4"/>
        <v>0</v>
      </c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1:19" ht="28.5" x14ac:dyDescent="0.25">
      <c r="A134" s="85" t="e">
        <f>+CONCATENATE(TEXT('[1]Programa 1'!$H$31,"00"),TEXT('[1]Programa 1'!$H$32,"00"),TEXT('[1]Programa 1'!$H$37,"00"),TEXT('[1]Programa 1'!$H$38,"000"),TEXT('[1]Programa 1'!$H$39,"00000"),TEXT(D134,"0000"),TEXT(F134,"00"))</f>
        <v>#REF!</v>
      </c>
      <c r="B1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1'!$H$39,"00000"),TEXT(D134,"0000"),TEXT(F134,"00"),TEXT('[1]Programa 1'!$H$40,"00"),TEXT('[1]Programa 1'!$H$41,"0"),TEXT('[1]Programa 1'!$H$42,"00"),TEXT('[1]Programa 1'!$H$43,"000"))</f>
        <v>#REF!</v>
      </c>
      <c r="D134" s="86">
        <v>2921</v>
      </c>
      <c r="E134" s="87" t="s">
        <v>230</v>
      </c>
      <c r="F134" s="87"/>
      <c r="G134" s="88">
        <f t="shared" si="4"/>
        <v>0</v>
      </c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1:19" ht="42.75" x14ac:dyDescent="0.25">
      <c r="A135" s="85" t="e">
        <f>+CONCATENATE(TEXT('[1]Programa 1'!$H$31,"00"),TEXT('[1]Programa 1'!$H$32,"00"),TEXT('[1]Programa 1'!$H$37,"00"),TEXT('[1]Programa 1'!$H$38,"000"),TEXT('[1]Programa 1'!$H$39,"00000"),TEXT(D135,"0000"),TEXT(F135,"00"))</f>
        <v>#REF!</v>
      </c>
      <c r="B1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1'!$H$39,"00000"),TEXT(D135,"0000"),TEXT(F135,"00"),TEXT('[1]Programa 1'!$H$40,"00"),TEXT('[1]Programa 1'!$H$41,"0"),TEXT('[1]Programa 1'!$H$42,"00"),TEXT('[1]Programa 1'!$H$43,"000"))</f>
        <v>#REF!</v>
      </c>
      <c r="D135" s="86">
        <v>2931</v>
      </c>
      <c r="E135" s="87" t="s">
        <v>231</v>
      </c>
      <c r="F135" s="87"/>
      <c r="G135" s="88">
        <f t="shared" si="4"/>
        <v>0</v>
      </c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1:19" ht="28.5" x14ac:dyDescent="0.25">
      <c r="A136" s="85" t="e">
        <f>+CONCATENATE(TEXT('[1]Programa 1'!$H$31,"00"),TEXT('[1]Programa 1'!$H$32,"00"),TEXT('[1]Programa 1'!$H$37,"00"),TEXT('[1]Programa 1'!$H$38,"000"),TEXT('[1]Programa 1'!$H$39,"00000"),TEXT(D136,"0000"),TEXT(F136,"00"))</f>
        <v>#REF!</v>
      </c>
      <c r="B1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1'!$H$39,"00000"),TEXT(D136,"0000"),TEXT(F136,"00"),TEXT('[1]Programa 1'!$H$40,"00"),TEXT('[1]Programa 1'!$H$41,"0"),TEXT('[1]Programa 1'!$H$42,"00"),TEXT('[1]Programa 1'!$H$43,"000"))</f>
        <v>#REF!</v>
      </c>
      <c r="D136" s="86">
        <v>2941</v>
      </c>
      <c r="E136" s="87" t="s">
        <v>232</v>
      </c>
      <c r="F136" s="87"/>
      <c r="G136" s="88">
        <f t="shared" si="4"/>
        <v>0</v>
      </c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</row>
    <row r="137" spans="1:19" ht="28.5" x14ac:dyDescent="0.25">
      <c r="A137" s="85" t="e">
        <f>+CONCATENATE(TEXT('[1]Programa 1'!$H$31,"00"),TEXT('[1]Programa 1'!$H$32,"00"),TEXT('[1]Programa 1'!$H$37,"00"),TEXT('[1]Programa 1'!$H$38,"000"),TEXT('[1]Programa 1'!$H$39,"00000"),TEXT(D137,"0000"),TEXT(F137,"00"))</f>
        <v>#REF!</v>
      </c>
      <c r="B1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1'!$H$39,"00000"),TEXT(D137,"0000"),TEXT(F137,"00"),TEXT('[1]Programa 1'!$H$40,"00"),TEXT('[1]Programa 1'!$H$41,"0"),TEXT('[1]Programa 1'!$H$42,"00"),TEXT('[1]Programa 1'!$H$43,"000"))</f>
        <v>#REF!</v>
      </c>
      <c r="D137" s="86">
        <v>2951</v>
      </c>
      <c r="E137" s="87" t="s">
        <v>233</v>
      </c>
      <c r="F137" s="87"/>
      <c r="G137" s="88">
        <f t="shared" si="4"/>
        <v>0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</row>
    <row r="138" spans="1:19" ht="28.5" x14ac:dyDescent="0.25">
      <c r="A138" s="85" t="e">
        <f>+CONCATENATE(TEXT('[1]Programa 1'!$H$31,"00"),TEXT('[1]Programa 1'!$H$32,"00"),TEXT('[1]Programa 1'!$H$37,"00"),TEXT('[1]Programa 1'!$H$38,"000"),TEXT('[1]Programa 1'!$H$39,"00000"),TEXT(D138,"0000"),TEXT(F138,"00"))</f>
        <v>#REF!</v>
      </c>
      <c r="B1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1'!$H$39,"00000"),TEXT(D138,"0000"),TEXT(F138,"00"),TEXT('[1]Programa 1'!$H$40,"00"),TEXT('[1]Programa 1'!$H$41,"0"),TEXT('[1]Programa 1'!$H$42,"00"),TEXT('[1]Programa 1'!$H$43,"000"))</f>
        <v>#REF!</v>
      </c>
      <c r="D138" s="86">
        <v>2961</v>
      </c>
      <c r="E138" s="87" t="s">
        <v>234</v>
      </c>
      <c r="F138" s="87"/>
      <c r="G138" s="88">
        <f t="shared" si="4"/>
        <v>0</v>
      </c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</row>
    <row r="139" spans="1:19" ht="28.5" x14ac:dyDescent="0.25">
      <c r="A139" s="85" t="e">
        <f>+CONCATENATE(TEXT('[1]Programa 1'!$H$31,"00"),TEXT('[1]Programa 1'!$H$32,"00"),TEXT('[1]Programa 1'!$H$37,"00"),TEXT('[1]Programa 1'!$H$38,"000"),TEXT('[1]Programa 1'!$H$39,"00000"),TEXT(D139,"0000"),TEXT(F139,"00"))</f>
        <v>#REF!</v>
      </c>
      <c r="B1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1'!$H$39,"00000"),TEXT(D139,"0000"),TEXT(F139,"00"),TEXT('[1]Programa 1'!$H$40,"00"),TEXT('[1]Programa 1'!$H$41,"0"),TEXT('[1]Programa 1'!$H$42,"00"),TEXT('[1]Programa 1'!$H$43,"000"))</f>
        <v>#REF!</v>
      </c>
      <c r="D139" s="86">
        <v>2971</v>
      </c>
      <c r="E139" s="87" t="s">
        <v>235</v>
      </c>
      <c r="F139" s="87"/>
      <c r="G139" s="88">
        <f t="shared" si="4"/>
        <v>0</v>
      </c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</row>
    <row r="140" spans="1:19" ht="28.5" x14ac:dyDescent="0.25">
      <c r="A140" s="85" t="e">
        <f>+CONCATENATE(TEXT('[1]Programa 1'!$H$31,"00"),TEXT('[1]Programa 1'!$H$32,"00"),TEXT('[1]Programa 1'!$H$37,"00"),TEXT('[1]Programa 1'!$H$38,"000"),TEXT('[1]Programa 1'!$H$39,"00000"),TEXT(D140,"0000"),TEXT(F140,"00"))</f>
        <v>#REF!</v>
      </c>
      <c r="B1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1'!$H$39,"00000"),TEXT(D140,"0000"),TEXT(F140,"00"),TEXT('[1]Programa 1'!$H$40,"00"),TEXT('[1]Programa 1'!$H$41,"0"),TEXT('[1]Programa 1'!$H$42,"00"),TEXT('[1]Programa 1'!$H$43,"000"))</f>
        <v>#REF!</v>
      </c>
      <c r="D140" s="86">
        <v>2981</v>
      </c>
      <c r="E140" s="87" t="s">
        <v>236</v>
      </c>
      <c r="F140" s="87"/>
      <c r="G140" s="88">
        <f t="shared" si="4"/>
        <v>0</v>
      </c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</row>
    <row r="141" spans="1:19" ht="28.5" x14ac:dyDescent="0.25">
      <c r="A141" s="85" t="e">
        <f>+CONCATENATE(TEXT('[1]Programa 1'!$H$31,"00"),TEXT('[1]Programa 1'!$H$32,"00"),TEXT('[1]Programa 1'!$H$37,"00"),TEXT('[1]Programa 1'!$H$38,"000"),TEXT('[1]Programa 1'!$H$39,"00000"),TEXT(D141,"0000"),TEXT(F141,"00"))</f>
        <v>#REF!</v>
      </c>
      <c r="B1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1'!$H$39,"00000"),TEXT(D141,"0000"),TEXT(F141,"00"),TEXT('[1]Programa 1'!$H$40,"00"),TEXT('[1]Programa 1'!$H$41,"0"),TEXT('[1]Programa 1'!$H$42,"00"),TEXT('[1]Programa 1'!$H$43,"000"))</f>
        <v>#REF!</v>
      </c>
      <c r="D141" s="86">
        <v>2991</v>
      </c>
      <c r="E141" s="87" t="s">
        <v>237</v>
      </c>
      <c r="F141" s="87"/>
      <c r="G141" s="88">
        <f t="shared" si="4"/>
        <v>0</v>
      </c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</row>
    <row r="142" spans="1:19" ht="15" x14ac:dyDescent="0.25">
      <c r="D142" s="91"/>
      <c r="E142" s="92"/>
      <c r="F142" s="92" t="s">
        <v>176</v>
      </c>
      <c r="G142" s="93">
        <f>SUM(G78:G141)</f>
        <v>0</v>
      </c>
      <c r="H142" s="94">
        <f t="shared" ref="H142:S142" si="5">SUM(H78:H141)</f>
        <v>0</v>
      </c>
      <c r="I142" s="94">
        <f t="shared" si="5"/>
        <v>0</v>
      </c>
      <c r="J142" s="94">
        <f t="shared" si="5"/>
        <v>0</v>
      </c>
      <c r="K142" s="94"/>
      <c r="L142" s="94"/>
      <c r="M142" s="94">
        <f t="shared" si="5"/>
        <v>0</v>
      </c>
      <c r="N142" s="94">
        <f t="shared" si="5"/>
        <v>0</v>
      </c>
      <c r="O142" s="94">
        <f t="shared" si="5"/>
        <v>0</v>
      </c>
      <c r="P142" s="94">
        <f t="shared" si="5"/>
        <v>0</v>
      </c>
      <c r="Q142" s="94">
        <f t="shared" si="5"/>
        <v>0</v>
      </c>
      <c r="R142" s="94">
        <f t="shared" si="5"/>
        <v>0</v>
      </c>
      <c r="S142" s="94">
        <f t="shared" si="5"/>
        <v>0</v>
      </c>
    </row>
    <row r="143" spans="1:19" ht="33" customHeight="1" x14ac:dyDescent="0.25">
      <c r="D143" s="78" t="s">
        <v>238</v>
      </c>
      <c r="E143" s="79"/>
      <c r="F143" s="79"/>
      <c r="G143" s="95"/>
      <c r="H143" s="96"/>
      <c r="I143" s="96"/>
      <c r="J143" s="96"/>
      <c r="K143" s="96"/>
      <c r="L143" s="96"/>
      <c r="M143" s="96"/>
      <c r="N143" s="96"/>
      <c r="O143" s="96"/>
      <c r="P143" s="97"/>
      <c r="Q143" s="97"/>
      <c r="R143" s="97"/>
      <c r="S143" s="97"/>
    </row>
    <row r="144" spans="1:19" x14ac:dyDescent="0.25">
      <c r="A144" s="85" t="e">
        <f>+CONCATENATE(TEXT('[1]Programa 1'!$H$31,"00"),TEXT('[1]Programa 1'!$H$32,"00"),TEXT('[1]Programa 1'!$H$37,"00"),TEXT('[1]Programa 1'!$H$38,"000"),TEXT('[1]Programa 1'!$H$39,"00000"),TEXT(D144,"0000"),TEXT(F144,"00"))</f>
        <v>#REF!</v>
      </c>
      <c r="B1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1'!$H$39,"00000"),TEXT(D144,"0000"),TEXT(F144,"00"),TEXT('[1]Programa 1'!$H$40,"00"),TEXT('[1]Programa 1'!$H$41,"0"),TEXT('[1]Programa 1'!$H$42,"00"),TEXT('[1]Programa 1'!$H$43,"000"))</f>
        <v>#REF!</v>
      </c>
      <c r="D144" s="86">
        <v>3111</v>
      </c>
      <c r="E144" s="87" t="s">
        <v>239</v>
      </c>
      <c r="F144" s="87"/>
      <c r="G144" s="88">
        <f>+SUM(H144:S144)</f>
        <v>0</v>
      </c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</row>
    <row r="145" spans="1:19" x14ac:dyDescent="0.25">
      <c r="A145" s="85" t="e">
        <f>+CONCATENATE(TEXT('[1]Programa 1'!$H$31,"00"),TEXT('[1]Programa 1'!$H$32,"00"),TEXT('[1]Programa 1'!$H$37,"00"),TEXT('[1]Programa 1'!$H$38,"000"),TEXT('[1]Programa 1'!$H$39,"00000"),TEXT(D145,"0000"),TEXT(F145,"00"))</f>
        <v>#REF!</v>
      </c>
      <c r="B1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1'!$H$39,"00000"),TEXT(D145,"0000"),TEXT(F145,"00"),TEXT('[1]Programa 1'!$H$40,"00"),TEXT('[1]Programa 1'!$H$41,"0"),TEXT('[1]Programa 1'!$H$42,"00"),TEXT('[1]Programa 1'!$H$43,"000"))</f>
        <v>#REF!</v>
      </c>
      <c r="D145" s="86">
        <v>3112</v>
      </c>
      <c r="E145" s="87" t="s">
        <v>240</v>
      </c>
      <c r="F145" s="87"/>
      <c r="G145" s="88">
        <f>+SUM(H145:S145)</f>
        <v>0</v>
      </c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</row>
    <row r="146" spans="1:19" ht="28.5" x14ac:dyDescent="0.25">
      <c r="A146" s="85" t="e">
        <f>+CONCATENATE(TEXT('[1]Programa 1'!$H$31,"00"),TEXT('[1]Programa 1'!$H$32,"00"),TEXT('[1]Programa 1'!$H$37,"00"),TEXT('[1]Programa 1'!$H$38,"000"),TEXT('[1]Programa 1'!$H$39,"00000"),TEXT(D146,"0000"),TEXT(F146,"00"))</f>
        <v>#REF!</v>
      </c>
      <c r="B1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1'!$H$39,"00000"),TEXT(D146,"0000"),TEXT(F146,"00"),TEXT('[1]Programa 1'!$H$40,"00"),TEXT('[1]Programa 1'!$H$41,"0"),TEXT('[1]Programa 1'!$H$42,"00"),TEXT('[1]Programa 1'!$H$43,"000"))</f>
        <v>#REF!</v>
      </c>
      <c r="D146" s="86">
        <v>3113</v>
      </c>
      <c r="E146" s="87" t="s">
        <v>241</v>
      </c>
      <c r="F146" s="87"/>
      <c r="G146" s="88">
        <f>+SUM(H146:S146)</f>
        <v>0</v>
      </c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</row>
    <row r="147" spans="1:19" x14ac:dyDescent="0.25">
      <c r="A147" s="85" t="e">
        <f>+CONCATENATE(TEXT('[1]Programa 1'!$H$31,"00"),TEXT('[1]Programa 1'!$H$32,"00"),TEXT('[1]Programa 1'!$H$37,"00"),TEXT('[1]Programa 1'!$H$38,"000"),TEXT('[1]Programa 1'!$H$39,"00000"),TEXT(D147,"0000"),TEXT(F147,"00"))</f>
        <v>#REF!</v>
      </c>
      <c r="B1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1'!$H$39,"00000"),TEXT(D147,"0000"),TEXT(F147,"00"),TEXT('[1]Programa 1'!$H$40,"00"),TEXT('[1]Programa 1'!$H$41,"0"),TEXT('[1]Programa 1'!$H$42,"00"),TEXT('[1]Programa 1'!$H$43,"000"))</f>
        <v>#REF!</v>
      </c>
      <c r="D147" s="86">
        <v>3121</v>
      </c>
      <c r="E147" s="87" t="s">
        <v>242</v>
      </c>
      <c r="F147" s="87"/>
      <c r="G147" s="88">
        <f>+SUM(H147:S147)</f>
        <v>0</v>
      </c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</row>
    <row r="148" spans="1:19" x14ac:dyDescent="0.25">
      <c r="A148" s="85" t="e">
        <f>+CONCATENATE(TEXT('[1]Programa 1'!$H$31,"00"),TEXT('[1]Programa 1'!$H$32,"00"),TEXT('[1]Programa 1'!$H$37,"00"),TEXT('[1]Programa 1'!$H$38,"000"),TEXT('[1]Programa 1'!$H$39,"00000"),TEXT(D148,"0000"),TEXT(F148,"00"))</f>
        <v>#REF!</v>
      </c>
      <c r="B1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1'!$H$39,"00000"),TEXT(D148,"0000"),TEXT(F148,"00"),TEXT('[1]Programa 1'!$H$40,"00"),TEXT('[1]Programa 1'!$H$41,"0"),TEXT('[1]Programa 1'!$H$42,"00"),TEXT('[1]Programa 1'!$H$43,"000"))</f>
        <v>#REF!</v>
      </c>
      <c r="D148" s="86">
        <v>3131</v>
      </c>
      <c r="E148" s="87" t="s">
        <v>243</v>
      </c>
      <c r="F148" s="87"/>
      <c r="G148" s="88">
        <f>+SUM(H148:S148)</f>
        <v>0</v>
      </c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</row>
    <row r="149" spans="1:19" x14ac:dyDescent="0.25">
      <c r="A149" s="85" t="e">
        <f>+CONCATENATE(TEXT('[1]Programa 1'!$H$31,"00"),TEXT('[1]Programa 1'!$H$32,"00"),TEXT('[1]Programa 1'!$H$37,"00"),TEXT('[1]Programa 1'!$H$38,"000"),TEXT('[1]Programa 1'!$H$39,"00000"),TEXT(D149,"0000"),TEXT(F149,"00"))</f>
        <v>#REF!</v>
      </c>
      <c r="B1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1'!$H$39,"00000"),TEXT(D149,"0000"),TEXT(F149,"00"),TEXT('[1]Programa 1'!$H$40,"00"),TEXT('[1]Programa 1'!$H$41,"0"),TEXT('[1]Programa 1'!$H$42,"00"),TEXT('[1]Programa 1'!$H$43,"000"))</f>
        <v>#REF!</v>
      </c>
      <c r="D149" s="86">
        <v>3141</v>
      </c>
      <c r="E149" s="87" t="s">
        <v>244</v>
      </c>
      <c r="F149" s="87"/>
      <c r="G149" s="88">
        <v>360000</v>
      </c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</row>
    <row r="150" spans="1:19" x14ac:dyDescent="0.25">
      <c r="A150" s="85" t="e">
        <f>+CONCATENATE(TEXT('[1]Programa 1'!$H$31,"00"),TEXT('[1]Programa 1'!$H$32,"00"),TEXT('[1]Programa 1'!$H$37,"00"),TEXT('[1]Programa 1'!$H$38,"000"),TEXT('[1]Programa 1'!$H$39,"00000"),TEXT(D150,"0000"),TEXT(F150,"00"))</f>
        <v>#REF!</v>
      </c>
      <c r="B1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1'!$H$39,"00000"),TEXT(D150,"0000"),TEXT(F150,"00"),TEXT('[1]Programa 1'!$H$40,"00"),TEXT('[1]Programa 1'!$H$41,"0"),TEXT('[1]Programa 1'!$H$42,"00"),TEXT('[1]Programa 1'!$H$43,"000"))</f>
        <v>#REF!</v>
      </c>
      <c r="D150" s="86">
        <v>3151</v>
      </c>
      <c r="E150" s="87" t="s">
        <v>245</v>
      </c>
      <c r="F150" s="87"/>
      <c r="G150" s="88">
        <v>36000</v>
      </c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</row>
    <row r="151" spans="1:19" x14ac:dyDescent="0.25">
      <c r="A151" s="85" t="e">
        <f>+CONCATENATE(TEXT('[1]Programa 1'!$H$31,"00"),TEXT('[1]Programa 1'!$H$32,"00"),TEXT('[1]Programa 1'!$H$37,"00"),TEXT('[1]Programa 1'!$H$38,"000"),TEXT('[1]Programa 1'!$H$39,"00000"),TEXT(D151,"0000"),TEXT(F151,"00"))</f>
        <v>#REF!</v>
      </c>
      <c r="B1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1'!$H$39,"00000"),TEXT(D151,"0000"),TEXT(F151,"00"),TEXT('[1]Programa 1'!$H$40,"00"),TEXT('[1]Programa 1'!$H$41,"0"),TEXT('[1]Programa 1'!$H$42,"00"),TEXT('[1]Programa 1'!$H$43,"000"))</f>
        <v>#REF!</v>
      </c>
      <c r="D151" s="86">
        <v>3161</v>
      </c>
      <c r="E151" s="87" t="s">
        <v>246</v>
      </c>
      <c r="F151" s="87"/>
      <c r="G151" s="88">
        <f>+SUM(H151:S151)</f>
        <v>0</v>
      </c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</row>
    <row r="152" spans="1:19" ht="28.5" x14ac:dyDescent="0.25">
      <c r="A152" s="85" t="e">
        <f>+CONCATENATE(TEXT('[1]Programa 1'!$H$31,"00"),TEXT('[1]Programa 1'!$H$32,"00"),TEXT('[1]Programa 1'!$H$37,"00"),TEXT('[1]Programa 1'!$H$38,"000"),TEXT('[1]Programa 1'!$H$39,"00000"),TEXT(D152,"0000"),TEXT(F152,"00"))</f>
        <v>#REF!</v>
      </c>
      <c r="B1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1'!$H$39,"00000"),TEXT(D152,"0000"),TEXT(F152,"00"),TEXT('[1]Programa 1'!$H$40,"00"),TEXT('[1]Programa 1'!$H$41,"0"),TEXT('[1]Programa 1'!$H$42,"00"),TEXT('[1]Programa 1'!$H$43,"000"))</f>
        <v>#REF!</v>
      </c>
      <c r="D152" s="86">
        <v>3171</v>
      </c>
      <c r="E152" s="87" t="s">
        <v>247</v>
      </c>
      <c r="F152" s="87"/>
      <c r="G152" s="88">
        <v>360000</v>
      </c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</row>
    <row r="153" spans="1:19" x14ac:dyDescent="0.25">
      <c r="A153" s="85" t="e">
        <f>+CONCATENATE(TEXT('[1]Programa 1'!$H$31,"00"),TEXT('[1]Programa 1'!$H$32,"00"),TEXT('[1]Programa 1'!$H$37,"00"),TEXT('[1]Programa 1'!$H$38,"000"),TEXT('[1]Programa 1'!$H$39,"00000"),TEXT(D153,"0000"),TEXT(F153,"00"))</f>
        <v>#REF!</v>
      </c>
      <c r="B1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1'!$H$39,"00000"),TEXT(D153,"0000"),TEXT(F153,"00"),TEXT('[1]Programa 1'!$H$40,"00"),TEXT('[1]Programa 1'!$H$41,"0"),TEXT('[1]Programa 1'!$H$42,"00"),TEXT('[1]Programa 1'!$H$43,"000"))</f>
        <v>#REF!</v>
      </c>
      <c r="D153" s="86">
        <v>3181</v>
      </c>
      <c r="E153" s="87" t="s">
        <v>248</v>
      </c>
      <c r="F153" s="87"/>
      <c r="G153" s="88">
        <v>10000</v>
      </c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</row>
    <row r="154" spans="1:19" x14ac:dyDescent="0.25">
      <c r="A154" s="85" t="e">
        <f>+CONCATENATE(TEXT('[1]Programa 1'!$H$31,"00"),TEXT('[1]Programa 1'!$H$32,"00"),TEXT('[1]Programa 1'!$H$37,"00"),TEXT('[1]Programa 1'!$H$38,"000"),TEXT('[1]Programa 1'!$H$39,"00000"),TEXT(D154,"0000"),TEXT(F154,"00"))</f>
        <v>#REF!</v>
      </c>
      <c r="B1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1'!$H$39,"00000"),TEXT(D154,"0000"),TEXT(F154,"00"),TEXT('[1]Programa 1'!$H$40,"00"),TEXT('[1]Programa 1'!$H$41,"0"),TEXT('[1]Programa 1'!$H$42,"00"),TEXT('[1]Programa 1'!$H$43,"000"))</f>
        <v>#REF!</v>
      </c>
      <c r="D154" s="86">
        <v>3182</v>
      </c>
      <c r="E154" s="87" t="s">
        <v>249</v>
      </c>
      <c r="F154" s="87"/>
      <c r="G154" s="88">
        <f t="shared" ref="G154:G170" si="6">+SUM(H154:S154)</f>
        <v>0</v>
      </c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</row>
    <row r="155" spans="1:19" x14ac:dyDescent="0.25">
      <c r="A155" s="85" t="e">
        <f>+CONCATENATE(TEXT('[1]Programa 1'!$H$31,"00"),TEXT('[1]Programa 1'!$H$32,"00"),TEXT('[1]Programa 1'!$H$37,"00"),TEXT('[1]Programa 1'!$H$38,"000"),TEXT('[1]Programa 1'!$H$39,"00000"),TEXT(D155,"0000"),TEXT(F155,"00"))</f>
        <v>#REF!</v>
      </c>
      <c r="B1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1'!$H$39,"00000"),TEXT(D155,"0000"),TEXT(F155,"00"),TEXT('[1]Programa 1'!$H$40,"00"),TEXT('[1]Programa 1'!$H$41,"0"),TEXT('[1]Programa 1'!$H$42,"00"),TEXT('[1]Programa 1'!$H$43,"000"))</f>
        <v>#REF!</v>
      </c>
      <c r="D155" s="86">
        <v>3191</v>
      </c>
      <c r="E155" s="87" t="s">
        <v>250</v>
      </c>
      <c r="F155" s="87"/>
      <c r="G155" s="88">
        <f t="shared" si="6"/>
        <v>0</v>
      </c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</row>
    <row r="156" spans="1:19" x14ac:dyDescent="0.25">
      <c r="A156" s="85" t="e">
        <f>+CONCATENATE(TEXT('[1]Programa 1'!$H$31,"00"),TEXT('[1]Programa 1'!$H$32,"00"),TEXT('[1]Programa 1'!$H$37,"00"),TEXT('[1]Programa 1'!$H$38,"000"),TEXT('[1]Programa 1'!$H$39,"00000"),TEXT(D156,"0000"),TEXT(F156,"00"))</f>
        <v>#REF!</v>
      </c>
      <c r="B1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1'!$H$39,"00000"),TEXT(D156,"0000"),TEXT(F156,"00"),TEXT('[1]Programa 1'!$H$40,"00"),TEXT('[1]Programa 1'!$H$41,"0"),TEXT('[1]Programa 1'!$H$42,"00"),TEXT('[1]Programa 1'!$H$43,"000"))</f>
        <v>#REF!</v>
      </c>
      <c r="D156" s="86">
        <v>3192</v>
      </c>
      <c r="E156" s="87" t="s">
        <v>251</v>
      </c>
      <c r="F156" s="87"/>
      <c r="G156" s="88">
        <f t="shared" si="6"/>
        <v>0</v>
      </c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</row>
    <row r="157" spans="1:19" x14ac:dyDescent="0.25">
      <c r="A157" s="85" t="e">
        <f>+CONCATENATE(TEXT('[1]Programa 1'!$H$31,"00"),TEXT('[1]Programa 1'!$H$32,"00"),TEXT('[1]Programa 1'!$H$37,"00"),TEXT('[1]Programa 1'!$H$38,"000"),TEXT('[1]Programa 1'!$H$39,"00000"),TEXT(D157,"0000"),TEXT(F157,"00"))</f>
        <v>#REF!</v>
      </c>
      <c r="B1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1'!$H$39,"00000"),TEXT(D157,"0000"),TEXT(F157,"00"),TEXT('[1]Programa 1'!$H$40,"00"),TEXT('[1]Programa 1'!$H$41,"0"),TEXT('[1]Programa 1'!$H$42,"00"),TEXT('[1]Programa 1'!$H$43,"000"))</f>
        <v>#REF!</v>
      </c>
      <c r="D157" s="86">
        <v>3211</v>
      </c>
      <c r="E157" s="87" t="s">
        <v>252</v>
      </c>
      <c r="F157" s="87"/>
      <c r="G157" s="88">
        <f t="shared" si="6"/>
        <v>0</v>
      </c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</row>
    <row r="158" spans="1:19" x14ac:dyDescent="0.25">
      <c r="A158" s="85" t="e">
        <f>+CONCATENATE(TEXT('[1]Programa 1'!$H$31,"00"),TEXT('[1]Programa 1'!$H$32,"00"),TEXT('[1]Programa 1'!$H$37,"00"),TEXT('[1]Programa 1'!$H$38,"000"),TEXT('[1]Programa 1'!$H$39,"00000"),TEXT(D158,"0000"),TEXT(F158,"00"))</f>
        <v>#REF!</v>
      </c>
      <c r="B1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1'!$H$39,"00000"),TEXT(D158,"0000"),TEXT(F158,"00"),TEXT('[1]Programa 1'!$H$40,"00"),TEXT('[1]Programa 1'!$H$41,"0"),TEXT('[1]Programa 1'!$H$42,"00"),TEXT('[1]Programa 1'!$H$43,"000"))</f>
        <v>#REF!</v>
      </c>
      <c r="D158" s="86">
        <v>3221</v>
      </c>
      <c r="E158" s="87" t="s">
        <v>253</v>
      </c>
      <c r="F158" s="87"/>
      <c r="G158" s="88">
        <f t="shared" si="6"/>
        <v>0</v>
      </c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</row>
    <row r="159" spans="1:19" x14ac:dyDescent="0.25">
      <c r="A159" s="85" t="e">
        <f>+CONCATENATE(TEXT('[1]Programa 1'!$H$31,"00"),TEXT('[1]Programa 1'!$H$32,"00"),TEXT('[1]Programa 1'!$H$37,"00"),TEXT('[1]Programa 1'!$H$38,"000"),TEXT('[1]Programa 1'!$H$39,"00000"),TEXT(D159,"0000"),TEXT(F159,"00"))</f>
        <v>#REF!</v>
      </c>
      <c r="B1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1'!$H$39,"00000"),TEXT(D159,"0000"),TEXT(F159,"00"),TEXT('[1]Programa 1'!$H$40,"00"),TEXT('[1]Programa 1'!$H$41,"0"),TEXT('[1]Programa 1'!$H$42,"00"),TEXT('[1]Programa 1'!$H$43,"000"))</f>
        <v>#REF!</v>
      </c>
      <c r="D159" s="86">
        <v>3231</v>
      </c>
      <c r="E159" s="87" t="s">
        <v>254</v>
      </c>
      <c r="F159" s="87"/>
      <c r="G159" s="88">
        <f t="shared" si="6"/>
        <v>0</v>
      </c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</row>
    <row r="160" spans="1:19" x14ac:dyDescent="0.25">
      <c r="A160" s="85" t="e">
        <f>+CONCATENATE(TEXT('[1]Programa 1'!$H$31,"00"),TEXT('[1]Programa 1'!$H$32,"00"),TEXT('[1]Programa 1'!$H$37,"00"),TEXT('[1]Programa 1'!$H$38,"000"),TEXT('[1]Programa 1'!$H$39,"00000"),TEXT(D160,"0000"),TEXT(F160,"00"))</f>
        <v>#REF!</v>
      </c>
      <c r="B1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1'!$H$39,"00000"),TEXT(D160,"0000"),TEXT(F160,"00"),TEXT('[1]Programa 1'!$H$40,"00"),TEXT('[1]Programa 1'!$H$41,"0"),TEXT('[1]Programa 1'!$H$42,"00"),TEXT('[1]Programa 1'!$H$43,"000"))</f>
        <v>#REF!</v>
      </c>
      <c r="D160" s="86">
        <v>3232</v>
      </c>
      <c r="E160" s="87" t="s">
        <v>255</v>
      </c>
      <c r="F160" s="87"/>
      <c r="G160" s="88">
        <f t="shared" si="6"/>
        <v>0</v>
      </c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</row>
    <row r="161" spans="1:19" ht="28.5" x14ac:dyDescent="0.25">
      <c r="A161" s="85" t="e">
        <f>+CONCATENATE(TEXT('[1]Programa 1'!$H$31,"00"),TEXT('[1]Programa 1'!$H$32,"00"),TEXT('[1]Programa 1'!$H$37,"00"),TEXT('[1]Programa 1'!$H$38,"000"),TEXT('[1]Programa 1'!$H$39,"00000"),TEXT(D161,"0000"),TEXT(F161,"00"))</f>
        <v>#REF!</v>
      </c>
      <c r="B1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1'!$H$39,"00000"),TEXT(D161,"0000"),TEXT(F161,"00"),TEXT('[1]Programa 1'!$H$40,"00"),TEXT('[1]Programa 1'!$H$41,"0"),TEXT('[1]Programa 1'!$H$42,"00"),TEXT('[1]Programa 1'!$H$43,"000"))</f>
        <v>#REF!</v>
      </c>
      <c r="D161" s="86">
        <v>3241</v>
      </c>
      <c r="E161" s="87" t="s">
        <v>256</v>
      </c>
      <c r="F161" s="87"/>
      <c r="G161" s="88">
        <f t="shared" si="6"/>
        <v>0</v>
      </c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</row>
    <row r="162" spans="1:19" ht="42.75" x14ac:dyDescent="0.25">
      <c r="A162" s="85" t="e">
        <f>+CONCATENATE(TEXT('[1]Programa 1'!$H$31,"00"),TEXT('[1]Programa 1'!$H$32,"00"),TEXT('[1]Programa 1'!$H$37,"00"),TEXT('[1]Programa 1'!$H$38,"000"),TEXT('[1]Programa 1'!$H$39,"00000"),TEXT(D162,"0000"),TEXT(F162,"00"))</f>
        <v>#REF!</v>
      </c>
      <c r="B1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1'!$H$39,"00000"),TEXT(D162,"0000"),TEXT(F162,"00"),TEXT('[1]Programa 1'!$H$40,"00"),TEXT('[1]Programa 1'!$H$41,"0"),TEXT('[1]Programa 1'!$H$42,"00"),TEXT('[1]Programa 1'!$H$43,"000"))</f>
        <v>#REF!</v>
      </c>
      <c r="D162" s="86">
        <v>3251</v>
      </c>
      <c r="E162" s="87" t="s">
        <v>257</v>
      </c>
      <c r="F162" s="87"/>
      <c r="G162" s="88">
        <f t="shared" si="6"/>
        <v>0</v>
      </c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</row>
    <row r="163" spans="1:19" ht="42.75" x14ac:dyDescent="0.25">
      <c r="A163" s="85" t="e">
        <f>+CONCATENATE(TEXT('[1]Programa 1'!$H$31,"00"),TEXT('[1]Programa 1'!$H$32,"00"),TEXT('[1]Programa 1'!$H$37,"00"),TEXT('[1]Programa 1'!$H$38,"000"),TEXT('[1]Programa 1'!$H$39,"00000"),TEXT(D163,"0000"),TEXT(F163,"00"))</f>
        <v>#REF!</v>
      </c>
      <c r="B1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1'!$H$39,"00000"),TEXT(D163,"0000"),TEXT(F163,"00"),TEXT('[1]Programa 1'!$H$40,"00"),TEXT('[1]Programa 1'!$H$41,"0"),TEXT('[1]Programa 1'!$H$42,"00"),TEXT('[1]Programa 1'!$H$43,"000"))</f>
        <v>#REF!</v>
      </c>
      <c r="D163" s="86">
        <v>3252</v>
      </c>
      <c r="E163" s="87" t="s">
        <v>258</v>
      </c>
      <c r="F163" s="87"/>
      <c r="G163" s="88">
        <f t="shared" si="6"/>
        <v>0</v>
      </c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</row>
    <row r="164" spans="1:19" ht="42.75" x14ac:dyDescent="0.25">
      <c r="A164" s="85" t="e">
        <f>+CONCATENATE(TEXT('[1]Programa 1'!$H$31,"00"),TEXT('[1]Programa 1'!$H$32,"00"),TEXT('[1]Programa 1'!$H$37,"00"),TEXT('[1]Programa 1'!$H$38,"000"),TEXT('[1]Programa 1'!$H$39,"00000"),TEXT(D164,"0000"),TEXT(F164,"00"))</f>
        <v>#REF!</v>
      </c>
      <c r="B1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1'!$H$39,"00000"),TEXT(D164,"0000"),TEXT(F164,"00"),TEXT('[1]Programa 1'!$H$40,"00"),TEXT('[1]Programa 1'!$H$41,"0"),TEXT('[1]Programa 1'!$H$42,"00"),TEXT('[1]Programa 1'!$H$43,"000"))</f>
        <v>#REF!</v>
      </c>
      <c r="D164" s="86">
        <v>3253</v>
      </c>
      <c r="E164" s="87" t="s">
        <v>259</v>
      </c>
      <c r="F164" s="87"/>
      <c r="G164" s="88">
        <f t="shared" si="6"/>
        <v>0</v>
      </c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</row>
    <row r="165" spans="1:19" ht="42.75" x14ac:dyDescent="0.25">
      <c r="A165" s="85" t="e">
        <f>+CONCATENATE(TEXT('[1]Programa 1'!$H$31,"00"),TEXT('[1]Programa 1'!$H$32,"00"),TEXT('[1]Programa 1'!$H$37,"00"),TEXT('[1]Programa 1'!$H$38,"000"),TEXT('[1]Programa 1'!$H$39,"00000"),TEXT(D165,"0000"),TEXT(F165,"00"))</f>
        <v>#REF!</v>
      </c>
      <c r="B1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1'!$H$39,"00000"),TEXT(D165,"0000"),TEXT(F165,"00"),TEXT('[1]Programa 1'!$H$40,"00"),TEXT('[1]Programa 1'!$H$41,"0"),TEXT('[1]Programa 1'!$H$42,"00"),TEXT('[1]Programa 1'!$H$43,"000"))</f>
        <v>#REF!</v>
      </c>
      <c r="D165" s="86">
        <v>3254</v>
      </c>
      <c r="E165" s="87" t="s">
        <v>260</v>
      </c>
      <c r="F165" s="87"/>
      <c r="G165" s="88">
        <f t="shared" si="6"/>
        <v>0</v>
      </c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</row>
    <row r="166" spans="1:19" ht="28.5" x14ac:dyDescent="0.25">
      <c r="A166" s="85" t="e">
        <f>+CONCATENATE(TEXT('[1]Programa 1'!$H$31,"00"),TEXT('[1]Programa 1'!$H$32,"00"),TEXT('[1]Programa 1'!$H$37,"00"),TEXT('[1]Programa 1'!$H$38,"000"),TEXT('[1]Programa 1'!$H$39,"00000"),TEXT(D166,"0000"),TEXT(F166,"00"))</f>
        <v>#REF!</v>
      </c>
      <c r="B1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1'!$H$39,"00000"),TEXT(D166,"0000"),TEXT(F166,"00"),TEXT('[1]Programa 1'!$H$40,"00"),TEXT('[1]Programa 1'!$H$41,"0"),TEXT('[1]Programa 1'!$H$42,"00"),TEXT('[1]Programa 1'!$H$43,"000"))</f>
        <v>#REF!</v>
      </c>
      <c r="D166" s="86">
        <v>3261</v>
      </c>
      <c r="E166" s="87" t="s">
        <v>261</v>
      </c>
      <c r="F166" s="87"/>
      <c r="G166" s="88">
        <f t="shared" si="6"/>
        <v>0</v>
      </c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</row>
    <row r="167" spans="1:19" x14ac:dyDescent="0.25">
      <c r="A167" s="85" t="e">
        <f>+CONCATENATE(TEXT('[1]Programa 1'!$H$31,"00"),TEXT('[1]Programa 1'!$H$32,"00"),TEXT('[1]Programa 1'!$H$37,"00"),TEXT('[1]Programa 1'!$H$38,"000"),TEXT('[1]Programa 1'!$H$39,"00000"),TEXT(D167,"0000"),TEXT(F167,"00"))</f>
        <v>#REF!</v>
      </c>
      <c r="B1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1'!$H$39,"00000"),TEXT(D167,"0000"),TEXT(F167,"00"),TEXT('[1]Programa 1'!$H$40,"00"),TEXT('[1]Programa 1'!$H$41,"0"),TEXT('[1]Programa 1'!$H$42,"00"),TEXT('[1]Programa 1'!$H$43,"000"))</f>
        <v>#REF!</v>
      </c>
      <c r="D167" s="86">
        <v>3271</v>
      </c>
      <c r="E167" s="87" t="s">
        <v>262</v>
      </c>
      <c r="F167" s="87"/>
      <c r="G167" s="88">
        <f t="shared" si="6"/>
        <v>0</v>
      </c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</row>
    <row r="168" spans="1:19" x14ac:dyDescent="0.25">
      <c r="A168" s="85" t="e">
        <f>+CONCATENATE(TEXT('[1]Programa 1'!$H$31,"00"),TEXT('[1]Programa 1'!$H$32,"00"),TEXT('[1]Programa 1'!$H$37,"00"),TEXT('[1]Programa 1'!$H$38,"000"),TEXT('[1]Programa 1'!$H$39,"00000"),TEXT(D168,"0000"),TEXT(F168,"00"))</f>
        <v>#REF!</v>
      </c>
      <c r="B1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1'!$H$39,"00000"),TEXT(D168,"0000"),TEXT(F168,"00"),TEXT('[1]Programa 1'!$H$40,"00"),TEXT('[1]Programa 1'!$H$41,"0"),TEXT('[1]Programa 1'!$H$42,"00"),TEXT('[1]Programa 1'!$H$43,"000"))</f>
        <v>#REF!</v>
      </c>
      <c r="D168" s="86">
        <v>3291</v>
      </c>
      <c r="E168" s="87" t="s">
        <v>263</v>
      </c>
      <c r="F168" s="87"/>
      <c r="G168" s="88">
        <f t="shared" si="6"/>
        <v>0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</row>
    <row r="169" spans="1:19" ht="28.5" x14ac:dyDescent="0.25">
      <c r="A169" s="85" t="e">
        <f>+CONCATENATE(TEXT('[1]Programa 1'!$H$31,"00"),TEXT('[1]Programa 1'!$H$32,"00"),TEXT('[1]Programa 1'!$H$37,"00"),TEXT('[1]Programa 1'!$H$38,"000"),TEXT('[1]Programa 1'!$H$39,"00000"),TEXT(D169,"0000"),TEXT(F169,"00"))</f>
        <v>#REF!</v>
      </c>
      <c r="B1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1'!$H$39,"00000"),TEXT(D169,"0000"),TEXT(F169,"00"),TEXT('[1]Programa 1'!$H$40,"00"),TEXT('[1]Programa 1'!$H$41,"0"),TEXT('[1]Programa 1'!$H$42,"00"),TEXT('[1]Programa 1'!$H$43,"000"))</f>
        <v>#REF!</v>
      </c>
      <c r="D169" s="86">
        <v>3292</v>
      </c>
      <c r="E169" s="87" t="s">
        <v>264</v>
      </c>
      <c r="F169" s="87"/>
      <c r="G169" s="88">
        <f t="shared" si="6"/>
        <v>0</v>
      </c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</row>
    <row r="170" spans="1:19" x14ac:dyDescent="0.25">
      <c r="A170" s="85" t="e">
        <f>+CONCATENATE(TEXT('[1]Programa 1'!$H$31,"00"),TEXT('[1]Programa 1'!$H$32,"00"),TEXT('[1]Programa 1'!$H$37,"00"),TEXT('[1]Programa 1'!$H$38,"000"),TEXT('[1]Programa 1'!$H$39,"00000"),TEXT(D170,"0000"),TEXT(F170,"00"))</f>
        <v>#REF!</v>
      </c>
      <c r="B1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1'!$H$39,"00000"),TEXT(D170,"0000"),TEXT(F170,"00"),TEXT('[1]Programa 1'!$H$40,"00"),TEXT('[1]Programa 1'!$H$41,"0"),TEXT('[1]Programa 1'!$H$42,"00"),TEXT('[1]Programa 1'!$H$43,"000"))</f>
        <v>#REF!</v>
      </c>
      <c r="D170" s="86">
        <v>3293</v>
      </c>
      <c r="E170" s="87" t="s">
        <v>265</v>
      </c>
      <c r="F170" s="87"/>
      <c r="G170" s="88">
        <f t="shared" si="6"/>
        <v>0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</row>
    <row r="171" spans="1:19" ht="28.5" x14ac:dyDescent="0.25">
      <c r="A171" s="85" t="e">
        <f>+CONCATENATE(TEXT('[1]Programa 1'!$H$31,"00"),TEXT('[1]Programa 1'!$H$32,"00"),TEXT('[1]Programa 1'!$H$37,"00"),TEXT('[1]Programa 1'!$H$38,"000"),TEXT('[1]Programa 1'!$H$39,"00000"),TEXT(D171,"0000"),TEXT(F171,"00"))</f>
        <v>#REF!</v>
      </c>
      <c r="B1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1'!$H$39,"00000"),TEXT(D171,"0000"),TEXT(F171,"00"),TEXT('[1]Programa 1'!$H$40,"00"),TEXT('[1]Programa 1'!$H$41,"0"),TEXT('[1]Programa 1'!$H$42,"00"),TEXT('[1]Programa 1'!$H$43,"000"))</f>
        <v>#REF!</v>
      </c>
      <c r="D171" s="86">
        <v>3311</v>
      </c>
      <c r="E171" s="87" t="s">
        <v>266</v>
      </c>
      <c r="F171" s="87"/>
      <c r="G171" s="88">
        <v>100000</v>
      </c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</row>
    <row r="172" spans="1:19" ht="28.5" x14ac:dyDescent="0.25">
      <c r="A172" s="85" t="e">
        <f>+CONCATENATE(TEXT('[1]Programa 1'!$H$31,"00"),TEXT('[1]Programa 1'!$H$32,"00"),TEXT('[1]Programa 1'!$H$37,"00"),TEXT('[1]Programa 1'!$H$38,"000"),TEXT('[1]Programa 1'!$H$39,"00000"),TEXT(D172,"0000"),TEXT(F172,"00"))</f>
        <v>#REF!</v>
      </c>
      <c r="B1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1'!$H$39,"00000"),TEXT(D172,"0000"),TEXT(F172,"00"),TEXT('[1]Programa 1'!$H$40,"00"),TEXT('[1]Programa 1'!$H$41,"0"),TEXT('[1]Programa 1'!$H$42,"00"),TEXT('[1]Programa 1'!$H$43,"000"))</f>
        <v>#REF!</v>
      </c>
      <c r="D172" s="86">
        <v>3321</v>
      </c>
      <c r="E172" s="87" t="s">
        <v>267</v>
      </c>
      <c r="F172" s="87"/>
      <c r="G172" s="88">
        <f>+SUM(H172:S172)</f>
        <v>0</v>
      </c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</row>
    <row r="173" spans="1:19" ht="28.5" x14ac:dyDescent="0.25">
      <c r="A173" s="85" t="e">
        <f>+CONCATENATE(TEXT('[1]Programa 1'!$H$31,"00"),TEXT('[1]Programa 1'!$H$32,"00"),TEXT('[1]Programa 1'!$H$37,"00"),TEXT('[1]Programa 1'!$H$38,"000"),TEXT('[1]Programa 1'!$H$39,"00000"),TEXT(D173,"0000"),TEXT(F173,"00"))</f>
        <v>#REF!</v>
      </c>
      <c r="B1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1'!$H$39,"00000"),TEXT(D173,"0000"),TEXT(F173,"00"),TEXT('[1]Programa 1'!$H$40,"00"),TEXT('[1]Programa 1'!$H$41,"0"),TEXT('[1]Programa 1'!$H$42,"00"),TEXT('[1]Programa 1'!$H$43,"000"))</f>
        <v>#REF!</v>
      </c>
      <c r="D173" s="86">
        <v>3331</v>
      </c>
      <c r="E173" s="87" t="s">
        <v>268</v>
      </c>
      <c r="F173" s="87"/>
      <c r="G173" s="88">
        <v>200000</v>
      </c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</row>
    <row r="174" spans="1:19" x14ac:dyDescent="0.25">
      <c r="A174" s="85" t="e">
        <f>+CONCATENATE(TEXT('[1]Programa 1'!$H$31,"00"),TEXT('[1]Programa 1'!$H$32,"00"),TEXT('[1]Programa 1'!$H$37,"00"),TEXT('[1]Programa 1'!$H$38,"000"),TEXT('[1]Programa 1'!$H$39,"00000"),TEXT(D174,"0000"),TEXT(F174,"00"))</f>
        <v>#REF!</v>
      </c>
      <c r="B1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1'!$H$39,"00000"),TEXT(D174,"0000"),TEXT(F174,"00"),TEXT('[1]Programa 1'!$H$40,"00"),TEXT('[1]Programa 1'!$H$41,"0"),TEXT('[1]Programa 1'!$H$42,"00"),TEXT('[1]Programa 1'!$H$43,"000"))</f>
        <v>#REF!</v>
      </c>
      <c r="D174" s="86">
        <v>3341</v>
      </c>
      <c r="E174" s="87" t="s">
        <v>269</v>
      </c>
      <c r="F174" s="87"/>
      <c r="G174" s="88">
        <f>+SUM(H174:S174)</f>
        <v>0</v>
      </c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</row>
    <row r="175" spans="1:19" x14ac:dyDescent="0.25">
      <c r="A175" s="85" t="e">
        <f>+CONCATENATE(TEXT('[1]Programa 1'!$H$31,"00"),TEXT('[1]Programa 1'!$H$32,"00"),TEXT('[1]Programa 1'!$H$37,"00"),TEXT('[1]Programa 1'!$H$38,"000"),TEXT('[1]Programa 1'!$H$39,"00000"),TEXT(D175,"0000"),TEXT(F175,"00"))</f>
        <v>#REF!</v>
      </c>
      <c r="B1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1'!$H$39,"00000"),TEXT(D175,"0000"),TEXT(F175,"00"),TEXT('[1]Programa 1'!$H$40,"00"),TEXT('[1]Programa 1'!$H$41,"0"),TEXT('[1]Programa 1'!$H$42,"00"),TEXT('[1]Programa 1'!$H$43,"000"))</f>
        <v>#REF!</v>
      </c>
      <c r="D175" s="86">
        <v>3342</v>
      </c>
      <c r="E175" s="87" t="s">
        <v>270</v>
      </c>
      <c r="F175" s="87"/>
      <c r="G175" s="88">
        <f>+SUM(H175:S175)</f>
        <v>0</v>
      </c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</row>
    <row r="176" spans="1:19" ht="28.5" x14ac:dyDescent="0.25">
      <c r="A176" s="85" t="e">
        <f>+CONCATENATE(TEXT('[1]Programa 1'!$H$31,"00"),TEXT('[1]Programa 1'!$H$32,"00"),TEXT('[1]Programa 1'!$H$37,"00"),TEXT('[1]Programa 1'!$H$38,"000"),TEXT('[1]Programa 1'!$H$39,"00000"),TEXT(D176,"0000"),TEXT(F176,"00"))</f>
        <v>#REF!</v>
      </c>
      <c r="B1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1'!$H$39,"00000"),TEXT(D176,"0000"),TEXT(F176,"00"),TEXT('[1]Programa 1'!$H$40,"00"),TEXT('[1]Programa 1'!$H$41,"0"),TEXT('[1]Programa 1'!$H$42,"00"),TEXT('[1]Programa 1'!$H$43,"000"))</f>
        <v>#REF!</v>
      </c>
      <c r="D176" s="86">
        <v>3351</v>
      </c>
      <c r="E176" s="87" t="s">
        <v>271</v>
      </c>
      <c r="F176" s="87"/>
      <c r="G176" s="88">
        <f>+SUM(H176:S176)</f>
        <v>0</v>
      </c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</row>
    <row r="177" spans="1:19" x14ac:dyDescent="0.25">
      <c r="A177" s="85" t="e">
        <f>+CONCATENATE(TEXT('[1]Programa 1'!$H$31,"00"),TEXT('[1]Programa 1'!$H$32,"00"),TEXT('[1]Programa 1'!$H$37,"00"),TEXT('[1]Programa 1'!$H$38,"000"),TEXT('[1]Programa 1'!$H$39,"00000"),TEXT(D177,"0000"),TEXT(F177,"00"))</f>
        <v>#REF!</v>
      </c>
      <c r="B1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1'!$H$39,"00000"),TEXT(D177,"0000"),TEXT(F177,"00"),TEXT('[1]Programa 1'!$H$40,"00"),TEXT('[1]Programa 1'!$H$41,"0"),TEXT('[1]Programa 1'!$H$42,"00"),TEXT('[1]Programa 1'!$H$43,"000"))</f>
        <v>#REF!</v>
      </c>
      <c r="D177" s="86">
        <v>3361</v>
      </c>
      <c r="E177" s="87" t="s">
        <v>272</v>
      </c>
      <c r="F177" s="87"/>
      <c r="G177" s="88">
        <f>+SUM(H177:S177)</f>
        <v>0</v>
      </c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</row>
    <row r="178" spans="1:19" ht="30.75" customHeight="1" x14ac:dyDescent="0.25">
      <c r="A178" s="85" t="e">
        <f>+CONCATENATE(TEXT('[1]Programa 1'!$H$31,"00"),TEXT('[1]Programa 1'!$H$32,"00"),TEXT('[1]Programa 1'!$H$37,"00"),TEXT('[1]Programa 1'!$H$38,"000"),TEXT('[1]Programa 1'!$H$39,"00000"),TEXT(D178,"0000"),TEXT(F178,"00"))</f>
        <v>#REF!</v>
      </c>
      <c r="B1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1'!$H$39,"00000"),TEXT(D178,"0000"),TEXT(F178,"00"),TEXT('[1]Programa 1'!$H$40,"00"),TEXT('[1]Programa 1'!$H$41,"0"),TEXT('[1]Programa 1'!$H$42,"00"),TEXT('[1]Programa 1'!$H$43,"000"))</f>
        <v>#REF!</v>
      </c>
      <c r="D178" s="86">
        <v>3362</v>
      </c>
      <c r="E178" s="87" t="s">
        <v>273</v>
      </c>
      <c r="F178" s="87"/>
      <c r="G178" s="88">
        <v>144000</v>
      </c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</row>
    <row r="179" spans="1:19" ht="28.5" x14ac:dyDescent="0.25">
      <c r="A179" s="85" t="e">
        <f>+CONCATENATE(TEXT('[1]Programa 1'!$H$31,"00"),TEXT('[1]Programa 1'!$H$32,"00"),TEXT('[1]Programa 1'!$H$37,"00"),TEXT('[1]Programa 1'!$H$38,"000"),TEXT('[1]Programa 1'!$H$39,"00000"),TEXT(D179,"0000"),TEXT(F179,"00"))</f>
        <v>#REF!</v>
      </c>
      <c r="B1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1'!$H$39,"00000"),TEXT(D179,"0000"),TEXT(F179,"00"),TEXT('[1]Programa 1'!$H$40,"00"),TEXT('[1]Programa 1'!$H$41,"0"),TEXT('[1]Programa 1'!$H$42,"00"),TEXT('[1]Programa 1'!$H$43,"000"))</f>
        <v>#REF!</v>
      </c>
      <c r="D179" s="86">
        <v>3363</v>
      </c>
      <c r="E179" s="87" t="s">
        <v>274</v>
      </c>
      <c r="F179" s="87"/>
      <c r="G179" s="88">
        <v>50000</v>
      </c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</row>
    <row r="180" spans="1:19" x14ac:dyDescent="0.25">
      <c r="A180" s="85" t="e">
        <f>+CONCATENATE(TEXT('[1]Programa 1'!$H$31,"00"),TEXT('[1]Programa 1'!$H$32,"00"),TEXT('[1]Programa 1'!$H$37,"00"),TEXT('[1]Programa 1'!$H$38,"000"),TEXT('[1]Programa 1'!$H$39,"00000"),TEXT(D180,"0000"),TEXT(F180,"00"))</f>
        <v>#REF!</v>
      </c>
      <c r="B1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1'!$H$39,"00000"),TEXT(D180,"0000"),TEXT(F180,"00"),TEXT('[1]Programa 1'!$H$40,"00"),TEXT('[1]Programa 1'!$H$41,"0"),TEXT('[1]Programa 1'!$H$42,"00"),TEXT('[1]Programa 1'!$H$43,"000"))</f>
        <v>#REF!</v>
      </c>
      <c r="D180" s="86">
        <v>3364</v>
      </c>
      <c r="E180" s="87" t="s">
        <v>565</v>
      </c>
      <c r="F180" s="87"/>
      <c r="G180" s="88">
        <f t="shared" ref="G180:G207" si="7">+SUM(H180:S180)</f>
        <v>0</v>
      </c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</row>
    <row r="181" spans="1:19" ht="42.75" x14ac:dyDescent="0.25">
      <c r="A181" s="85" t="e">
        <f>+CONCATENATE(TEXT('[1]Programa 1'!$H$31,"00"),TEXT('[1]Programa 1'!$H$32,"00"),TEXT('[1]Programa 1'!$H$37,"00"),TEXT('[1]Programa 1'!$H$38,"000"),TEXT('[1]Programa 1'!$H$39,"00000"),TEXT(D181,"0000"),TEXT(F181,"00"))</f>
        <v>#REF!</v>
      </c>
      <c r="B1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1'!$H$39,"00000"),TEXT(D181,"0000"),TEXT(F181,"00"),TEXT('[1]Programa 1'!$H$40,"00"),TEXT('[1]Programa 1'!$H$41,"0"),TEXT('[1]Programa 1'!$H$42,"00"),TEXT('[1]Programa 1'!$H$43,"000"))</f>
        <v>#REF!</v>
      </c>
      <c r="D181" s="86">
        <v>3365</v>
      </c>
      <c r="E181" s="87" t="s">
        <v>275</v>
      </c>
      <c r="F181" s="87"/>
      <c r="G181" s="88">
        <f t="shared" si="7"/>
        <v>0</v>
      </c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</row>
    <row r="182" spans="1:19" x14ac:dyDescent="0.25">
      <c r="A182" s="85"/>
      <c r="B182" s="85"/>
      <c r="D182" s="86">
        <v>3366</v>
      </c>
      <c r="E182" s="87" t="s">
        <v>566</v>
      </c>
      <c r="F182" s="87"/>
      <c r="G182" s="88">
        <f t="shared" si="7"/>
        <v>0</v>
      </c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</row>
    <row r="183" spans="1:19" x14ac:dyDescent="0.25">
      <c r="A183" s="85" t="e">
        <f>+CONCATENATE(TEXT('[1]Programa 1'!$H$31,"00"),TEXT('[1]Programa 1'!$H$32,"00"),TEXT('[1]Programa 1'!$H$37,"00"),TEXT('[1]Programa 1'!$H$38,"000"),TEXT('[1]Programa 1'!$H$39,"00000"),TEXT(D183,"0000"),TEXT(F183,"00"))</f>
        <v>#REF!</v>
      </c>
      <c r="B1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1'!$H$39,"00000"),TEXT(D183,"0000"),TEXT(F183,"00"),TEXT('[1]Programa 1'!$H$40,"00"),TEXT('[1]Programa 1'!$H$41,"0"),TEXT('[1]Programa 1'!$H$42,"00"),TEXT('[1]Programa 1'!$H$43,"000"))</f>
        <v>#REF!</v>
      </c>
      <c r="D183" s="86">
        <v>3371</v>
      </c>
      <c r="E183" s="87" t="s">
        <v>276</v>
      </c>
      <c r="F183" s="87"/>
      <c r="G183" s="88">
        <f t="shared" si="7"/>
        <v>0</v>
      </c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</row>
    <row r="184" spans="1:19" x14ac:dyDescent="0.25">
      <c r="A184" s="85" t="e">
        <f>+CONCATENATE(TEXT('[1]Programa 1'!$H$31,"00"),TEXT('[1]Programa 1'!$H$32,"00"),TEXT('[1]Programa 1'!$H$37,"00"),TEXT('[1]Programa 1'!$H$38,"000"),TEXT('[1]Programa 1'!$H$39,"00000"),TEXT(D184,"0000"),TEXT(F184,"00"))</f>
        <v>#REF!</v>
      </c>
      <c r="B1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1'!$H$39,"00000"),TEXT(D184,"0000"),TEXT(F184,"00"),TEXT('[1]Programa 1'!$H$40,"00"),TEXT('[1]Programa 1'!$H$41,"0"),TEXT('[1]Programa 1'!$H$42,"00"),TEXT('[1]Programa 1'!$H$43,"000"))</f>
        <v>#REF!</v>
      </c>
      <c r="D184" s="86">
        <v>3381</v>
      </c>
      <c r="E184" s="87" t="s">
        <v>277</v>
      </c>
      <c r="F184" s="87"/>
      <c r="G184" s="88">
        <f t="shared" si="7"/>
        <v>0</v>
      </c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</row>
    <row r="185" spans="1:19" ht="28.5" x14ac:dyDescent="0.25">
      <c r="A185" s="85" t="e">
        <f>+CONCATENATE(TEXT('[1]Programa 1'!$H$31,"00"),TEXT('[1]Programa 1'!$H$32,"00"),TEXT('[1]Programa 1'!$H$37,"00"),TEXT('[1]Programa 1'!$H$38,"000"),TEXT('[1]Programa 1'!$H$39,"00000"),TEXT(D185,"0000"),TEXT(F185,"00"))</f>
        <v>#REF!</v>
      </c>
      <c r="B1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1'!$H$39,"00000"),TEXT(D185,"0000"),TEXT(F185,"00"),TEXT('[1]Programa 1'!$H$40,"00"),TEXT('[1]Programa 1'!$H$41,"0"),TEXT('[1]Programa 1'!$H$42,"00"),TEXT('[1]Programa 1'!$H$43,"000"))</f>
        <v>#REF!</v>
      </c>
      <c r="D185" s="86">
        <v>3391</v>
      </c>
      <c r="E185" s="87" t="s">
        <v>278</v>
      </c>
      <c r="F185" s="87"/>
      <c r="G185" s="88">
        <f t="shared" si="7"/>
        <v>0</v>
      </c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</row>
    <row r="186" spans="1:19" x14ac:dyDescent="0.25">
      <c r="A186" s="85" t="e">
        <f>+CONCATENATE(TEXT('[1]Programa 1'!$H$31,"00"),TEXT('[1]Programa 1'!$H$32,"00"),TEXT('[1]Programa 1'!$H$37,"00"),TEXT('[1]Programa 1'!$H$38,"000"),TEXT('[1]Programa 1'!$H$39,"00000"),TEXT(D186,"0000"),TEXT(F186,"00"))</f>
        <v>#REF!</v>
      </c>
      <c r="B1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1'!$H$39,"00000"),TEXT(D186,"0000"),TEXT(F186,"00"),TEXT('[1]Programa 1'!$H$40,"00"),TEXT('[1]Programa 1'!$H$41,"0"),TEXT('[1]Programa 1'!$H$42,"00"),TEXT('[1]Programa 1'!$H$43,"000"))</f>
        <v>#REF!</v>
      </c>
      <c r="D186" s="86">
        <v>3411</v>
      </c>
      <c r="E186" s="87" t="s">
        <v>279</v>
      </c>
      <c r="F186" s="87"/>
      <c r="G186" s="88">
        <f t="shared" si="7"/>
        <v>0</v>
      </c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</row>
    <row r="187" spans="1:19" ht="28.5" x14ac:dyDescent="0.25">
      <c r="A187" s="85" t="e">
        <f>+CONCATENATE(TEXT('[1]Programa 1'!$H$31,"00"),TEXT('[1]Programa 1'!$H$32,"00"),TEXT('[1]Programa 1'!$H$37,"00"),TEXT('[1]Programa 1'!$H$38,"000"),TEXT('[1]Programa 1'!$H$39,"00000"),TEXT(D187,"0000"),TEXT(F187,"00"))</f>
        <v>#REF!</v>
      </c>
      <c r="B1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1'!$H$39,"00000"),TEXT(D187,"0000"),TEXT(F187,"00"),TEXT('[1]Programa 1'!$H$40,"00"),TEXT('[1]Programa 1'!$H$41,"0"),TEXT('[1]Programa 1'!$H$42,"00"),TEXT('[1]Programa 1'!$H$43,"000"))</f>
        <v>#REF!</v>
      </c>
      <c r="D187" s="86">
        <v>3421</v>
      </c>
      <c r="E187" s="87" t="s">
        <v>280</v>
      </c>
      <c r="F187" s="87"/>
      <c r="G187" s="88">
        <f t="shared" si="7"/>
        <v>0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</row>
    <row r="188" spans="1:19" ht="28.5" x14ac:dyDescent="0.25">
      <c r="A188" s="85" t="e">
        <f>+CONCATENATE(TEXT('[1]Programa 1'!$H$31,"00"),TEXT('[1]Programa 1'!$H$32,"00"),TEXT('[1]Programa 1'!$H$37,"00"),TEXT('[1]Programa 1'!$H$38,"000"),TEXT('[1]Programa 1'!$H$39,"00000"),TEXT(D188,"0000"),TEXT(F188,"00"))</f>
        <v>#REF!</v>
      </c>
      <c r="B1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1'!$H$39,"00000"),TEXT(D188,"0000"),TEXT(F188,"00"),TEXT('[1]Programa 1'!$H$40,"00"),TEXT('[1]Programa 1'!$H$41,"0"),TEXT('[1]Programa 1'!$H$42,"00"),TEXT('[1]Programa 1'!$H$43,"000"))</f>
        <v>#REF!</v>
      </c>
      <c r="D188" s="86">
        <v>3431</v>
      </c>
      <c r="E188" s="87" t="s">
        <v>281</v>
      </c>
      <c r="F188" s="87"/>
      <c r="G188" s="88">
        <f t="shared" si="7"/>
        <v>0</v>
      </c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</row>
    <row r="189" spans="1:19" ht="28.5" x14ac:dyDescent="0.25">
      <c r="A189" s="85" t="e">
        <f>+CONCATENATE(TEXT('[1]Programa 1'!$H$31,"00"),TEXT('[1]Programa 1'!$H$32,"00"),TEXT('[1]Programa 1'!$H$37,"00"),TEXT('[1]Programa 1'!$H$38,"000"),TEXT('[1]Programa 1'!$H$39,"00000"),TEXT(D189,"0000"),TEXT(F189,"00"))</f>
        <v>#REF!</v>
      </c>
      <c r="B1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1'!$H$39,"00000"),TEXT(D189,"0000"),TEXT(F189,"00"),TEXT('[1]Programa 1'!$H$40,"00"),TEXT('[1]Programa 1'!$H$41,"0"),TEXT('[1]Programa 1'!$H$42,"00"),TEXT('[1]Programa 1'!$H$43,"000"))</f>
        <v>#REF!</v>
      </c>
      <c r="D189" s="86">
        <v>3441</v>
      </c>
      <c r="E189" s="87" t="s">
        <v>282</v>
      </c>
      <c r="F189" s="87"/>
      <c r="G189" s="88">
        <f t="shared" si="7"/>
        <v>0</v>
      </c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</row>
    <row r="190" spans="1:19" x14ac:dyDescent="0.25">
      <c r="A190" s="85" t="e">
        <f>+CONCATENATE(TEXT('[1]Programa 1'!$H$31,"00"),TEXT('[1]Programa 1'!$H$32,"00"),TEXT('[1]Programa 1'!$H$37,"00"),TEXT('[1]Programa 1'!$H$38,"000"),TEXT('[1]Programa 1'!$H$39,"00000"),TEXT(D190,"0000"),TEXT(F190,"00"))</f>
        <v>#REF!</v>
      </c>
      <c r="B1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1'!$H$39,"00000"),TEXT(D190,"0000"),TEXT(F190,"00"),TEXT('[1]Programa 1'!$H$40,"00"),TEXT('[1]Programa 1'!$H$41,"0"),TEXT('[1]Programa 1'!$H$42,"00"),TEXT('[1]Programa 1'!$H$43,"000"))</f>
        <v>#REF!</v>
      </c>
      <c r="D190" s="86">
        <v>3451</v>
      </c>
      <c r="E190" s="87" t="s">
        <v>283</v>
      </c>
      <c r="F190" s="87"/>
      <c r="G190" s="88">
        <f t="shared" si="7"/>
        <v>0</v>
      </c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</row>
    <row r="191" spans="1:19" x14ac:dyDescent="0.25">
      <c r="A191" s="85" t="e">
        <f>+CONCATENATE(TEXT('[1]Programa 1'!$H$31,"00"),TEXT('[1]Programa 1'!$H$32,"00"),TEXT('[1]Programa 1'!$H$37,"00"),TEXT('[1]Programa 1'!$H$38,"000"),TEXT('[1]Programa 1'!$H$39,"00000"),TEXT(D191,"0000"),TEXT(F191,"00"))</f>
        <v>#REF!</v>
      </c>
      <c r="B1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1'!$H$39,"00000"),TEXT(D191,"0000"),TEXT(F191,"00"),TEXT('[1]Programa 1'!$H$40,"00"),TEXT('[1]Programa 1'!$H$41,"0"),TEXT('[1]Programa 1'!$H$42,"00"),TEXT('[1]Programa 1'!$H$43,"000"))</f>
        <v>#REF!</v>
      </c>
      <c r="D191" s="86">
        <v>3461</v>
      </c>
      <c r="E191" s="87" t="s">
        <v>284</v>
      </c>
      <c r="F191" s="87"/>
      <c r="G191" s="88">
        <f t="shared" si="7"/>
        <v>0</v>
      </c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</row>
    <row r="192" spans="1:19" x14ac:dyDescent="0.25">
      <c r="A192" s="85" t="e">
        <f>+CONCATENATE(TEXT('[1]Programa 1'!$H$31,"00"),TEXT('[1]Programa 1'!$H$32,"00"),TEXT('[1]Programa 1'!$H$37,"00"),TEXT('[1]Programa 1'!$H$38,"000"),TEXT('[1]Programa 1'!$H$39,"00000"),TEXT(D192,"0000"),TEXT(F192,"00"))</f>
        <v>#REF!</v>
      </c>
      <c r="B1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1'!$H$39,"00000"),TEXT(D192,"0000"),TEXT(F192,"00"),TEXT('[1]Programa 1'!$H$40,"00"),TEXT('[1]Programa 1'!$H$41,"0"),TEXT('[1]Programa 1'!$H$42,"00"),TEXT('[1]Programa 1'!$H$43,"000"))</f>
        <v>#REF!</v>
      </c>
      <c r="D192" s="86">
        <v>3471</v>
      </c>
      <c r="E192" s="87" t="s">
        <v>285</v>
      </c>
      <c r="F192" s="87"/>
      <c r="G192" s="88">
        <f t="shared" si="7"/>
        <v>0</v>
      </c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</row>
    <row r="193" spans="1:19" x14ac:dyDescent="0.25">
      <c r="A193" s="85" t="e">
        <f>+CONCATENATE(TEXT('[1]Programa 1'!$H$31,"00"),TEXT('[1]Programa 1'!$H$32,"00"),TEXT('[1]Programa 1'!$H$37,"00"),TEXT('[1]Programa 1'!$H$38,"000"),TEXT('[1]Programa 1'!$H$39,"00000"),TEXT(D193,"0000"),TEXT(F193,"00"))</f>
        <v>#REF!</v>
      </c>
      <c r="B1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1'!$H$39,"00000"),TEXT(D193,"0000"),TEXT(F193,"00"),TEXT('[1]Programa 1'!$H$40,"00"),TEXT('[1]Programa 1'!$H$41,"0"),TEXT('[1]Programa 1'!$H$42,"00"),TEXT('[1]Programa 1'!$H$43,"000"))</f>
        <v>#REF!</v>
      </c>
      <c r="D193" s="86">
        <v>3481</v>
      </c>
      <c r="E193" s="87" t="s">
        <v>286</v>
      </c>
      <c r="F193" s="87"/>
      <c r="G193" s="88">
        <f t="shared" si="7"/>
        <v>0</v>
      </c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</row>
    <row r="194" spans="1:19" ht="28.5" x14ac:dyDescent="0.25">
      <c r="A194" s="85" t="e">
        <f>+CONCATENATE(TEXT('[1]Programa 1'!$H$31,"00"),TEXT('[1]Programa 1'!$H$32,"00"),TEXT('[1]Programa 1'!$H$37,"00"),TEXT('[1]Programa 1'!$H$38,"000"),TEXT('[1]Programa 1'!$H$39,"00000"),TEXT(D194,"0000"),TEXT(F194,"00"))</f>
        <v>#REF!</v>
      </c>
      <c r="B1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1'!$H$39,"00000"),TEXT(D194,"0000"),TEXT(F194,"00"),TEXT('[1]Programa 1'!$H$40,"00"),TEXT('[1]Programa 1'!$H$41,"0"),TEXT('[1]Programa 1'!$H$42,"00"),TEXT('[1]Programa 1'!$H$43,"000"))</f>
        <v>#REF!</v>
      </c>
      <c r="D194" s="86">
        <v>3491</v>
      </c>
      <c r="E194" s="87" t="s">
        <v>287</v>
      </c>
      <c r="F194" s="87"/>
      <c r="G194" s="88">
        <f t="shared" si="7"/>
        <v>0</v>
      </c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</row>
    <row r="195" spans="1:19" ht="42.75" x14ac:dyDescent="0.25">
      <c r="A195" s="85" t="e">
        <f>+CONCATENATE(TEXT('[1]Programa 1'!$H$31,"00"),TEXT('[1]Programa 1'!$H$32,"00"),TEXT('[1]Programa 1'!$H$37,"00"),TEXT('[1]Programa 1'!$H$38,"000"),TEXT('[1]Programa 1'!$H$39,"00000"),TEXT(D195,"0000"),TEXT(F195,"00"))</f>
        <v>#REF!</v>
      </c>
      <c r="B1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1'!$H$39,"00000"),TEXT(D195,"0000"),TEXT(F195,"00"),TEXT('[1]Programa 1'!$H$40,"00"),TEXT('[1]Programa 1'!$H$41,"0"),TEXT('[1]Programa 1'!$H$42,"00"),TEXT('[1]Programa 1'!$H$43,"000"))</f>
        <v>#REF!</v>
      </c>
      <c r="D195" s="86">
        <v>3511</v>
      </c>
      <c r="E195" s="87" t="s">
        <v>567</v>
      </c>
      <c r="F195" s="87"/>
      <c r="G195" s="88">
        <f t="shared" si="7"/>
        <v>0</v>
      </c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</row>
    <row r="196" spans="1:19" ht="42.75" x14ac:dyDescent="0.25">
      <c r="A196" s="85" t="e">
        <f>+CONCATENATE(TEXT('[1]Programa 1'!$H$31,"00"),TEXT('[1]Programa 1'!$H$32,"00"),TEXT('[1]Programa 1'!$H$37,"00"),TEXT('[1]Programa 1'!$H$38,"000"),TEXT('[1]Programa 1'!$H$39,"00000"),TEXT(D196,"0000"),TEXT(F196,"00"))</f>
        <v>#REF!</v>
      </c>
      <c r="B1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1'!$H$39,"00000"),TEXT(D196,"0000"),TEXT(F196,"00"),TEXT('[1]Programa 1'!$H$40,"00"),TEXT('[1]Programa 1'!$H$41,"0"),TEXT('[1]Programa 1'!$H$42,"00"),TEXT('[1]Programa 1'!$H$43,"000"))</f>
        <v>#REF!</v>
      </c>
      <c r="D196" s="86">
        <v>3512</v>
      </c>
      <c r="E196" s="87" t="s">
        <v>568</v>
      </c>
      <c r="F196" s="87"/>
      <c r="G196" s="88">
        <f t="shared" si="7"/>
        <v>0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</row>
    <row r="197" spans="1:19" ht="42.75" x14ac:dyDescent="0.25">
      <c r="A197" s="85" t="e">
        <f>+CONCATENATE(TEXT('[1]Programa 1'!$H$31,"00"),TEXT('[1]Programa 1'!$H$32,"00"),TEXT('[1]Programa 1'!$H$37,"00"),TEXT('[1]Programa 1'!$H$38,"000"),TEXT('[1]Programa 1'!$H$39,"00000"),TEXT(D197,"0000"),TEXT(F197,"00"))</f>
        <v>#REF!</v>
      </c>
      <c r="B1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1'!$H$39,"00000"),TEXT(D197,"0000"),TEXT(F197,"00"),TEXT('[1]Programa 1'!$H$40,"00"),TEXT('[1]Programa 1'!$H$41,"0"),TEXT('[1]Programa 1'!$H$42,"00"),TEXT('[1]Programa 1'!$H$43,"000"))</f>
        <v>#REF!</v>
      </c>
      <c r="D197" s="86">
        <v>3521</v>
      </c>
      <c r="E197" s="87" t="s">
        <v>288</v>
      </c>
      <c r="F197" s="87"/>
      <c r="G197" s="88">
        <f t="shared" si="7"/>
        <v>0</v>
      </c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</row>
    <row r="198" spans="1:19" ht="42.75" x14ac:dyDescent="0.25">
      <c r="A198" s="85" t="e">
        <f>+CONCATENATE(TEXT('[1]Programa 1'!$H$31,"00"),TEXT('[1]Programa 1'!$H$32,"00"),TEXT('[1]Programa 1'!$H$37,"00"),TEXT('[1]Programa 1'!$H$38,"000"),TEXT('[1]Programa 1'!$H$39,"00000"),TEXT(D198,"0000"),TEXT(F198,"00"))</f>
        <v>#REF!</v>
      </c>
      <c r="B1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1'!$H$39,"00000"),TEXT(D198,"0000"),TEXT(F198,"00"),TEXT('[1]Programa 1'!$H$40,"00"),TEXT('[1]Programa 1'!$H$41,"0"),TEXT('[1]Programa 1'!$H$42,"00"),TEXT('[1]Programa 1'!$H$43,"000"))</f>
        <v>#REF!</v>
      </c>
      <c r="D198" s="86">
        <v>3531</v>
      </c>
      <c r="E198" s="87" t="s">
        <v>289</v>
      </c>
      <c r="F198" s="87"/>
      <c r="G198" s="88">
        <f t="shared" si="7"/>
        <v>0</v>
      </c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</row>
    <row r="199" spans="1:19" ht="28.5" x14ac:dyDescent="0.25">
      <c r="A199" s="85" t="e">
        <f>+CONCATENATE(TEXT('[1]Programa 1'!$H$31,"00"),TEXT('[1]Programa 1'!$H$32,"00"),TEXT('[1]Programa 1'!$H$37,"00"),TEXT('[1]Programa 1'!$H$38,"000"),TEXT('[1]Programa 1'!$H$39,"00000"),TEXT(D199,"0000"),TEXT(F199,"00"))</f>
        <v>#REF!</v>
      </c>
      <c r="B1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1'!$H$39,"00000"),TEXT(D199,"0000"),TEXT(F199,"00"),TEXT('[1]Programa 1'!$H$40,"00"),TEXT('[1]Programa 1'!$H$41,"0"),TEXT('[1]Programa 1'!$H$42,"00"),TEXT('[1]Programa 1'!$H$43,"000"))</f>
        <v>#REF!</v>
      </c>
      <c r="D199" s="86">
        <v>3541</v>
      </c>
      <c r="E199" s="87" t="s">
        <v>290</v>
      </c>
      <c r="F199" s="87"/>
      <c r="G199" s="88">
        <f t="shared" si="7"/>
        <v>0</v>
      </c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</row>
    <row r="200" spans="1:19" ht="42.75" x14ac:dyDescent="0.25">
      <c r="A200" s="85" t="e">
        <f>+CONCATENATE(TEXT('[1]Programa 1'!$H$31,"00"),TEXT('[1]Programa 1'!$H$32,"00"),TEXT('[1]Programa 1'!$H$37,"00"),TEXT('[1]Programa 1'!$H$38,"000"),TEXT('[1]Programa 1'!$H$39,"00000"),TEXT(D200,"0000"),TEXT(F200,"00"))</f>
        <v>#REF!</v>
      </c>
      <c r="B2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1'!$H$39,"00000"),TEXT(D200,"0000"),TEXT(F200,"00"),TEXT('[1]Programa 1'!$H$40,"00"),TEXT('[1]Programa 1'!$H$41,"0"),TEXT('[1]Programa 1'!$H$42,"00"),TEXT('[1]Programa 1'!$H$43,"000"))</f>
        <v>#REF!</v>
      </c>
      <c r="D200" s="86">
        <v>3551</v>
      </c>
      <c r="E200" s="87" t="s">
        <v>291</v>
      </c>
      <c r="F200" s="87"/>
      <c r="G200" s="88">
        <f t="shared" si="7"/>
        <v>0</v>
      </c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</row>
    <row r="201" spans="1:19" ht="28.5" x14ac:dyDescent="0.25">
      <c r="A201" s="85" t="e">
        <f>+CONCATENATE(TEXT('[1]Programa 1'!$H$31,"00"),TEXT('[1]Programa 1'!$H$32,"00"),TEXT('[1]Programa 1'!$H$37,"00"),TEXT('[1]Programa 1'!$H$38,"000"),TEXT('[1]Programa 1'!$H$39,"00000"),TEXT(D201,"0000"),TEXT(F201,"00"))</f>
        <v>#REF!</v>
      </c>
      <c r="B2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1'!$H$39,"00000"),TEXT(D201,"0000"),TEXT(F201,"00"),TEXT('[1]Programa 1'!$H$40,"00"),TEXT('[1]Programa 1'!$H$41,"0"),TEXT('[1]Programa 1'!$H$42,"00"),TEXT('[1]Programa 1'!$H$43,"000"))</f>
        <v>#REF!</v>
      </c>
      <c r="D201" s="86">
        <v>3561</v>
      </c>
      <c r="E201" s="87" t="s">
        <v>292</v>
      </c>
      <c r="F201" s="87"/>
      <c r="G201" s="88">
        <f t="shared" si="7"/>
        <v>0</v>
      </c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</row>
    <row r="202" spans="1:19" ht="28.5" x14ac:dyDescent="0.25">
      <c r="A202" s="85" t="e">
        <f>+CONCATENATE(TEXT('[1]Programa 1'!$H$31,"00"),TEXT('[1]Programa 1'!$H$32,"00"),TEXT('[1]Programa 1'!$H$37,"00"),TEXT('[1]Programa 1'!$H$38,"000"),TEXT('[1]Programa 1'!$H$39,"00000"),TEXT(D202,"0000"),TEXT(F202,"00"))</f>
        <v>#REF!</v>
      </c>
      <c r="B2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1'!$H$39,"00000"),TEXT(D202,"0000"),TEXT(F202,"00"),TEXT('[1]Programa 1'!$H$40,"00"),TEXT('[1]Programa 1'!$H$41,"0"),TEXT('[1]Programa 1'!$H$42,"00"),TEXT('[1]Programa 1'!$H$43,"000"))</f>
        <v>#REF!</v>
      </c>
      <c r="D202" s="86">
        <v>3571</v>
      </c>
      <c r="E202" s="87" t="s">
        <v>293</v>
      </c>
      <c r="F202" s="87"/>
      <c r="G202" s="88">
        <f t="shared" si="7"/>
        <v>0</v>
      </c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</row>
    <row r="203" spans="1:19" ht="28.5" x14ac:dyDescent="0.25">
      <c r="A203" s="85" t="e">
        <f>+CONCATENATE(TEXT('[1]Programa 1'!$H$31,"00"),TEXT('[1]Programa 1'!$H$32,"00"),TEXT('[1]Programa 1'!$H$37,"00"),TEXT('[1]Programa 1'!$H$38,"000"),TEXT('[1]Programa 1'!$H$39,"00000"),TEXT(D203,"0000"),TEXT(F203,"00"))</f>
        <v>#REF!</v>
      </c>
      <c r="B2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1'!$H$39,"00000"),TEXT(D203,"0000"),TEXT(F203,"00"),TEXT('[1]Programa 1'!$H$40,"00"),TEXT('[1]Programa 1'!$H$41,"0"),TEXT('[1]Programa 1'!$H$42,"00"),TEXT('[1]Programa 1'!$H$43,"000"))</f>
        <v>#REF!</v>
      </c>
      <c r="D203" s="86">
        <v>3572</v>
      </c>
      <c r="E203" s="87" t="s">
        <v>294</v>
      </c>
      <c r="F203" s="87"/>
      <c r="G203" s="88">
        <f t="shared" si="7"/>
        <v>0</v>
      </c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</row>
    <row r="204" spans="1:19" ht="28.5" x14ac:dyDescent="0.25">
      <c r="A204" s="85" t="e">
        <f>+CONCATENATE(TEXT('[1]Programa 1'!$H$31,"00"),TEXT('[1]Programa 1'!$H$32,"00"),TEXT('[1]Programa 1'!$H$37,"00"),TEXT('[1]Programa 1'!$H$38,"000"),TEXT('[1]Programa 1'!$H$39,"00000"),TEXT(D204,"0000"),TEXT(F204,"00"))</f>
        <v>#REF!</v>
      </c>
      <c r="B2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1'!$H$39,"00000"),TEXT(D204,"0000"),TEXT(F204,"00"),TEXT('[1]Programa 1'!$H$40,"00"),TEXT('[1]Programa 1'!$H$41,"0"),TEXT('[1]Programa 1'!$H$42,"00"),TEXT('[1]Programa 1'!$H$43,"000"))</f>
        <v>#REF!</v>
      </c>
      <c r="D204" s="86">
        <v>3573</v>
      </c>
      <c r="E204" s="87" t="s">
        <v>295</v>
      </c>
      <c r="F204" s="87"/>
      <c r="G204" s="88">
        <f t="shared" si="7"/>
        <v>0</v>
      </c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</row>
    <row r="205" spans="1:19" x14ac:dyDescent="0.25">
      <c r="A205" s="85" t="e">
        <f>+CONCATENATE(TEXT('[1]Programa 1'!$H$31,"00"),TEXT('[1]Programa 1'!$H$32,"00"),TEXT('[1]Programa 1'!$H$37,"00"),TEXT('[1]Programa 1'!$H$38,"000"),TEXT('[1]Programa 1'!$H$39,"00000"),TEXT(D205,"0000"),TEXT(F205,"00"))</f>
        <v>#REF!</v>
      </c>
      <c r="B2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1'!$H$39,"00000"),TEXT(D205,"0000"),TEXT(F205,"00"),TEXT('[1]Programa 1'!$H$40,"00"),TEXT('[1]Programa 1'!$H$41,"0"),TEXT('[1]Programa 1'!$H$42,"00"),TEXT('[1]Programa 1'!$H$43,"000"))</f>
        <v>#REF!</v>
      </c>
      <c r="D205" s="86">
        <v>3581</v>
      </c>
      <c r="E205" s="87" t="s">
        <v>296</v>
      </c>
      <c r="F205" s="87"/>
      <c r="G205" s="88">
        <f t="shared" si="7"/>
        <v>0</v>
      </c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</row>
    <row r="206" spans="1:19" x14ac:dyDescent="0.25">
      <c r="A206" s="85" t="e">
        <f>+CONCATENATE(TEXT('[1]Programa 1'!$H$31,"00"),TEXT('[1]Programa 1'!$H$32,"00"),TEXT('[1]Programa 1'!$H$37,"00"),TEXT('[1]Programa 1'!$H$38,"000"),TEXT('[1]Programa 1'!$H$39,"00000"),TEXT(D206,"0000"),TEXT(F206,"00"))</f>
        <v>#REF!</v>
      </c>
      <c r="B2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1'!$H$39,"00000"),TEXT(D206,"0000"),TEXT(F206,"00"),TEXT('[1]Programa 1'!$H$40,"00"),TEXT('[1]Programa 1'!$H$41,"0"),TEXT('[1]Programa 1'!$H$42,"00"),TEXT('[1]Programa 1'!$H$43,"000"))</f>
        <v>#REF!</v>
      </c>
      <c r="D206" s="86">
        <v>3591</v>
      </c>
      <c r="E206" s="87" t="s">
        <v>297</v>
      </c>
      <c r="F206" s="87"/>
      <c r="G206" s="88">
        <f t="shared" si="7"/>
        <v>0</v>
      </c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</row>
    <row r="207" spans="1:19" ht="42.75" x14ac:dyDescent="0.25">
      <c r="A207" s="85" t="e">
        <f>+CONCATENATE(TEXT('[1]Programa 1'!$H$31,"00"),TEXT('[1]Programa 1'!$H$32,"00"),TEXT('[1]Programa 1'!$H$37,"00"),TEXT('[1]Programa 1'!$H$38,"000"),TEXT('[1]Programa 1'!$H$39,"00000"),TEXT(D207,"0000"),TEXT(F207,"00"))</f>
        <v>#REF!</v>
      </c>
      <c r="B2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1'!$H$39,"00000"),TEXT(D207,"0000"),TEXT(F207,"00"),TEXT('[1]Programa 1'!$H$40,"00"),TEXT('[1]Programa 1'!$H$41,"0"),TEXT('[1]Programa 1'!$H$42,"00"),TEXT('[1]Programa 1'!$H$43,"000"))</f>
        <v>#REF!</v>
      </c>
      <c r="D207" s="86">
        <v>3611</v>
      </c>
      <c r="E207" s="87" t="s">
        <v>298</v>
      </c>
      <c r="F207" s="87"/>
      <c r="G207" s="88">
        <f t="shared" si="7"/>
        <v>0</v>
      </c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</row>
    <row r="208" spans="1:19" ht="42.75" x14ac:dyDescent="0.25">
      <c r="A208" s="85" t="e">
        <f>+CONCATENATE(TEXT('[1]Programa 1'!$H$31,"00"),TEXT('[1]Programa 1'!$H$32,"00"),TEXT('[1]Programa 1'!$H$37,"00"),TEXT('[1]Programa 1'!$H$38,"000"),TEXT('[1]Programa 1'!$H$39,"00000"),TEXT(D208,"0000"),TEXT(F208,"00"))</f>
        <v>#REF!</v>
      </c>
      <c r="B2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1'!$H$39,"00000"),TEXT(D208,"0000"),TEXT(F208,"00"),TEXT('[1]Programa 1'!$H$40,"00"),TEXT('[1]Programa 1'!$H$41,"0"),TEXT('[1]Programa 1'!$H$42,"00"),TEXT('[1]Programa 1'!$H$43,"000"))</f>
        <v>#REF!</v>
      </c>
      <c r="D208" s="86">
        <v>3621</v>
      </c>
      <c r="E208" s="87" t="s">
        <v>299</v>
      </c>
      <c r="F208" s="87"/>
      <c r="G208" s="88">
        <v>90000</v>
      </c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</row>
    <row r="209" spans="1:19" ht="28.5" x14ac:dyDescent="0.25">
      <c r="A209" s="85" t="e">
        <f>+CONCATENATE(TEXT('[1]Programa 1'!$H$31,"00"),TEXT('[1]Programa 1'!$H$32,"00"),TEXT('[1]Programa 1'!$H$37,"00"),TEXT('[1]Programa 1'!$H$38,"000"),TEXT('[1]Programa 1'!$H$39,"00000"),TEXT(D209,"0000"),TEXT(F209,"00"))</f>
        <v>#REF!</v>
      </c>
      <c r="B2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1'!$H$39,"00000"),TEXT(D209,"0000"),TEXT(F209,"00"),TEXT('[1]Programa 1'!$H$40,"00"),TEXT('[1]Programa 1'!$H$41,"0"),TEXT('[1]Programa 1'!$H$42,"00"),TEXT('[1]Programa 1'!$H$43,"000"))</f>
        <v>#REF!</v>
      </c>
      <c r="D209" s="86">
        <v>3631</v>
      </c>
      <c r="E209" s="87" t="s">
        <v>300</v>
      </c>
      <c r="F209" s="87"/>
      <c r="G209" s="88">
        <f t="shared" ref="G209:G249" si="8">+SUM(H209:S209)</f>
        <v>0</v>
      </c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</row>
    <row r="210" spans="1:19" x14ac:dyDescent="0.25">
      <c r="A210" s="85" t="e">
        <f>+CONCATENATE(TEXT('[1]Programa 1'!$H$31,"00"),TEXT('[1]Programa 1'!$H$32,"00"),TEXT('[1]Programa 1'!$H$37,"00"),TEXT('[1]Programa 1'!$H$38,"000"),TEXT('[1]Programa 1'!$H$39,"00000"),TEXT(D210,"0000"),TEXT(F210,"00"))</f>
        <v>#REF!</v>
      </c>
      <c r="B2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1'!$H$39,"00000"),TEXT(D210,"0000"),TEXT(F210,"00"),TEXT('[1]Programa 1'!$H$40,"00"),TEXT('[1]Programa 1'!$H$41,"0"),TEXT('[1]Programa 1'!$H$42,"00"),TEXT('[1]Programa 1'!$H$43,"000"))</f>
        <v>#REF!</v>
      </c>
      <c r="D210" s="86">
        <v>3641</v>
      </c>
      <c r="E210" s="87" t="s">
        <v>301</v>
      </c>
      <c r="F210" s="87"/>
      <c r="G210" s="88">
        <f t="shared" si="8"/>
        <v>0</v>
      </c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</row>
    <row r="211" spans="1:19" ht="28.5" x14ac:dyDescent="0.25">
      <c r="A211" s="85" t="e">
        <f>+CONCATENATE(TEXT('[1]Programa 1'!$H$31,"00"),TEXT('[1]Programa 1'!$H$32,"00"),TEXT('[1]Programa 1'!$H$37,"00"),TEXT('[1]Programa 1'!$H$38,"000"),TEXT('[1]Programa 1'!$H$39,"00000"),TEXT(D211,"0000"),TEXT(F211,"00"))</f>
        <v>#REF!</v>
      </c>
      <c r="B2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1'!$H$39,"00000"),TEXT(D211,"0000"),TEXT(F211,"00"),TEXT('[1]Programa 1'!$H$40,"00"),TEXT('[1]Programa 1'!$H$41,"0"),TEXT('[1]Programa 1'!$H$42,"00"),TEXT('[1]Programa 1'!$H$43,"000"))</f>
        <v>#REF!</v>
      </c>
      <c r="D211" s="86">
        <v>3651</v>
      </c>
      <c r="E211" s="87" t="s">
        <v>302</v>
      </c>
      <c r="F211" s="87"/>
      <c r="G211" s="88">
        <f t="shared" si="8"/>
        <v>0</v>
      </c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</row>
    <row r="212" spans="1:19" ht="28.5" x14ac:dyDescent="0.25">
      <c r="A212" s="85" t="e">
        <f>+CONCATENATE(TEXT('[1]Programa 1'!$H$31,"00"),TEXT('[1]Programa 1'!$H$32,"00"),TEXT('[1]Programa 1'!$H$37,"00"),TEXT('[1]Programa 1'!$H$38,"000"),TEXT('[1]Programa 1'!$H$39,"00000"),TEXT(D212,"0000"),TEXT(F212,"00"))</f>
        <v>#REF!</v>
      </c>
      <c r="B2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1'!$H$39,"00000"),TEXT(D212,"0000"),TEXT(F212,"00"),TEXT('[1]Programa 1'!$H$40,"00"),TEXT('[1]Programa 1'!$H$41,"0"),TEXT('[1]Programa 1'!$H$42,"00"),TEXT('[1]Programa 1'!$H$43,"000"))</f>
        <v>#REF!</v>
      </c>
      <c r="D212" s="86">
        <v>3661</v>
      </c>
      <c r="E212" s="87" t="s">
        <v>303</v>
      </c>
      <c r="F212" s="87"/>
      <c r="G212" s="88">
        <f t="shared" si="8"/>
        <v>0</v>
      </c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</row>
    <row r="213" spans="1:19" x14ac:dyDescent="0.25">
      <c r="A213" s="85" t="e">
        <f>+CONCATENATE(TEXT('[1]Programa 1'!$H$31,"00"),TEXT('[1]Programa 1'!$H$32,"00"),TEXT('[1]Programa 1'!$H$37,"00"),TEXT('[1]Programa 1'!$H$38,"000"),TEXT('[1]Programa 1'!$H$39,"00000"),TEXT(D213,"0000"),TEXT(F213,"00"))</f>
        <v>#REF!</v>
      </c>
      <c r="B21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1'!$H$39,"00000"),TEXT(D213,"0000"),TEXT(F213,"00"),TEXT('[1]Programa 1'!$H$40,"00"),TEXT('[1]Programa 1'!$H$41,"0"),TEXT('[1]Programa 1'!$H$42,"00"),TEXT('[1]Programa 1'!$H$43,"000"))</f>
        <v>#REF!</v>
      </c>
      <c r="D213" s="86">
        <v>3691</v>
      </c>
      <c r="E213" s="87" t="s">
        <v>304</v>
      </c>
      <c r="F213" s="87"/>
      <c r="G213" s="88">
        <f t="shared" si="8"/>
        <v>0</v>
      </c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</row>
    <row r="214" spans="1:19" x14ac:dyDescent="0.25">
      <c r="A214" s="85" t="e">
        <f>+CONCATENATE(TEXT('[1]Programa 1'!$H$31,"00"),TEXT('[1]Programa 1'!$H$32,"00"),TEXT('[1]Programa 1'!$H$37,"00"),TEXT('[1]Programa 1'!$H$38,"000"),TEXT('[1]Programa 1'!$H$39,"00000"),TEXT(D214,"0000"),TEXT(F214,"00"))</f>
        <v>#REF!</v>
      </c>
      <c r="B2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1'!$H$39,"00000"),TEXT(D214,"0000"),TEXT(F214,"00"),TEXT('[1]Programa 1'!$H$40,"00"),TEXT('[1]Programa 1'!$H$41,"0"),TEXT('[1]Programa 1'!$H$42,"00"),TEXT('[1]Programa 1'!$H$43,"000"))</f>
        <v>#REF!</v>
      </c>
      <c r="D214" s="86">
        <v>3711</v>
      </c>
      <c r="E214" s="87" t="s">
        <v>305</v>
      </c>
      <c r="F214" s="87"/>
      <c r="G214" s="88">
        <f t="shared" si="8"/>
        <v>0</v>
      </c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</row>
    <row r="215" spans="1:19" x14ac:dyDescent="0.25">
      <c r="A215" s="85" t="e">
        <f>+CONCATENATE(TEXT('[1]Programa 1'!$H$31,"00"),TEXT('[1]Programa 1'!$H$32,"00"),TEXT('[1]Programa 1'!$H$37,"00"),TEXT('[1]Programa 1'!$H$38,"000"),TEXT('[1]Programa 1'!$H$39,"00000"),TEXT(D215,"0000"),TEXT(F215,"00"))</f>
        <v>#REF!</v>
      </c>
      <c r="B2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1'!$H$39,"00000"),TEXT(D215,"0000"),TEXT(F215,"00"),TEXT('[1]Programa 1'!$H$40,"00"),TEXT('[1]Programa 1'!$H$41,"0"),TEXT('[1]Programa 1'!$H$42,"00"),TEXT('[1]Programa 1'!$H$43,"000"))</f>
        <v>#REF!</v>
      </c>
      <c r="D215" s="86">
        <v>3712</v>
      </c>
      <c r="E215" s="87" t="s">
        <v>306</v>
      </c>
      <c r="F215" s="87"/>
      <c r="G215" s="88">
        <f t="shared" si="8"/>
        <v>0</v>
      </c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</row>
    <row r="216" spans="1:19" x14ac:dyDescent="0.25">
      <c r="A216" s="85" t="e">
        <f>+CONCATENATE(TEXT('[1]Programa 1'!$H$31,"00"),TEXT('[1]Programa 1'!$H$32,"00"),TEXT('[1]Programa 1'!$H$37,"00"),TEXT('[1]Programa 1'!$H$38,"000"),TEXT('[1]Programa 1'!$H$39,"00000"),TEXT(D216,"0000"),TEXT(F216,"00"))</f>
        <v>#REF!</v>
      </c>
      <c r="B2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1'!$H$39,"00000"),TEXT(D216,"0000"),TEXT(F216,"00"),TEXT('[1]Programa 1'!$H$40,"00"),TEXT('[1]Programa 1'!$H$41,"0"),TEXT('[1]Programa 1'!$H$42,"00"),TEXT('[1]Programa 1'!$H$43,"000"))</f>
        <v>#REF!</v>
      </c>
      <c r="D216" s="86">
        <v>3721</v>
      </c>
      <c r="E216" s="87" t="s">
        <v>307</v>
      </c>
      <c r="F216" s="87"/>
      <c r="G216" s="88">
        <f t="shared" si="8"/>
        <v>0</v>
      </c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</row>
    <row r="217" spans="1:19" x14ac:dyDescent="0.25">
      <c r="A217" s="85" t="e">
        <f>+CONCATENATE(TEXT('[1]Programa 1'!$H$31,"00"),TEXT('[1]Programa 1'!$H$32,"00"),TEXT('[1]Programa 1'!$H$37,"00"),TEXT('[1]Programa 1'!$H$38,"000"),TEXT('[1]Programa 1'!$H$39,"00000"),TEXT(D217,"0000"),TEXT(F217,"00"))</f>
        <v>#REF!</v>
      </c>
      <c r="B2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1'!$H$39,"00000"),TEXT(D217,"0000"),TEXT(F217,"00"),TEXT('[1]Programa 1'!$H$40,"00"),TEXT('[1]Programa 1'!$H$41,"0"),TEXT('[1]Programa 1'!$H$42,"00"),TEXT('[1]Programa 1'!$H$43,"000"))</f>
        <v>#REF!</v>
      </c>
      <c r="D217" s="86">
        <v>3722</v>
      </c>
      <c r="E217" s="87" t="s">
        <v>308</v>
      </c>
      <c r="F217" s="87"/>
      <c r="G217" s="88">
        <f t="shared" si="8"/>
        <v>0</v>
      </c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</row>
    <row r="218" spans="1:19" x14ac:dyDescent="0.25">
      <c r="A218" s="85" t="e">
        <f>+CONCATENATE(TEXT('[1]Programa 1'!$H$31,"00"),TEXT('[1]Programa 1'!$H$32,"00"),TEXT('[1]Programa 1'!$H$37,"00"),TEXT('[1]Programa 1'!$H$38,"000"),TEXT('[1]Programa 1'!$H$39,"00000"),TEXT(D218,"0000"),TEXT(F218,"00"))</f>
        <v>#REF!</v>
      </c>
      <c r="B2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1'!$H$39,"00000"),TEXT(D218,"0000"),TEXT(F218,"00"),TEXT('[1]Programa 1'!$H$40,"00"),TEXT('[1]Programa 1'!$H$41,"0"),TEXT('[1]Programa 1'!$H$42,"00"),TEXT('[1]Programa 1'!$H$43,"000"))</f>
        <v>#REF!</v>
      </c>
      <c r="D218" s="86">
        <v>3731</v>
      </c>
      <c r="E218" s="87" t="s">
        <v>309</v>
      </c>
      <c r="F218" s="87"/>
      <c r="G218" s="88">
        <f t="shared" si="8"/>
        <v>0</v>
      </c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</row>
    <row r="219" spans="1:19" x14ac:dyDescent="0.25">
      <c r="A219" s="85" t="e">
        <f>+CONCATENATE(TEXT('[1]Programa 1'!$H$31,"00"),TEXT('[1]Programa 1'!$H$32,"00"),TEXT('[1]Programa 1'!$H$37,"00"),TEXT('[1]Programa 1'!$H$38,"000"),TEXT('[1]Programa 1'!$H$39,"00000"),TEXT(D219,"0000"),TEXT(F219,"00"))</f>
        <v>#REF!</v>
      </c>
      <c r="B2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1'!$H$39,"00000"),TEXT(D219,"0000"),TEXT(F219,"00"),TEXT('[1]Programa 1'!$H$40,"00"),TEXT('[1]Programa 1'!$H$41,"0"),TEXT('[1]Programa 1'!$H$42,"00"),TEXT('[1]Programa 1'!$H$43,"000"))</f>
        <v>#REF!</v>
      </c>
      <c r="D219" s="86">
        <v>3741</v>
      </c>
      <c r="E219" s="87" t="s">
        <v>310</v>
      </c>
      <c r="F219" s="87"/>
      <c r="G219" s="88">
        <f t="shared" si="8"/>
        <v>0</v>
      </c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</row>
    <row r="220" spans="1:19" x14ac:dyDescent="0.25">
      <c r="A220" s="85" t="e">
        <f>+CONCATENATE(TEXT('[1]Programa 1'!$H$31,"00"),TEXT('[1]Programa 1'!$H$32,"00"),TEXT('[1]Programa 1'!$H$37,"00"),TEXT('[1]Programa 1'!$H$38,"000"),TEXT('[1]Programa 1'!$H$39,"00000"),TEXT(D220,"0000"),TEXT(F220,"00"))</f>
        <v>#REF!</v>
      </c>
      <c r="B2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1'!$H$39,"00000"),TEXT(D220,"0000"),TEXT(F220,"00"),TEXT('[1]Programa 1'!$H$40,"00"),TEXT('[1]Programa 1'!$H$41,"0"),TEXT('[1]Programa 1'!$H$42,"00"),TEXT('[1]Programa 1'!$H$43,"000"))</f>
        <v>#REF!</v>
      </c>
      <c r="D220" s="86">
        <v>3751</v>
      </c>
      <c r="E220" s="87" t="s">
        <v>311</v>
      </c>
      <c r="F220" s="87"/>
      <c r="G220" s="88">
        <f t="shared" si="8"/>
        <v>0</v>
      </c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</row>
    <row r="221" spans="1:19" x14ac:dyDescent="0.25">
      <c r="A221" s="85" t="e">
        <f>+CONCATENATE(TEXT('[1]Programa 1'!$H$31,"00"),TEXT('[1]Programa 1'!$H$32,"00"),TEXT('[1]Programa 1'!$H$37,"00"),TEXT('[1]Programa 1'!$H$38,"000"),TEXT('[1]Programa 1'!$H$39,"00000"),TEXT(D221,"0000"),TEXT(F221,"00"))</f>
        <v>#REF!</v>
      </c>
      <c r="B2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1'!$H$39,"00000"),TEXT(D221,"0000"),TEXT(F221,"00"),TEXT('[1]Programa 1'!$H$40,"00"),TEXT('[1]Programa 1'!$H$41,"0"),TEXT('[1]Programa 1'!$H$42,"00"),TEXT('[1]Programa 1'!$H$43,"000"))</f>
        <v>#REF!</v>
      </c>
      <c r="D221" s="86">
        <v>3761</v>
      </c>
      <c r="E221" s="87" t="s">
        <v>312</v>
      </c>
      <c r="F221" s="87"/>
      <c r="G221" s="88">
        <f t="shared" si="8"/>
        <v>0</v>
      </c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</row>
    <row r="222" spans="1:19" ht="28.5" x14ac:dyDescent="0.25">
      <c r="A222" s="85" t="e">
        <f>+CONCATENATE(TEXT('[1]Programa 1'!$H$31,"00"),TEXT('[1]Programa 1'!$H$32,"00"),TEXT('[1]Programa 1'!$H$37,"00"),TEXT('[1]Programa 1'!$H$38,"000"),TEXT('[1]Programa 1'!$H$39,"00000"),TEXT(D222,"0000"),TEXT(F222,"00"))</f>
        <v>#REF!</v>
      </c>
      <c r="B2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1'!$H$39,"00000"),TEXT(D222,"0000"),TEXT(F222,"00"),TEXT('[1]Programa 1'!$H$40,"00"),TEXT('[1]Programa 1'!$H$41,"0"),TEXT('[1]Programa 1'!$H$42,"00"),TEXT('[1]Programa 1'!$H$43,"000"))</f>
        <v>#REF!</v>
      </c>
      <c r="D222" s="86">
        <v>3771</v>
      </c>
      <c r="E222" s="87" t="s">
        <v>313</v>
      </c>
      <c r="F222" s="87"/>
      <c r="G222" s="88">
        <f t="shared" si="8"/>
        <v>0</v>
      </c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</row>
    <row r="223" spans="1:19" ht="57" x14ac:dyDescent="0.25">
      <c r="A223" s="85" t="e">
        <f>+CONCATENATE(TEXT('[1]Programa 1'!$H$31,"00"),TEXT('[1]Programa 1'!$H$32,"00"),TEXT('[1]Programa 1'!$H$37,"00"),TEXT('[1]Programa 1'!$H$38,"000"),TEXT('[1]Programa 1'!$H$39,"00000"),TEXT(D223,"0000"),TEXT(F223,"00"))</f>
        <v>#REF!</v>
      </c>
      <c r="B2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1'!$H$39,"00000"),TEXT(D223,"0000"),TEXT(F223,"00"),TEXT('[1]Programa 1'!$H$40,"00"),TEXT('[1]Programa 1'!$H$41,"0"),TEXT('[1]Programa 1'!$H$42,"00"),TEXT('[1]Programa 1'!$H$43,"000"))</f>
        <v>#REF!</v>
      </c>
      <c r="D223" s="86">
        <v>3781</v>
      </c>
      <c r="E223" s="87" t="s">
        <v>314</v>
      </c>
      <c r="F223" s="87"/>
      <c r="G223" s="88">
        <f t="shared" si="8"/>
        <v>0</v>
      </c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</row>
    <row r="224" spans="1:19" ht="57" x14ac:dyDescent="0.25">
      <c r="A224" s="85" t="e">
        <f>+CONCATENATE(TEXT('[1]Programa 1'!$H$31,"00"),TEXT('[1]Programa 1'!$H$32,"00"),TEXT('[1]Programa 1'!$H$37,"00"),TEXT('[1]Programa 1'!$H$38,"000"),TEXT('[1]Programa 1'!$H$39,"00000"),TEXT(D224,"0000"),TEXT(F224,"00"))</f>
        <v>#REF!</v>
      </c>
      <c r="B2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1'!$H$39,"00000"),TEXT(D224,"0000"),TEXT(F224,"00"),TEXT('[1]Programa 1'!$H$40,"00"),TEXT('[1]Programa 1'!$H$41,"0"),TEXT('[1]Programa 1'!$H$42,"00"),TEXT('[1]Programa 1'!$H$43,"000"))</f>
        <v>#REF!</v>
      </c>
      <c r="D224" s="86">
        <v>3782</v>
      </c>
      <c r="E224" s="87" t="s">
        <v>315</v>
      </c>
      <c r="F224" s="87"/>
      <c r="G224" s="88">
        <f t="shared" si="8"/>
        <v>0</v>
      </c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</row>
    <row r="225" spans="1:19" x14ac:dyDescent="0.25">
      <c r="A225" s="85" t="e">
        <f>+CONCATENATE(TEXT('[1]Programa 1'!$H$31,"00"),TEXT('[1]Programa 1'!$H$32,"00"),TEXT('[1]Programa 1'!$H$37,"00"),TEXT('[1]Programa 1'!$H$38,"000"),TEXT('[1]Programa 1'!$H$39,"00000"),TEXT(D225,"0000"),TEXT(F225,"00"))</f>
        <v>#REF!</v>
      </c>
      <c r="B2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1'!$H$39,"00000"),TEXT(D225,"0000"),TEXT(F225,"00"),TEXT('[1]Programa 1'!$H$40,"00"),TEXT('[1]Programa 1'!$H$41,"0"),TEXT('[1]Programa 1'!$H$42,"00"),TEXT('[1]Programa 1'!$H$43,"000"))</f>
        <v>#REF!</v>
      </c>
      <c r="D225" s="86">
        <v>3791</v>
      </c>
      <c r="E225" s="87" t="s">
        <v>316</v>
      </c>
      <c r="F225" s="87"/>
      <c r="G225" s="88">
        <f t="shared" si="8"/>
        <v>0</v>
      </c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</row>
    <row r="226" spans="1:19" ht="28.5" x14ac:dyDescent="0.25">
      <c r="A226" s="85" t="e">
        <f>+CONCATENATE(TEXT('[1]Programa 1'!$H$31,"00"),TEXT('[1]Programa 1'!$H$32,"00"),TEXT('[1]Programa 1'!$H$37,"00"),TEXT('[1]Programa 1'!$H$38,"000"),TEXT('[1]Programa 1'!$H$39,"00000"),TEXT(D226,"0000"),TEXT(F226,"00"))</f>
        <v>#REF!</v>
      </c>
      <c r="B2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1'!$H$39,"00000"),TEXT(D226,"0000"),TEXT(F226,"00"),TEXT('[1]Programa 1'!$H$40,"00"),TEXT('[1]Programa 1'!$H$41,"0"),TEXT('[1]Programa 1'!$H$42,"00"),TEXT('[1]Programa 1'!$H$43,"000"))</f>
        <v>#REF!</v>
      </c>
      <c r="D226" s="86">
        <v>3792</v>
      </c>
      <c r="E226" s="87" t="s">
        <v>317</v>
      </c>
      <c r="F226" s="87"/>
      <c r="G226" s="88">
        <f t="shared" si="8"/>
        <v>0</v>
      </c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</row>
    <row r="227" spans="1:19" x14ac:dyDescent="0.25">
      <c r="A227" s="85" t="e">
        <f>+CONCATENATE(TEXT('[1]Programa 1'!$H$31,"00"),TEXT('[1]Programa 1'!$H$32,"00"),TEXT('[1]Programa 1'!$H$37,"00"),TEXT('[1]Programa 1'!$H$38,"000"),TEXT('[1]Programa 1'!$H$39,"00000"),TEXT(D227,"0000"),TEXT(F227,"00"))</f>
        <v>#REF!</v>
      </c>
      <c r="B2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1'!$H$39,"00000"),TEXT(D227,"0000"),TEXT(F227,"00"),TEXT('[1]Programa 1'!$H$40,"00"),TEXT('[1]Programa 1'!$H$41,"0"),TEXT('[1]Programa 1'!$H$42,"00"),TEXT('[1]Programa 1'!$H$43,"000"))</f>
        <v>#REF!</v>
      </c>
      <c r="D227" s="86">
        <v>3811</v>
      </c>
      <c r="E227" s="87" t="s">
        <v>318</v>
      </c>
      <c r="F227" s="87"/>
      <c r="G227" s="88">
        <f t="shared" si="8"/>
        <v>0</v>
      </c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</row>
    <row r="228" spans="1:19" x14ac:dyDescent="0.25">
      <c r="A228" s="85" t="e">
        <f>+CONCATENATE(TEXT('[1]Programa 1'!$H$31,"00"),TEXT('[1]Programa 1'!$H$32,"00"),TEXT('[1]Programa 1'!$H$37,"00"),TEXT('[1]Programa 1'!$H$38,"000"),TEXT('[1]Programa 1'!$H$39,"00000"),TEXT(D228,"0000"),TEXT(F228,"00"))</f>
        <v>#REF!</v>
      </c>
      <c r="B2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1'!$H$39,"00000"),TEXT(D228,"0000"),TEXT(F228,"00"),TEXT('[1]Programa 1'!$H$40,"00"),TEXT('[1]Programa 1'!$H$41,"0"),TEXT('[1]Programa 1'!$H$42,"00"),TEXT('[1]Programa 1'!$H$43,"000"))</f>
        <v>#REF!</v>
      </c>
      <c r="D228" s="86">
        <v>3821</v>
      </c>
      <c r="E228" s="87" t="s">
        <v>319</v>
      </c>
      <c r="F228" s="87"/>
      <c r="G228" s="88">
        <f t="shared" si="8"/>
        <v>0</v>
      </c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</row>
    <row r="229" spans="1:19" x14ac:dyDescent="0.25">
      <c r="A229" s="85" t="e">
        <f>+CONCATENATE(TEXT('[1]Programa 1'!$H$31,"00"),TEXT('[1]Programa 1'!$H$32,"00"),TEXT('[1]Programa 1'!$H$37,"00"),TEXT('[1]Programa 1'!$H$38,"000"),TEXT('[1]Programa 1'!$H$39,"00000"),TEXT(D229,"0000"),TEXT(F229,"00"))</f>
        <v>#REF!</v>
      </c>
      <c r="B2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1'!$H$39,"00000"),TEXT(D229,"0000"),TEXT(F229,"00"),TEXT('[1]Programa 1'!$H$40,"00"),TEXT('[1]Programa 1'!$H$41,"0"),TEXT('[1]Programa 1'!$H$42,"00"),TEXT('[1]Programa 1'!$H$43,"000"))</f>
        <v>#REF!</v>
      </c>
      <c r="D229" s="86">
        <v>3822</v>
      </c>
      <c r="E229" s="87" t="s">
        <v>320</v>
      </c>
      <c r="F229" s="87"/>
      <c r="G229" s="88">
        <f t="shared" si="8"/>
        <v>0</v>
      </c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</row>
    <row r="230" spans="1:19" x14ac:dyDescent="0.25">
      <c r="A230" s="85" t="e">
        <f>+CONCATENATE(TEXT('[1]Programa 1'!$H$31,"00"),TEXT('[1]Programa 1'!$H$32,"00"),TEXT('[1]Programa 1'!$H$37,"00"),TEXT('[1]Programa 1'!$H$38,"000"),TEXT('[1]Programa 1'!$H$39,"00000"),TEXT(D230,"0000"),TEXT(F230,"00"))</f>
        <v>#REF!</v>
      </c>
      <c r="B2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1'!$H$39,"00000"),TEXT(D230,"0000"),TEXT(F230,"00"),TEXT('[1]Programa 1'!$H$40,"00"),TEXT('[1]Programa 1'!$H$41,"0"),TEXT('[1]Programa 1'!$H$42,"00"),TEXT('[1]Programa 1'!$H$43,"000"))</f>
        <v>#REF!</v>
      </c>
      <c r="D230" s="86">
        <v>3831</v>
      </c>
      <c r="E230" s="87" t="s">
        <v>321</v>
      </c>
      <c r="F230" s="87"/>
      <c r="G230" s="88">
        <f t="shared" si="8"/>
        <v>0</v>
      </c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</row>
    <row r="231" spans="1:19" x14ac:dyDescent="0.25">
      <c r="A231" s="85" t="e">
        <f>+CONCATENATE(TEXT('[1]Programa 1'!$H$31,"00"),TEXT('[1]Programa 1'!$H$32,"00"),TEXT('[1]Programa 1'!$H$37,"00"),TEXT('[1]Programa 1'!$H$38,"000"),TEXT('[1]Programa 1'!$H$39,"00000"),TEXT(D231,"0000"),TEXT(F231,"00"))</f>
        <v>#REF!</v>
      </c>
      <c r="B2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1'!$H$39,"00000"),TEXT(D231,"0000"),TEXT(F231,"00"),TEXT('[1]Programa 1'!$H$40,"00"),TEXT('[1]Programa 1'!$H$41,"0"),TEXT('[1]Programa 1'!$H$42,"00"),TEXT('[1]Programa 1'!$H$43,"000"))</f>
        <v>#REF!</v>
      </c>
      <c r="D231" s="86">
        <v>3841</v>
      </c>
      <c r="E231" s="87" t="s">
        <v>322</v>
      </c>
      <c r="F231" s="87"/>
      <c r="G231" s="88">
        <f t="shared" si="8"/>
        <v>0</v>
      </c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</row>
    <row r="232" spans="1:19" x14ac:dyDescent="0.25">
      <c r="A232" s="85" t="e">
        <f>+CONCATENATE(TEXT('[1]Programa 1'!$H$31,"00"),TEXT('[1]Programa 1'!$H$32,"00"),TEXT('[1]Programa 1'!$H$37,"00"),TEXT('[1]Programa 1'!$H$38,"000"),TEXT('[1]Programa 1'!$H$39,"00000"),TEXT(D232,"0000"),TEXT(F232,"00"))</f>
        <v>#REF!</v>
      </c>
      <c r="B2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1'!$H$39,"00000"),TEXT(D232,"0000"),TEXT(F232,"00"),TEXT('[1]Programa 1'!$H$40,"00"),TEXT('[1]Programa 1'!$H$41,"0"),TEXT('[1]Programa 1'!$H$42,"00"),TEXT('[1]Programa 1'!$H$43,"000"))</f>
        <v>#REF!</v>
      </c>
      <c r="D232" s="86">
        <v>3851</v>
      </c>
      <c r="E232" s="87" t="s">
        <v>323</v>
      </c>
      <c r="F232" s="87"/>
      <c r="G232" s="88">
        <f t="shared" si="8"/>
        <v>0</v>
      </c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</row>
    <row r="233" spans="1:19" x14ac:dyDescent="0.25">
      <c r="A233" s="85" t="e">
        <f>+CONCATENATE(TEXT('[1]Programa 1'!$H$31,"00"),TEXT('[1]Programa 1'!$H$32,"00"),TEXT('[1]Programa 1'!$H$37,"00"),TEXT('[1]Programa 1'!$H$38,"000"),TEXT('[1]Programa 1'!$H$39,"00000"),TEXT(D233,"0000"),TEXT(F233,"00"))</f>
        <v>#REF!</v>
      </c>
      <c r="B2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1'!$H$39,"00000"),TEXT(D233,"0000"),TEXT(F233,"00"),TEXT('[1]Programa 1'!$H$40,"00"),TEXT('[1]Programa 1'!$H$41,"0"),TEXT('[1]Programa 1'!$H$42,"00"),TEXT('[1]Programa 1'!$H$43,"000"))</f>
        <v>#REF!</v>
      </c>
      <c r="D233" s="86">
        <v>3911</v>
      </c>
      <c r="E233" s="87" t="s">
        <v>324</v>
      </c>
      <c r="F233" s="87"/>
      <c r="G233" s="88">
        <f t="shared" si="8"/>
        <v>0</v>
      </c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</row>
    <row r="234" spans="1:19" x14ac:dyDescent="0.25">
      <c r="A234" s="85" t="e">
        <f>+CONCATENATE(TEXT('[1]Programa 1'!$H$31,"00"),TEXT('[1]Programa 1'!$H$32,"00"),TEXT('[1]Programa 1'!$H$37,"00"),TEXT('[1]Programa 1'!$H$38,"000"),TEXT('[1]Programa 1'!$H$39,"00000"),TEXT(D234,"0000"),TEXT(F234,"00"))</f>
        <v>#REF!</v>
      </c>
      <c r="B2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1'!$H$39,"00000"),TEXT(D234,"0000"),TEXT(F234,"00"),TEXT('[1]Programa 1'!$H$40,"00"),TEXT('[1]Programa 1'!$H$41,"0"),TEXT('[1]Programa 1'!$H$42,"00"),TEXT('[1]Programa 1'!$H$43,"000"))</f>
        <v>#REF!</v>
      </c>
      <c r="D234" s="86">
        <v>3921</v>
      </c>
      <c r="E234" s="87" t="s">
        <v>325</v>
      </c>
      <c r="F234" s="87"/>
      <c r="G234" s="88">
        <f t="shared" si="8"/>
        <v>0</v>
      </c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</row>
    <row r="235" spans="1:19" x14ac:dyDescent="0.25">
      <c r="A235" s="85" t="e">
        <f>+CONCATENATE(TEXT('[1]Programa 1'!$H$31,"00"),TEXT('[1]Programa 1'!$H$32,"00"),TEXT('[1]Programa 1'!$H$37,"00"),TEXT('[1]Programa 1'!$H$38,"000"),TEXT('[1]Programa 1'!$H$39,"00000"),TEXT(D235,"0000"),TEXT(F235,"00"))</f>
        <v>#REF!</v>
      </c>
      <c r="B2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1'!$H$39,"00000"),TEXT(D235,"0000"),TEXT(F235,"00"),TEXT('[1]Programa 1'!$H$40,"00"),TEXT('[1]Programa 1'!$H$41,"0"),TEXT('[1]Programa 1'!$H$42,"00"),TEXT('[1]Programa 1'!$H$43,"000"))</f>
        <v>#REF!</v>
      </c>
      <c r="D235" s="86">
        <v>3922</v>
      </c>
      <c r="E235" s="87" t="s">
        <v>326</v>
      </c>
      <c r="F235" s="87"/>
      <c r="G235" s="88">
        <f t="shared" si="8"/>
        <v>0</v>
      </c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</row>
    <row r="236" spans="1:19" x14ac:dyDescent="0.25">
      <c r="A236" s="85" t="e">
        <f>+CONCATENATE(TEXT('[1]Programa 1'!$H$31,"00"),TEXT('[1]Programa 1'!$H$32,"00"),TEXT('[1]Programa 1'!$H$37,"00"),TEXT('[1]Programa 1'!$H$38,"000"),TEXT('[1]Programa 1'!$H$39,"00000"),TEXT(D236,"0000"),TEXT(F236,"00"))</f>
        <v>#REF!</v>
      </c>
      <c r="B2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1'!$H$39,"00000"),TEXT(D236,"0000"),TEXT(F236,"00"),TEXT('[1]Programa 1'!$H$40,"00"),TEXT('[1]Programa 1'!$H$41,"0"),TEXT('[1]Programa 1'!$H$42,"00"),TEXT('[1]Programa 1'!$H$43,"000"))</f>
        <v>#REF!</v>
      </c>
      <c r="D236" s="86">
        <v>3931</v>
      </c>
      <c r="E236" s="87" t="s">
        <v>327</v>
      </c>
      <c r="F236" s="87"/>
      <c r="G236" s="88">
        <f t="shared" si="8"/>
        <v>0</v>
      </c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</row>
    <row r="237" spans="1:19" x14ac:dyDescent="0.25">
      <c r="A237" s="85" t="e">
        <f>+CONCATENATE(TEXT('[1]Programa 1'!$H$31,"00"),TEXT('[1]Programa 1'!$H$32,"00"),TEXT('[1]Programa 1'!$H$37,"00"),TEXT('[1]Programa 1'!$H$38,"000"),TEXT('[1]Programa 1'!$H$39,"00000"),TEXT(D237,"0000"),TEXT(F237,"00"))</f>
        <v>#REF!</v>
      </c>
      <c r="B2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1'!$H$39,"00000"),TEXT(D237,"0000"),TEXT(F237,"00"),TEXT('[1]Programa 1'!$H$40,"00"),TEXT('[1]Programa 1'!$H$41,"0"),TEXT('[1]Programa 1'!$H$42,"00"),TEXT('[1]Programa 1'!$H$43,"000"))</f>
        <v>#REF!</v>
      </c>
      <c r="D237" s="86">
        <v>3941</v>
      </c>
      <c r="E237" s="87" t="s">
        <v>328</v>
      </c>
      <c r="F237" s="87"/>
      <c r="G237" s="88">
        <f t="shared" si="8"/>
        <v>0</v>
      </c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</row>
    <row r="238" spans="1:19" x14ac:dyDescent="0.25">
      <c r="A238" s="85" t="e">
        <f>+CONCATENATE(TEXT('[1]Programa 1'!$H$31,"00"),TEXT('[1]Programa 1'!$H$32,"00"),TEXT('[1]Programa 1'!$H$37,"00"),TEXT('[1]Programa 1'!$H$38,"000"),TEXT('[1]Programa 1'!$H$39,"00000"),TEXT(D238,"0000"),TEXT(F238,"00"))</f>
        <v>#REF!</v>
      </c>
      <c r="B2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1'!$H$39,"00000"),TEXT(D238,"0000"),TEXT(F238,"00"),TEXT('[1]Programa 1'!$H$40,"00"),TEXT('[1]Programa 1'!$H$41,"0"),TEXT('[1]Programa 1'!$H$42,"00"),TEXT('[1]Programa 1'!$H$43,"000"))</f>
        <v>#REF!</v>
      </c>
      <c r="D238" s="86">
        <v>3942</v>
      </c>
      <c r="E238" s="87" t="s">
        <v>329</v>
      </c>
      <c r="F238" s="87"/>
      <c r="G238" s="88">
        <f t="shared" si="8"/>
        <v>0</v>
      </c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</row>
    <row r="239" spans="1:19" x14ac:dyDescent="0.25">
      <c r="A239" s="85" t="e">
        <f>+CONCATENATE(TEXT('[1]Programa 1'!$H$31,"00"),TEXT('[1]Programa 1'!$H$32,"00"),TEXT('[1]Programa 1'!$H$37,"00"),TEXT('[1]Programa 1'!$H$38,"000"),TEXT('[1]Programa 1'!$H$39,"00000"),TEXT(D239,"0000"),TEXT(F239,"00"))</f>
        <v>#REF!</v>
      </c>
      <c r="B2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1'!$H$39,"00000"),TEXT(D239,"0000"),TEXT(F239,"00"),TEXT('[1]Programa 1'!$H$40,"00"),TEXT('[1]Programa 1'!$H$41,"0"),TEXT('[1]Programa 1'!$H$42,"00"),TEXT('[1]Programa 1'!$H$43,"000"))</f>
        <v>#REF!</v>
      </c>
      <c r="D239" s="86">
        <v>3943</v>
      </c>
      <c r="E239" s="87" t="s">
        <v>330</v>
      </c>
      <c r="F239" s="87"/>
      <c r="G239" s="88">
        <f t="shared" si="8"/>
        <v>0</v>
      </c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</row>
    <row r="240" spans="1:19" ht="28.5" x14ac:dyDescent="0.25">
      <c r="A240" s="85" t="e">
        <f>+CONCATENATE(TEXT('[1]Programa 1'!$H$31,"00"),TEXT('[1]Programa 1'!$H$32,"00"),TEXT('[1]Programa 1'!$H$37,"00"),TEXT('[1]Programa 1'!$H$38,"000"),TEXT('[1]Programa 1'!$H$39,"00000"),TEXT(D240,"0000"),TEXT(F240,"00"))</f>
        <v>#REF!</v>
      </c>
      <c r="B2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1'!$H$39,"00000"),TEXT(D240,"0000"),TEXT(F240,"00"),TEXT('[1]Programa 1'!$H$40,"00"),TEXT('[1]Programa 1'!$H$41,"0"),TEXT('[1]Programa 1'!$H$42,"00"),TEXT('[1]Programa 1'!$H$43,"000"))</f>
        <v>#REF!</v>
      </c>
      <c r="D240" s="86">
        <v>3944</v>
      </c>
      <c r="E240" s="87" t="s">
        <v>331</v>
      </c>
      <c r="F240" s="87"/>
      <c r="G240" s="88">
        <f t="shared" si="8"/>
        <v>0</v>
      </c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</row>
    <row r="241" spans="1:19" x14ac:dyDescent="0.25">
      <c r="A241" s="85" t="e">
        <f>+CONCATENATE(TEXT('[1]Programa 1'!$H$31,"00"),TEXT('[1]Programa 1'!$H$32,"00"),TEXT('[1]Programa 1'!$H$37,"00"),TEXT('[1]Programa 1'!$H$38,"000"),TEXT('[1]Programa 1'!$H$39,"00000"),TEXT(D241,"0000"),TEXT(F241,"00"))</f>
        <v>#REF!</v>
      </c>
      <c r="B2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1'!$H$39,"00000"),TEXT(D241,"0000"),TEXT(F241,"00"),TEXT('[1]Programa 1'!$H$40,"00"),TEXT('[1]Programa 1'!$H$41,"0"),TEXT('[1]Programa 1'!$H$42,"00"),TEXT('[1]Programa 1'!$H$43,"000"))</f>
        <v>#REF!</v>
      </c>
      <c r="D241" s="86">
        <v>3951</v>
      </c>
      <c r="E241" s="87" t="s">
        <v>332</v>
      </c>
      <c r="F241" s="87"/>
      <c r="G241" s="88">
        <f t="shared" si="8"/>
        <v>0</v>
      </c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</row>
    <row r="242" spans="1:19" x14ac:dyDescent="0.25">
      <c r="A242" s="85" t="e">
        <f>+CONCATENATE(TEXT('[1]Programa 1'!$H$31,"00"),TEXT('[1]Programa 1'!$H$32,"00"),TEXT('[1]Programa 1'!$H$37,"00"),TEXT('[1]Programa 1'!$H$38,"000"),TEXT('[1]Programa 1'!$H$39,"00000"),TEXT(D242,"0000"),TEXT(F242,"00"))</f>
        <v>#REF!</v>
      </c>
      <c r="B2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1'!$H$39,"00000"),TEXT(D242,"0000"),TEXT(F242,"00"),TEXT('[1]Programa 1'!$H$40,"00"),TEXT('[1]Programa 1'!$H$41,"0"),TEXT('[1]Programa 1'!$H$42,"00"),TEXT('[1]Programa 1'!$H$43,"000"))</f>
        <v>#REF!</v>
      </c>
      <c r="D242" s="86">
        <v>3961</v>
      </c>
      <c r="E242" s="87" t="s">
        <v>333</v>
      </c>
      <c r="F242" s="87"/>
      <c r="G242" s="88">
        <f t="shared" si="8"/>
        <v>0</v>
      </c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</row>
    <row r="243" spans="1:19" x14ac:dyDescent="0.25">
      <c r="A243" s="85" t="e">
        <f>+CONCATENATE(TEXT('[1]Programa 1'!$H$31,"00"),TEXT('[1]Programa 1'!$H$32,"00"),TEXT('[1]Programa 1'!$H$37,"00"),TEXT('[1]Programa 1'!$H$38,"000"),TEXT('[1]Programa 1'!$H$39,"00000"),TEXT(D243,"0000"),TEXT(F243,"00"))</f>
        <v>#REF!</v>
      </c>
      <c r="B2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1'!$H$39,"00000"),TEXT(D243,"0000"),TEXT(F243,"00"),TEXT('[1]Programa 1'!$H$40,"00"),TEXT('[1]Programa 1'!$H$41,"0"),TEXT('[1]Programa 1'!$H$42,"00"),TEXT('[1]Programa 1'!$H$43,"000"))</f>
        <v>#REF!</v>
      </c>
      <c r="D243" s="86">
        <v>3962</v>
      </c>
      <c r="E243" s="87" t="s">
        <v>334</v>
      </c>
      <c r="F243" s="87"/>
      <c r="G243" s="88">
        <f t="shared" si="8"/>
        <v>0</v>
      </c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</row>
    <row r="244" spans="1:19" x14ac:dyDescent="0.25">
      <c r="A244" s="85" t="e">
        <f>+CONCATENATE(TEXT('[1]Programa 1'!$H$31,"00"),TEXT('[1]Programa 1'!$H$32,"00"),TEXT('[1]Programa 1'!$H$37,"00"),TEXT('[1]Programa 1'!$H$38,"000"),TEXT('[1]Programa 1'!$H$39,"00000"),TEXT(D244,"0000"),TEXT(F244,"00"))</f>
        <v>#REF!</v>
      </c>
      <c r="B2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1'!$H$39,"00000"),TEXT(D244,"0000"),TEXT(F244,"00"),TEXT('[1]Programa 1'!$H$40,"00"),TEXT('[1]Programa 1'!$H$41,"0"),TEXT('[1]Programa 1'!$H$42,"00"),TEXT('[1]Programa 1'!$H$43,"000"))</f>
        <v>#REF!</v>
      </c>
      <c r="D244" s="86">
        <v>3991</v>
      </c>
      <c r="E244" s="87" t="s">
        <v>335</v>
      </c>
      <c r="F244" s="87"/>
      <c r="G244" s="88">
        <f t="shared" si="8"/>
        <v>0</v>
      </c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</row>
    <row r="245" spans="1:19" x14ac:dyDescent="0.25">
      <c r="A245" s="85" t="e">
        <f>+CONCATENATE(TEXT('[1]Programa 1'!$H$31,"00"),TEXT('[1]Programa 1'!$H$32,"00"),TEXT('[1]Programa 1'!$H$37,"00"),TEXT('[1]Programa 1'!$H$38,"000"),TEXT('[1]Programa 1'!$H$39,"00000"),TEXT(D245,"0000"),TEXT(F245,"00"))</f>
        <v>#REF!</v>
      </c>
      <c r="B2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1'!$H$39,"00000"),TEXT(D245,"0000"),TEXT(F245,"00"),TEXT('[1]Programa 1'!$H$40,"00"),TEXT('[1]Programa 1'!$H$41,"0"),TEXT('[1]Programa 1'!$H$42,"00"),TEXT('[1]Programa 1'!$H$43,"000"))</f>
        <v>#REF!</v>
      </c>
      <c r="D245" s="86">
        <v>3992</v>
      </c>
      <c r="E245" s="87" t="s">
        <v>336</v>
      </c>
      <c r="F245" s="87"/>
      <c r="G245" s="88">
        <f t="shared" si="8"/>
        <v>0</v>
      </c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</row>
    <row r="246" spans="1:19" x14ac:dyDescent="0.25">
      <c r="A246" s="85" t="e">
        <f>+CONCATENATE(TEXT('[1]Programa 1'!$H$31,"00"),TEXT('[1]Programa 1'!$H$32,"00"),TEXT('[1]Programa 1'!$H$37,"00"),TEXT('[1]Programa 1'!$H$38,"000"),TEXT('[1]Programa 1'!$H$39,"00000"),TEXT(D246,"0000"),TEXT(F246,"00"))</f>
        <v>#REF!</v>
      </c>
      <c r="B2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1'!$H$39,"00000"),TEXT(D246,"0000"),TEXT(F246,"00"),TEXT('[1]Programa 1'!$H$40,"00"),TEXT('[1]Programa 1'!$H$41,"0"),TEXT('[1]Programa 1'!$H$42,"00"),TEXT('[1]Programa 1'!$H$43,"000"))</f>
        <v>#REF!</v>
      </c>
      <c r="D246" s="86">
        <v>3993</v>
      </c>
      <c r="E246" s="87" t="s">
        <v>337</v>
      </c>
      <c r="F246" s="87"/>
      <c r="G246" s="88">
        <f t="shared" si="8"/>
        <v>0</v>
      </c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</row>
    <row r="247" spans="1:19" x14ac:dyDescent="0.25">
      <c r="A247" s="85" t="e">
        <f>+CONCATENATE(TEXT('[1]Programa 1'!$H$31,"00"),TEXT('[1]Programa 1'!$H$32,"00"),TEXT('[1]Programa 1'!$H$37,"00"),TEXT('[1]Programa 1'!$H$38,"000"),TEXT('[1]Programa 1'!$H$39,"00000"),TEXT(D247,"0000"),TEXT(F247,"00"))</f>
        <v>#REF!</v>
      </c>
      <c r="B2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1'!$H$39,"00000"),TEXT(D247,"0000"),TEXT(F247,"00"),TEXT('[1]Programa 1'!$H$40,"00"),TEXT('[1]Programa 1'!$H$41,"0"),TEXT('[1]Programa 1'!$H$42,"00"),TEXT('[1]Programa 1'!$H$43,"000"))</f>
        <v>#REF!</v>
      </c>
      <c r="D247" s="86">
        <v>3994</v>
      </c>
      <c r="E247" s="87" t="s">
        <v>338</v>
      </c>
      <c r="F247" s="87"/>
      <c r="G247" s="88">
        <f t="shared" si="8"/>
        <v>0</v>
      </c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</row>
    <row r="248" spans="1:19" x14ac:dyDescent="0.25">
      <c r="A248" s="85" t="e">
        <f>+CONCATENATE(TEXT('[1]Programa 1'!$H$31,"00"),TEXT('[1]Programa 1'!$H$32,"00"),TEXT('[1]Programa 1'!$H$37,"00"),TEXT('[1]Programa 1'!$H$38,"000"),TEXT('[1]Programa 1'!$H$39,"00000"),TEXT(D248,"0000"),TEXT(F248,"00"))</f>
        <v>#REF!</v>
      </c>
      <c r="B2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1'!$H$39,"00000"),TEXT(D248,"0000"),TEXT(F248,"00"),TEXT('[1]Programa 1'!$H$40,"00"),TEXT('[1]Programa 1'!$H$41,"0"),TEXT('[1]Programa 1'!$H$42,"00"),TEXT('[1]Programa 1'!$H$43,"000"))</f>
        <v>#REF!</v>
      </c>
      <c r="D248" s="86">
        <v>3995</v>
      </c>
      <c r="E248" s="87" t="s">
        <v>339</v>
      </c>
      <c r="F248" s="87"/>
      <c r="G248" s="88">
        <f t="shared" si="8"/>
        <v>0</v>
      </c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</row>
    <row r="249" spans="1:19" x14ac:dyDescent="0.25">
      <c r="A249" s="85" t="e">
        <f>+CONCATENATE(TEXT('[1]Programa 1'!$H$31,"00"),TEXT('[1]Programa 1'!$H$32,"00"),TEXT('[1]Programa 1'!$H$37,"00"),TEXT('[1]Programa 1'!$H$38,"000"),TEXT('[1]Programa 1'!$H$39,"00000"),TEXT(D249,"0000"),TEXT(F249,"00"))</f>
        <v>#REF!</v>
      </c>
      <c r="B2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1'!$H$39,"00000"),TEXT(D249,"0000"),TEXT(F249,"00"),TEXT('[1]Programa 1'!$H$40,"00"),TEXT('[1]Programa 1'!$H$41,"0"),TEXT('[1]Programa 1'!$H$42,"00"),TEXT('[1]Programa 1'!$H$43,"000"))</f>
        <v>#REF!</v>
      </c>
      <c r="D249" s="86">
        <v>3996</v>
      </c>
      <c r="E249" s="87" t="s">
        <v>340</v>
      </c>
      <c r="F249" s="87"/>
      <c r="G249" s="88">
        <f t="shared" si="8"/>
        <v>0</v>
      </c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</row>
    <row r="250" spans="1:19" ht="15" x14ac:dyDescent="0.25">
      <c r="D250" s="91"/>
      <c r="E250" s="92"/>
      <c r="F250" s="92" t="s">
        <v>176</v>
      </c>
      <c r="G250" s="93">
        <f t="shared" ref="G250:S250" si="9">SUM(G144:G249)</f>
        <v>1350000</v>
      </c>
      <c r="H250" s="94">
        <f t="shared" si="9"/>
        <v>0</v>
      </c>
      <c r="I250" s="94">
        <f t="shared" si="9"/>
        <v>0</v>
      </c>
      <c r="J250" s="94">
        <f t="shared" si="9"/>
        <v>0</v>
      </c>
      <c r="K250" s="94"/>
      <c r="L250" s="94"/>
      <c r="M250" s="94">
        <f t="shared" si="9"/>
        <v>0</v>
      </c>
      <c r="N250" s="94">
        <f t="shared" si="9"/>
        <v>0</v>
      </c>
      <c r="O250" s="94">
        <f t="shared" si="9"/>
        <v>0</v>
      </c>
      <c r="P250" s="94">
        <f t="shared" si="9"/>
        <v>0</v>
      </c>
      <c r="Q250" s="94">
        <f t="shared" si="9"/>
        <v>0</v>
      </c>
      <c r="R250" s="94">
        <f t="shared" si="9"/>
        <v>0</v>
      </c>
      <c r="S250" s="94">
        <f t="shared" si="9"/>
        <v>0</v>
      </c>
    </row>
    <row r="251" spans="1:19" ht="33" customHeight="1" x14ac:dyDescent="0.25">
      <c r="D251" s="78" t="s">
        <v>341</v>
      </c>
      <c r="E251" s="79"/>
      <c r="F251" s="79"/>
      <c r="G251" s="95"/>
      <c r="H251" s="96"/>
      <c r="I251" s="96"/>
      <c r="J251" s="96"/>
      <c r="K251" s="96"/>
      <c r="L251" s="96"/>
      <c r="M251" s="96"/>
      <c r="N251" s="96"/>
      <c r="O251" s="96"/>
      <c r="P251" s="97"/>
      <c r="Q251" s="97"/>
      <c r="R251" s="97"/>
      <c r="S251" s="97"/>
    </row>
    <row r="252" spans="1:19" ht="27.75" customHeight="1" x14ac:dyDescent="0.25">
      <c r="D252" s="86">
        <v>4111</v>
      </c>
      <c r="E252" s="87" t="s">
        <v>569</v>
      </c>
      <c r="F252" s="106"/>
      <c r="G252" s="88">
        <f t="shared" ref="G252:G283" si="10">+SUM(H252:S252)</f>
        <v>0</v>
      </c>
      <c r="H252" s="71"/>
      <c r="I252" s="71"/>
      <c r="J252" s="71"/>
      <c r="K252" s="71"/>
      <c r="L252" s="71"/>
      <c r="M252" s="71"/>
      <c r="N252" s="71"/>
      <c r="O252" s="71"/>
      <c r="P252" s="85"/>
      <c r="Q252" s="85"/>
      <c r="R252" s="85"/>
      <c r="S252" s="85"/>
    </row>
    <row r="253" spans="1:19" x14ac:dyDescent="0.25">
      <c r="A253" s="85" t="e">
        <f>+CONCATENATE(TEXT('[1]Programa 1'!$H$31,"00"),TEXT('[1]Programa 1'!$H$32,"00"),TEXT('[1]Programa 1'!$H$37,"00"),TEXT('[1]Programa 1'!$H$38,"000"),TEXT('[1]Programa 1'!$H$39,"00000"),TEXT(D253,"0000"),TEXT(F253,"00"))</f>
        <v>#REF!</v>
      </c>
      <c r="B2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1'!$H$39,"00000"),TEXT(D253,"0000"),TEXT(F253,"00"),TEXT('[1]Programa 1'!$H$40,"00"),TEXT('[1]Programa 1'!$H$41,"0"),TEXT('[1]Programa 1'!$H$42,"00"),TEXT('[1]Programa 1'!$H$43,"000"))</f>
        <v>#REF!</v>
      </c>
      <c r="D253" s="86">
        <v>4121</v>
      </c>
      <c r="E253" s="87" t="s">
        <v>342</v>
      </c>
      <c r="F253" s="87"/>
      <c r="G253" s="88">
        <f t="shared" si="10"/>
        <v>0</v>
      </c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</row>
    <row r="254" spans="1:19" x14ac:dyDescent="0.25">
      <c r="A254" s="85" t="e">
        <f>+CONCATENATE(TEXT('[1]Programa 1'!$H$31,"00"),TEXT('[1]Programa 1'!$H$32,"00"),TEXT('[1]Programa 1'!$H$37,"00"),TEXT('[1]Programa 1'!$H$38,"000"),TEXT('[1]Programa 1'!$H$39,"00000"),TEXT(D254,"0000"),TEXT(F254,"00"))</f>
        <v>#REF!</v>
      </c>
      <c r="B2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1'!$H$39,"00000"),TEXT(D254,"0000"),TEXT(F254,"00"),TEXT('[1]Programa 1'!$H$40,"00"),TEXT('[1]Programa 1'!$H$41,"0"),TEXT('[1]Programa 1'!$H$42,"00"),TEXT('[1]Programa 1'!$H$43,"000"))</f>
        <v>#REF!</v>
      </c>
      <c r="D254" s="86">
        <v>4122</v>
      </c>
      <c r="E254" s="87" t="s">
        <v>343</v>
      </c>
      <c r="F254" s="87"/>
      <c r="G254" s="88">
        <f t="shared" si="10"/>
        <v>0</v>
      </c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</row>
    <row r="255" spans="1:19" ht="28.5" x14ac:dyDescent="0.25">
      <c r="A255" s="85" t="e">
        <f>+CONCATENATE(TEXT('[1]Programa 1'!$H$31,"00"),TEXT('[1]Programa 1'!$H$32,"00"),TEXT('[1]Programa 1'!$H$37,"00"),TEXT('[1]Programa 1'!$H$38,"000"),TEXT('[1]Programa 1'!$H$39,"00000"),TEXT(D255,"0000"),TEXT(F255,"00"))</f>
        <v>#REF!</v>
      </c>
      <c r="B2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1'!$H$39,"00000"),TEXT(D255,"0000"),TEXT(F255,"00"),TEXT('[1]Programa 1'!$H$40,"00"),TEXT('[1]Programa 1'!$H$41,"0"),TEXT('[1]Programa 1'!$H$42,"00"),TEXT('[1]Programa 1'!$H$43,"000"))</f>
        <v>#REF!</v>
      </c>
      <c r="D255" s="86">
        <v>4123</v>
      </c>
      <c r="E255" s="87" t="s">
        <v>344</v>
      </c>
      <c r="F255" s="87"/>
      <c r="G255" s="88">
        <f t="shared" si="10"/>
        <v>0</v>
      </c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</row>
    <row r="256" spans="1:19" x14ac:dyDescent="0.25">
      <c r="A256" s="85" t="e">
        <f>+CONCATENATE(TEXT('[1]Programa 1'!$H$31,"00"),TEXT('[1]Programa 1'!$H$32,"00"),TEXT('[1]Programa 1'!$H$37,"00"),TEXT('[1]Programa 1'!$H$38,"000"),TEXT('[1]Programa 1'!$H$39,"00000"),TEXT(D256,"0000"),TEXT(F256,"00"))</f>
        <v>#REF!</v>
      </c>
      <c r="B2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1'!$H$39,"00000"),TEXT(D256,"0000"),TEXT(F256,"00"),TEXT('[1]Programa 1'!$H$40,"00"),TEXT('[1]Programa 1'!$H$41,"0"),TEXT('[1]Programa 1'!$H$42,"00"),TEXT('[1]Programa 1'!$H$43,"000"))</f>
        <v>#REF!</v>
      </c>
      <c r="D256" s="86">
        <v>4131</v>
      </c>
      <c r="E256" s="87" t="s">
        <v>345</v>
      </c>
      <c r="F256" s="87"/>
      <c r="G256" s="88">
        <f t="shared" si="10"/>
        <v>0</v>
      </c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</row>
    <row r="257" spans="1:19" x14ac:dyDescent="0.25">
      <c r="A257" s="85" t="e">
        <f>+CONCATENATE(TEXT('[1]Programa 1'!$H$31,"00"),TEXT('[1]Programa 1'!$H$32,"00"),TEXT('[1]Programa 1'!$H$37,"00"),TEXT('[1]Programa 1'!$H$38,"000"),TEXT('[1]Programa 1'!$H$39,"00000"),TEXT(D257,"0000"),TEXT(F257,"00"))</f>
        <v>#REF!</v>
      </c>
      <c r="B2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1'!$H$39,"00000"),TEXT(D257,"0000"),TEXT(F257,"00"),TEXT('[1]Programa 1'!$H$40,"00"),TEXT('[1]Programa 1'!$H$41,"0"),TEXT('[1]Programa 1'!$H$42,"00"),TEXT('[1]Programa 1'!$H$43,"000"))</f>
        <v>#REF!</v>
      </c>
      <c r="D257" s="86">
        <v>4132</v>
      </c>
      <c r="E257" s="87" t="s">
        <v>346</v>
      </c>
      <c r="F257" s="87"/>
      <c r="G257" s="88">
        <f t="shared" si="10"/>
        <v>0</v>
      </c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</row>
    <row r="258" spans="1:19" x14ac:dyDescent="0.25">
      <c r="A258" s="85" t="e">
        <f>+CONCATENATE(TEXT('[1]Programa 1'!$H$31,"00"),TEXT('[1]Programa 1'!$H$32,"00"),TEXT('[1]Programa 1'!$H$37,"00"),TEXT('[1]Programa 1'!$H$38,"000"),TEXT('[1]Programa 1'!$H$39,"00000"),TEXT(D258,"0000"),TEXT(F258,"00"))</f>
        <v>#REF!</v>
      </c>
      <c r="B2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1'!$H$39,"00000"),TEXT(D258,"0000"),TEXT(F258,"00"),TEXT('[1]Programa 1'!$H$40,"00"),TEXT('[1]Programa 1'!$H$41,"0"),TEXT('[1]Programa 1'!$H$42,"00"),TEXT('[1]Programa 1'!$H$43,"000"))</f>
        <v>#REF!</v>
      </c>
      <c r="D258" s="86">
        <v>4133</v>
      </c>
      <c r="E258" s="87" t="s">
        <v>347</v>
      </c>
      <c r="F258" s="87"/>
      <c r="G258" s="88">
        <f t="shared" si="10"/>
        <v>0</v>
      </c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</row>
    <row r="259" spans="1:19" x14ac:dyDescent="0.25">
      <c r="A259" s="85" t="e">
        <f>+CONCATENATE(TEXT('[1]Programa 1'!$H$31,"00"),TEXT('[1]Programa 1'!$H$32,"00"),TEXT('[1]Programa 1'!$H$37,"00"),TEXT('[1]Programa 1'!$H$38,"000"),TEXT('[1]Programa 1'!$H$39,"00000"),TEXT(D259,"0000"),TEXT(F259,"00"))</f>
        <v>#REF!</v>
      </c>
      <c r="B2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1'!$H$39,"00000"),TEXT(D259,"0000"),TEXT(F259,"00"),TEXT('[1]Programa 1'!$H$40,"00"),TEXT('[1]Programa 1'!$H$41,"0"),TEXT('[1]Programa 1'!$H$42,"00"),TEXT('[1]Programa 1'!$H$43,"000"))</f>
        <v>#REF!</v>
      </c>
      <c r="D259" s="86">
        <v>4134</v>
      </c>
      <c r="E259" s="87" t="s">
        <v>348</v>
      </c>
      <c r="F259" s="87"/>
      <c r="G259" s="88">
        <f t="shared" si="10"/>
        <v>0</v>
      </c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</row>
    <row r="260" spans="1:19" ht="28.5" x14ac:dyDescent="0.25">
      <c r="A260" s="85" t="e">
        <f>+CONCATENATE(TEXT('[1]Programa 1'!$H$31,"00"),TEXT('[1]Programa 1'!$H$32,"00"),TEXT('[1]Programa 1'!$H$37,"00"),TEXT('[1]Programa 1'!$H$38,"000"),TEXT('[1]Programa 1'!$H$39,"00000"),TEXT(D260,"0000"),TEXT(F260,"00"))</f>
        <v>#REF!</v>
      </c>
      <c r="B2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1'!$H$39,"00000"),TEXT(D260,"0000"),TEXT(F260,"00"),TEXT('[1]Programa 1'!$H$40,"00"),TEXT('[1]Programa 1'!$H$41,"0"),TEXT('[1]Programa 1'!$H$42,"00"),TEXT('[1]Programa 1'!$H$43,"000"))</f>
        <v>#REF!</v>
      </c>
      <c r="D260" s="86">
        <v>4135</v>
      </c>
      <c r="E260" s="87" t="s">
        <v>349</v>
      </c>
      <c r="F260" s="87"/>
      <c r="G260" s="88">
        <f t="shared" si="10"/>
        <v>0</v>
      </c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</row>
    <row r="261" spans="1:19" x14ac:dyDescent="0.25">
      <c r="A261" s="85" t="e">
        <f>+CONCATENATE(TEXT('[1]Programa 1'!$H$31,"00"),TEXT('[1]Programa 1'!$H$32,"00"),TEXT('[1]Programa 1'!$H$37,"00"),TEXT('[1]Programa 1'!$H$38,"000"),TEXT('[1]Programa 1'!$H$39,"00000"),TEXT(D261,"0000"),TEXT(F261,"00"))</f>
        <v>#REF!</v>
      </c>
      <c r="B2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1'!$H$39,"00000"),TEXT(D261,"0000"),TEXT(F261,"00"),TEXT('[1]Programa 1'!$H$40,"00"),TEXT('[1]Programa 1'!$H$41,"0"),TEXT('[1]Programa 1'!$H$42,"00"),TEXT('[1]Programa 1'!$H$43,"000"))</f>
        <v>#REF!</v>
      </c>
      <c r="D261" s="86">
        <v>4141</v>
      </c>
      <c r="E261" s="87" t="s">
        <v>350</v>
      </c>
      <c r="F261" s="87"/>
      <c r="G261" s="88">
        <f t="shared" si="10"/>
        <v>0</v>
      </c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</row>
    <row r="262" spans="1:19" ht="28.5" x14ac:dyDescent="0.25">
      <c r="A262" s="85" t="e">
        <f>+CONCATENATE(TEXT('[1]Programa 1'!$H$31,"00"),TEXT('[1]Programa 1'!$H$32,"00"),TEXT('[1]Programa 1'!$H$37,"00"),TEXT('[1]Programa 1'!$H$38,"000"),TEXT('[1]Programa 1'!$H$39,"00000"),TEXT(D262,"0000"),TEXT(F262,"00"))</f>
        <v>#REF!</v>
      </c>
      <c r="B2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1'!$H$39,"00000"),TEXT(D262,"0000"),TEXT(F262,"00"),TEXT('[1]Programa 1'!$H$40,"00"),TEXT('[1]Programa 1'!$H$41,"0"),TEXT('[1]Programa 1'!$H$42,"00"),TEXT('[1]Programa 1'!$H$43,"000"))</f>
        <v>#REF!</v>
      </c>
      <c r="D262" s="86">
        <v>4142</v>
      </c>
      <c r="E262" s="87" t="s">
        <v>351</v>
      </c>
      <c r="F262" s="87"/>
      <c r="G262" s="88">
        <f t="shared" si="10"/>
        <v>0</v>
      </c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</row>
    <row r="263" spans="1:19" ht="28.5" x14ac:dyDescent="0.25">
      <c r="A263" s="85" t="e">
        <f>+CONCATENATE(TEXT('[1]Programa 1'!$H$31,"00"),TEXT('[1]Programa 1'!$H$32,"00"),TEXT('[1]Programa 1'!$H$37,"00"),TEXT('[1]Programa 1'!$H$38,"000"),TEXT('[1]Programa 1'!$H$39,"00000"),TEXT(D263,"0000"),TEXT(F263,"00"))</f>
        <v>#REF!</v>
      </c>
      <c r="B2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1'!$H$39,"00000"),TEXT(D263,"0000"),TEXT(F263,"00"),TEXT('[1]Programa 1'!$H$40,"00"),TEXT('[1]Programa 1'!$H$41,"0"),TEXT('[1]Programa 1'!$H$42,"00"),TEXT('[1]Programa 1'!$H$43,"000"))</f>
        <v>#REF!</v>
      </c>
      <c r="D263" s="86">
        <v>4143</v>
      </c>
      <c r="E263" s="87" t="s">
        <v>352</v>
      </c>
      <c r="F263" s="87"/>
      <c r="G263" s="88">
        <f t="shared" si="10"/>
        <v>0</v>
      </c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</row>
    <row r="264" spans="1:19" ht="28.5" x14ac:dyDescent="0.25">
      <c r="A264" s="85" t="e">
        <f>+CONCATENATE(TEXT('[1]Programa 1'!$H$31,"00"),TEXT('[1]Programa 1'!$H$32,"00"),TEXT('[1]Programa 1'!$H$37,"00"),TEXT('[1]Programa 1'!$H$38,"000"),TEXT('[1]Programa 1'!$H$39,"00000"),TEXT(D264,"0000"),TEXT(F264,"00"))</f>
        <v>#REF!</v>
      </c>
      <c r="B2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1'!$H$39,"00000"),TEXT(D264,"0000"),TEXT(F264,"00"),TEXT('[1]Programa 1'!$H$40,"00"),TEXT('[1]Programa 1'!$H$41,"0"),TEXT('[1]Programa 1'!$H$42,"00"),TEXT('[1]Programa 1'!$H$43,"000"))</f>
        <v>#REF!</v>
      </c>
      <c r="D264" s="86">
        <v>4144</v>
      </c>
      <c r="E264" s="87" t="s">
        <v>353</v>
      </c>
      <c r="F264" s="87"/>
      <c r="G264" s="88">
        <f t="shared" si="10"/>
        <v>0</v>
      </c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</row>
    <row r="265" spans="1:19" x14ac:dyDescent="0.25">
      <c r="A265" s="85" t="e">
        <f>+CONCATENATE(TEXT('[1]Programa 1'!$H$31,"00"),TEXT('[1]Programa 1'!$H$32,"00"),TEXT('[1]Programa 1'!$H$37,"00"),TEXT('[1]Programa 1'!$H$38,"000"),TEXT('[1]Programa 1'!$H$39,"00000"),TEXT(D265,"0000"),TEXT(F265,"00"))</f>
        <v>#REF!</v>
      </c>
      <c r="B2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1'!$H$39,"00000"),TEXT(D265,"0000"),TEXT(F265,"00"),TEXT('[1]Programa 1'!$H$40,"00"),TEXT('[1]Programa 1'!$H$41,"0"),TEXT('[1]Programa 1'!$H$42,"00"),TEXT('[1]Programa 1'!$H$43,"000"))</f>
        <v>#REF!</v>
      </c>
      <c r="D265" s="86">
        <v>4145</v>
      </c>
      <c r="E265" s="87" t="s">
        <v>354</v>
      </c>
      <c r="F265" s="87"/>
      <c r="G265" s="88">
        <f t="shared" si="10"/>
        <v>0</v>
      </c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</row>
    <row r="266" spans="1:19" ht="28.5" x14ac:dyDescent="0.25">
      <c r="A266" s="85" t="e">
        <f>+CONCATENATE(TEXT('[1]Programa 1'!$H$31,"00"),TEXT('[1]Programa 1'!$H$32,"00"),TEXT('[1]Programa 1'!$H$37,"00"),TEXT('[1]Programa 1'!$H$38,"000"),TEXT('[1]Programa 1'!$H$39,"00000"),TEXT(D266,"0000"),TEXT(F266,"00"))</f>
        <v>#REF!</v>
      </c>
      <c r="B2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1'!$H$39,"00000"),TEXT(D266,"0000"),TEXT(F266,"00"),TEXT('[1]Programa 1'!$H$40,"00"),TEXT('[1]Programa 1'!$H$41,"0"),TEXT('[1]Programa 1'!$H$42,"00"),TEXT('[1]Programa 1'!$H$43,"000"))</f>
        <v>#REF!</v>
      </c>
      <c r="D266" s="86">
        <v>4151</v>
      </c>
      <c r="E266" s="87" t="s">
        <v>355</v>
      </c>
      <c r="F266" s="87"/>
      <c r="G266" s="88">
        <f t="shared" si="10"/>
        <v>0</v>
      </c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</row>
    <row r="267" spans="1:19" ht="28.5" x14ac:dyDescent="0.25">
      <c r="A267" s="85" t="e">
        <f>+CONCATENATE(TEXT('[1]Programa 1'!$H$31,"00"),TEXT('[1]Programa 1'!$H$32,"00"),TEXT('[1]Programa 1'!$H$37,"00"),TEXT('[1]Programa 1'!$H$38,"000"),TEXT('[1]Programa 1'!$H$39,"00000"),TEXT(D267,"0000"),TEXT(F267,"00"))</f>
        <v>#REF!</v>
      </c>
      <c r="B2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1'!$H$39,"00000"),TEXT(D267,"0000"),TEXT(F267,"00"),TEXT('[1]Programa 1'!$H$40,"00"),TEXT('[1]Programa 1'!$H$41,"0"),TEXT('[1]Programa 1'!$H$42,"00"),TEXT('[1]Programa 1'!$H$43,"000"))</f>
        <v>#REF!</v>
      </c>
      <c r="D267" s="86">
        <v>4152</v>
      </c>
      <c r="E267" s="87" t="s">
        <v>356</v>
      </c>
      <c r="F267" s="87"/>
      <c r="G267" s="88">
        <v>0</v>
      </c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</row>
    <row r="268" spans="1:19" ht="28.5" x14ac:dyDescent="0.25">
      <c r="A268" s="85" t="e">
        <f>+CONCATENATE(TEXT('[1]Programa 1'!$H$31,"00"),TEXT('[1]Programa 1'!$H$32,"00"),TEXT('[1]Programa 1'!$H$37,"00"),TEXT('[1]Programa 1'!$H$38,"000"),TEXT('[1]Programa 1'!$H$39,"00000"),TEXT(D268,"0000"),TEXT(F268,"00"))</f>
        <v>#REF!</v>
      </c>
      <c r="B2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1'!$H$39,"00000"),TEXT(D268,"0000"),TEXT(F268,"00"),TEXT('[1]Programa 1'!$H$40,"00"),TEXT('[1]Programa 1'!$H$41,"0"),TEXT('[1]Programa 1'!$H$42,"00"),TEXT('[1]Programa 1'!$H$43,"000"))</f>
        <v>#REF!</v>
      </c>
      <c r="D268" s="86">
        <v>4153</v>
      </c>
      <c r="E268" s="87" t="s">
        <v>357</v>
      </c>
      <c r="F268" s="87"/>
      <c r="G268" s="88">
        <f t="shared" si="10"/>
        <v>0</v>
      </c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</row>
    <row r="269" spans="1:19" ht="28.5" x14ac:dyDescent="0.25">
      <c r="A269" s="85" t="e">
        <f>+CONCATENATE(TEXT('[1]Programa 1'!$H$31,"00"),TEXT('[1]Programa 1'!$H$32,"00"),TEXT('[1]Programa 1'!$H$37,"00"),TEXT('[1]Programa 1'!$H$38,"000"),TEXT('[1]Programa 1'!$H$39,"00000"),TEXT(D269,"0000"),TEXT(F269,"00"))</f>
        <v>#REF!</v>
      </c>
      <c r="B2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1'!$H$39,"00000"),TEXT(D269,"0000"),TEXT(F269,"00"),TEXT('[1]Programa 1'!$H$40,"00"),TEXT('[1]Programa 1'!$H$41,"0"),TEXT('[1]Programa 1'!$H$42,"00"),TEXT('[1]Programa 1'!$H$43,"000"))</f>
        <v>#REF!</v>
      </c>
      <c r="D269" s="86">
        <v>4154</v>
      </c>
      <c r="E269" s="87" t="s">
        <v>358</v>
      </c>
      <c r="F269" s="87"/>
      <c r="G269" s="88">
        <f t="shared" si="10"/>
        <v>0</v>
      </c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</row>
    <row r="270" spans="1:19" ht="28.5" x14ac:dyDescent="0.25">
      <c r="A270" s="85" t="e">
        <f>+CONCATENATE(TEXT('[1]Programa 1'!$H$31,"00"),TEXT('[1]Programa 1'!$H$32,"00"),TEXT('[1]Programa 1'!$H$37,"00"),TEXT('[1]Programa 1'!$H$38,"000"),TEXT('[1]Programa 1'!$H$39,"00000"),TEXT(D270,"0000"),TEXT(F270,"00"))</f>
        <v>#REF!</v>
      </c>
      <c r="B2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1'!$H$39,"00000"),TEXT(D270,"0000"),TEXT(F270,"00"),TEXT('[1]Programa 1'!$H$40,"00"),TEXT('[1]Programa 1'!$H$41,"0"),TEXT('[1]Programa 1'!$H$42,"00"),TEXT('[1]Programa 1'!$H$43,"000"))</f>
        <v>#REF!</v>
      </c>
      <c r="D270" s="86">
        <v>4155</v>
      </c>
      <c r="E270" s="87" t="s">
        <v>359</v>
      </c>
      <c r="F270" s="87"/>
      <c r="G270" s="88">
        <f t="shared" si="10"/>
        <v>0</v>
      </c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</row>
    <row r="271" spans="1:19" x14ac:dyDescent="0.25">
      <c r="A271" s="85" t="e">
        <f>+CONCATENATE(TEXT('[1]Programa 1'!$H$31,"00"),TEXT('[1]Programa 1'!$H$32,"00"),TEXT('[1]Programa 1'!$H$37,"00"),TEXT('[1]Programa 1'!$H$38,"000"),TEXT('[1]Programa 1'!$H$39,"00000"),TEXT(D271,"0000"),TEXT(F271,"00"))</f>
        <v>#REF!</v>
      </c>
      <c r="B2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1'!$H$39,"00000"),TEXT(D271,"0000"),TEXT(F271,"00"),TEXT('[1]Programa 1'!$H$40,"00"),TEXT('[1]Programa 1'!$H$41,"0"),TEXT('[1]Programa 1'!$H$42,"00"),TEXT('[1]Programa 1'!$H$43,"000"))</f>
        <v>#REF!</v>
      </c>
      <c r="D271" s="86">
        <v>4156</v>
      </c>
      <c r="E271" s="87" t="s">
        <v>360</v>
      </c>
      <c r="F271" s="87"/>
      <c r="G271" s="88">
        <f t="shared" si="10"/>
        <v>0</v>
      </c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</row>
    <row r="272" spans="1:19" x14ac:dyDescent="0.25">
      <c r="A272" s="85" t="e">
        <f>+CONCATENATE(TEXT('[1]Programa 1'!$H$31,"00"),TEXT('[1]Programa 1'!$H$32,"00"),TEXT('[1]Programa 1'!$H$37,"00"),TEXT('[1]Programa 1'!$H$38,"000"),TEXT('[1]Programa 1'!$H$39,"00000"),TEXT(D272,"0000"),TEXT(F272,"00"))</f>
        <v>#REF!</v>
      </c>
      <c r="B2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1'!$H$39,"00000"),TEXT(D272,"0000"),TEXT(F272,"00"),TEXT('[1]Programa 1'!$H$40,"00"),TEXT('[1]Programa 1'!$H$41,"0"),TEXT('[1]Programa 1'!$H$42,"00"),TEXT('[1]Programa 1'!$H$43,"000"))</f>
        <v>#REF!</v>
      </c>
      <c r="D272" s="86">
        <v>4157</v>
      </c>
      <c r="E272" s="87" t="s">
        <v>361</v>
      </c>
      <c r="F272" s="87"/>
      <c r="G272" s="88">
        <f t="shared" si="10"/>
        <v>0</v>
      </c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</row>
    <row r="273" spans="1:19" ht="42.75" x14ac:dyDescent="0.25">
      <c r="A273" s="85" t="e">
        <f>+CONCATENATE(TEXT('[1]Programa 1'!$H$31,"00"),TEXT('[1]Programa 1'!$H$32,"00"),TEXT('[1]Programa 1'!$H$37,"00"),TEXT('[1]Programa 1'!$H$38,"000"),TEXT('[1]Programa 1'!$H$39,"00000"),TEXT(D273,"0000"),TEXT(F273,"00"))</f>
        <v>#REF!</v>
      </c>
      <c r="B2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1'!$H$39,"00000"),TEXT(D273,"0000"),TEXT(F273,"00"),TEXT('[1]Programa 1'!$H$40,"00"),TEXT('[1]Programa 1'!$H$41,"0"),TEXT('[1]Programa 1'!$H$42,"00"),TEXT('[1]Programa 1'!$H$43,"000"))</f>
        <v>#REF!</v>
      </c>
      <c r="D273" s="86">
        <v>4158</v>
      </c>
      <c r="E273" s="87" t="s">
        <v>362</v>
      </c>
      <c r="F273" s="87"/>
      <c r="G273" s="88">
        <f t="shared" si="10"/>
        <v>0</v>
      </c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</row>
    <row r="274" spans="1:19" ht="28.5" x14ac:dyDescent="0.25">
      <c r="A274" s="85" t="e">
        <f>+CONCATENATE(TEXT('[1]Programa 1'!$H$31,"00"),TEXT('[1]Programa 1'!$H$32,"00"),TEXT('[1]Programa 1'!$H$37,"00"),TEXT('[1]Programa 1'!$H$38,"000"),TEXT('[1]Programa 1'!$H$39,"00000"),TEXT(D274,"0000"),TEXT(F274,"00"))</f>
        <v>#REF!</v>
      </c>
      <c r="B2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1'!$H$39,"00000"),TEXT(D274,"0000"),TEXT(F274,"00"),TEXT('[1]Programa 1'!$H$40,"00"),TEXT('[1]Programa 1'!$H$41,"0"),TEXT('[1]Programa 1'!$H$42,"00"),TEXT('[1]Programa 1'!$H$43,"000"))</f>
        <v>#REF!</v>
      </c>
      <c r="D274" s="86">
        <v>4191</v>
      </c>
      <c r="E274" s="87" t="s">
        <v>363</v>
      </c>
      <c r="F274" s="87"/>
      <c r="G274" s="88">
        <f t="shared" si="10"/>
        <v>0</v>
      </c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</row>
    <row r="275" spans="1:19" ht="28.5" x14ac:dyDescent="0.25">
      <c r="A275" s="85" t="e">
        <f>+CONCATENATE(TEXT('[1]Programa 1'!$H$31,"00"),TEXT('[1]Programa 1'!$H$32,"00"),TEXT('[1]Programa 1'!$H$37,"00"),TEXT('[1]Programa 1'!$H$38,"000"),TEXT('[1]Programa 1'!$H$39,"00000"),TEXT(D275,"0000"),TEXT(F275,"00"))</f>
        <v>#REF!</v>
      </c>
      <c r="B2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1'!$H$39,"00000"),TEXT(D275,"0000"),TEXT(F275,"00"),TEXT('[1]Programa 1'!$H$40,"00"),TEXT('[1]Programa 1'!$H$41,"0"),TEXT('[1]Programa 1'!$H$42,"00"),TEXT('[1]Programa 1'!$H$43,"000"))</f>
        <v>#REF!</v>
      </c>
      <c r="D275" s="86">
        <v>4241</v>
      </c>
      <c r="E275" s="87" t="s">
        <v>364</v>
      </c>
      <c r="F275" s="87"/>
      <c r="G275" s="88">
        <f t="shared" si="10"/>
        <v>0</v>
      </c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</row>
    <row r="276" spans="1:19" x14ac:dyDescent="0.25">
      <c r="A276" s="85" t="e">
        <f>+CONCATENATE(TEXT('[1]Programa 1'!$H$31,"00"),TEXT('[1]Programa 1'!$H$32,"00"),TEXT('[1]Programa 1'!$H$37,"00"),TEXT('[1]Programa 1'!$H$38,"000"),TEXT('[1]Programa 1'!$H$39,"00000"),TEXT(D276,"0000"),TEXT(F276,"00"))</f>
        <v>#REF!</v>
      </c>
      <c r="B2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1'!$H$39,"00000"),TEXT(D276,"0000"),TEXT(F276,"00"),TEXT('[1]Programa 1'!$H$40,"00"),TEXT('[1]Programa 1'!$H$41,"0"),TEXT('[1]Programa 1'!$H$42,"00"),TEXT('[1]Programa 1'!$H$43,"000"))</f>
        <v>#REF!</v>
      </c>
      <c r="D276" s="86">
        <v>4242</v>
      </c>
      <c r="E276" s="87" t="s">
        <v>570</v>
      </c>
      <c r="F276" s="87"/>
      <c r="G276" s="88">
        <f t="shared" si="10"/>
        <v>0</v>
      </c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</row>
    <row r="277" spans="1:19" x14ac:dyDescent="0.25">
      <c r="A277" s="85" t="e">
        <f>+CONCATENATE(TEXT('[1]Programa 1'!$H$31,"00"),TEXT('[1]Programa 1'!$H$32,"00"),TEXT('[1]Programa 1'!$H$37,"00"),TEXT('[1]Programa 1'!$H$38,"000"),TEXT('[1]Programa 1'!$H$39,"00000"),TEXT(D277,"0000"),TEXT(F277,"00"))</f>
        <v>#REF!</v>
      </c>
      <c r="B2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1'!$H$39,"00000"),TEXT(D277,"0000"),TEXT(F277,"00"),TEXT('[1]Programa 1'!$H$40,"00"),TEXT('[1]Programa 1'!$H$41,"0"),TEXT('[1]Programa 1'!$H$42,"00"),TEXT('[1]Programa 1'!$H$43,"000"))</f>
        <v>#REF!</v>
      </c>
      <c r="D277" s="86">
        <v>4246</v>
      </c>
      <c r="E277" s="87" t="s">
        <v>365</v>
      </c>
      <c r="F277" s="87"/>
      <c r="G277" s="88">
        <f t="shared" si="10"/>
        <v>0</v>
      </c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</row>
    <row r="278" spans="1:19" ht="28.5" x14ac:dyDescent="0.25">
      <c r="A278" s="85" t="e">
        <f>+CONCATENATE(TEXT('[1]Programa 1'!$H$31,"00"),TEXT('[1]Programa 1'!$H$32,"00"),TEXT('[1]Programa 1'!$H$37,"00"),TEXT('[1]Programa 1'!$H$38,"000"),TEXT('[1]Programa 1'!$H$39,"00000"),TEXT(D278,"0000"),TEXT(F278,"00"))</f>
        <v>#REF!</v>
      </c>
      <c r="B2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1'!$H$39,"00000"),TEXT(D278,"0000"),TEXT(F278,"00"),TEXT('[1]Programa 1'!$H$40,"00"),TEXT('[1]Programa 1'!$H$41,"0"),TEXT('[1]Programa 1'!$H$42,"00"),TEXT('[1]Programa 1'!$H$43,"000"))</f>
        <v>#REF!</v>
      </c>
      <c r="D278" s="86">
        <v>4251</v>
      </c>
      <c r="E278" s="87" t="s">
        <v>571</v>
      </c>
      <c r="F278" s="87"/>
      <c r="G278" s="88">
        <f t="shared" si="10"/>
        <v>0</v>
      </c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</row>
    <row r="279" spans="1:19" x14ac:dyDescent="0.25">
      <c r="A279" s="85" t="e">
        <f>+CONCATENATE(TEXT('[1]Programa 1'!$H$31,"00"),TEXT('[1]Programa 1'!$H$32,"00"),TEXT('[1]Programa 1'!$H$37,"00"),TEXT('[1]Programa 1'!$H$38,"000"),TEXT('[1]Programa 1'!$H$39,"00000"),TEXT(D279,"0000"),TEXT(F279,"00"))</f>
        <v>#REF!</v>
      </c>
      <c r="B2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1'!$H$39,"00000"),TEXT(D279,"0000"),TEXT(F279,"00"),TEXT('[1]Programa 1'!$H$40,"00"),TEXT('[1]Programa 1'!$H$41,"0"),TEXT('[1]Programa 1'!$H$42,"00"),TEXT('[1]Programa 1'!$H$43,"000"))</f>
        <v>#REF!</v>
      </c>
      <c r="D279" s="86">
        <v>4311</v>
      </c>
      <c r="E279" s="87" t="s">
        <v>366</v>
      </c>
      <c r="F279" s="87"/>
      <c r="G279" s="88">
        <f t="shared" si="10"/>
        <v>0</v>
      </c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</row>
    <row r="280" spans="1:19" ht="28.5" x14ac:dyDescent="0.25">
      <c r="A280" s="85" t="e">
        <f>+CONCATENATE(TEXT('[1]Programa 1'!$H$31,"00"),TEXT('[1]Programa 1'!$H$32,"00"),TEXT('[1]Programa 1'!$H$37,"00"),TEXT('[1]Programa 1'!$H$38,"000"),TEXT('[1]Programa 1'!$H$39,"00000"),TEXT(D280,"0000"),TEXT(F280,"00"))</f>
        <v>#REF!</v>
      </c>
      <c r="B2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1'!$H$39,"00000"),TEXT(D280,"0000"),TEXT(F280,"00"),TEXT('[1]Programa 1'!$H$40,"00"),TEXT('[1]Programa 1'!$H$41,"0"),TEXT('[1]Programa 1'!$H$42,"00"),TEXT('[1]Programa 1'!$H$43,"000"))</f>
        <v>#REF!</v>
      </c>
      <c r="D280" s="86">
        <v>4312</v>
      </c>
      <c r="E280" s="87" t="s">
        <v>367</v>
      </c>
      <c r="F280" s="87"/>
      <c r="G280" s="88">
        <f t="shared" si="10"/>
        <v>0</v>
      </c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</row>
    <row r="281" spans="1:19" ht="28.5" x14ac:dyDescent="0.25">
      <c r="A281" s="85" t="e">
        <f>+CONCATENATE(TEXT('[1]Programa 1'!$H$31,"00"),TEXT('[1]Programa 1'!$H$32,"00"),TEXT('[1]Programa 1'!$H$37,"00"),TEXT('[1]Programa 1'!$H$38,"000"),TEXT('[1]Programa 1'!$H$39,"00000"),TEXT(D281,"0000"),TEXT(F281,"00"))</f>
        <v>#REF!</v>
      </c>
      <c r="B2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1'!$H$39,"00000"),TEXT(D281,"0000"),TEXT(F281,"00"),TEXT('[1]Programa 1'!$H$40,"00"),TEXT('[1]Programa 1'!$H$41,"0"),TEXT('[1]Programa 1'!$H$42,"00"),TEXT('[1]Programa 1'!$H$43,"000"))</f>
        <v>#REF!</v>
      </c>
      <c r="D281" s="86">
        <v>4313</v>
      </c>
      <c r="E281" s="87" t="s">
        <v>368</v>
      </c>
      <c r="F281" s="87"/>
      <c r="G281" s="88">
        <f t="shared" si="10"/>
        <v>0</v>
      </c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</row>
    <row r="282" spans="1:19" x14ac:dyDescent="0.25">
      <c r="A282" s="85" t="e">
        <f>+CONCATENATE(TEXT('[1]Programa 1'!$H$31,"00"),TEXT('[1]Programa 1'!$H$32,"00"),TEXT('[1]Programa 1'!$H$37,"00"),TEXT('[1]Programa 1'!$H$38,"000"),TEXT('[1]Programa 1'!$H$39,"00000"),TEXT(D282,"0000"),TEXT(F282,"00"))</f>
        <v>#REF!</v>
      </c>
      <c r="B2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1'!$H$39,"00000"),TEXT(D282,"0000"),TEXT(F282,"00"),TEXT('[1]Programa 1'!$H$40,"00"),TEXT('[1]Programa 1'!$H$41,"0"),TEXT('[1]Programa 1'!$H$42,"00"),TEXT('[1]Programa 1'!$H$43,"000"))</f>
        <v>#REF!</v>
      </c>
      <c r="D282" s="86">
        <v>4314</v>
      </c>
      <c r="E282" s="87" t="s">
        <v>369</v>
      </c>
      <c r="F282" s="87"/>
      <c r="G282" s="88">
        <f t="shared" si="10"/>
        <v>0</v>
      </c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</row>
    <row r="283" spans="1:19" x14ac:dyDescent="0.25">
      <c r="A283" s="85" t="e">
        <f>+CONCATENATE(TEXT('[1]Programa 1'!$H$31,"00"),TEXT('[1]Programa 1'!$H$32,"00"),TEXT('[1]Programa 1'!$H$37,"00"),TEXT('[1]Programa 1'!$H$38,"000"),TEXT('[1]Programa 1'!$H$39,"00000"),TEXT(D283,"0000"),TEXT(F283,"00"))</f>
        <v>#REF!</v>
      </c>
      <c r="B2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1'!$H$39,"00000"),TEXT(D283,"0000"),TEXT(F283,"00"),TEXT('[1]Programa 1'!$H$40,"00"),TEXT('[1]Programa 1'!$H$41,"0"),TEXT('[1]Programa 1'!$H$42,"00"),TEXT('[1]Programa 1'!$H$43,"000"))</f>
        <v>#REF!</v>
      </c>
      <c r="D283" s="86">
        <v>4315</v>
      </c>
      <c r="E283" s="87" t="s">
        <v>572</v>
      </c>
      <c r="F283" s="87"/>
      <c r="G283" s="88">
        <f t="shared" si="10"/>
        <v>0</v>
      </c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</row>
    <row r="284" spans="1:19" x14ac:dyDescent="0.25">
      <c r="A284" s="85" t="e">
        <f>+CONCATENATE(TEXT('[1]Programa 1'!$H$31,"00"),TEXT('[1]Programa 1'!$H$32,"00"),TEXT('[1]Programa 1'!$H$37,"00"),TEXT('[1]Programa 1'!$H$38,"000"),TEXT('[1]Programa 1'!$H$39,"00000"),TEXT(D284,"0000"),TEXT(F284,"00"))</f>
        <v>#REF!</v>
      </c>
      <c r="B2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1'!$H$39,"00000"),TEXT(D284,"0000"),TEXT(F284,"00"),TEXT('[1]Programa 1'!$H$40,"00"),TEXT('[1]Programa 1'!$H$41,"0"),TEXT('[1]Programa 1'!$H$42,"00"),TEXT('[1]Programa 1'!$H$43,"000"))</f>
        <v>#REF!</v>
      </c>
      <c r="D284" s="86">
        <v>4316</v>
      </c>
      <c r="E284" s="87" t="s">
        <v>573</v>
      </c>
      <c r="F284" s="87"/>
      <c r="G284" s="88">
        <f t="shared" ref="G284:G315" si="11">+SUM(H284:S284)</f>
        <v>0</v>
      </c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</row>
    <row r="285" spans="1:19" ht="28.5" x14ac:dyDescent="0.25">
      <c r="A285" s="85" t="e">
        <f>+CONCATENATE(TEXT('[1]Programa 1'!$H$31,"00"),TEXT('[1]Programa 1'!$H$32,"00"),TEXT('[1]Programa 1'!$H$37,"00"),TEXT('[1]Programa 1'!$H$38,"000"),TEXT('[1]Programa 1'!$H$39,"00000"),TEXT(D285,"0000"),TEXT(F285,"00"))</f>
        <v>#REF!</v>
      </c>
      <c r="B2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1'!$H$39,"00000"),TEXT(D285,"0000"),TEXT(F285,"00"),TEXT('[1]Programa 1'!$H$40,"00"),TEXT('[1]Programa 1'!$H$41,"0"),TEXT('[1]Programa 1'!$H$42,"00"),TEXT('[1]Programa 1'!$H$43,"000"))</f>
        <v>#REF!</v>
      </c>
      <c r="D285" s="86">
        <v>4321</v>
      </c>
      <c r="E285" s="87" t="s">
        <v>370</v>
      </c>
      <c r="F285" s="87"/>
      <c r="G285" s="88">
        <f t="shared" si="11"/>
        <v>0</v>
      </c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</row>
    <row r="286" spans="1:19" ht="28.5" x14ac:dyDescent="0.25">
      <c r="A286" s="85" t="e">
        <f>+CONCATENATE(TEXT('[1]Programa 1'!$H$31,"00"),TEXT('[1]Programa 1'!$H$32,"00"),TEXT('[1]Programa 1'!$H$37,"00"),TEXT('[1]Programa 1'!$H$38,"000"),TEXT('[1]Programa 1'!$H$39,"00000"),TEXT(D286,"0000"),TEXT(F286,"00"))</f>
        <v>#REF!</v>
      </c>
      <c r="B2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1'!$H$39,"00000"),TEXT(D286,"0000"),TEXT(F286,"00"),TEXT('[1]Programa 1'!$H$40,"00"),TEXT('[1]Programa 1'!$H$41,"0"),TEXT('[1]Programa 1'!$H$42,"00"),TEXT('[1]Programa 1'!$H$43,"000"))</f>
        <v>#REF!</v>
      </c>
      <c r="D286" s="86">
        <v>4331</v>
      </c>
      <c r="E286" s="87" t="s">
        <v>574</v>
      </c>
      <c r="F286" s="87"/>
      <c r="G286" s="88">
        <f t="shared" si="11"/>
        <v>0</v>
      </c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</row>
    <row r="287" spans="1:19" x14ac:dyDescent="0.25">
      <c r="A287" s="85" t="e">
        <f>+CONCATENATE(TEXT('[1]Programa 1'!$H$31,"00"),TEXT('[1]Programa 1'!$H$32,"00"),TEXT('[1]Programa 1'!$H$37,"00"),TEXT('[1]Programa 1'!$H$38,"000"),TEXT('[1]Programa 1'!$H$39,"00000"),TEXT(D287,"0000"),TEXT(F287,"00"))</f>
        <v>#REF!</v>
      </c>
      <c r="B2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1'!$H$39,"00000"),TEXT(D287,"0000"),TEXT(F287,"00"),TEXT('[1]Programa 1'!$H$40,"00"),TEXT('[1]Programa 1'!$H$41,"0"),TEXT('[1]Programa 1'!$H$42,"00"),TEXT('[1]Programa 1'!$H$43,"000"))</f>
        <v>#REF!</v>
      </c>
      <c r="D287" s="86">
        <v>4332</v>
      </c>
      <c r="E287" s="87" t="s">
        <v>575</v>
      </c>
      <c r="F287" s="87"/>
      <c r="G287" s="88">
        <f t="shared" si="11"/>
        <v>0</v>
      </c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</row>
    <row r="288" spans="1:19" x14ac:dyDescent="0.25">
      <c r="A288" s="85"/>
      <c r="B288" s="85"/>
      <c r="D288" s="86">
        <v>4333</v>
      </c>
      <c r="E288" s="87" t="s">
        <v>576</v>
      </c>
      <c r="F288" s="87"/>
      <c r="G288" s="88">
        <f t="shared" si="11"/>
        <v>0</v>
      </c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</row>
    <row r="289" spans="1:19" x14ac:dyDescent="0.25">
      <c r="A289" s="85" t="e">
        <f>+CONCATENATE(TEXT('[1]Programa 1'!$H$31,"00"),TEXT('[1]Programa 1'!$H$32,"00"),TEXT('[1]Programa 1'!$H$37,"00"),TEXT('[1]Programa 1'!$H$38,"000"),TEXT('[1]Programa 1'!$H$39,"00000"),TEXT(D289,"0000"),TEXT(F289,"00"))</f>
        <v>#REF!</v>
      </c>
      <c r="B2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1'!$H$39,"00000"),TEXT(D289,"0000"),TEXT(F289,"00"),TEXT('[1]Programa 1'!$H$40,"00"),TEXT('[1]Programa 1'!$H$41,"0"),TEXT('[1]Programa 1'!$H$42,"00"),TEXT('[1]Programa 1'!$H$43,"000"))</f>
        <v>#REF!</v>
      </c>
      <c r="D289" s="86">
        <v>4341</v>
      </c>
      <c r="E289" s="87" t="s">
        <v>371</v>
      </c>
      <c r="F289" s="87"/>
      <c r="G289" s="88">
        <f t="shared" si="11"/>
        <v>0</v>
      </c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</row>
    <row r="290" spans="1:19" ht="28.5" x14ac:dyDescent="0.25">
      <c r="A290" s="85" t="e">
        <f>+CONCATENATE(TEXT('[1]Programa 1'!$H$31,"00"),TEXT('[1]Programa 1'!$H$32,"00"),TEXT('[1]Programa 1'!$H$37,"00"),TEXT('[1]Programa 1'!$H$38,"000"),TEXT('[1]Programa 1'!$H$39,"00000"),TEXT(D290,"0000"),TEXT(F290,"00"))</f>
        <v>#REF!</v>
      </c>
      <c r="B2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1'!$H$39,"00000"),TEXT(D290,"0000"),TEXT(F290,"00"),TEXT('[1]Programa 1'!$H$40,"00"),TEXT('[1]Programa 1'!$H$41,"0"),TEXT('[1]Programa 1'!$H$42,"00"),TEXT('[1]Programa 1'!$H$43,"000"))</f>
        <v>#REF!</v>
      </c>
      <c r="D290" s="86">
        <v>4361</v>
      </c>
      <c r="E290" s="87" t="s">
        <v>577</v>
      </c>
      <c r="F290" s="87"/>
      <c r="G290" s="88">
        <f t="shared" si="11"/>
        <v>0</v>
      </c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</row>
    <row r="291" spans="1:19" x14ac:dyDescent="0.25">
      <c r="A291" s="85" t="e">
        <f>+CONCATENATE(TEXT('[1]Programa 1'!$H$31,"00"),TEXT('[1]Programa 1'!$H$32,"00"),TEXT('[1]Programa 1'!$H$37,"00"),TEXT('[1]Programa 1'!$H$38,"000"),TEXT('[1]Programa 1'!$H$39,"00000"),TEXT(D291,"0000"),TEXT(F291,"00"))</f>
        <v>#REF!</v>
      </c>
      <c r="B2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1'!$H$39,"00000"),TEXT(D291,"0000"),TEXT(F291,"00"),TEXT('[1]Programa 1'!$H$40,"00"),TEXT('[1]Programa 1'!$H$41,"0"),TEXT('[1]Programa 1'!$H$42,"00"),TEXT('[1]Programa 1'!$H$43,"000"))</f>
        <v>#REF!</v>
      </c>
      <c r="D291" s="86">
        <v>4371</v>
      </c>
      <c r="E291" s="87" t="s">
        <v>578</v>
      </c>
      <c r="F291" s="87"/>
      <c r="G291" s="88">
        <f t="shared" si="11"/>
        <v>0</v>
      </c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</row>
    <row r="292" spans="1:19" x14ac:dyDescent="0.25">
      <c r="A292" s="85" t="e">
        <f>+CONCATENATE(TEXT('[1]Programa 1'!$H$31,"00"),TEXT('[1]Programa 1'!$H$32,"00"),TEXT('[1]Programa 1'!$H$37,"00"),TEXT('[1]Programa 1'!$H$38,"000"),TEXT('[1]Programa 1'!$H$39,"00000"),TEXT(D292,"0000"),TEXT(F292,"00"))</f>
        <v>#REF!</v>
      </c>
      <c r="B2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1'!$H$39,"00000"),TEXT(D292,"0000"),TEXT(F292,"00"),TEXT('[1]Programa 1'!$H$40,"00"),TEXT('[1]Programa 1'!$H$41,"0"),TEXT('[1]Programa 1'!$H$42,"00"),TEXT('[1]Programa 1'!$H$43,"000"))</f>
        <v>#REF!</v>
      </c>
      <c r="D292" s="86">
        <v>4381</v>
      </c>
      <c r="E292" s="87" t="s">
        <v>372</v>
      </c>
      <c r="F292" s="87"/>
      <c r="G292" s="88">
        <f t="shared" si="11"/>
        <v>0</v>
      </c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</row>
    <row r="293" spans="1:19" x14ac:dyDescent="0.25">
      <c r="A293" s="85" t="e">
        <f>+CONCATENATE(TEXT('[1]Programa 1'!$H$31,"00"),TEXT('[1]Programa 1'!$H$32,"00"),TEXT('[1]Programa 1'!$H$37,"00"),TEXT('[1]Programa 1'!$H$38,"000"),TEXT('[1]Programa 1'!$H$39,"00000"),TEXT(D293,"0000"),TEXT(F293,"00"))</f>
        <v>#REF!</v>
      </c>
      <c r="B2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1'!$H$39,"00000"),TEXT(D293,"0000"),TEXT(F293,"00"),TEXT('[1]Programa 1'!$H$40,"00"),TEXT('[1]Programa 1'!$H$41,"0"),TEXT('[1]Programa 1'!$H$42,"00"),TEXT('[1]Programa 1'!$H$43,"000"))</f>
        <v>#REF!</v>
      </c>
      <c r="D293" s="86">
        <v>4391</v>
      </c>
      <c r="E293" s="87" t="s">
        <v>579</v>
      </c>
      <c r="F293" s="87"/>
      <c r="G293" s="88">
        <f t="shared" si="11"/>
        <v>0</v>
      </c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</row>
    <row r="294" spans="1:19" x14ac:dyDescent="0.25">
      <c r="A294" s="85" t="e">
        <f>+CONCATENATE(TEXT('[1]Programa 1'!$H$31,"00"),TEXT('[1]Programa 1'!$H$32,"00"),TEXT('[1]Programa 1'!$H$37,"00"),TEXT('[1]Programa 1'!$H$38,"000"),TEXT('[1]Programa 1'!$H$39,"00000"),TEXT(D294,"0000"),TEXT(F294,"00"))</f>
        <v>#REF!</v>
      </c>
      <c r="B2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1'!$H$39,"00000"),TEXT(D294,"0000"),TEXT(F294,"00"),TEXT('[1]Programa 1'!$H$40,"00"),TEXT('[1]Programa 1'!$H$41,"0"),TEXT('[1]Programa 1'!$H$42,"00"),TEXT('[1]Programa 1'!$H$43,"000"))</f>
        <v>#REF!</v>
      </c>
      <c r="D294" s="86">
        <v>4411</v>
      </c>
      <c r="E294" s="87" t="s">
        <v>373</v>
      </c>
      <c r="F294" s="87"/>
      <c r="G294" s="88">
        <f t="shared" si="11"/>
        <v>0</v>
      </c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</row>
    <row r="295" spans="1:19" ht="28.5" x14ac:dyDescent="0.25">
      <c r="A295" s="85" t="e">
        <f>+CONCATENATE(TEXT('[1]Programa 1'!$H$31,"00"),TEXT('[1]Programa 1'!$H$32,"00"),TEXT('[1]Programa 1'!$H$37,"00"),TEXT('[1]Programa 1'!$H$38,"000"),TEXT('[1]Programa 1'!$H$39,"00000"),TEXT(D295,"0000"),TEXT(F295,"00"))</f>
        <v>#REF!</v>
      </c>
      <c r="B2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1'!$H$39,"00000"),TEXT(D295,"0000"),TEXT(F295,"00"),TEXT('[1]Programa 1'!$H$40,"00"),TEXT('[1]Programa 1'!$H$41,"0"),TEXT('[1]Programa 1'!$H$42,"00"),TEXT('[1]Programa 1'!$H$43,"000"))</f>
        <v>#REF!</v>
      </c>
      <c r="D295" s="86">
        <v>4412</v>
      </c>
      <c r="E295" s="87" t="s">
        <v>580</v>
      </c>
      <c r="F295" s="87"/>
      <c r="G295" s="88">
        <f t="shared" si="11"/>
        <v>0</v>
      </c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</row>
    <row r="296" spans="1:19" x14ac:dyDescent="0.25">
      <c r="A296" s="85" t="e">
        <f>+CONCATENATE(TEXT('[1]Programa 1'!$H$31,"00"),TEXT('[1]Programa 1'!$H$32,"00"),TEXT('[1]Programa 1'!$H$37,"00"),TEXT('[1]Programa 1'!$H$38,"000"),TEXT('[1]Programa 1'!$H$39,"00000"),TEXT(D296,"0000"),TEXT(F296,"00"))</f>
        <v>#REF!</v>
      </c>
      <c r="B2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1'!$H$39,"00000"),TEXT(D296,"0000"),TEXT(F296,"00"),TEXT('[1]Programa 1'!$H$40,"00"),TEXT('[1]Programa 1'!$H$41,"0"),TEXT('[1]Programa 1'!$H$42,"00"),TEXT('[1]Programa 1'!$H$43,"000"))</f>
        <v>#REF!</v>
      </c>
      <c r="D296" s="86">
        <v>4413</v>
      </c>
      <c r="E296" s="87" t="s">
        <v>581</v>
      </c>
      <c r="F296" s="87"/>
      <c r="G296" s="88">
        <f t="shared" si="11"/>
        <v>0</v>
      </c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</row>
    <row r="297" spans="1:19" ht="28.5" x14ac:dyDescent="0.25">
      <c r="A297" s="85" t="e">
        <f>+CONCATENATE(TEXT('[1]Programa 1'!$H$31,"00"),TEXT('[1]Programa 1'!$H$32,"00"),TEXT('[1]Programa 1'!$H$37,"00"),TEXT('[1]Programa 1'!$H$38,"000"),TEXT('[1]Programa 1'!$H$39,"00000"),TEXT(D297,"0000"),TEXT(F297,"00"))</f>
        <v>#REF!</v>
      </c>
      <c r="B2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1'!$H$39,"00000"),TEXT(D297,"0000"),TEXT(F297,"00"),TEXT('[1]Programa 1'!$H$40,"00"),TEXT('[1]Programa 1'!$H$41,"0"),TEXT('[1]Programa 1'!$H$42,"00"),TEXT('[1]Programa 1'!$H$43,"000"))</f>
        <v>#REF!</v>
      </c>
      <c r="D297" s="86">
        <v>4414</v>
      </c>
      <c r="E297" s="87" t="s">
        <v>582</v>
      </c>
      <c r="F297" s="87"/>
      <c r="G297" s="88">
        <f t="shared" si="11"/>
        <v>0</v>
      </c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</row>
    <row r="298" spans="1:19" ht="28.5" x14ac:dyDescent="0.25">
      <c r="A298" s="85" t="e">
        <f>+CONCATENATE(TEXT('[1]Programa 1'!$H$31,"00"),TEXT('[1]Programa 1'!$H$32,"00"),TEXT('[1]Programa 1'!$H$37,"00"),TEXT('[1]Programa 1'!$H$38,"000"),TEXT('[1]Programa 1'!$H$39,"00000"),TEXT(D298,"0000"),TEXT(F298,"00"))</f>
        <v>#REF!</v>
      </c>
      <c r="B2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1'!$H$39,"00000"),TEXT(D298,"0000"),TEXT(F298,"00"),TEXT('[1]Programa 1'!$H$40,"00"),TEXT('[1]Programa 1'!$H$41,"0"),TEXT('[1]Programa 1'!$H$42,"00"),TEXT('[1]Programa 1'!$H$43,"000"))</f>
        <v>#REF!</v>
      </c>
      <c r="D298" s="86">
        <v>4415</v>
      </c>
      <c r="E298" s="87" t="s">
        <v>583</v>
      </c>
      <c r="F298" s="87"/>
      <c r="G298" s="88">
        <f t="shared" si="11"/>
        <v>0</v>
      </c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</row>
    <row r="299" spans="1:19" x14ac:dyDescent="0.25">
      <c r="A299" s="85" t="e">
        <f>+CONCATENATE(TEXT('[1]Programa 1'!$H$31,"00"),TEXT('[1]Programa 1'!$H$32,"00"),TEXT('[1]Programa 1'!$H$37,"00"),TEXT('[1]Programa 1'!$H$38,"000"),TEXT('[1]Programa 1'!$H$39,"00000"),TEXT(D299,"0000"),TEXT(F299,"00"))</f>
        <v>#REF!</v>
      </c>
      <c r="B2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1'!$H$39,"00000"),TEXT(D299,"0000"),TEXT(F299,"00"),TEXT('[1]Programa 1'!$H$40,"00"),TEXT('[1]Programa 1'!$H$41,"0"),TEXT('[1]Programa 1'!$H$42,"00"),TEXT('[1]Programa 1'!$H$43,"000"))</f>
        <v>#REF!</v>
      </c>
      <c r="D299" s="86">
        <v>4416</v>
      </c>
      <c r="E299" s="87" t="s">
        <v>584</v>
      </c>
      <c r="F299" s="87"/>
      <c r="G299" s="88">
        <f t="shared" si="11"/>
        <v>0</v>
      </c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</row>
    <row r="300" spans="1:19" x14ac:dyDescent="0.25">
      <c r="A300" s="85" t="e">
        <f>+CONCATENATE(TEXT('[1]Programa 1'!$H$31,"00"),TEXT('[1]Programa 1'!$H$32,"00"),TEXT('[1]Programa 1'!$H$37,"00"),TEXT('[1]Programa 1'!$H$38,"000"),TEXT('[1]Programa 1'!$H$39,"00000"),TEXT(D300,"0000"),TEXT(F300,"00"))</f>
        <v>#REF!</v>
      </c>
      <c r="B3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1'!$H$39,"00000"),TEXT(D300,"0000"),TEXT(F300,"00"),TEXT('[1]Programa 1'!$H$40,"00"),TEXT('[1]Programa 1'!$H$41,"0"),TEXT('[1]Programa 1'!$H$42,"00"),TEXT('[1]Programa 1'!$H$43,"000"))</f>
        <v>#REF!</v>
      </c>
      <c r="D300" s="86">
        <v>4417</v>
      </c>
      <c r="E300" s="87" t="s">
        <v>585</v>
      </c>
      <c r="F300" s="87"/>
      <c r="G300" s="88">
        <f t="shared" si="11"/>
        <v>0</v>
      </c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</row>
    <row r="301" spans="1:19" x14ac:dyDescent="0.25">
      <c r="A301" s="85" t="e">
        <f>+CONCATENATE(TEXT('[1]Programa 1'!$H$31,"00"),TEXT('[1]Programa 1'!$H$32,"00"),TEXT('[1]Programa 1'!$H$37,"00"),TEXT('[1]Programa 1'!$H$38,"000"),TEXT('[1]Programa 1'!$H$39,"00000"),TEXT(D301,"0000"),TEXT(F301,"00"))</f>
        <v>#REF!</v>
      </c>
      <c r="B3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1'!$H$39,"00000"),TEXT(D301,"0000"),TEXT(F301,"00"),TEXT('[1]Programa 1'!$H$40,"00"),TEXT('[1]Programa 1'!$H$41,"0"),TEXT('[1]Programa 1'!$H$42,"00"),TEXT('[1]Programa 1'!$H$43,"000"))</f>
        <v>#REF!</v>
      </c>
      <c r="D301" s="86">
        <v>4418</v>
      </c>
      <c r="E301" s="87" t="s">
        <v>586</v>
      </c>
      <c r="F301" s="87"/>
      <c r="G301" s="88">
        <f t="shared" si="11"/>
        <v>0</v>
      </c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</row>
    <row r="302" spans="1:19" x14ac:dyDescent="0.25">
      <c r="A302" s="85" t="e">
        <f>+CONCATENATE(TEXT('[1]Programa 1'!$H$31,"00"),TEXT('[1]Programa 1'!$H$32,"00"),TEXT('[1]Programa 1'!$H$37,"00"),TEXT('[1]Programa 1'!$H$38,"000"),TEXT('[1]Programa 1'!$H$39,"00000"),TEXT(D302,"0000"),TEXT(F302,"00"))</f>
        <v>#REF!</v>
      </c>
      <c r="B3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1'!$H$39,"00000"),TEXT(D302,"0000"),TEXT(F302,"00"),TEXT('[1]Programa 1'!$H$40,"00"),TEXT('[1]Programa 1'!$H$41,"0"),TEXT('[1]Programa 1'!$H$42,"00"),TEXT('[1]Programa 1'!$H$43,"000"))</f>
        <v>#REF!</v>
      </c>
      <c r="D302" s="86">
        <v>4419</v>
      </c>
      <c r="E302" s="87" t="s">
        <v>587</v>
      </c>
      <c r="F302" s="87"/>
      <c r="G302" s="88">
        <f t="shared" si="11"/>
        <v>0</v>
      </c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</row>
    <row r="303" spans="1:19" x14ac:dyDescent="0.25">
      <c r="A303" s="85" t="e">
        <f>+CONCATENATE(TEXT('[1]Programa 1'!$H$31,"00"),TEXT('[1]Programa 1'!$H$32,"00"),TEXT('[1]Programa 1'!$H$37,"00"),TEXT('[1]Programa 1'!$H$38,"000"),TEXT('[1]Programa 1'!$H$39,"00000"),TEXT(D303,"0000"),TEXT(F303,"00"))</f>
        <v>#REF!</v>
      </c>
      <c r="B3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1'!$H$39,"00000"),TEXT(D303,"0000"),TEXT(F303,"00"),TEXT('[1]Programa 1'!$H$40,"00"),TEXT('[1]Programa 1'!$H$41,"0"),TEXT('[1]Programa 1'!$H$42,"00"),TEXT('[1]Programa 1'!$H$43,"000"))</f>
        <v>#REF!</v>
      </c>
      <c r="D303" s="86">
        <v>4421</v>
      </c>
      <c r="E303" s="87" t="s">
        <v>589</v>
      </c>
      <c r="F303" s="87"/>
      <c r="G303" s="88">
        <f t="shared" si="11"/>
        <v>0</v>
      </c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</row>
    <row r="304" spans="1:19" x14ac:dyDescent="0.25">
      <c r="A304" s="85" t="e">
        <f>+CONCATENATE(TEXT('[1]Programa 1'!$H$31,"00"),TEXT('[1]Programa 1'!$H$32,"00"),TEXT('[1]Programa 1'!$H$37,"00"),TEXT('[1]Programa 1'!$H$38,"000"),TEXT('[1]Programa 1'!$H$39,"00000"),TEXT(D304,"0000"),TEXT(F304,"00"))</f>
        <v>#REF!</v>
      </c>
      <c r="B3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1'!$H$39,"00000"),TEXT(D304,"0000"),TEXT(F304,"00"),TEXT('[1]Programa 1'!$H$40,"00"),TEXT('[1]Programa 1'!$H$41,"0"),TEXT('[1]Programa 1'!$H$42,"00"),TEXT('[1]Programa 1'!$H$43,"000"))</f>
        <v>#REF!</v>
      </c>
      <c r="D304" s="86">
        <v>4422</v>
      </c>
      <c r="E304" s="87" t="s">
        <v>588</v>
      </c>
      <c r="F304" s="87"/>
      <c r="G304" s="88">
        <f t="shared" si="11"/>
        <v>0</v>
      </c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</row>
    <row r="305" spans="1:19" ht="28.5" x14ac:dyDescent="0.25">
      <c r="A305" s="85" t="e">
        <f>+CONCATENATE(TEXT('[1]Programa 1'!$H$31,"00"),TEXT('[1]Programa 1'!$H$32,"00"),TEXT('[1]Programa 1'!$H$37,"00"),TEXT('[1]Programa 1'!$H$38,"000"),TEXT('[1]Programa 1'!$H$39,"00000"),TEXT(D305,"0000"),TEXT(F305,"00"))</f>
        <v>#REF!</v>
      </c>
      <c r="B3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1'!$H$39,"00000"),TEXT(D305,"0000"),TEXT(F305,"00"),TEXT('[1]Programa 1'!$H$40,"00"),TEXT('[1]Programa 1'!$H$41,"0"),TEXT('[1]Programa 1'!$H$42,"00"),TEXT('[1]Programa 1'!$H$43,"000"))</f>
        <v>#REF!</v>
      </c>
      <c r="D305" s="86">
        <v>4423</v>
      </c>
      <c r="E305" s="87" t="s">
        <v>590</v>
      </c>
      <c r="F305" s="87"/>
      <c r="G305" s="88">
        <f t="shared" si="11"/>
        <v>0</v>
      </c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</row>
    <row r="306" spans="1:19" x14ac:dyDescent="0.25">
      <c r="A306" s="85"/>
      <c r="B306" s="85"/>
      <c r="D306" s="86">
        <v>4424</v>
      </c>
      <c r="E306" s="87" t="s">
        <v>591</v>
      </c>
      <c r="F306" s="87"/>
      <c r="G306" s="88">
        <f t="shared" si="11"/>
        <v>0</v>
      </c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</row>
    <row r="307" spans="1:19" ht="28.5" x14ac:dyDescent="0.25">
      <c r="A307" s="85" t="e">
        <f>+CONCATENATE(TEXT('[1]Programa 1'!$H$31,"00"),TEXT('[1]Programa 1'!$H$32,"00"),TEXT('[1]Programa 1'!$H$37,"00"),TEXT('[1]Programa 1'!$H$38,"000"),TEXT('[1]Programa 1'!$H$39,"00000"),TEXT(D307,"0000"),TEXT(F307,"00"))</f>
        <v>#REF!</v>
      </c>
      <c r="B3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1'!$H$39,"00000"),TEXT(D307,"0000"),TEXT(F307,"00"),TEXT('[1]Programa 1'!$H$40,"00"),TEXT('[1]Programa 1'!$H$41,"0"),TEXT('[1]Programa 1'!$H$42,"00"),TEXT('[1]Programa 1'!$H$43,"000"))</f>
        <v>#REF!</v>
      </c>
      <c r="D307" s="86">
        <v>4431</v>
      </c>
      <c r="E307" s="87" t="s">
        <v>592</v>
      </c>
      <c r="F307" s="87"/>
      <c r="G307" s="88">
        <f t="shared" si="11"/>
        <v>0</v>
      </c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</row>
    <row r="308" spans="1:19" ht="28.5" x14ac:dyDescent="0.25">
      <c r="A308" s="85" t="e">
        <f>+CONCATENATE(TEXT('[1]Programa 1'!$H$31,"00"),TEXT('[1]Programa 1'!$H$32,"00"),TEXT('[1]Programa 1'!$H$37,"00"),TEXT('[1]Programa 1'!$H$38,"000"),TEXT('[1]Programa 1'!$H$39,"00000"),TEXT(D308,"0000"),TEXT(F308,"00"))</f>
        <v>#REF!</v>
      </c>
      <c r="B3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1'!$H$39,"00000"),TEXT(D308,"0000"),TEXT(F308,"00"),TEXT('[1]Programa 1'!$H$40,"00"),TEXT('[1]Programa 1'!$H$41,"0"),TEXT('[1]Programa 1'!$H$42,"00"),TEXT('[1]Programa 1'!$H$43,"000"))</f>
        <v>#REF!</v>
      </c>
      <c r="D308" s="86">
        <v>4432</v>
      </c>
      <c r="E308" s="87" t="s">
        <v>593</v>
      </c>
      <c r="F308" s="87"/>
      <c r="G308" s="88">
        <f t="shared" si="11"/>
        <v>0</v>
      </c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</row>
    <row r="309" spans="1:19" ht="28.5" x14ac:dyDescent="0.25">
      <c r="A309" s="85" t="e">
        <f>+CONCATENATE(TEXT('[1]Programa 1'!$H$31,"00"),TEXT('[1]Programa 1'!$H$32,"00"),TEXT('[1]Programa 1'!$H$37,"00"),TEXT('[1]Programa 1'!$H$38,"000"),TEXT('[1]Programa 1'!$H$39,"00000"),TEXT(D309,"0000"),TEXT(F309,"00"))</f>
        <v>#REF!</v>
      </c>
      <c r="B3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1'!$H$39,"00000"),TEXT(D309,"0000"),TEXT(F309,"00"),TEXT('[1]Programa 1'!$H$40,"00"),TEXT('[1]Programa 1'!$H$41,"0"),TEXT('[1]Programa 1'!$H$42,"00"),TEXT('[1]Programa 1'!$H$43,"000"))</f>
        <v>#REF!</v>
      </c>
      <c r="D309" s="86">
        <v>4441</v>
      </c>
      <c r="E309" s="87" t="s">
        <v>594</v>
      </c>
      <c r="F309" s="87"/>
      <c r="G309" s="88">
        <f t="shared" si="11"/>
        <v>0</v>
      </c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</row>
    <row r="310" spans="1:19" ht="28.5" x14ac:dyDescent="0.25">
      <c r="A310" s="85" t="e">
        <f>+CONCATENATE(TEXT('[1]Programa 1'!$H$31,"00"),TEXT('[1]Programa 1'!$H$32,"00"),TEXT('[1]Programa 1'!$H$37,"00"),TEXT('[1]Programa 1'!$H$38,"000"),TEXT('[1]Programa 1'!$H$39,"00000"),TEXT(D310,"0000"),TEXT(F310,"00"))</f>
        <v>#REF!</v>
      </c>
      <c r="B3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1'!$H$39,"00000"),TEXT(D310,"0000"),TEXT(F310,"00"),TEXT('[1]Programa 1'!$H$40,"00"),TEXT('[1]Programa 1'!$H$41,"0"),TEXT('[1]Programa 1'!$H$42,"00"),TEXT('[1]Programa 1'!$H$43,"000"))</f>
        <v>#REF!</v>
      </c>
      <c r="D310" s="86">
        <v>4442</v>
      </c>
      <c r="E310" s="87" t="s">
        <v>595</v>
      </c>
      <c r="F310" s="87"/>
      <c r="G310" s="88">
        <f t="shared" si="11"/>
        <v>0</v>
      </c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</row>
    <row r="311" spans="1:19" ht="28.5" x14ac:dyDescent="0.25">
      <c r="A311" s="85" t="e">
        <f>+CONCATENATE(TEXT('[1]Programa 1'!$H$31,"00"),TEXT('[1]Programa 1'!$H$32,"00"),TEXT('[1]Programa 1'!$H$37,"00"),TEXT('[1]Programa 1'!$H$38,"000"),TEXT('[1]Programa 1'!$H$39,"00000"),TEXT(D311,"0000"),TEXT(F311,"00"))</f>
        <v>#REF!</v>
      </c>
      <c r="B3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1'!$H$39,"00000"),TEXT(D311,"0000"),TEXT(F311,"00"),TEXT('[1]Programa 1'!$H$40,"00"),TEXT('[1]Programa 1'!$H$41,"0"),TEXT('[1]Programa 1'!$H$42,"00"),TEXT('[1]Programa 1'!$H$43,"000"))</f>
        <v>#REF!</v>
      </c>
      <c r="D311" s="86">
        <v>4451</v>
      </c>
      <c r="E311" s="87" t="s">
        <v>374</v>
      </c>
      <c r="F311" s="87"/>
      <c r="G311" s="88">
        <f t="shared" si="11"/>
        <v>0</v>
      </c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</row>
    <row r="312" spans="1:19" x14ac:dyDescent="0.25">
      <c r="A312" s="85"/>
      <c r="B312" s="85"/>
      <c r="D312" s="86">
        <v>4461</v>
      </c>
      <c r="E312" s="87" t="s">
        <v>596</v>
      </c>
      <c r="F312" s="87"/>
      <c r="G312" s="88">
        <f t="shared" si="11"/>
        <v>0</v>
      </c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</row>
    <row r="313" spans="1:19" x14ac:dyDescent="0.25">
      <c r="A313" s="85" t="e">
        <f>+CONCATENATE(TEXT('[1]Programa 1'!$H$31,"00"),TEXT('[1]Programa 1'!$H$32,"00"),TEXT('[1]Programa 1'!$H$37,"00"),TEXT('[1]Programa 1'!$H$38,"000"),TEXT('[1]Programa 1'!$H$39,"00000"),TEXT(D313,"0000"),TEXT(F313,"00"))</f>
        <v>#REF!</v>
      </c>
      <c r="B31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1'!$H$39,"00000"),TEXT(D313,"0000"),TEXT(F313,"00"),TEXT('[1]Programa 1'!$H$40,"00"),TEXT('[1]Programa 1'!$H$41,"0"),TEXT('[1]Programa 1'!$H$42,"00"),TEXT('[1]Programa 1'!$H$43,"000"))</f>
        <v>#REF!</v>
      </c>
      <c r="D313" s="86">
        <v>4471</v>
      </c>
      <c r="E313" s="87" t="s">
        <v>375</v>
      </c>
      <c r="F313" s="87"/>
      <c r="G313" s="88">
        <f t="shared" si="11"/>
        <v>0</v>
      </c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</row>
    <row r="314" spans="1:19" x14ac:dyDescent="0.25">
      <c r="A314" s="85" t="e">
        <f>+CONCATENATE(TEXT('[1]Programa 1'!$H$31,"00"),TEXT('[1]Programa 1'!$H$32,"00"),TEXT('[1]Programa 1'!$H$37,"00"),TEXT('[1]Programa 1'!$H$38,"000"),TEXT('[1]Programa 1'!$H$39,"00000"),TEXT(D314,"0000"),TEXT(F314,"00"))</f>
        <v>#REF!</v>
      </c>
      <c r="B3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1'!$H$39,"00000"),TEXT(D314,"0000"),TEXT(F314,"00"),TEXT('[1]Programa 1'!$H$40,"00"),TEXT('[1]Programa 1'!$H$41,"0"),TEXT('[1]Programa 1'!$H$42,"00"),TEXT('[1]Programa 1'!$H$43,"000"))</f>
        <v>#REF!</v>
      </c>
      <c r="D314" s="86">
        <v>4481</v>
      </c>
      <c r="E314" s="87" t="s">
        <v>376</v>
      </c>
      <c r="F314" s="87"/>
      <c r="G314" s="88">
        <f t="shared" si="11"/>
        <v>0</v>
      </c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</row>
    <row r="315" spans="1:19" x14ac:dyDescent="0.25">
      <c r="A315" s="85" t="e">
        <f>+CONCATENATE(TEXT('[1]Programa 1'!$H$31,"00"),TEXT('[1]Programa 1'!$H$32,"00"),TEXT('[1]Programa 1'!$H$37,"00"),TEXT('[1]Programa 1'!$H$38,"000"),TEXT('[1]Programa 1'!$H$39,"00000"),TEXT(D315,"0000"),TEXT(F315,"00"))</f>
        <v>#REF!</v>
      </c>
      <c r="B3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1'!$H$39,"00000"),TEXT(D315,"0000"),TEXT(F315,"00"),TEXT('[1]Programa 1'!$H$40,"00"),TEXT('[1]Programa 1'!$H$41,"0"),TEXT('[1]Programa 1'!$H$42,"00"),TEXT('[1]Programa 1'!$H$43,"000"))</f>
        <v>#REF!</v>
      </c>
      <c r="D315" s="86">
        <v>4482</v>
      </c>
      <c r="E315" s="87" t="s">
        <v>377</v>
      </c>
      <c r="F315" s="87"/>
      <c r="G315" s="88">
        <f t="shared" si="11"/>
        <v>0</v>
      </c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</row>
    <row r="316" spans="1:19" x14ac:dyDescent="0.25">
      <c r="A316" s="85" t="e">
        <f>+CONCATENATE(TEXT('[1]Programa 1'!$H$31,"00"),TEXT('[1]Programa 1'!$H$32,"00"),TEXT('[1]Programa 1'!$H$37,"00"),TEXT('[1]Programa 1'!$H$38,"000"),TEXT('[1]Programa 1'!$H$39,"00000"),TEXT(D316,"0000"),TEXT(F316,"00"))</f>
        <v>#REF!</v>
      </c>
      <c r="B3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1'!$H$39,"00000"),TEXT(D316,"0000"),TEXT(F316,"00"),TEXT('[1]Programa 1'!$H$40,"00"),TEXT('[1]Programa 1'!$H$41,"0"),TEXT('[1]Programa 1'!$H$42,"00"),TEXT('[1]Programa 1'!$H$43,"000"))</f>
        <v>#REF!</v>
      </c>
      <c r="D316" s="86">
        <v>4511</v>
      </c>
      <c r="E316" s="87" t="s">
        <v>378</v>
      </c>
      <c r="F316" s="87"/>
      <c r="G316" s="88">
        <f t="shared" ref="G316:G333" si="12">+SUM(H316:S316)</f>
        <v>0</v>
      </c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</row>
    <row r="317" spans="1:19" x14ac:dyDescent="0.25">
      <c r="A317" s="85" t="e">
        <f>+CONCATENATE(TEXT('[1]Programa 1'!$H$31,"00"),TEXT('[1]Programa 1'!$H$32,"00"),TEXT('[1]Programa 1'!$H$37,"00"),TEXT('[1]Programa 1'!$H$38,"000"),TEXT('[1]Programa 1'!$H$39,"00000"),TEXT(D317,"0000"),TEXT(F317,"00"))</f>
        <v>#REF!</v>
      </c>
      <c r="B3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1'!$H$39,"00000"),TEXT(D317,"0000"),TEXT(F317,"00"),TEXT('[1]Programa 1'!$H$40,"00"),TEXT('[1]Programa 1'!$H$41,"0"),TEXT('[1]Programa 1'!$H$42,"00"),TEXT('[1]Programa 1'!$H$43,"000"))</f>
        <v>#REF!</v>
      </c>
      <c r="D317" s="86">
        <v>4521</v>
      </c>
      <c r="E317" s="87" t="s">
        <v>379</v>
      </c>
      <c r="F317" s="87"/>
      <c r="G317" s="88">
        <f t="shared" si="12"/>
        <v>0</v>
      </c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</row>
    <row r="318" spans="1:19" x14ac:dyDescent="0.25">
      <c r="A318" s="85" t="e">
        <f>+CONCATENATE(TEXT('[1]Programa 1'!$H$31,"00"),TEXT('[1]Programa 1'!$H$32,"00"),TEXT('[1]Programa 1'!$H$37,"00"),TEXT('[1]Programa 1'!$H$38,"000"),TEXT('[1]Programa 1'!$H$39,"00000"),TEXT(D318,"0000"),TEXT(F318,"00"))</f>
        <v>#REF!</v>
      </c>
      <c r="B3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1'!$H$39,"00000"),TEXT(D318,"0000"),TEXT(F318,"00"),TEXT('[1]Programa 1'!$H$40,"00"),TEXT('[1]Programa 1'!$H$41,"0"),TEXT('[1]Programa 1'!$H$42,"00"),TEXT('[1]Programa 1'!$H$43,"000"))</f>
        <v>#REF!</v>
      </c>
      <c r="D318" s="86">
        <v>4591</v>
      </c>
      <c r="E318" s="87" t="s">
        <v>380</v>
      </c>
      <c r="F318" s="87"/>
      <c r="G318" s="88">
        <f t="shared" si="12"/>
        <v>0</v>
      </c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</row>
    <row r="319" spans="1:19" x14ac:dyDescent="0.25">
      <c r="A319" s="85" t="e">
        <f>+CONCATENATE(TEXT('[1]Programa 1'!$H$31,"00"),TEXT('[1]Programa 1'!$H$32,"00"),TEXT('[1]Programa 1'!$H$37,"00"),TEXT('[1]Programa 1'!$H$38,"000"),TEXT('[1]Programa 1'!$H$39,"00000"),TEXT(D319,"0000"),TEXT(F319,"00"))</f>
        <v>#REF!</v>
      </c>
      <c r="B3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1'!$H$39,"00000"),TEXT(D319,"0000"),TEXT(F319,"00"),TEXT('[1]Programa 1'!$H$40,"00"),TEXT('[1]Programa 1'!$H$41,"0"),TEXT('[1]Programa 1'!$H$42,"00"),TEXT('[1]Programa 1'!$H$43,"000"))</f>
        <v>#REF!</v>
      </c>
      <c r="D319" s="86">
        <v>4611</v>
      </c>
      <c r="E319" s="87" t="s">
        <v>381</v>
      </c>
      <c r="F319" s="87"/>
      <c r="G319" s="88">
        <f t="shared" si="12"/>
        <v>0</v>
      </c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</row>
    <row r="320" spans="1:19" x14ac:dyDescent="0.25">
      <c r="A320" s="85"/>
      <c r="B320" s="85"/>
      <c r="D320" s="86">
        <v>4612</v>
      </c>
      <c r="E320" s="87" t="s">
        <v>597</v>
      </c>
      <c r="F320" s="87"/>
      <c r="G320" s="88">
        <f t="shared" si="12"/>
        <v>0</v>
      </c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</row>
    <row r="321" spans="1:19" ht="28.5" x14ac:dyDescent="0.25">
      <c r="A321" s="85"/>
      <c r="B321" s="85"/>
      <c r="D321" s="86">
        <v>4621</v>
      </c>
      <c r="E321" s="87" t="s">
        <v>598</v>
      </c>
      <c r="F321" s="87"/>
      <c r="G321" s="88">
        <f t="shared" si="12"/>
        <v>0</v>
      </c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</row>
    <row r="322" spans="1:19" ht="28.5" x14ac:dyDescent="0.25">
      <c r="A322" s="85"/>
      <c r="B322" s="85"/>
      <c r="D322" s="86">
        <v>4631</v>
      </c>
      <c r="E322" s="87" t="s">
        <v>599</v>
      </c>
      <c r="F322" s="87"/>
      <c r="G322" s="88">
        <f t="shared" si="12"/>
        <v>0</v>
      </c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</row>
    <row r="323" spans="1:19" ht="42.75" x14ac:dyDescent="0.25">
      <c r="A323" s="85"/>
      <c r="B323" s="85"/>
      <c r="D323" s="86">
        <v>4641</v>
      </c>
      <c r="E323" s="87" t="s">
        <v>600</v>
      </c>
      <c r="F323" s="87"/>
      <c r="G323" s="88">
        <f t="shared" si="12"/>
        <v>0</v>
      </c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</row>
    <row r="324" spans="1:19" ht="42.75" x14ac:dyDescent="0.25">
      <c r="A324" s="85"/>
      <c r="B324" s="85"/>
      <c r="D324" s="86">
        <v>4651</v>
      </c>
      <c r="E324" s="87" t="s">
        <v>601</v>
      </c>
      <c r="F324" s="87"/>
      <c r="G324" s="88">
        <f t="shared" si="12"/>
        <v>0</v>
      </c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</row>
    <row r="325" spans="1:19" ht="28.5" x14ac:dyDescent="0.25">
      <c r="A325" s="85"/>
      <c r="B325" s="85"/>
      <c r="D325" s="86">
        <v>4661</v>
      </c>
      <c r="E325" s="87" t="s">
        <v>602</v>
      </c>
      <c r="F325" s="87"/>
      <c r="G325" s="88">
        <f t="shared" si="12"/>
        <v>0</v>
      </c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</row>
    <row r="326" spans="1:19" x14ac:dyDescent="0.25">
      <c r="A326" s="85"/>
      <c r="B326" s="85"/>
      <c r="D326" s="86">
        <v>4711</v>
      </c>
      <c r="E326" s="87" t="s">
        <v>603</v>
      </c>
      <c r="F326" s="87"/>
      <c r="G326" s="88">
        <f t="shared" si="12"/>
        <v>0</v>
      </c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</row>
    <row r="327" spans="1:19" x14ac:dyDescent="0.25">
      <c r="A327" s="85" t="e">
        <f>+CONCATENATE(TEXT('[1]Programa 1'!$H$31,"00"),TEXT('[1]Programa 1'!$H$32,"00"),TEXT('[1]Programa 1'!$H$37,"00"),TEXT('[1]Programa 1'!$H$38,"000"),TEXT('[1]Programa 1'!$H$39,"00000"),TEXT(D327,"0000"),TEXT(F327,"00"))</f>
        <v>#REF!</v>
      </c>
      <c r="B3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1'!$H$39,"00000"),TEXT(D327,"0000"),TEXT(F327,"00"),TEXT('[1]Programa 1'!$H$40,"00"),TEXT('[1]Programa 1'!$H$41,"0"),TEXT('[1]Programa 1'!$H$42,"00"),TEXT('[1]Programa 1'!$H$43,"000"))</f>
        <v>#REF!</v>
      </c>
      <c r="D327" s="86">
        <v>4811</v>
      </c>
      <c r="E327" s="87" t="s">
        <v>382</v>
      </c>
      <c r="F327" s="87"/>
      <c r="G327" s="88">
        <f t="shared" si="12"/>
        <v>0</v>
      </c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</row>
    <row r="328" spans="1:19" x14ac:dyDescent="0.25">
      <c r="A328" s="85" t="e">
        <f>+CONCATENATE(TEXT('[1]Programa 1'!$H$31,"00"),TEXT('[1]Programa 1'!$H$32,"00"),TEXT('[1]Programa 1'!$H$37,"00"),TEXT('[1]Programa 1'!$H$38,"000"),TEXT('[1]Programa 1'!$H$39,"00000"),TEXT(D328,"0000"),TEXT(F328,"00"))</f>
        <v>#REF!</v>
      </c>
      <c r="B3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1'!$H$39,"00000"),TEXT(D328,"0000"),TEXT(F328,"00"),TEXT('[1]Programa 1'!$H$40,"00"),TEXT('[1]Programa 1'!$H$41,"0"),TEXT('[1]Programa 1'!$H$42,"00"),TEXT('[1]Programa 1'!$H$43,"000"))</f>
        <v>#REF!</v>
      </c>
      <c r="D328" s="86">
        <v>4821</v>
      </c>
      <c r="E328" s="87" t="s">
        <v>383</v>
      </c>
      <c r="F328" s="87"/>
      <c r="G328" s="88">
        <f t="shared" si="12"/>
        <v>0</v>
      </c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</row>
    <row r="329" spans="1:19" x14ac:dyDescent="0.25">
      <c r="A329" s="85" t="e">
        <f>+CONCATENATE(TEXT('[1]Programa 1'!$H$31,"00"),TEXT('[1]Programa 1'!$H$32,"00"),TEXT('[1]Programa 1'!$H$37,"00"),TEXT('[1]Programa 1'!$H$38,"000"),TEXT('[1]Programa 1'!$H$39,"00000"),TEXT(D329,"0000"),TEXT(F329,"00"))</f>
        <v>#REF!</v>
      </c>
      <c r="B3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1'!$H$39,"00000"),TEXT(D329,"0000"),TEXT(F329,"00"),TEXT('[1]Programa 1'!$H$40,"00"),TEXT('[1]Programa 1'!$H$41,"0"),TEXT('[1]Programa 1'!$H$42,"00"),TEXT('[1]Programa 1'!$H$43,"000"))</f>
        <v>#REF!</v>
      </c>
      <c r="D329" s="86">
        <v>4831</v>
      </c>
      <c r="E329" s="87" t="s">
        <v>384</v>
      </c>
      <c r="F329" s="87"/>
      <c r="G329" s="88">
        <f t="shared" si="12"/>
        <v>0</v>
      </c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</row>
    <row r="330" spans="1:19" x14ac:dyDescent="0.25">
      <c r="A330" s="85" t="e">
        <f>+CONCATENATE(TEXT('[1]Programa 1'!$H$31,"00"),TEXT('[1]Programa 1'!$H$32,"00"),TEXT('[1]Programa 1'!$H$37,"00"),TEXT('[1]Programa 1'!$H$38,"000"),TEXT('[1]Programa 1'!$H$39,"00000"),TEXT(D330,"0000"),TEXT(F330,"00"))</f>
        <v>#REF!</v>
      </c>
      <c r="B3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1'!$H$39,"00000"),TEXT(D330,"0000"),TEXT(F330,"00"),TEXT('[1]Programa 1'!$H$40,"00"),TEXT('[1]Programa 1'!$H$41,"0"),TEXT('[1]Programa 1'!$H$42,"00"),TEXT('[1]Programa 1'!$H$43,"000"))</f>
        <v>#REF!</v>
      </c>
      <c r="D330" s="86">
        <v>4841</v>
      </c>
      <c r="E330" s="87" t="s">
        <v>385</v>
      </c>
      <c r="F330" s="87"/>
      <c r="G330" s="88">
        <f t="shared" si="12"/>
        <v>0</v>
      </c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</row>
    <row r="331" spans="1:19" x14ac:dyDescent="0.25">
      <c r="A331" s="85" t="e">
        <f>+CONCATENATE(TEXT('[1]Programa 1'!$H$31,"00"),TEXT('[1]Programa 1'!$H$32,"00"),TEXT('[1]Programa 1'!$H$37,"00"),TEXT('[1]Programa 1'!$H$38,"000"),TEXT('[1]Programa 1'!$H$39,"00000"),TEXT(D331,"0000"),TEXT(F331,"00"))</f>
        <v>#REF!</v>
      </c>
      <c r="B3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1'!$H$39,"00000"),TEXT(D331,"0000"),TEXT(F331,"00"),TEXT('[1]Programa 1'!$H$40,"00"),TEXT('[1]Programa 1'!$H$41,"0"),TEXT('[1]Programa 1'!$H$42,"00"),TEXT('[1]Programa 1'!$H$43,"000"))</f>
        <v>#REF!</v>
      </c>
      <c r="D331" s="86">
        <v>4851</v>
      </c>
      <c r="E331" s="87" t="s">
        <v>386</v>
      </c>
      <c r="F331" s="87"/>
      <c r="G331" s="88">
        <f t="shared" si="12"/>
        <v>0</v>
      </c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</row>
    <row r="332" spans="1:19" ht="28.5" x14ac:dyDescent="0.25">
      <c r="A332" s="85" t="e">
        <f>+CONCATENATE(TEXT('[1]Programa 1'!$H$31,"00"),TEXT('[1]Programa 1'!$H$32,"00"),TEXT('[1]Programa 1'!$H$37,"00"),TEXT('[1]Programa 1'!$H$38,"000"),TEXT('[1]Programa 1'!$H$39,"00000"),TEXT(D332,"0000"),TEXT(F332,"00"))</f>
        <v>#REF!</v>
      </c>
      <c r="B3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1'!$H$39,"00000"),TEXT(D332,"0000"),TEXT(F332,"00"),TEXT('[1]Programa 1'!$H$40,"00"),TEXT('[1]Programa 1'!$H$41,"0"),TEXT('[1]Programa 1'!$H$42,"00"),TEXT('[1]Programa 1'!$H$43,"000"))</f>
        <v>#REF!</v>
      </c>
      <c r="D332" s="86">
        <v>4921</v>
      </c>
      <c r="E332" s="87" t="s">
        <v>387</v>
      </c>
      <c r="F332" s="87"/>
      <c r="G332" s="88">
        <f t="shared" si="12"/>
        <v>0</v>
      </c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</row>
    <row r="333" spans="1:19" x14ac:dyDescent="0.25">
      <c r="A333" s="85" t="e">
        <f>+CONCATENATE(TEXT('[1]Programa 1'!$H$31,"00"),TEXT('[1]Programa 1'!$H$32,"00"),TEXT('[1]Programa 1'!$H$37,"00"),TEXT('[1]Programa 1'!$H$38,"000"),TEXT('[1]Programa 1'!$H$39,"00000"),TEXT(D333,"0000"),TEXT(F333,"00"))</f>
        <v>#REF!</v>
      </c>
      <c r="B3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1'!$H$39,"00000"),TEXT(D333,"0000"),TEXT(F333,"00"),TEXT('[1]Programa 1'!$H$40,"00"),TEXT('[1]Programa 1'!$H$41,"0"),TEXT('[1]Programa 1'!$H$42,"00"),TEXT('[1]Programa 1'!$H$43,"000"))</f>
        <v>#REF!</v>
      </c>
      <c r="D333" s="86">
        <v>4922</v>
      </c>
      <c r="E333" s="87" t="s">
        <v>388</v>
      </c>
      <c r="F333" s="87"/>
      <c r="G333" s="88">
        <f t="shared" si="12"/>
        <v>0</v>
      </c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</row>
    <row r="334" spans="1:19" ht="15" x14ac:dyDescent="0.25">
      <c r="D334" s="91"/>
      <c r="E334" s="92"/>
      <c r="F334" s="92" t="s">
        <v>176</v>
      </c>
      <c r="G334" s="93">
        <f>SUM(G252:G333)</f>
        <v>0</v>
      </c>
      <c r="H334" s="94">
        <f t="shared" ref="H334:S334" si="13">SUM(H253:H333)</f>
        <v>0</v>
      </c>
      <c r="I334" s="94">
        <f t="shared" si="13"/>
        <v>0</v>
      </c>
      <c r="J334" s="94">
        <f t="shared" si="13"/>
        <v>0</v>
      </c>
      <c r="K334" s="94"/>
      <c r="L334" s="94"/>
      <c r="M334" s="94">
        <f t="shared" si="13"/>
        <v>0</v>
      </c>
      <c r="N334" s="94">
        <f t="shared" si="13"/>
        <v>0</v>
      </c>
      <c r="O334" s="94">
        <f t="shared" si="13"/>
        <v>0</v>
      </c>
      <c r="P334" s="94">
        <f t="shared" si="13"/>
        <v>0</v>
      </c>
      <c r="Q334" s="94">
        <f t="shared" si="13"/>
        <v>0</v>
      </c>
      <c r="R334" s="94">
        <f t="shared" si="13"/>
        <v>0</v>
      </c>
      <c r="S334" s="94">
        <f t="shared" si="13"/>
        <v>0</v>
      </c>
    </row>
    <row r="335" spans="1:19" ht="33" customHeight="1" x14ac:dyDescent="0.25">
      <c r="D335" s="78" t="s">
        <v>389</v>
      </c>
      <c r="E335" s="79"/>
      <c r="F335" s="79"/>
      <c r="G335" s="95"/>
      <c r="H335" s="96"/>
      <c r="I335" s="96"/>
      <c r="J335" s="96"/>
      <c r="K335" s="96"/>
      <c r="L335" s="96"/>
      <c r="M335" s="96"/>
      <c r="N335" s="96"/>
      <c r="O335" s="96"/>
      <c r="P335" s="97"/>
      <c r="Q335" s="97"/>
      <c r="R335" s="97"/>
      <c r="S335" s="97"/>
    </row>
    <row r="336" spans="1:19" x14ac:dyDescent="0.25">
      <c r="A336" s="85" t="e">
        <f>+CONCATENATE(TEXT('[1]Programa 1'!$H$31,"00"),TEXT('[1]Programa 1'!$H$32,"00"),TEXT('[1]Programa 1'!$H$37,"00"),TEXT('[1]Programa 1'!$H$38,"000"),TEXT('[1]Programa 1'!$H$39,"00000"),TEXT(D336,"0000"),TEXT(F336,"00"))</f>
        <v>#REF!</v>
      </c>
      <c r="B3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1'!$H$39,"00000"),TEXT(D336,"0000"),TEXT(F336,"00"),TEXT('[1]Programa 1'!$H$40,"00"),TEXT('[1]Programa 1'!$H$41,"0"),TEXT('[1]Programa 1'!$H$42,"00"),TEXT('[1]Programa 1'!$H$43,"000"))</f>
        <v>#REF!</v>
      </c>
      <c r="D336" s="86">
        <v>5111</v>
      </c>
      <c r="E336" s="87" t="s">
        <v>390</v>
      </c>
      <c r="F336" s="87"/>
      <c r="G336" s="88">
        <f t="shared" ref="G336:G367" si="14">+SUM(H336:S336)</f>
        <v>0</v>
      </c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</row>
    <row r="337" spans="1:19" x14ac:dyDescent="0.25">
      <c r="A337" s="85" t="e">
        <f>+CONCATENATE(TEXT('[1]Programa 1'!$H$31,"00"),TEXT('[1]Programa 1'!$H$32,"00"),TEXT('[1]Programa 1'!$H$37,"00"),TEXT('[1]Programa 1'!$H$38,"000"),TEXT('[1]Programa 1'!$H$39,"00000"),TEXT(D337,"0000"),TEXT(F337,"00"))</f>
        <v>#REF!</v>
      </c>
      <c r="B3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1'!$H$39,"00000"),TEXT(D337,"0000"),TEXT(F337,"00"),TEXT('[1]Programa 1'!$H$40,"00"),TEXT('[1]Programa 1'!$H$41,"0"),TEXT('[1]Programa 1'!$H$42,"00"),TEXT('[1]Programa 1'!$H$43,"000"))</f>
        <v>#REF!</v>
      </c>
      <c r="D337" s="86">
        <v>5121</v>
      </c>
      <c r="E337" s="87" t="s">
        <v>391</v>
      </c>
      <c r="F337" s="87"/>
      <c r="G337" s="88">
        <f t="shared" si="14"/>
        <v>0</v>
      </c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</row>
    <row r="338" spans="1:19" x14ac:dyDescent="0.25">
      <c r="A338" s="85" t="e">
        <f>+CONCATENATE(TEXT('[1]Programa 1'!$H$31,"00"),TEXT('[1]Programa 1'!$H$32,"00"),TEXT('[1]Programa 1'!$H$37,"00"),TEXT('[1]Programa 1'!$H$38,"000"),TEXT('[1]Programa 1'!$H$39,"00000"),TEXT(D338,"0000"),TEXT(F338,"00"))</f>
        <v>#REF!</v>
      </c>
      <c r="B3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1'!$H$39,"00000"),TEXT(D338,"0000"),TEXT(F338,"00"),TEXT('[1]Programa 1'!$H$40,"00"),TEXT('[1]Programa 1'!$H$41,"0"),TEXT('[1]Programa 1'!$H$42,"00"),TEXT('[1]Programa 1'!$H$43,"000"))</f>
        <v>#REF!</v>
      </c>
      <c r="D338" s="86">
        <v>5131</v>
      </c>
      <c r="E338" s="87" t="s">
        <v>392</v>
      </c>
      <c r="F338" s="87"/>
      <c r="G338" s="88">
        <f t="shared" si="14"/>
        <v>0</v>
      </c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</row>
    <row r="339" spans="1:19" ht="28.5" x14ac:dyDescent="0.25">
      <c r="A339" s="85" t="e">
        <f>+CONCATENATE(TEXT('[1]Programa 1'!$H$31,"00"),TEXT('[1]Programa 1'!$H$32,"00"),TEXT('[1]Programa 1'!$H$37,"00"),TEXT('[1]Programa 1'!$H$38,"000"),TEXT('[1]Programa 1'!$H$39,"00000"),TEXT(D339,"0000"),TEXT(F339,"00"))</f>
        <v>#REF!</v>
      </c>
      <c r="B3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1'!$H$39,"00000"),TEXT(D339,"0000"),TEXT(F339,"00"),TEXT('[1]Programa 1'!$H$40,"00"),TEXT('[1]Programa 1'!$H$41,"0"),TEXT('[1]Programa 1'!$H$42,"00"),TEXT('[1]Programa 1'!$H$43,"000"))</f>
        <v>#REF!</v>
      </c>
      <c r="D339" s="86">
        <v>5151</v>
      </c>
      <c r="E339" s="87" t="s">
        <v>393</v>
      </c>
      <c r="F339" s="87"/>
      <c r="G339" s="88">
        <f t="shared" si="14"/>
        <v>0</v>
      </c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</row>
    <row r="340" spans="1:19" x14ac:dyDescent="0.25">
      <c r="A340" s="85" t="e">
        <f>+CONCATENATE(TEXT('[1]Programa 1'!$H$31,"00"),TEXT('[1]Programa 1'!$H$32,"00"),TEXT('[1]Programa 1'!$H$37,"00"),TEXT('[1]Programa 1'!$H$38,"000"),TEXT('[1]Programa 1'!$H$39,"00000"),TEXT(D340,"0000"),TEXT(F340,"00"))</f>
        <v>#REF!</v>
      </c>
      <c r="B3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1'!$H$39,"00000"),TEXT(D340,"0000"),TEXT(F340,"00"),TEXT('[1]Programa 1'!$H$40,"00"),TEXT('[1]Programa 1'!$H$41,"0"),TEXT('[1]Programa 1'!$H$42,"00"),TEXT('[1]Programa 1'!$H$43,"000"))</f>
        <v>#REF!</v>
      </c>
      <c r="D340" s="86">
        <v>5191</v>
      </c>
      <c r="E340" s="87" t="s">
        <v>394</v>
      </c>
      <c r="F340" s="87"/>
      <c r="G340" s="88">
        <f t="shared" si="14"/>
        <v>0</v>
      </c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</row>
    <row r="341" spans="1:19" ht="28.5" x14ac:dyDescent="0.25">
      <c r="A341" s="85" t="e">
        <f>+CONCATENATE(TEXT('[1]Programa 1'!$H$31,"00"),TEXT('[1]Programa 1'!$H$32,"00"),TEXT('[1]Programa 1'!$H$37,"00"),TEXT('[1]Programa 1'!$H$38,"000"),TEXT('[1]Programa 1'!$H$39,"00000"),TEXT(D341,"0000"),TEXT(F341,"00"))</f>
        <v>#REF!</v>
      </c>
      <c r="B3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1'!$H$39,"00000"),TEXT(D341,"0000"),TEXT(F341,"00"),TEXT('[1]Programa 1'!$H$40,"00"),TEXT('[1]Programa 1'!$H$41,"0"),TEXT('[1]Programa 1'!$H$42,"00"),TEXT('[1]Programa 1'!$H$43,"000"))</f>
        <v>#REF!</v>
      </c>
      <c r="D341" s="86">
        <v>5192</v>
      </c>
      <c r="E341" s="87" t="s">
        <v>395</v>
      </c>
      <c r="F341" s="87"/>
      <c r="G341" s="88">
        <f t="shared" si="14"/>
        <v>0</v>
      </c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</row>
    <row r="342" spans="1:19" x14ac:dyDescent="0.25">
      <c r="A342" s="85" t="e">
        <f>+CONCATENATE(TEXT('[1]Programa 1'!$H$31,"00"),TEXT('[1]Programa 1'!$H$32,"00"),TEXT('[1]Programa 1'!$H$37,"00"),TEXT('[1]Programa 1'!$H$38,"000"),TEXT('[1]Programa 1'!$H$39,"00000"),TEXT(D342,"0000"),TEXT(F342,"00"))</f>
        <v>#REF!</v>
      </c>
      <c r="B3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1'!$H$39,"00000"),TEXT(D342,"0000"),TEXT(F342,"00"),TEXT('[1]Programa 1'!$H$40,"00"),TEXT('[1]Programa 1'!$H$41,"0"),TEXT('[1]Programa 1'!$H$42,"00"),TEXT('[1]Programa 1'!$H$43,"000"))</f>
        <v>#REF!</v>
      </c>
      <c r="D342" s="86">
        <v>5211</v>
      </c>
      <c r="E342" s="87" t="s">
        <v>396</v>
      </c>
      <c r="F342" s="87"/>
      <c r="G342" s="88">
        <f t="shared" si="14"/>
        <v>0</v>
      </c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</row>
    <row r="343" spans="1:19" x14ac:dyDescent="0.25">
      <c r="A343" s="85" t="e">
        <f>+CONCATENATE(TEXT('[1]Programa 1'!$H$31,"00"),TEXT('[1]Programa 1'!$H$32,"00"),TEXT('[1]Programa 1'!$H$37,"00"),TEXT('[1]Programa 1'!$H$38,"000"),TEXT('[1]Programa 1'!$H$39,"00000"),TEXT(D343,"0000"),TEXT(F343,"00"))</f>
        <v>#REF!</v>
      </c>
      <c r="B3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1'!$H$39,"00000"),TEXT(D343,"0000"),TEXT(F343,"00"),TEXT('[1]Programa 1'!$H$40,"00"),TEXT('[1]Programa 1'!$H$41,"0"),TEXT('[1]Programa 1'!$H$42,"00"),TEXT('[1]Programa 1'!$H$43,"000"))</f>
        <v>#REF!</v>
      </c>
      <c r="D343" s="86">
        <v>5221</v>
      </c>
      <c r="E343" s="87" t="s">
        <v>397</v>
      </c>
      <c r="F343" s="87"/>
      <c r="G343" s="88">
        <f t="shared" si="14"/>
        <v>0</v>
      </c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</row>
    <row r="344" spans="1:19" x14ac:dyDescent="0.25">
      <c r="A344" s="85" t="e">
        <f>+CONCATENATE(TEXT('[1]Programa 1'!$H$31,"00"),TEXT('[1]Programa 1'!$H$32,"00"),TEXT('[1]Programa 1'!$H$37,"00"),TEXT('[1]Programa 1'!$H$38,"000"),TEXT('[1]Programa 1'!$H$39,"00000"),TEXT(D344,"0000"),TEXT(F344,"00"))</f>
        <v>#REF!</v>
      </c>
      <c r="B3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1'!$H$39,"00000"),TEXT(D344,"0000"),TEXT(F344,"00"),TEXT('[1]Programa 1'!$H$40,"00"),TEXT('[1]Programa 1'!$H$41,"0"),TEXT('[1]Programa 1'!$H$42,"00"),TEXT('[1]Programa 1'!$H$43,"000"))</f>
        <v>#REF!</v>
      </c>
      <c r="D344" s="86">
        <v>5231</v>
      </c>
      <c r="E344" s="87" t="s">
        <v>398</v>
      </c>
      <c r="F344" s="87"/>
      <c r="G344" s="88">
        <f t="shared" si="14"/>
        <v>0</v>
      </c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</row>
    <row r="345" spans="1:19" ht="28.5" x14ac:dyDescent="0.25">
      <c r="A345" s="85" t="e">
        <f>+CONCATENATE(TEXT('[1]Programa 1'!$H$31,"00"),TEXT('[1]Programa 1'!$H$32,"00"),TEXT('[1]Programa 1'!$H$37,"00"),TEXT('[1]Programa 1'!$H$38,"000"),TEXT('[1]Programa 1'!$H$39,"00000"),TEXT(D345,"0000"),TEXT(F345,"00"))</f>
        <v>#REF!</v>
      </c>
      <c r="B3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1'!$H$39,"00000"),TEXT(D345,"0000"),TEXT(F345,"00"),TEXT('[1]Programa 1'!$H$40,"00"),TEXT('[1]Programa 1'!$H$41,"0"),TEXT('[1]Programa 1'!$H$42,"00"),TEXT('[1]Programa 1'!$H$43,"000"))</f>
        <v>#REF!</v>
      </c>
      <c r="D345" s="86">
        <v>5291</v>
      </c>
      <c r="E345" s="87" t="s">
        <v>399</v>
      </c>
      <c r="F345" s="87"/>
      <c r="G345" s="88">
        <f t="shared" si="14"/>
        <v>0</v>
      </c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</row>
    <row r="346" spans="1:19" x14ac:dyDescent="0.25">
      <c r="A346" s="85" t="e">
        <f>+CONCATENATE(TEXT('[1]Programa 1'!$H$31,"00"),TEXT('[1]Programa 1'!$H$32,"00"),TEXT('[1]Programa 1'!$H$37,"00"),TEXT('[1]Programa 1'!$H$38,"000"),TEXT('[1]Programa 1'!$H$39,"00000"),TEXT(D346,"0000"),TEXT(F346,"00"))</f>
        <v>#REF!</v>
      </c>
      <c r="B3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1'!$H$39,"00000"),TEXT(D346,"0000"),TEXT(F346,"00"),TEXT('[1]Programa 1'!$H$40,"00"),TEXT('[1]Programa 1'!$H$41,"0"),TEXT('[1]Programa 1'!$H$42,"00"),TEXT('[1]Programa 1'!$H$43,"000"))</f>
        <v>#REF!</v>
      </c>
      <c r="D346" s="86">
        <v>5311</v>
      </c>
      <c r="E346" s="87" t="s">
        <v>400</v>
      </c>
      <c r="F346" s="87"/>
      <c r="G346" s="88">
        <f t="shared" si="14"/>
        <v>0</v>
      </c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</row>
    <row r="347" spans="1:19" x14ac:dyDescent="0.25">
      <c r="A347" s="85" t="e">
        <f>+CONCATENATE(TEXT('[1]Programa 1'!$H$31,"00"),TEXT('[1]Programa 1'!$H$32,"00"),TEXT('[1]Programa 1'!$H$37,"00"),TEXT('[1]Programa 1'!$H$38,"000"),TEXT('[1]Programa 1'!$H$39,"00000"),TEXT(D347,"0000"),TEXT(F347,"00"))</f>
        <v>#REF!</v>
      </c>
      <c r="B3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1'!$H$39,"00000"),TEXT(D347,"0000"),TEXT(F347,"00"),TEXT('[1]Programa 1'!$H$40,"00"),TEXT('[1]Programa 1'!$H$41,"0"),TEXT('[1]Programa 1'!$H$42,"00"),TEXT('[1]Programa 1'!$H$43,"000"))</f>
        <v>#REF!</v>
      </c>
      <c r="D347" s="86">
        <v>5321</v>
      </c>
      <c r="E347" s="87" t="s">
        <v>401</v>
      </c>
      <c r="F347" s="87"/>
      <c r="G347" s="88">
        <f t="shared" si="14"/>
        <v>0</v>
      </c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</row>
    <row r="348" spans="1:19" ht="42.75" x14ac:dyDescent="0.25">
      <c r="A348" s="85" t="e">
        <f>+CONCATENATE(TEXT('[1]Programa 1'!$H$31,"00"),TEXT('[1]Programa 1'!$H$32,"00"),TEXT('[1]Programa 1'!$H$37,"00"),TEXT('[1]Programa 1'!$H$38,"000"),TEXT('[1]Programa 1'!$H$39,"00000"),TEXT(D348,"0000"),TEXT(F348,"00"))</f>
        <v>#REF!</v>
      </c>
      <c r="B3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1'!$H$39,"00000"),TEXT(D348,"0000"),TEXT(F348,"00"),TEXT('[1]Programa 1'!$H$40,"00"),TEXT('[1]Programa 1'!$H$41,"0"),TEXT('[1]Programa 1'!$H$42,"00"),TEXT('[1]Programa 1'!$H$43,"000"))</f>
        <v>#REF!</v>
      </c>
      <c r="D348" s="86">
        <v>5411</v>
      </c>
      <c r="E348" s="87" t="s">
        <v>402</v>
      </c>
      <c r="F348" s="87"/>
      <c r="G348" s="88">
        <f t="shared" si="14"/>
        <v>0</v>
      </c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</row>
    <row r="349" spans="1:19" ht="28.5" x14ac:dyDescent="0.25">
      <c r="A349" s="85" t="e">
        <f>+CONCATENATE(TEXT('[1]Programa 1'!$H$31,"00"),TEXT('[1]Programa 1'!$H$32,"00"),TEXT('[1]Programa 1'!$H$37,"00"),TEXT('[1]Programa 1'!$H$38,"000"),TEXT('[1]Programa 1'!$H$39,"00000"),TEXT(D349,"0000"),TEXT(F349,"00"))</f>
        <v>#REF!</v>
      </c>
      <c r="B3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1'!$H$39,"00000"),TEXT(D349,"0000"),TEXT(F349,"00"),TEXT('[1]Programa 1'!$H$40,"00"),TEXT('[1]Programa 1'!$H$41,"0"),TEXT('[1]Programa 1'!$H$42,"00"),TEXT('[1]Programa 1'!$H$43,"000"))</f>
        <v>#REF!</v>
      </c>
      <c r="D349" s="86">
        <v>5412</v>
      </c>
      <c r="E349" s="87" t="s">
        <v>403</v>
      </c>
      <c r="F349" s="87"/>
      <c r="G349" s="88">
        <f t="shared" si="14"/>
        <v>0</v>
      </c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</row>
    <row r="350" spans="1:19" ht="28.5" x14ac:dyDescent="0.25">
      <c r="A350" s="85" t="e">
        <f>+CONCATENATE(TEXT('[1]Programa 1'!$H$31,"00"),TEXT('[1]Programa 1'!$H$32,"00"),TEXT('[1]Programa 1'!$H$37,"00"),TEXT('[1]Programa 1'!$H$38,"000"),TEXT('[1]Programa 1'!$H$39,"00000"),TEXT(D350,"0000"),TEXT(F350,"00"))</f>
        <v>#REF!</v>
      </c>
      <c r="B3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1'!$H$39,"00000"),TEXT(D350,"0000"),TEXT(F350,"00"),TEXT('[1]Programa 1'!$H$40,"00"),TEXT('[1]Programa 1'!$H$41,"0"),TEXT('[1]Programa 1'!$H$42,"00"),TEXT('[1]Programa 1'!$H$43,"000"))</f>
        <v>#REF!</v>
      </c>
      <c r="D350" s="86">
        <v>5413</v>
      </c>
      <c r="E350" s="87" t="s">
        <v>404</v>
      </c>
      <c r="F350" s="87"/>
      <c r="G350" s="88">
        <f t="shared" si="14"/>
        <v>0</v>
      </c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</row>
    <row r="351" spans="1:19" ht="28.5" x14ac:dyDescent="0.25">
      <c r="A351" s="85" t="e">
        <f>+CONCATENATE(TEXT('[1]Programa 1'!$H$31,"00"),TEXT('[1]Programa 1'!$H$32,"00"),TEXT('[1]Programa 1'!$H$37,"00"),TEXT('[1]Programa 1'!$H$38,"000"),TEXT('[1]Programa 1'!$H$39,"00000"),TEXT(D351,"0000"),TEXT(F351,"00"))</f>
        <v>#REF!</v>
      </c>
      <c r="B3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1'!$H$39,"00000"),TEXT(D351,"0000"),TEXT(F351,"00"),TEXT('[1]Programa 1'!$H$40,"00"),TEXT('[1]Programa 1'!$H$41,"0"),TEXT('[1]Programa 1'!$H$42,"00"),TEXT('[1]Programa 1'!$H$43,"000"))</f>
        <v>#REF!</v>
      </c>
      <c r="D351" s="86">
        <v>5414</v>
      </c>
      <c r="E351" s="87" t="s">
        <v>405</v>
      </c>
      <c r="F351" s="87"/>
      <c r="G351" s="88">
        <f t="shared" si="14"/>
        <v>0</v>
      </c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</row>
    <row r="352" spans="1:19" ht="28.5" x14ac:dyDescent="0.25">
      <c r="A352" s="85" t="e">
        <f>+CONCATENATE(TEXT('[1]Programa 1'!$H$31,"00"),TEXT('[1]Programa 1'!$H$32,"00"),TEXT('[1]Programa 1'!$H$37,"00"),TEXT('[1]Programa 1'!$H$38,"000"),TEXT('[1]Programa 1'!$H$39,"00000"),TEXT(D352,"0000"),TEXT(F352,"00"))</f>
        <v>#REF!</v>
      </c>
      <c r="B3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1'!$H$39,"00000"),TEXT(D352,"0000"),TEXT(F352,"00"),TEXT('[1]Programa 1'!$H$40,"00"),TEXT('[1]Programa 1'!$H$41,"0"),TEXT('[1]Programa 1'!$H$42,"00"),TEXT('[1]Programa 1'!$H$43,"000"))</f>
        <v>#REF!</v>
      </c>
      <c r="D352" s="86">
        <v>5421</v>
      </c>
      <c r="E352" s="87" t="s">
        <v>406</v>
      </c>
      <c r="F352" s="87"/>
      <c r="G352" s="88">
        <f t="shared" si="14"/>
        <v>0</v>
      </c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</row>
    <row r="353" spans="1:19" ht="42.75" x14ac:dyDescent="0.25">
      <c r="A353" s="85" t="e">
        <f>+CONCATENATE(TEXT('[1]Programa 1'!$H$31,"00"),TEXT('[1]Programa 1'!$H$32,"00"),TEXT('[1]Programa 1'!$H$37,"00"),TEXT('[1]Programa 1'!$H$38,"000"),TEXT('[1]Programa 1'!$H$39,"00000"),TEXT(D353,"0000"),TEXT(F353,"00"))</f>
        <v>#REF!</v>
      </c>
      <c r="B3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1'!$H$39,"00000"),TEXT(D353,"0000"),TEXT(F353,"00"),TEXT('[1]Programa 1'!$H$40,"00"),TEXT('[1]Programa 1'!$H$41,"0"),TEXT('[1]Programa 1'!$H$42,"00"),TEXT('[1]Programa 1'!$H$43,"000"))</f>
        <v>#REF!</v>
      </c>
      <c r="D353" s="86">
        <v>5431</v>
      </c>
      <c r="E353" s="87" t="s">
        <v>407</v>
      </c>
      <c r="F353" s="87"/>
      <c r="G353" s="88">
        <f t="shared" si="14"/>
        <v>0</v>
      </c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</row>
    <row r="354" spans="1:19" ht="28.5" x14ac:dyDescent="0.25">
      <c r="A354" s="85" t="e">
        <f>+CONCATENATE(TEXT('[1]Programa 1'!$H$31,"00"),TEXT('[1]Programa 1'!$H$32,"00"),TEXT('[1]Programa 1'!$H$37,"00"),TEXT('[1]Programa 1'!$H$38,"000"),TEXT('[1]Programa 1'!$H$39,"00000"),TEXT(D354,"0000"),TEXT(F354,"00"))</f>
        <v>#REF!</v>
      </c>
      <c r="B3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1'!$H$39,"00000"),TEXT(D354,"0000"),TEXT(F354,"00"),TEXT('[1]Programa 1'!$H$40,"00"),TEXT('[1]Programa 1'!$H$41,"0"),TEXT('[1]Programa 1'!$H$42,"00"),TEXT('[1]Programa 1'!$H$43,"000"))</f>
        <v>#REF!</v>
      </c>
      <c r="D354" s="86">
        <v>5432</v>
      </c>
      <c r="E354" s="87" t="s">
        <v>408</v>
      </c>
      <c r="F354" s="87"/>
      <c r="G354" s="88">
        <f t="shared" si="14"/>
        <v>0</v>
      </c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</row>
    <row r="355" spans="1:19" x14ac:dyDescent="0.25">
      <c r="A355" s="85" t="e">
        <f>+CONCATENATE(TEXT('[1]Programa 1'!$H$31,"00"),TEXT('[1]Programa 1'!$H$32,"00"),TEXT('[1]Programa 1'!$H$37,"00"),TEXT('[1]Programa 1'!$H$38,"000"),TEXT('[1]Programa 1'!$H$39,"00000"),TEXT(D355,"0000"),TEXT(F355,"00"))</f>
        <v>#REF!</v>
      </c>
      <c r="B3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1'!$H$39,"00000"),TEXT(D355,"0000"),TEXT(F355,"00"),TEXT('[1]Programa 1'!$H$40,"00"),TEXT('[1]Programa 1'!$H$41,"0"),TEXT('[1]Programa 1'!$H$42,"00"),TEXT('[1]Programa 1'!$H$43,"000"))</f>
        <v>#REF!</v>
      </c>
      <c r="D355" s="86">
        <v>5441</v>
      </c>
      <c r="E355" s="87" t="s">
        <v>409</v>
      </c>
      <c r="F355" s="87"/>
      <c r="G355" s="88">
        <f t="shared" si="14"/>
        <v>0</v>
      </c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</row>
    <row r="356" spans="1:19" ht="28.5" x14ac:dyDescent="0.25">
      <c r="A356" s="85" t="e">
        <f>+CONCATENATE(TEXT('[1]Programa 1'!$H$31,"00"),TEXT('[1]Programa 1'!$H$32,"00"),TEXT('[1]Programa 1'!$H$37,"00"),TEXT('[1]Programa 1'!$H$38,"000"),TEXT('[1]Programa 1'!$H$39,"00000"),TEXT(D356,"0000"),TEXT(F356,"00"))</f>
        <v>#REF!</v>
      </c>
      <c r="B3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1'!$H$39,"00000"),TEXT(D356,"0000"),TEXT(F356,"00"),TEXT('[1]Programa 1'!$H$40,"00"),TEXT('[1]Programa 1'!$H$41,"0"),TEXT('[1]Programa 1'!$H$42,"00"),TEXT('[1]Programa 1'!$H$43,"000"))</f>
        <v>#REF!</v>
      </c>
      <c r="D356" s="86">
        <v>5451</v>
      </c>
      <c r="E356" s="87" t="s">
        <v>410</v>
      </c>
      <c r="F356" s="87"/>
      <c r="G356" s="88">
        <f t="shared" si="14"/>
        <v>0</v>
      </c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</row>
    <row r="357" spans="1:19" x14ac:dyDescent="0.25">
      <c r="A357" s="85" t="e">
        <f>+CONCATENATE(TEXT('[1]Programa 1'!$H$31,"00"),TEXT('[1]Programa 1'!$H$32,"00"),TEXT('[1]Programa 1'!$H$37,"00"),TEXT('[1]Programa 1'!$H$38,"000"),TEXT('[1]Programa 1'!$H$39,"00000"),TEXT(D357,"0000"),TEXT(F357,"00"))</f>
        <v>#REF!</v>
      </c>
      <c r="B3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1'!$H$39,"00000"),TEXT(D357,"0000"),TEXT(F357,"00"),TEXT('[1]Programa 1'!$H$40,"00"),TEXT('[1]Programa 1'!$H$41,"0"),TEXT('[1]Programa 1'!$H$42,"00"),TEXT('[1]Programa 1'!$H$43,"000"))</f>
        <v>#REF!</v>
      </c>
      <c r="D357" s="86">
        <v>5452</v>
      </c>
      <c r="E357" s="87" t="s">
        <v>411</v>
      </c>
      <c r="F357" s="87"/>
      <c r="G357" s="88">
        <f t="shared" si="14"/>
        <v>0</v>
      </c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</row>
    <row r="358" spans="1:19" x14ac:dyDescent="0.25">
      <c r="A358" s="85" t="e">
        <f>+CONCATENATE(TEXT('[1]Programa 1'!$H$31,"00"),TEXT('[1]Programa 1'!$H$32,"00"),TEXT('[1]Programa 1'!$H$37,"00"),TEXT('[1]Programa 1'!$H$38,"000"),TEXT('[1]Programa 1'!$H$39,"00000"),TEXT(D358,"0000"),TEXT(F358,"00"))</f>
        <v>#REF!</v>
      </c>
      <c r="B3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1'!$H$39,"00000"),TEXT(D358,"0000"),TEXT(F358,"00"),TEXT('[1]Programa 1'!$H$40,"00"),TEXT('[1]Programa 1'!$H$41,"0"),TEXT('[1]Programa 1'!$H$42,"00"),TEXT('[1]Programa 1'!$H$43,"000"))</f>
        <v>#REF!</v>
      </c>
      <c r="D358" s="86">
        <v>5491</v>
      </c>
      <c r="E358" s="87" t="s">
        <v>412</v>
      </c>
      <c r="F358" s="87"/>
      <c r="G358" s="88">
        <f t="shared" si="14"/>
        <v>0</v>
      </c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</row>
    <row r="359" spans="1:19" x14ac:dyDescent="0.25">
      <c r="A359" s="85" t="e">
        <f>+CONCATENATE(TEXT('[1]Programa 1'!$H$31,"00"),TEXT('[1]Programa 1'!$H$32,"00"),TEXT('[1]Programa 1'!$H$37,"00"),TEXT('[1]Programa 1'!$H$38,"000"),TEXT('[1]Programa 1'!$H$39,"00000"),TEXT(D359,"0000"),TEXT(F359,"00"))</f>
        <v>#REF!</v>
      </c>
      <c r="B3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1'!$H$39,"00000"),TEXT(D359,"0000"),TEXT(F359,"00"),TEXT('[1]Programa 1'!$H$40,"00"),TEXT('[1]Programa 1'!$H$41,"0"),TEXT('[1]Programa 1'!$H$42,"00"),TEXT('[1]Programa 1'!$H$43,"000"))</f>
        <v>#REF!</v>
      </c>
      <c r="D359" s="86">
        <v>5511</v>
      </c>
      <c r="E359" s="87" t="s">
        <v>413</v>
      </c>
      <c r="F359" s="87"/>
      <c r="G359" s="88">
        <f t="shared" si="14"/>
        <v>0</v>
      </c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</row>
    <row r="360" spans="1:19" x14ac:dyDescent="0.25">
      <c r="A360" s="85" t="e">
        <f>+CONCATENATE(TEXT('[1]Programa 1'!$H$31,"00"),TEXT('[1]Programa 1'!$H$32,"00"),TEXT('[1]Programa 1'!$H$37,"00"),TEXT('[1]Programa 1'!$H$38,"000"),TEXT('[1]Programa 1'!$H$39,"00000"),TEXT(D360,"0000"),TEXT(F360,"00"))</f>
        <v>#REF!</v>
      </c>
      <c r="B3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1'!$H$39,"00000"),TEXT(D360,"0000"),TEXT(F360,"00"),TEXT('[1]Programa 1'!$H$40,"00"),TEXT('[1]Programa 1'!$H$41,"0"),TEXT('[1]Programa 1'!$H$42,"00"),TEXT('[1]Programa 1'!$H$43,"000"))</f>
        <v>#REF!</v>
      </c>
      <c r="D360" s="86">
        <v>5611</v>
      </c>
      <c r="E360" s="87" t="s">
        <v>414</v>
      </c>
      <c r="F360" s="87"/>
      <c r="G360" s="88">
        <f t="shared" si="14"/>
        <v>0</v>
      </c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</row>
    <row r="361" spans="1:19" x14ac:dyDescent="0.25">
      <c r="A361" s="85" t="e">
        <f>+CONCATENATE(TEXT('[1]Programa 1'!$H$31,"00"),TEXT('[1]Programa 1'!$H$32,"00"),TEXT('[1]Programa 1'!$H$37,"00"),TEXT('[1]Programa 1'!$H$38,"000"),TEXT('[1]Programa 1'!$H$39,"00000"),TEXT(D361,"0000"),TEXT(F361,"00"))</f>
        <v>#REF!</v>
      </c>
      <c r="B3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1'!$H$39,"00000"),TEXT(D361,"0000"),TEXT(F361,"00"),TEXT('[1]Programa 1'!$H$40,"00"),TEXT('[1]Programa 1'!$H$41,"0"),TEXT('[1]Programa 1'!$H$42,"00"),TEXT('[1]Programa 1'!$H$43,"000"))</f>
        <v>#REF!</v>
      </c>
      <c r="D361" s="86">
        <v>5621</v>
      </c>
      <c r="E361" s="87" t="s">
        <v>415</v>
      </c>
      <c r="F361" s="87"/>
      <c r="G361" s="88">
        <f t="shared" si="14"/>
        <v>0</v>
      </c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</row>
    <row r="362" spans="1:19" x14ac:dyDescent="0.25">
      <c r="A362" s="85" t="e">
        <f>+CONCATENATE(TEXT('[1]Programa 1'!$H$31,"00"),TEXT('[1]Programa 1'!$H$32,"00"),TEXT('[1]Programa 1'!$H$37,"00"),TEXT('[1]Programa 1'!$H$38,"000"),TEXT('[1]Programa 1'!$H$39,"00000"),TEXT(D362,"0000"),TEXT(F362,"00"))</f>
        <v>#REF!</v>
      </c>
      <c r="B3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1'!$H$39,"00000"),TEXT(D362,"0000"),TEXT(F362,"00"),TEXT('[1]Programa 1'!$H$40,"00"),TEXT('[1]Programa 1'!$H$41,"0"),TEXT('[1]Programa 1'!$H$42,"00"),TEXT('[1]Programa 1'!$H$43,"000"))</f>
        <v>#REF!</v>
      </c>
      <c r="D362" s="86">
        <v>5631</v>
      </c>
      <c r="E362" s="87" t="s">
        <v>416</v>
      </c>
      <c r="F362" s="87"/>
      <c r="G362" s="88">
        <f t="shared" si="14"/>
        <v>0</v>
      </c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</row>
    <row r="363" spans="1:19" ht="28.5" x14ac:dyDescent="0.25">
      <c r="A363" s="85" t="e">
        <f>+CONCATENATE(TEXT('[1]Programa 1'!$H$31,"00"),TEXT('[1]Programa 1'!$H$32,"00"),TEXT('[1]Programa 1'!$H$37,"00"),TEXT('[1]Programa 1'!$H$38,"000"),TEXT('[1]Programa 1'!$H$39,"00000"),TEXT(D363,"0000"),TEXT(F363,"00"))</f>
        <v>#REF!</v>
      </c>
      <c r="B3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1'!$H$39,"00000"),TEXT(D363,"0000"),TEXT(F363,"00"),TEXT('[1]Programa 1'!$H$40,"00"),TEXT('[1]Programa 1'!$H$41,"0"),TEXT('[1]Programa 1'!$H$42,"00"),TEXT('[1]Programa 1'!$H$43,"000"))</f>
        <v>#REF!</v>
      </c>
      <c r="D363" s="86">
        <v>5641</v>
      </c>
      <c r="E363" s="87" t="s">
        <v>417</v>
      </c>
      <c r="F363" s="87"/>
      <c r="G363" s="88">
        <f t="shared" si="14"/>
        <v>0</v>
      </c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</row>
    <row r="364" spans="1:19" x14ac:dyDescent="0.25">
      <c r="A364" s="85" t="e">
        <f>+CONCATENATE(TEXT('[1]Programa 1'!$H$31,"00"),TEXT('[1]Programa 1'!$H$32,"00"),TEXT('[1]Programa 1'!$H$37,"00"),TEXT('[1]Programa 1'!$H$38,"000"),TEXT('[1]Programa 1'!$H$39,"00000"),TEXT(D364,"0000"),TEXT(F364,"00"))</f>
        <v>#REF!</v>
      </c>
      <c r="B3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1'!$H$39,"00000"),TEXT(D364,"0000"),TEXT(F364,"00"),TEXT('[1]Programa 1'!$H$40,"00"),TEXT('[1]Programa 1'!$H$41,"0"),TEXT('[1]Programa 1'!$H$42,"00"),TEXT('[1]Programa 1'!$H$43,"000"))</f>
        <v>#REF!</v>
      </c>
      <c r="D364" s="86">
        <v>5651</v>
      </c>
      <c r="E364" s="87" t="s">
        <v>418</v>
      </c>
      <c r="F364" s="87"/>
      <c r="G364" s="88">
        <f t="shared" si="14"/>
        <v>0</v>
      </c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</row>
    <row r="365" spans="1:19" ht="28.5" x14ac:dyDescent="0.25">
      <c r="A365" s="85" t="e">
        <f>+CONCATENATE(TEXT('[1]Programa 1'!$H$31,"00"),TEXT('[1]Programa 1'!$H$32,"00"),TEXT('[1]Programa 1'!$H$37,"00"),TEXT('[1]Programa 1'!$H$38,"000"),TEXT('[1]Programa 1'!$H$39,"00000"),TEXT(D365,"0000"),TEXT(F365,"00"))</f>
        <v>#REF!</v>
      </c>
      <c r="B3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1'!$H$39,"00000"),TEXT(D365,"0000"),TEXT(F365,"00"),TEXT('[1]Programa 1'!$H$40,"00"),TEXT('[1]Programa 1'!$H$41,"0"),TEXT('[1]Programa 1'!$H$42,"00"),TEXT('[1]Programa 1'!$H$43,"000"))</f>
        <v>#REF!</v>
      </c>
      <c r="D365" s="86">
        <v>5661</v>
      </c>
      <c r="E365" s="87" t="s">
        <v>419</v>
      </c>
      <c r="F365" s="87"/>
      <c r="G365" s="88">
        <f t="shared" si="14"/>
        <v>0</v>
      </c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</row>
    <row r="366" spans="1:19" x14ac:dyDescent="0.25">
      <c r="A366" s="85" t="e">
        <f>+CONCATENATE(TEXT('[1]Programa 1'!$H$31,"00"),TEXT('[1]Programa 1'!$H$32,"00"),TEXT('[1]Programa 1'!$H$37,"00"),TEXT('[1]Programa 1'!$H$38,"000"),TEXT('[1]Programa 1'!$H$39,"00000"),TEXT(D366,"0000"),TEXT(F366,"00"))</f>
        <v>#REF!</v>
      </c>
      <c r="B3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1'!$H$39,"00000"),TEXT(D366,"0000"),TEXT(F366,"00"),TEXT('[1]Programa 1'!$H$40,"00"),TEXT('[1]Programa 1'!$H$41,"0"),TEXT('[1]Programa 1'!$H$42,"00"),TEXT('[1]Programa 1'!$H$43,"000"))</f>
        <v>#REF!</v>
      </c>
      <c r="D366" s="86">
        <v>5671</v>
      </c>
      <c r="E366" s="87" t="s">
        <v>420</v>
      </c>
      <c r="F366" s="87"/>
      <c r="G366" s="88">
        <f t="shared" si="14"/>
        <v>0</v>
      </c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</row>
    <row r="367" spans="1:19" x14ac:dyDescent="0.25">
      <c r="A367" s="85" t="e">
        <f>+CONCATENATE(TEXT('[1]Programa 1'!$H$31,"00"),TEXT('[1]Programa 1'!$H$32,"00"),TEXT('[1]Programa 1'!$H$37,"00"),TEXT('[1]Programa 1'!$H$38,"000"),TEXT('[1]Programa 1'!$H$39,"00000"),TEXT(D367,"0000"),TEXT(F367,"00"))</f>
        <v>#REF!</v>
      </c>
      <c r="B3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1'!$H$39,"00000"),TEXT(D367,"0000"),TEXT(F367,"00"),TEXT('[1]Programa 1'!$H$40,"00"),TEXT('[1]Programa 1'!$H$41,"0"),TEXT('[1]Programa 1'!$H$42,"00"),TEXT('[1]Programa 1'!$H$43,"000"))</f>
        <v>#REF!</v>
      </c>
      <c r="D367" s="86">
        <v>5672</v>
      </c>
      <c r="E367" s="87" t="s">
        <v>421</v>
      </c>
      <c r="F367" s="87"/>
      <c r="G367" s="88">
        <f t="shared" si="14"/>
        <v>0</v>
      </c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</row>
    <row r="368" spans="1:19" x14ac:dyDescent="0.25">
      <c r="A368" s="85" t="e">
        <f>+CONCATENATE(TEXT('[1]Programa 1'!$H$31,"00"),TEXT('[1]Programa 1'!$H$32,"00"),TEXT('[1]Programa 1'!$H$37,"00"),TEXT('[1]Programa 1'!$H$38,"000"),TEXT('[1]Programa 1'!$H$39,"00000"),TEXT(D368,"0000"),TEXT(F368,"00"))</f>
        <v>#REF!</v>
      </c>
      <c r="B3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1'!$H$39,"00000"),TEXT(D368,"0000"),TEXT(F368,"00"),TEXT('[1]Programa 1'!$H$40,"00"),TEXT('[1]Programa 1'!$H$41,"0"),TEXT('[1]Programa 1'!$H$42,"00"),TEXT('[1]Programa 1'!$H$43,"000"))</f>
        <v>#REF!</v>
      </c>
      <c r="D368" s="86">
        <v>5691</v>
      </c>
      <c r="E368" s="87" t="s">
        <v>422</v>
      </c>
      <c r="F368" s="87"/>
      <c r="G368" s="88">
        <f t="shared" ref="G368:G396" si="15">+SUM(H368:S368)</f>
        <v>0</v>
      </c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</row>
    <row r="369" spans="1:19" x14ac:dyDescent="0.25">
      <c r="A369" s="85" t="e">
        <f>+CONCATENATE(TEXT('[1]Programa 1'!$H$31,"00"),TEXT('[1]Programa 1'!$H$32,"00"),TEXT('[1]Programa 1'!$H$37,"00"),TEXT('[1]Programa 1'!$H$38,"000"),TEXT('[1]Programa 1'!$H$39,"00000"),TEXT(D369,"0000"),TEXT(F369,"00"))</f>
        <v>#REF!</v>
      </c>
      <c r="B3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1'!$H$39,"00000"),TEXT(D369,"0000"),TEXT(F369,"00"),TEXT('[1]Programa 1'!$H$40,"00"),TEXT('[1]Programa 1'!$H$41,"0"),TEXT('[1]Programa 1'!$H$42,"00"),TEXT('[1]Programa 1'!$H$43,"000"))</f>
        <v>#REF!</v>
      </c>
      <c r="D369" s="86">
        <v>5692</v>
      </c>
      <c r="E369" s="87" t="s">
        <v>423</v>
      </c>
      <c r="F369" s="87"/>
      <c r="G369" s="88">
        <f t="shared" si="15"/>
        <v>0</v>
      </c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</row>
    <row r="370" spans="1:19" x14ac:dyDescent="0.25">
      <c r="A370" s="85" t="e">
        <f>+CONCATENATE(TEXT('[1]Programa 1'!$H$31,"00"),TEXT('[1]Programa 1'!$H$32,"00"),TEXT('[1]Programa 1'!$H$37,"00"),TEXT('[1]Programa 1'!$H$38,"000"),TEXT('[1]Programa 1'!$H$39,"00000"),TEXT(D370,"0000"),TEXT(F370,"00"))</f>
        <v>#REF!</v>
      </c>
      <c r="B3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1'!$H$39,"00000"),TEXT(D370,"0000"),TEXT(F370,"00"),TEXT('[1]Programa 1'!$H$40,"00"),TEXT('[1]Programa 1'!$H$41,"0"),TEXT('[1]Programa 1'!$H$42,"00"),TEXT('[1]Programa 1'!$H$43,"000"))</f>
        <v>#REF!</v>
      </c>
      <c r="D370" s="86">
        <v>5693</v>
      </c>
      <c r="E370" s="87" t="s">
        <v>424</v>
      </c>
      <c r="F370" s="87"/>
      <c r="G370" s="88">
        <f t="shared" si="15"/>
        <v>0</v>
      </c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</row>
    <row r="371" spans="1:19" x14ac:dyDescent="0.25">
      <c r="A371" s="85" t="e">
        <f>+CONCATENATE(TEXT('[1]Programa 1'!$H$31,"00"),TEXT('[1]Programa 1'!$H$32,"00"),TEXT('[1]Programa 1'!$H$37,"00"),TEXT('[1]Programa 1'!$H$38,"000"),TEXT('[1]Programa 1'!$H$39,"00000"),TEXT(D371,"0000"),TEXT(F371,"00"))</f>
        <v>#REF!</v>
      </c>
      <c r="B3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1'!$H$39,"00000"),TEXT(D371,"0000"),TEXT(F371,"00"),TEXT('[1]Programa 1'!$H$40,"00"),TEXT('[1]Programa 1'!$H$41,"0"),TEXT('[1]Programa 1'!$H$42,"00"),TEXT('[1]Programa 1'!$H$43,"000"))</f>
        <v>#REF!</v>
      </c>
      <c r="D371" s="86">
        <v>5694</v>
      </c>
      <c r="E371" s="87" t="s">
        <v>425</v>
      </c>
      <c r="F371" s="87"/>
      <c r="G371" s="88">
        <f t="shared" si="15"/>
        <v>0</v>
      </c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</row>
    <row r="372" spans="1:19" x14ac:dyDescent="0.25">
      <c r="A372" s="85" t="e">
        <f>+CONCATENATE(TEXT('[1]Programa 1'!$H$31,"00"),TEXT('[1]Programa 1'!$H$32,"00"),TEXT('[1]Programa 1'!$H$37,"00"),TEXT('[1]Programa 1'!$H$38,"000"),TEXT('[1]Programa 1'!$H$39,"00000"),TEXT(D372,"0000"),TEXT(F372,"00"))</f>
        <v>#REF!</v>
      </c>
      <c r="B3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1'!$H$39,"00000"),TEXT(D372,"0000"),TEXT(F372,"00"),TEXT('[1]Programa 1'!$H$40,"00"),TEXT('[1]Programa 1'!$H$41,"0"),TEXT('[1]Programa 1'!$H$42,"00"),TEXT('[1]Programa 1'!$H$43,"000"))</f>
        <v>#REF!</v>
      </c>
      <c r="D372" s="86">
        <v>5711</v>
      </c>
      <c r="E372" s="87" t="s">
        <v>426</v>
      </c>
      <c r="F372" s="87"/>
      <c r="G372" s="88">
        <f t="shared" si="15"/>
        <v>0</v>
      </c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</row>
    <row r="373" spans="1:19" x14ac:dyDescent="0.25">
      <c r="A373" s="85" t="e">
        <f>+CONCATENATE(TEXT('[1]Programa 1'!$H$31,"00"),TEXT('[1]Programa 1'!$H$32,"00"),TEXT('[1]Programa 1'!$H$37,"00"),TEXT('[1]Programa 1'!$H$38,"000"),TEXT('[1]Programa 1'!$H$39,"00000"),TEXT(D373,"0000"),TEXT(F373,"00"))</f>
        <v>#REF!</v>
      </c>
      <c r="B3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1'!$H$39,"00000"),TEXT(D373,"0000"),TEXT(F373,"00"),TEXT('[1]Programa 1'!$H$40,"00"),TEXT('[1]Programa 1'!$H$41,"0"),TEXT('[1]Programa 1'!$H$42,"00"),TEXT('[1]Programa 1'!$H$43,"000"))</f>
        <v>#REF!</v>
      </c>
      <c r="D373" s="86">
        <v>5721</v>
      </c>
      <c r="E373" s="87" t="s">
        <v>427</v>
      </c>
      <c r="F373" s="87"/>
      <c r="G373" s="88">
        <f t="shared" si="15"/>
        <v>0</v>
      </c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</row>
    <row r="374" spans="1:19" x14ac:dyDescent="0.25">
      <c r="A374" s="85" t="e">
        <f>+CONCATENATE(TEXT('[1]Programa 1'!$H$31,"00"),TEXT('[1]Programa 1'!$H$32,"00"),TEXT('[1]Programa 1'!$H$37,"00"),TEXT('[1]Programa 1'!$H$38,"000"),TEXT('[1]Programa 1'!$H$39,"00000"),TEXT(D374,"0000"),TEXT(F374,"00"))</f>
        <v>#REF!</v>
      </c>
      <c r="B3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1'!$H$39,"00000"),TEXT(D374,"0000"),TEXT(F374,"00"),TEXT('[1]Programa 1'!$H$40,"00"),TEXT('[1]Programa 1'!$H$41,"0"),TEXT('[1]Programa 1'!$H$42,"00"),TEXT('[1]Programa 1'!$H$43,"000"))</f>
        <v>#REF!</v>
      </c>
      <c r="D374" s="86">
        <v>5731</v>
      </c>
      <c r="E374" s="87" t="s">
        <v>428</v>
      </c>
      <c r="F374" s="87"/>
      <c r="G374" s="88">
        <f t="shared" si="15"/>
        <v>0</v>
      </c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</row>
    <row r="375" spans="1:19" x14ac:dyDescent="0.25">
      <c r="A375" s="85" t="e">
        <f>+CONCATENATE(TEXT('[1]Programa 1'!$H$31,"00"),TEXT('[1]Programa 1'!$H$32,"00"),TEXT('[1]Programa 1'!$H$37,"00"),TEXT('[1]Programa 1'!$H$38,"000"),TEXT('[1]Programa 1'!$H$39,"00000"),TEXT(D375,"0000"),TEXT(F375,"00"))</f>
        <v>#REF!</v>
      </c>
      <c r="B3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1'!$H$39,"00000"),TEXT(D375,"0000"),TEXT(F375,"00"),TEXT('[1]Programa 1'!$H$40,"00"),TEXT('[1]Programa 1'!$H$41,"0"),TEXT('[1]Programa 1'!$H$42,"00"),TEXT('[1]Programa 1'!$H$43,"000"))</f>
        <v>#REF!</v>
      </c>
      <c r="D375" s="86">
        <v>5741</v>
      </c>
      <c r="E375" s="87" t="s">
        <v>429</v>
      </c>
      <c r="F375" s="87"/>
      <c r="G375" s="88">
        <f t="shared" si="15"/>
        <v>0</v>
      </c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</row>
    <row r="376" spans="1:19" x14ac:dyDescent="0.25">
      <c r="A376" s="85" t="e">
        <f>+CONCATENATE(TEXT('[1]Programa 1'!$H$31,"00"),TEXT('[1]Programa 1'!$H$32,"00"),TEXT('[1]Programa 1'!$H$37,"00"),TEXT('[1]Programa 1'!$H$38,"000"),TEXT('[1]Programa 1'!$H$39,"00000"),TEXT(D376,"0000"),TEXT(F376,"00"))</f>
        <v>#REF!</v>
      </c>
      <c r="B3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1'!$H$39,"00000"),TEXT(D376,"0000"),TEXT(F376,"00"),TEXT('[1]Programa 1'!$H$40,"00"),TEXT('[1]Programa 1'!$H$41,"0"),TEXT('[1]Programa 1'!$H$42,"00"),TEXT('[1]Programa 1'!$H$43,"000"))</f>
        <v>#REF!</v>
      </c>
      <c r="D376" s="86">
        <v>5751</v>
      </c>
      <c r="E376" s="87" t="s">
        <v>430</v>
      </c>
      <c r="F376" s="87"/>
      <c r="G376" s="88">
        <f t="shared" si="15"/>
        <v>0</v>
      </c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</row>
    <row r="377" spans="1:19" x14ac:dyDescent="0.25">
      <c r="A377" s="85" t="e">
        <f>+CONCATENATE(TEXT('[1]Programa 1'!$H$31,"00"),TEXT('[1]Programa 1'!$H$32,"00"),TEXT('[1]Programa 1'!$H$37,"00"),TEXT('[1]Programa 1'!$H$38,"000"),TEXT('[1]Programa 1'!$H$39,"00000"),TEXT(D377,"0000"),TEXT(F377,"00"))</f>
        <v>#REF!</v>
      </c>
      <c r="B3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1'!$H$39,"00000"),TEXT(D377,"0000"),TEXT(F377,"00"),TEXT('[1]Programa 1'!$H$40,"00"),TEXT('[1]Programa 1'!$H$41,"0"),TEXT('[1]Programa 1'!$H$42,"00"),TEXT('[1]Programa 1'!$H$43,"000"))</f>
        <v>#REF!</v>
      </c>
      <c r="D377" s="86">
        <v>5761</v>
      </c>
      <c r="E377" s="87" t="s">
        <v>431</v>
      </c>
      <c r="F377" s="87"/>
      <c r="G377" s="88">
        <f t="shared" si="15"/>
        <v>0</v>
      </c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</row>
    <row r="378" spans="1:19" x14ac:dyDescent="0.25">
      <c r="A378" s="85" t="e">
        <f>+CONCATENATE(TEXT('[1]Programa 1'!$H$31,"00"),TEXT('[1]Programa 1'!$H$32,"00"),TEXT('[1]Programa 1'!$H$37,"00"),TEXT('[1]Programa 1'!$H$38,"000"),TEXT('[1]Programa 1'!$H$39,"00000"),TEXT(D378,"0000"),TEXT(F378,"00"))</f>
        <v>#REF!</v>
      </c>
      <c r="B3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1'!$H$39,"00000"),TEXT(D378,"0000"),TEXT(F378,"00"),TEXT('[1]Programa 1'!$H$40,"00"),TEXT('[1]Programa 1'!$H$41,"0"),TEXT('[1]Programa 1'!$H$42,"00"),TEXT('[1]Programa 1'!$H$43,"000"))</f>
        <v>#REF!</v>
      </c>
      <c r="D378" s="86">
        <v>5771</v>
      </c>
      <c r="E378" s="87" t="s">
        <v>432</v>
      </c>
      <c r="F378" s="87"/>
      <c r="G378" s="88">
        <f t="shared" si="15"/>
        <v>0</v>
      </c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</row>
    <row r="379" spans="1:19" x14ac:dyDescent="0.25">
      <c r="A379" s="85" t="e">
        <f>+CONCATENATE(TEXT('[1]Programa 1'!$H$31,"00"),TEXT('[1]Programa 1'!$H$32,"00"),TEXT('[1]Programa 1'!$H$37,"00"),TEXT('[1]Programa 1'!$H$38,"000"),TEXT('[1]Programa 1'!$H$39,"00000"),TEXT(D379,"0000"),TEXT(F379,"00"))</f>
        <v>#REF!</v>
      </c>
      <c r="B3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1'!$H$39,"00000"),TEXT(D379,"0000"),TEXT(F379,"00"),TEXT('[1]Programa 1'!$H$40,"00"),TEXT('[1]Programa 1'!$H$41,"0"),TEXT('[1]Programa 1'!$H$42,"00"),TEXT('[1]Programa 1'!$H$43,"000"))</f>
        <v>#REF!</v>
      </c>
      <c r="D379" s="86">
        <v>5781</v>
      </c>
      <c r="E379" s="87" t="s">
        <v>433</v>
      </c>
      <c r="F379" s="87"/>
      <c r="G379" s="88">
        <f t="shared" si="15"/>
        <v>0</v>
      </c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</row>
    <row r="380" spans="1:19" x14ac:dyDescent="0.25">
      <c r="A380" s="85" t="e">
        <f>+CONCATENATE(TEXT('[1]Programa 1'!$H$31,"00"),TEXT('[1]Programa 1'!$H$32,"00"),TEXT('[1]Programa 1'!$H$37,"00"),TEXT('[1]Programa 1'!$H$38,"000"),TEXT('[1]Programa 1'!$H$39,"00000"),TEXT(D380,"0000"),TEXT(F380,"00"))</f>
        <v>#REF!</v>
      </c>
      <c r="B3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1'!$H$39,"00000"),TEXT(D380,"0000"),TEXT(F380,"00"),TEXT('[1]Programa 1'!$H$40,"00"),TEXT('[1]Programa 1'!$H$41,"0"),TEXT('[1]Programa 1'!$H$42,"00"),TEXT('[1]Programa 1'!$H$43,"000"))</f>
        <v>#REF!</v>
      </c>
      <c r="D380" s="86">
        <v>5791</v>
      </c>
      <c r="E380" s="87" t="s">
        <v>434</v>
      </c>
      <c r="F380" s="87"/>
      <c r="G380" s="88">
        <f t="shared" si="15"/>
        <v>0</v>
      </c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</row>
    <row r="381" spans="1:19" x14ac:dyDescent="0.25">
      <c r="A381" s="85" t="e">
        <f>+CONCATENATE(TEXT('[1]Programa 1'!$H$31,"00"),TEXT('[1]Programa 1'!$H$32,"00"),TEXT('[1]Programa 1'!$H$37,"00"),TEXT('[1]Programa 1'!$H$38,"000"),TEXT('[1]Programa 1'!$H$39,"00000"),TEXT(D381,"0000"),TEXT(F381,"00"))</f>
        <v>#REF!</v>
      </c>
      <c r="B3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1'!$H$39,"00000"),TEXT(D381,"0000"),TEXT(F381,"00"),TEXT('[1]Programa 1'!$H$40,"00"),TEXT('[1]Programa 1'!$H$41,"0"),TEXT('[1]Programa 1'!$H$42,"00"),TEXT('[1]Programa 1'!$H$43,"000"))</f>
        <v>#REF!</v>
      </c>
      <c r="D381" s="86">
        <v>5811</v>
      </c>
      <c r="E381" s="87" t="s">
        <v>435</v>
      </c>
      <c r="F381" s="87"/>
      <c r="G381" s="88">
        <f t="shared" si="15"/>
        <v>0</v>
      </c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</row>
    <row r="382" spans="1:19" x14ac:dyDescent="0.25">
      <c r="A382" s="85" t="e">
        <f>+CONCATENATE(TEXT('[1]Programa 1'!$H$31,"00"),TEXT('[1]Programa 1'!$H$32,"00"),TEXT('[1]Programa 1'!$H$37,"00"),TEXT('[1]Programa 1'!$H$38,"000"),TEXT('[1]Programa 1'!$H$39,"00000"),TEXT(D382,"0000"),TEXT(F382,"00"))</f>
        <v>#REF!</v>
      </c>
      <c r="B3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1'!$H$39,"00000"),TEXT(D382,"0000"),TEXT(F382,"00"),TEXT('[1]Programa 1'!$H$40,"00"),TEXT('[1]Programa 1'!$H$41,"0"),TEXT('[1]Programa 1'!$H$42,"00"),TEXT('[1]Programa 1'!$H$43,"000"))</f>
        <v>#REF!</v>
      </c>
      <c r="D382" s="86">
        <v>5821</v>
      </c>
      <c r="E382" s="87" t="s">
        <v>436</v>
      </c>
      <c r="F382" s="87"/>
      <c r="G382" s="88">
        <f t="shared" si="15"/>
        <v>0</v>
      </c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</row>
    <row r="383" spans="1:19" x14ac:dyDescent="0.25">
      <c r="A383" s="85" t="e">
        <f>+CONCATENATE(TEXT('[1]Programa 1'!$H$31,"00"),TEXT('[1]Programa 1'!$H$32,"00"),TEXT('[1]Programa 1'!$H$37,"00"),TEXT('[1]Programa 1'!$H$38,"000"),TEXT('[1]Programa 1'!$H$39,"00000"),TEXT(D383,"0000"),TEXT(F383,"00"))</f>
        <v>#REF!</v>
      </c>
      <c r="B3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1'!$H$39,"00000"),TEXT(D383,"0000"),TEXT(F383,"00"),TEXT('[1]Programa 1'!$H$40,"00"),TEXT('[1]Programa 1'!$H$41,"0"),TEXT('[1]Programa 1'!$H$42,"00"),TEXT('[1]Programa 1'!$H$43,"000"))</f>
        <v>#REF!</v>
      </c>
      <c r="D383" s="86">
        <v>5831</v>
      </c>
      <c r="E383" s="87" t="s">
        <v>437</v>
      </c>
      <c r="F383" s="87"/>
      <c r="G383" s="88">
        <f t="shared" si="15"/>
        <v>0</v>
      </c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</row>
    <row r="384" spans="1:19" ht="28.5" x14ac:dyDescent="0.25">
      <c r="A384" s="85" t="e">
        <f>+CONCATENATE(TEXT('[1]Programa 1'!$H$31,"00"),TEXT('[1]Programa 1'!$H$32,"00"),TEXT('[1]Programa 1'!$H$37,"00"),TEXT('[1]Programa 1'!$H$38,"000"),TEXT('[1]Programa 1'!$H$39,"00000"),TEXT(D384,"0000"),TEXT(F384,"00"))</f>
        <v>#REF!</v>
      </c>
      <c r="B3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1'!$H$39,"00000"),TEXT(D384,"0000"),TEXT(F384,"00"),TEXT('[1]Programa 1'!$H$40,"00"),TEXT('[1]Programa 1'!$H$41,"0"),TEXT('[1]Programa 1'!$H$42,"00"),TEXT('[1]Programa 1'!$H$43,"000"))</f>
        <v>#REF!</v>
      </c>
      <c r="D384" s="86">
        <v>5891</v>
      </c>
      <c r="E384" s="87" t="s">
        <v>438</v>
      </c>
      <c r="F384" s="87"/>
      <c r="G384" s="88">
        <f t="shared" si="15"/>
        <v>0</v>
      </c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</row>
    <row r="385" spans="1:19" ht="42.75" x14ac:dyDescent="0.25">
      <c r="A385" s="85" t="e">
        <f>+CONCATENATE(TEXT('[1]Programa 1'!$H$31,"00"),TEXT('[1]Programa 1'!$H$32,"00"),TEXT('[1]Programa 1'!$H$37,"00"),TEXT('[1]Programa 1'!$H$38,"000"),TEXT('[1]Programa 1'!$H$39,"00000"),TEXT(D385,"0000"),TEXT(F385,"00"))</f>
        <v>#REF!</v>
      </c>
      <c r="B3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1'!$H$39,"00000"),TEXT(D385,"0000"),TEXT(F385,"00"),TEXT('[1]Programa 1'!$H$40,"00"),TEXT('[1]Programa 1'!$H$41,"0"),TEXT('[1]Programa 1'!$H$42,"00"),TEXT('[1]Programa 1'!$H$43,"000"))</f>
        <v>#REF!</v>
      </c>
      <c r="D385" s="86">
        <v>5892</v>
      </c>
      <c r="E385" s="87" t="s">
        <v>439</v>
      </c>
      <c r="F385" s="87"/>
      <c r="G385" s="88">
        <f t="shared" si="15"/>
        <v>0</v>
      </c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</row>
    <row r="386" spans="1:19" x14ac:dyDescent="0.25">
      <c r="A386" s="85" t="e">
        <f>+CONCATENATE(TEXT('[1]Programa 1'!$H$31,"00"),TEXT('[1]Programa 1'!$H$32,"00"),TEXT('[1]Programa 1'!$H$37,"00"),TEXT('[1]Programa 1'!$H$38,"000"),TEXT('[1]Programa 1'!$H$39,"00000"),TEXT(D386,"0000"),TEXT(F386,"00"))</f>
        <v>#REF!</v>
      </c>
      <c r="B3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1'!$H$39,"00000"),TEXT(D386,"0000"),TEXT(F386,"00"),TEXT('[1]Programa 1'!$H$40,"00"),TEXT('[1]Programa 1'!$H$41,"0"),TEXT('[1]Programa 1'!$H$42,"00"),TEXT('[1]Programa 1'!$H$43,"000"))</f>
        <v>#REF!</v>
      </c>
      <c r="D386" s="86">
        <v>5893</v>
      </c>
      <c r="E386" s="87" t="s">
        <v>440</v>
      </c>
      <c r="F386" s="87"/>
      <c r="G386" s="88">
        <f t="shared" si="15"/>
        <v>0</v>
      </c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</row>
    <row r="387" spans="1:19" x14ac:dyDescent="0.25">
      <c r="A387" s="85" t="e">
        <f>+CONCATENATE(TEXT('[1]Programa 1'!$H$31,"00"),TEXT('[1]Programa 1'!$H$32,"00"),TEXT('[1]Programa 1'!$H$37,"00"),TEXT('[1]Programa 1'!$H$38,"000"),TEXT('[1]Programa 1'!$H$39,"00000"),TEXT(D387,"0000"),TEXT(F387,"00"))</f>
        <v>#REF!</v>
      </c>
      <c r="B3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1'!$H$39,"00000"),TEXT(D387,"0000"),TEXT(F387,"00"),TEXT('[1]Programa 1'!$H$40,"00"),TEXT('[1]Programa 1'!$H$41,"0"),TEXT('[1]Programa 1'!$H$42,"00"),TEXT('[1]Programa 1'!$H$43,"000"))</f>
        <v>#REF!</v>
      </c>
      <c r="D387" s="86">
        <v>5894</v>
      </c>
      <c r="E387" s="87" t="s">
        <v>441</v>
      </c>
      <c r="F387" s="87"/>
      <c r="G387" s="88">
        <f t="shared" si="15"/>
        <v>0</v>
      </c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</row>
    <row r="388" spans="1:19" x14ac:dyDescent="0.25">
      <c r="A388" s="85" t="e">
        <f>+CONCATENATE(TEXT('[1]Programa 1'!$H$31,"00"),TEXT('[1]Programa 1'!$H$32,"00"),TEXT('[1]Programa 1'!$H$37,"00"),TEXT('[1]Programa 1'!$H$38,"000"),TEXT('[1]Programa 1'!$H$39,"00000"),TEXT(D388,"0000"),TEXT(F388,"00"))</f>
        <v>#REF!</v>
      </c>
      <c r="B3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1'!$H$39,"00000"),TEXT(D388,"0000"),TEXT(F388,"00"),TEXT('[1]Programa 1'!$H$40,"00"),TEXT('[1]Programa 1'!$H$41,"0"),TEXT('[1]Programa 1'!$H$42,"00"),TEXT('[1]Programa 1'!$H$43,"000"))</f>
        <v>#REF!</v>
      </c>
      <c r="D388" s="86">
        <v>5911</v>
      </c>
      <c r="E388" s="87" t="s">
        <v>442</v>
      </c>
      <c r="F388" s="87"/>
      <c r="G388" s="88">
        <f t="shared" si="15"/>
        <v>0</v>
      </c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</row>
    <row r="389" spans="1:19" x14ac:dyDescent="0.25">
      <c r="A389" s="85" t="e">
        <f>+CONCATENATE(TEXT('[1]Programa 1'!$H$31,"00"),TEXT('[1]Programa 1'!$H$32,"00"),TEXT('[1]Programa 1'!$H$37,"00"),TEXT('[1]Programa 1'!$H$38,"000"),TEXT('[1]Programa 1'!$H$39,"00000"),TEXT(D389,"0000"),TEXT(F389,"00"))</f>
        <v>#REF!</v>
      </c>
      <c r="B3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1'!$H$39,"00000"),TEXT(D389,"0000"),TEXT(F389,"00"),TEXT('[1]Programa 1'!$H$40,"00"),TEXT('[1]Programa 1'!$H$41,"0"),TEXT('[1]Programa 1'!$H$42,"00"),TEXT('[1]Programa 1'!$H$43,"000"))</f>
        <v>#REF!</v>
      </c>
      <c r="D389" s="86">
        <v>5921</v>
      </c>
      <c r="E389" s="87" t="s">
        <v>443</v>
      </c>
      <c r="F389" s="87"/>
      <c r="G389" s="88">
        <f t="shared" si="15"/>
        <v>0</v>
      </c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</row>
    <row r="390" spans="1:19" x14ac:dyDescent="0.25">
      <c r="A390" s="85" t="e">
        <f>+CONCATENATE(TEXT('[1]Programa 1'!$H$31,"00"),TEXT('[1]Programa 1'!$H$32,"00"),TEXT('[1]Programa 1'!$H$37,"00"),TEXT('[1]Programa 1'!$H$38,"000"),TEXT('[1]Programa 1'!$H$39,"00000"),TEXT(D390,"0000"),TEXT(F390,"00"))</f>
        <v>#REF!</v>
      </c>
      <c r="B3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1'!$H$39,"00000"),TEXT(D390,"0000"),TEXT(F390,"00"),TEXT('[1]Programa 1'!$H$40,"00"),TEXT('[1]Programa 1'!$H$41,"0"),TEXT('[1]Programa 1'!$H$42,"00"),TEXT('[1]Programa 1'!$H$43,"000"))</f>
        <v>#REF!</v>
      </c>
      <c r="D390" s="86">
        <v>5931</v>
      </c>
      <c r="E390" s="87" t="s">
        <v>444</v>
      </c>
      <c r="F390" s="87"/>
      <c r="G390" s="88">
        <f t="shared" si="15"/>
        <v>0</v>
      </c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</row>
    <row r="391" spans="1:19" x14ac:dyDescent="0.25">
      <c r="A391" s="85" t="e">
        <f>+CONCATENATE(TEXT('[1]Programa 1'!$H$31,"00"),TEXT('[1]Programa 1'!$H$32,"00"),TEXT('[1]Programa 1'!$H$37,"00"),TEXT('[1]Programa 1'!$H$38,"000"),TEXT('[1]Programa 1'!$H$39,"00000"),TEXT(D391,"0000"),TEXT(F391,"00"))</f>
        <v>#REF!</v>
      </c>
      <c r="B3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1'!$H$39,"00000"),TEXT(D391,"0000"),TEXT(F391,"00"),TEXT('[1]Programa 1'!$H$40,"00"),TEXT('[1]Programa 1'!$H$41,"0"),TEXT('[1]Programa 1'!$H$42,"00"),TEXT('[1]Programa 1'!$H$43,"000"))</f>
        <v>#REF!</v>
      </c>
      <c r="D391" s="86">
        <v>5941</v>
      </c>
      <c r="E391" s="87" t="s">
        <v>5</v>
      </c>
      <c r="F391" s="87"/>
      <c r="G391" s="88">
        <f t="shared" si="15"/>
        <v>0</v>
      </c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</row>
    <row r="392" spans="1:19" x14ac:dyDescent="0.25">
      <c r="A392" s="85" t="e">
        <f>+CONCATENATE(TEXT('[1]Programa 1'!$H$31,"00"),TEXT('[1]Programa 1'!$H$32,"00"),TEXT('[1]Programa 1'!$H$37,"00"),TEXT('[1]Programa 1'!$H$38,"000"),TEXT('[1]Programa 1'!$H$39,"00000"),TEXT(D392,"0000"),TEXT(F392,"00"))</f>
        <v>#REF!</v>
      </c>
      <c r="B3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1'!$H$39,"00000"),TEXT(D392,"0000"),TEXT(F392,"00"),TEXT('[1]Programa 1'!$H$40,"00"),TEXT('[1]Programa 1'!$H$41,"0"),TEXT('[1]Programa 1'!$H$42,"00"),TEXT('[1]Programa 1'!$H$43,"000"))</f>
        <v>#REF!</v>
      </c>
      <c r="D392" s="86">
        <v>5951</v>
      </c>
      <c r="E392" s="87" t="s">
        <v>445</v>
      </c>
      <c r="F392" s="87"/>
      <c r="G392" s="88">
        <f t="shared" si="15"/>
        <v>0</v>
      </c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</row>
    <row r="393" spans="1:19" x14ac:dyDescent="0.25">
      <c r="A393" s="85" t="e">
        <f>+CONCATENATE(TEXT('[1]Programa 1'!$H$31,"00"),TEXT('[1]Programa 1'!$H$32,"00"),TEXT('[1]Programa 1'!$H$37,"00"),TEXT('[1]Programa 1'!$H$38,"000"),TEXT('[1]Programa 1'!$H$39,"00000"),TEXT(D393,"0000"),TEXT(F393,"00"))</f>
        <v>#REF!</v>
      </c>
      <c r="B3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1'!$H$39,"00000"),TEXT(D393,"0000"),TEXT(F393,"00"),TEXT('[1]Programa 1'!$H$40,"00"),TEXT('[1]Programa 1'!$H$41,"0"),TEXT('[1]Programa 1'!$H$42,"00"),TEXT('[1]Programa 1'!$H$43,"000"))</f>
        <v>#REF!</v>
      </c>
      <c r="D393" s="86">
        <v>5961</v>
      </c>
      <c r="E393" s="87" t="s">
        <v>446</v>
      </c>
      <c r="F393" s="87"/>
      <c r="G393" s="88">
        <f t="shared" si="15"/>
        <v>0</v>
      </c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</row>
    <row r="394" spans="1:19" x14ac:dyDescent="0.25">
      <c r="A394" s="85" t="e">
        <f>+CONCATENATE(TEXT('[1]Programa 1'!$H$31,"00"),TEXT('[1]Programa 1'!$H$32,"00"),TEXT('[1]Programa 1'!$H$37,"00"),TEXT('[1]Programa 1'!$H$38,"000"),TEXT('[1]Programa 1'!$H$39,"00000"),TEXT(D394,"0000"),TEXT(F394,"00"))</f>
        <v>#REF!</v>
      </c>
      <c r="B3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1'!$H$39,"00000"),TEXT(D394,"0000"),TEXT(F394,"00"),TEXT('[1]Programa 1'!$H$40,"00"),TEXT('[1]Programa 1'!$H$41,"0"),TEXT('[1]Programa 1'!$H$42,"00"),TEXT('[1]Programa 1'!$H$43,"000"))</f>
        <v>#REF!</v>
      </c>
      <c r="D394" s="86">
        <v>5971</v>
      </c>
      <c r="E394" s="87" t="s">
        <v>447</v>
      </c>
      <c r="F394" s="87"/>
      <c r="G394" s="88">
        <f t="shared" si="15"/>
        <v>0</v>
      </c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</row>
    <row r="395" spans="1:19" x14ac:dyDescent="0.25">
      <c r="A395" s="85" t="e">
        <f>+CONCATENATE(TEXT('[1]Programa 1'!$H$31,"00"),TEXT('[1]Programa 1'!$H$32,"00"),TEXT('[1]Programa 1'!$H$37,"00"),TEXT('[1]Programa 1'!$H$38,"000"),TEXT('[1]Programa 1'!$H$39,"00000"),TEXT(D395,"0000"),TEXT(F395,"00"))</f>
        <v>#REF!</v>
      </c>
      <c r="B3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1'!$H$39,"00000"),TEXT(D395,"0000"),TEXT(F395,"00"),TEXT('[1]Programa 1'!$H$40,"00"),TEXT('[1]Programa 1'!$H$41,"0"),TEXT('[1]Programa 1'!$H$42,"00"),TEXT('[1]Programa 1'!$H$43,"000"))</f>
        <v>#REF!</v>
      </c>
      <c r="D395" s="86">
        <v>5981</v>
      </c>
      <c r="E395" s="87" t="s">
        <v>448</v>
      </c>
      <c r="F395" s="87"/>
      <c r="G395" s="88">
        <f t="shared" si="15"/>
        <v>0</v>
      </c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</row>
    <row r="396" spans="1:19" x14ac:dyDescent="0.25">
      <c r="A396" s="85" t="e">
        <f>+CONCATENATE(TEXT('[1]Programa 1'!$H$31,"00"),TEXT('[1]Programa 1'!$H$32,"00"),TEXT('[1]Programa 1'!$H$37,"00"),TEXT('[1]Programa 1'!$H$38,"000"),TEXT('[1]Programa 1'!$H$39,"00000"),TEXT(D396,"0000"),TEXT(F396,"00"))</f>
        <v>#REF!</v>
      </c>
      <c r="B3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1'!$H$39,"00000"),TEXT(D396,"0000"),TEXT(F396,"00"),TEXT('[1]Programa 1'!$H$40,"00"),TEXT('[1]Programa 1'!$H$41,"0"),TEXT('[1]Programa 1'!$H$42,"00"),TEXT('[1]Programa 1'!$H$43,"000"))</f>
        <v>#REF!</v>
      </c>
      <c r="D396" s="86">
        <v>5991</v>
      </c>
      <c r="E396" s="87" t="s">
        <v>449</v>
      </c>
      <c r="F396" s="87"/>
      <c r="G396" s="88">
        <f t="shared" si="15"/>
        <v>0</v>
      </c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</row>
    <row r="397" spans="1:19" ht="15" x14ac:dyDescent="0.25">
      <c r="D397" s="91"/>
      <c r="E397" s="92"/>
      <c r="F397" s="92" t="s">
        <v>176</v>
      </c>
      <c r="G397" s="93">
        <f t="shared" ref="G397:S397" si="16">SUM(G336:G396)</f>
        <v>0</v>
      </c>
      <c r="H397" s="94">
        <f t="shared" si="16"/>
        <v>0</v>
      </c>
      <c r="I397" s="94">
        <f t="shared" si="16"/>
        <v>0</v>
      </c>
      <c r="J397" s="94">
        <f t="shared" si="16"/>
        <v>0</v>
      </c>
      <c r="K397" s="94"/>
      <c r="L397" s="94"/>
      <c r="M397" s="94">
        <f t="shared" si="16"/>
        <v>0</v>
      </c>
      <c r="N397" s="94">
        <f t="shared" si="16"/>
        <v>0</v>
      </c>
      <c r="O397" s="94">
        <f t="shared" si="16"/>
        <v>0</v>
      </c>
      <c r="P397" s="94">
        <f t="shared" si="16"/>
        <v>0</v>
      </c>
      <c r="Q397" s="94">
        <f t="shared" si="16"/>
        <v>0</v>
      </c>
      <c r="R397" s="94">
        <f t="shared" si="16"/>
        <v>0</v>
      </c>
      <c r="S397" s="94">
        <f t="shared" si="16"/>
        <v>0</v>
      </c>
    </row>
    <row r="398" spans="1:19" ht="33" customHeight="1" x14ac:dyDescent="0.25">
      <c r="D398" s="78" t="s">
        <v>450</v>
      </c>
      <c r="E398" s="79"/>
      <c r="F398" s="79"/>
      <c r="G398" s="95"/>
      <c r="H398" s="96"/>
      <c r="I398" s="96"/>
      <c r="J398" s="96"/>
      <c r="K398" s="96"/>
      <c r="L398" s="96"/>
      <c r="M398" s="96"/>
      <c r="N398" s="96"/>
      <c r="O398" s="96"/>
      <c r="P398" s="97"/>
      <c r="Q398" s="97"/>
      <c r="R398" s="97"/>
      <c r="S398" s="97"/>
    </row>
    <row r="399" spans="1:19" ht="28.5" x14ac:dyDescent="0.25">
      <c r="A399" s="85" t="e">
        <f>+CONCATENATE(TEXT('[1]Programa 1'!$H$31,"00"),TEXT('[1]Programa 1'!$H$32,"00"),TEXT('[1]Programa 1'!$H$37,"00"),TEXT('[1]Programa 1'!$H$38,"000"),TEXT('[1]Programa 1'!$H$39,"00000"),TEXT(D399,"0000"),TEXT(F399,"00"))</f>
        <v>#REF!</v>
      </c>
      <c r="B3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1'!$H$39,"00000"),TEXT(D399,"0000"),TEXT(F399,"00"),TEXT('[1]Programa 1'!$H$40,"00"),TEXT('[1]Programa 1'!$H$41,"0"),TEXT('[1]Programa 1'!$H$42,"00"),TEXT('[1]Programa 1'!$H$43,"000"))</f>
        <v>#REF!</v>
      </c>
      <c r="D399" s="86">
        <v>6111</v>
      </c>
      <c r="E399" s="87" t="s">
        <v>604</v>
      </c>
      <c r="F399" s="87"/>
      <c r="G399" s="88">
        <f t="shared" ref="G399:G430" si="17">+SUM(H399:S399)</f>
        <v>0</v>
      </c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</row>
    <row r="400" spans="1:19" ht="28.5" x14ac:dyDescent="0.25">
      <c r="A400" s="85" t="e">
        <f>+CONCATENATE(TEXT('[1]Programa 1'!$H$31,"00"),TEXT('[1]Programa 1'!$H$32,"00"),TEXT('[1]Programa 1'!$H$37,"00"),TEXT('[1]Programa 1'!$H$38,"000"),TEXT('[1]Programa 1'!$H$39,"00000"),TEXT(D400,"0000"),TEXT(F400,"00"))</f>
        <v>#REF!</v>
      </c>
      <c r="B4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1'!$H$39,"00000"),TEXT(D400,"0000"),TEXT(F400,"00"),TEXT('[1]Programa 1'!$H$40,"00"),TEXT('[1]Programa 1'!$H$41,"0"),TEXT('[1]Programa 1'!$H$42,"00"),TEXT('[1]Programa 1'!$H$43,"000"))</f>
        <v>#REF!</v>
      </c>
      <c r="D400" s="86">
        <v>6112</v>
      </c>
      <c r="E400" s="87" t="s">
        <v>605</v>
      </c>
      <c r="F400" s="87"/>
      <c r="G400" s="88">
        <f t="shared" si="17"/>
        <v>0</v>
      </c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</row>
    <row r="401" spans="1:19" x14ac:dyDescent="0.25">
      <c r="A401" s="85" t="e">
        <f>+CONCATENATE(TEXT('[1]Programa 1'!$H$31,"00"),TEXT('[1]Programa 1'!$H$32,"00"),TEXT('[1]Programa 1'!$H$37,"00"),TEXT('[1]Programa 1'!$H$38,"000"),TEXT('[1]Programa 1'!$H$39,"00000"),TEXT(D401,"0000"),TEXT(F401,"00"))</f>
        <v>#REF!</v>
      </c>
      <c r="B4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1'!$H$39,"00000"),TEXT(D401,"0000"),TEXT(F401,"00"),TEXT('[1]Programa 1'!$H$40,"00"),TEXT('[1]Programa 1'!$H$41,"0"),TEXT('[1]Programa 1'!$H$42,"00"),TEXT('[1]Programa 1'!$H$43,"000"))</f>
        <v>#REF!</v>
      </c>
      <c r="D401" s="86">
        <v>6121</v>
      </c>
      <c r="E401" s="87" t="s">
        <v>606</v>
      </c>
      <c r="F401" s="87"/>
      <c r="G401" s="88">
        <f t="shared" si="17"/>
        <v>0</v>
      </c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</row>
    <row r="402" spans="1:19" ht="28.5" x14ac:dyDescent="0.25">
      <c r="A402" s="85" t="e">
        <f>+CONCATENATE(TEXT('[1]Programa 1'!$H$31,"00"),TEXT('[1]Programa 1'!$H$32,"00"),TEXT('[1]Programa 1'!$H$37,"00"),TEXT('[1]Programa 1'!$H$38,"000"),TEXT('[1]Programa 1'!$H$39,"00000"),TEXT(D402,"0000"),TEXT(F402,"00"))</f>
        <v>#REF!</v>
      </c>
      <c r="B4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1'!$H$39,"00000"),TEXT(D402,"0000"),TEXT(F402,"00"),TEXT('[1]Programa 1'!$H$40,"00"),TEXT('[1]Programa 1'!$H$41,"0"),TEXT('[1]Programa 1'!$H$42,"00"),TEXT('[1]Programa 1'!$H$43,"000"))</f>
        <v>#REF!</v>
      </c>
      <c r="D402" s="86">
        <v>6122</v>
      </c>
      <c r="E402" s="87" t="s">
        <v>607</v>
      </c>
      <c r="F402" s="87"/>
      <c r="G402" s="88">
        <f t="shared" si="17"/>
        <v>0</v>
      </c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</row>
    <row r="403" spans="1:19" x14ac:dyDescent="0.25">
      <c r="A403" s="85" t="e">
        <f>+CONCATENATE(TEXT('[1]Programa 1'!$H$31,"00"),TEXT('[1]Programa 1'!$H$32,"00"),TEXT('[1]Programa 1'!$H$37,"00"),TEXT('[1]Programa 1'!$H$38,"000"),TEXT('[1]Programa 1'!$H$39,"00000"),TEXT(D403,"0000"),TEXT(F403,"00"))</f>
        <v>#REF!</v>
      </c>
      <c r="B4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1'!$H$39,"00000"),TEXT(D403,"0000"),TEXT(F403,"00"),TEXT('[1]Programa 1'!$H$40,"00"),TEXT('[1]Programa 1'!$H$41,"0"),TEXT('[1]Programa 1'!$H$42,"00"),TEXT('[1]Programa 1'!$H$43,"000"))</f>
        <v>#REF!</v>
      </c>
      <c r="D403" s="86">
        <v>6123</v>
      </c>
      <c r="E403" s="87" t="s">
        <v>608</v>
      </c>
      <c r="F403" s="87"/>
      <c r="G403" s="88">
        <f t="shared" si="17"/>
        <v>0</v>
      </c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</row>
    <row r="404" spans="1:19" x14ac:dyDescent="0.25">
      <c r="A404" s="85" t="e">
        <f>+CONCATENATE(TEXT('[1]Programa 1'!$H$31,"00"),TEXT('[1]Programa 1'!$H$32,"00"),TEXT('[1]Programa 1'!$H$37,"00"),TEXT('[1]Programa 1'!$H$38,"000"),TEXT('[1]Programa 1'!$H$39,"00000"),TEXT(D404,"0000"),TEXT(F404,"00"))</f>
        <v>#REF!</v>
      </c>
      <c r="B4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1'!$H$39,"00000"),TEXT(D404,"0000"),TEXT(F404,"00"),TEXT('[1]Programa 1'!$H$40,"00"),TEXT('[1]Programa 1'!$H$41,"0"),TEXT('[1]Programa 1'!$H$42,"00"),TEXT('[1]Programa 1'!$H$43,"000"))</f>
        <v>#REF!</v>
      </c>
      <c r="D404" s="86">
        <v>6124</v>
      </c>
      <c r="E404" s="87" t="s">
        <v>609</v>
      </c>
      <c r="F404" s="87"/>
      <c r="G404" s="88">
        <f t="shared" si="17"/>
        <v>0</v>
      </c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</row>
    <row r="405" spans="1:19" x14ac:dyDescent="0.25">
      <c r="A405" s="85" t="e">
        <f>+CONCATENATE(TEXT('[1]Programa 1'!$H$31,"00"),TEXT('[1]Programa 1'!$H$32,"00"),TEXT('[1]Programa 1'!$H$37,"00"),TEXT('[1]Programa 1'!$H$38,"000"),TEXT('[1]Programa 1'!$H$39,"00000"),TEXT(D405,"0000"),TEXT(F405,"00"))</f>
        <v>#REF!</v>
      </c>
      <c r="B4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1'!$H$39,"00000"),TEXT(D405,"0000"),TEXT(F405,"00"),TEXT('[1]Programa 1'!$H$40,"00"),TEXT('[1]Programa 1'!$H$41,"0"),TEXT('[1]Programa 1'!$H$42,"00"),TEXT('[1]Programa 1'!$H$43,"000"))</f>
        <v>#REF!</v>
      </c>
      <c r="D405" s="86">
        <v>6125</v>
      </c>
      <c r="E405" s="87" t="s">
        <v>610</v>
      </c>
      <c r="F405" s="87"/>
      <c r="G405" s="88">
        <f t="shared" si="17"/>
        <v>0</v>
      </c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</row>
    <row r="406" spans="1:19" ht="28.5" x14ac:dyDescent="0.25">
      <c r="A406" s="85" t="e">
        <f>+CONCATENATE(TEXT('[1]Programa 1'!$H$31,"00"),TEXT('[1]Programa 1'!$H$32,"00"),TEXT('[1]Programa 1'!$H$37,"00"),TEXT('[1]Programa 1'!$H$38,"000"),TEXT('[1]Programa 1'!$H$39,"00000"),TEXT(D406,"0000"),TEXT(F406,"00"))</f>
        <v>#REF!</v>
      </c>
      <c r="B4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1'!$H$39,"00000"),TEXT(D406,"0000"),TEXT(F406,"00"),TEXT('[1]Programa 1'!$H$40,"00"),TEXT('[1]Programa 1'!$H$41,"0"),TEXT('[1]Programa 1'!$H$42,"00"),TEXT('[1]Programa 1'!$H$43,"000"))</f>
        <v>#REF!</v>
      </c>
      <c r="D406" s="86">
        <v>6126</v>
      </c>
      <c r="E406" s="87" t="s">
        <v>611</v>
      </c>
      <c r="F406" s="87"/>
      <c r="G406" s="88">
        <f t="shared" si="17"/>
        <v>0</v>
      </c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</row>
    <row r="407" spans="1:19" x14ac:dyDescent="0.25">
      <c r="A407" s="85" t="e">
        <f>+CONCATENATE(TEXT('[1]Programa 1'!$H$31,"00"),TEXT('[1]Programa 1'!$H$32,"00"),TEXT('[1]Programa 1'!$H$37,"00"),TEXT('[1]Programa 1'!$H$38,"000"),TEXT('[1]Programa 1'!$H$39,"00000"),TEXT(D407,"0000"),TEXT(F407,"00"))</f>
        <v>#REF!</v>
      </c>
      <c r="B4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1'!$H$39,"00000"),TEXT(D407,"0000"),TEXT(F407,"00"),TEXT('[1]Programa 1'!$H$40,"00"),TEXT('[1]Programa 1'!$H$41,"0"),TEXT('[1]Programa 1'!$H$42,"00"),TEXT('[1]Programa 1'!$H$43,"000"))</f>
        <v>#REF!</v>
      </c>
      <c r="D407" s="86">
        <v>6127</v>
      </c>
      <c r="E407" s="87" t="s">
        <v>612</v>
      </c>
      <c r="F407" s="87"/>
      <c r="G407" s="88">
        <f t="shared" si="17"/>
        <v>0</v>
      </c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</row>
    <row r="408" spans="1:19" x14ac:dyDescent="0.25">
      <c r="A408" s="85" t="e">
        <f>+CONCATENATE(TEXT('[1]Programa 1'!$H$31,"00"),TEXT('[1]Programa 1'!$H$32,"00"),TEXT('[1]Programa 1'!$H$37,"00"),TEXT('[1]Programa 1'!$H$38,"000"),TEXT('[1]Programa 1'!$H$39,"00000"),TEXT(D408,"0000"),TEXT(F408,"00"))</f>
        <v>#REF!</v>
      </c>
      <c r="B4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1'!$H$39,"00000"),TEXT(D408,"0000"),TEXT(F408,"00"),TEXT('[1]Programa 1'!$H$40,"00"),TEXT('[1]Programa 1'!$H$41,"0"),TEXT('[1]Programa 1'!$H$42,"00"),TEXT('[1]Programa 1'!$H$43,"000"))</f>
        <v>#REF!</v>
      </c>
      <c r="D408" s="86">
        <v>6128</v>
      </c>
      <c r="E408" s="87" t="s">
        <v>613</v>
      </c>
      <c r="F408" s="87"/>
      <c r="G408" s="88">
        <f t="shared" si="17"/>
        <v>0</v>
      </c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</row>
    <row r="409" spans="1:19" ht="28.5" x14ac:dyDescent="0.25">
      <c r="A409" s="85" t="e">
        <f>+CONCATENATE(TEXT('[1]Programa 1'!$H$31,"00"),TEXT('[1]Programa 1'!$H$32,"00"),TEXT('[1]Programa 1'!$H$37,"00"),TEXT('[1]Programa 1'!$H$38,"000"),TEXT('[1]Programa 1'!$H$39,"00000"),TEXT(D409,"0000"),TEXT(F409,"00"))</f>
        <v>#REF!</v>
      </c>
      <c r="B4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1'!$H$39,"00000"),TEXT(D409,"0000"),TEXT(F409,"00"),TEXT('[1]Programa 1'!$H$40,"00"),TEXT('[1]Programa 1'!$H$41,"0"),TEXT('[1]Programa 1'!$H$42,"00"),TEXT('[1]Programa 1'!$H$43,"000"))</f>
        <v>#REF!</v>
      </c>
      <c r="D409" s="86">
        <v>6131</v>
      </c>
      <c r="E409" s="87" t="s">
        <v>614</v>
      </c>
      <c r="F409" s="87"/>
      <c r="G409" s="88">
        <f t="shared" si="17"/>
        <v>0</v>
      </c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</row>
    <row r="410" spans="1:19" ht="28.5" x14ac:dyDescent="0.25">
      <c r="A410" s="85" t="e">
        <f>+CONCATENATE(TEXT('[1]Programa 1'!$H$31,"00"),TEXT('[1]Programa 1'!$H$32,"00"),TEXT('[1]Programa 1'!$H$37,"00"),TEXT('[1]Programa 1'!$H$38,"000"),TEXT('[1]Programa 1'!$H$39,"00000"),TEXT(D410,"0000"),TEXT(F410,"00"))</f>
        <v>#REF!</v>
      </c>
      <c r="B4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1'!$H$39,"00000"),TEXT(D410,"0000"),TEXT(F410,"00"),TEXT('[1]Programa 1'!$H$40,"00"),TEXT('[1]Programa 1'!$H$41,"0"),TEXT('[1]Programa 1'!$H$42,"00"),TEXT('[1]Programa 1'!$H$43,"000"))</f>
        <v>#REF!</v>
      </c>
      <c r="D410" s="86">
        <v>6132</v>
      </c>
      <c r="E410" s="87" t="s">
        <v>615</v>
      </c>
      <c r="F410" s="87"/>
      <c r="G410" s="88">
        <f t="shared" si="17"/>
        <v>0</v>
      </c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</row>
    <row r="411" spans="1:19" x14ac:dyDescent="0.25">
      <c r="A411" s="85" t="e">
        <f>+CONCATENATE(TEXT('[1]Programa 1'!$H$31,"00"),TEXT('[1]Programa 1'!$H$32,"00"),TEXT('[1]Programa 1'!$H$37,"00"),TEXT('[1]Programa 1'!$H$38,"000"),TEXT('[1]Programa 1'!$H$39,"00000"),TEXT(D411,"0000"),TEXT(F411,"00"))</f>
        <v>#REF!</v>
      </c>
      <c r="B4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1'!$H$39,"00000"),TEXT(D411,"0000"),TEXT(F411,"00"),TEXT('[1]Programa 1'!$H$40,"00"),TEXT('[1]Programa 1'!$H$41,"0"),TEXT('[1]Programa 1'!$H$42,"00"),TEXT('[1]Programa 1'!$H$43,"000"))</f>
        <v>#REF!</v>
      </c>
      <c r="D411" s="86">
        <v>6133</v>
      </c>
      <c r="E411" s="87" t="s">
        <v>616</v>
      </c>
      <c r="F411" s="87"/>
      <c r="G411" s="88">
        <f t="shared" si="17"/>
        <v>0</v>
      </c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</row>
    <row r="412" spans="1:19" x14ac:dyDescent="0.25">
      <c r="A412" s="85"/>
      <c r="B412" s="85"/>
      <c r="D412" s="86">
        <v>6134</v>
      </c>
      <c r="E412" s="87" t="s">
        <v>617</v>
      </c>
      <c r="F412" s="87"/>
      <c r="G412" s="88">
        <f t="shared" si="17"/>
        <v>0</v>
      </c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</row>
    <row r="413" spans="1:19" x14ac:dyDescent="0.25">
      <c r="A413" s="85" t="e">
        <f>+CONCATENATE(TEXT('[1]Programa 1'!$H$31,"00"),TEXT('[1]Programa 1'!$H$32,"00"),TEXT('[1]Programa 1'!$H$37,"00"),TEXT('[1]Programa 1'!$H$38,"000"),TEXT('[1]Programa 1'!$H$39,"00000"),TEXT(D413,"0000"),TEXT(F413,"00"))</f>
        <v>#REF!</v>
      </c>
      <c r="B41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1'!$H$39,"00000"),TEXT(D413,"0000"),TEXT(F413,"00"),TEXT('[1]Programa 1'!$H$40,"00"),TEXT('[1]Programa 1'!$H$41,"0"),TEXT('[1]Programa 1'!$H$42,"00"),TEXT('[1]Programa 1'!$H$43,"000"))</f>
        <v>#REF!</v>
      </c>
      <c r="D413" s="86">
        <v>6141</v>
      </c>
      <c r="E413" s="87" t="s">
        <v>618</v>
      </c>
      <c r="F413" s="87"/>
      <c r="G413" s="88">
        <f t="shared" si="17"/>
        <v>0</v>
      </c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</row>
    <row r="414" spans="1:19" x14ac:dyDescent="0.25">
      <c r="A414" s="85" t="e">
        <f>+CONCATENATE(TEXT('[1]Programa 1'!$H$31,"00"),TEXT('[1]Programa 1'!$H$32,"00"),TEXT('[1]Programa 1'!$H$37,"00"),TEXT('[1]Programa 1'!$H$38,"000"),TEXT('[1]Programa 1'!$H$39,"00000"),TEXT(D414,"0000"),TEXT(F414,"00"))</f>
        <v>#REF!</v>
      </c>
      <c r="B4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1'!$H$39,"00000"),TEXT(D414,"0000"),TEXT(F414,"00"),TEXT('[1]Programa 1'!$H$40,"00"),TEXT('[1]Programa 1'!$H$41,"0"),TEXT('[1]Programa 1'!$H$42,"00"),TEXT('[1]Programa 1'!$H$43,"000"))</f>
        <v>#REF!</v>
      </c>
      <c r="D414" s="86">
        <v>6142</v>
      </c>
      <c r="E414" s="87" t="s">
        <v>466</v>
      </c>
      <c r="F414" s="87"/>
      <c r="G414" s="88">
        <f t="shared" si="17"/>
        <v>0</v>
      </c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</row>
    <row r="415" spans="1:19" ht="28.5" x14ac:dyDescent="0.25">
      <c r="A415" s="85" t="e">
        <f>+CONCATENATE(TEXT('[1]Programa 1'!$H$31,"00"),TEXT('[1]Programa 1'!$H$32,"00"),TEXT('[1]Programa 1'!$H$37,"00"),TEXT('[1]Programa 1'!$H$38,"000"),TEXT('[1]Programa 1'!$H$39,"00000"),TEXT(D415,"0000"),TEXT(F415,"00"))</f>
        <v>#REF!</v>
      </c>
      <c r="B4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1'!$H$39,"00000"),TEXT(D415,"0000"),TEXT(F415,"00"),TEXT('[1]Programa 1'!$H$40,"00"),TEXT('[1]Programa 1'!$H$41,"0"),TEXT('[1]Programa 1'!$H$42,"00"),TEXT('[1]Programa 1'!$H$43,"000"))</f>
        <v>#REF!</v>
      </c>
      <c r="D415" s="86">
        <v>6151</v>
      </c>
      <c r="E415" s="87" t="s">
        <v>619</v>
      </c>
      <c r="F415" s="87"/>
      <c r="G415" s="88">
        <f t="shared" si="17"/>
        <v>0</v>
      </c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</row>
    <row r="416" spans="1:19" ht="28.5" x14ac:dyDescent="0.25">
      <c r="A416" s="85" t="e">
        <f>+CONCATENATE(TEXT('[1]Programa 1'!$H$31,"00"),TEXT('[1]Programa 1'!$H$32,"00"),TEXT('[1]Programa 1'!$H$37,"00"),TEXT('[1]Programa 1'!$H$38,"000"),TEXT('[1]Programa 1'!$H$39,"00000"),TEXT(D416,"0000"),TEXT(F416,"00"))</f>
        <v>#REF!</v>
      </c>
      <c r="B4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1'!$H$39,"00000"),TEXT(D416,"0000"),TEXT(F416,"00"),TEXT('[1]Programa 1'!$H$40,"00"),TEXT('[1]Programa 1'!$H$41,"0"),TEXT('[1]Programa 1'!$H$42,"00"),TEXT('[1]Programa 1'!$H$43,"000"))</f>
        <v>#REF!</v>
      </c>
      <c r="D416" s="86">
        <v>6152</v>
      </c>
      <c r="E416" s="87" t="s">
        <v>620</v>
      </c>
      <c r="F416" s="87"/>
      <c r="G416" s="88">
        <f t="shared" si="17"/>
        <v>0</v>
      </c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</row>
    <row r="417" spans="1:19" x14ac:dyDescent="0.25">
      <c r="A417" s="85" t="e">
        <f>+CONCATENATE(TEXT('[1]Programa 1'!$H$31,"00"),TEXT('[1]Programa 1'!$H$32,"00"),TEXT('[1]Programa 1'!$H$37,"00"),TEXT('[1]Programa 1'!$H$38,"000"),TEXT('[1]Programa 1'!$H$39,"00000"),TEXT(D417,"0000"),TEXT(F417,"00"))</f>
        <v>#REF!</v>
      </c>
      <c r="B4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1'!$H$39,"00000"),TEXT(D417,"0000"),TEXT(F417,"00"),TEXT('[1]Programa 1'!$H$40,"00"),TEXT('[1]Programa 1'!$H$41,"0"),TEXT('[1]Programa 1'!$H$42,"00"),TEXT('[1]Programa 1'!$H$43,"000"))</f>
        <v>#REF!</v>
      </c>
      <c r="D417" s="86">
        <v>6153</v>
      </c>
      <c r="E417" s="87" t="s">
        <v>621</v>
      </c>
      <c r="F417" s="87"/>
      <c r="G417" s="88">
        <f t="shared" si="17"/>
        <v>0</v>
      </c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</row>
    <row r="418" spans="1:19" x14ac:dyDescent="0.25">
      <c r="A418" s="85" t="e">
        <f>+CONCATENATE(TEXT('[1]Programa 1'!$H$31,"00"),TEXT('[1]Programa 1'!$H$32,"00"),TEXT('[1]Programa 1'!$H$37,"00"),TEXT('[1]Programa 1'!$H$38,"000"),TEXT('[1]Programa 1'!$H$39,"00000"),TEXT(D418,"0000"),TEXT(F418,"00"))</f>
        <v>#REF!</v>
      </c>
      <c r="B4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1'!$H$39,"00000"),TEXT(D418,"0000"),TEXT(F418,"00"),TEXT('[1]Programa 1'!$H$40,"00"),TEXT('[1]Programa 1'!$H$41,"0"),TEXT('[1]Programa 1'!$H$42,"00"),TEXT('[1]Programa 1'!$H$43,"000"))</f>
        <v>#REF!</v>
      </c>
      <c r="D418" s="86">
        <v>6161</v>
      </c>
      <c r="E418" s="87" t="s">
        <v>622</v>
      </c>
      <c r="F418" s="87"/>
      <c r="G418" s="88">
        <f t="shared" si="17"/>
        <v>0</v>
      </c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</row>
    <row r="419" spans="1:19" x14ac:dyDescent="0.25">
      <c r="A419" s="85" t="e">
        <f>+CONCATENATE(TEXT('[1]Programa 1'!$H$31,"00"),TEXT('[1]Programa 1'!$H$32,"00"),TEXT('[1]Programa 1'!$H$37,"00"),TEXT('[1]Programa 1'!$H$38,"000"),TEXT('[1]Programa 1'!$H$39,"00000"),TEXT(D419,"0000"),TEXT(F419,"00"))</f>
        <v>#REF!</v>
      </c>
      <c r="B4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1'!$H$39,"00000"),TEXT(D419,"0000"),TEXT(F419,"00"),TEXT('[1]Programa 1'!$H$40,"00"),TEXT('[1]Programa 1'!$H$41,"0"),TEXT('[1]Programa 1'!$H$42,"00"),TEXT('[1]Programa 1'!$H$43,"000"))</f>
        <v>#REF!</v>
      </c>
      <c r="D419" s="86">
        <v>6162</v>
      </c>
      <c r="E419" s="87" t="s">
        <v>623</v>
      </c>
      <c r="F419" s="87"/>
      <c r="G419" s="88">
        <f t="shared" si="17"/>
        <v>0</v>
      </c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</row>
    <row r="420" spans="1:19" x14ac:dyDescent="0.25">
      <c r="A420" s="85" t="e">
        <f>+CONCATENATE(TEXT('[1]Programa 1'!$H$31,"00"),TEXT('[1]Programa 1'!$H$32,"00"),TEXT('[1]Programa 1'!$H$37,"00"),TEXT('[1]Programa 1'!$H$38,"000"),TEXT('[1]Programa 1'!$H$39,"00000"),TEXT(D420,"0000"),TEXT(F420,"00"))</f>
        <v>#REF!</v>
      </c>
      <c r="B4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1'!$H$39,"00000"),TEXT(D420,"0000"),TEXT(F420,"00"),TEXT('[1]Programa 1'!$H$40,"00"),TEXT('[1]Programa 1'!$H$41,"0"),TEXT('[1]Programa 1'!$H$42,"00"),TEXT('[1]Programa 1'!$H$43,"000"))</f>
        <v>#REF!</v>
      </c>
      <c r="D420" s="86">
        <v>6163</v>
      </c>
      <c r="E420" s="87" t="s">
        <v>624</v>
      </c>
      <c r="F420" s="87"/>
      <c r="G420" s="88">
        <f t="shared" si="17"/>
        <v>0</v>
      </c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</row>
    <row r="421" spans="1:19" x14ac:dyDescent="0.25">
      <c r="A421" s="85" t="e">
        <f>+CONCATENATE(TEXT('[1]Programa 1'!$H$31,"00"),TEXT('[1]Programa 1'!$H$32,"00"),TEXT('[1]Programa 1'!$H$37,"00"),TEXT('[1]Programa 1'!$H$38,"000"),TEXT('[1]Programa 1'!$H$39,"00000"),TEXT(D421,"0000"),TEXT(F421,"00"))</f>
        <v>#REF!</v>
      </c>
      <c r="B4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1'!$H$39,"00000"),TEXT(D421,"0000"),TEXT(F421,"00"),TEXT('[1]Programa 1'!$H$40,"00"),TEXT('[1]Programa 1'!$H$41,"0"),TEXT('[1]Programa 1'!$H$42,"00"),TEXT('[1]Programa 1'!$H$43,"000"))</f>
        <v>#REF!</v>
      </c>
      <c r="D421" s="86">
        <v>6164</v>
      </c>
      <c r="E421" s="87" t="s">
        <v>625</v>
      </c>
      <c r="F421" s="87"/>
      <c r="G421" s="88">
        <f t="shared" si="17"/>
        <v>0</v>
      </c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</row>
    <row r="422" spans="1:19" ht="28.5" x14ac:dyDescent="0.25">
      <c r="A422" s="85" t="e">
        <f>+CONCATENATE(TEXT('[1]Programa 1'!$H$31,"00"),TEXT('[1]Programa 1'!$H$32,"00"),TEXT('[1]Programa 1'!$H$37,"00"),TEXT('[1]Programa 1'!$H$38,"000"),TEXT('[1]Programa 1'!$H$39,"00000"),TEXT(D422,"0000"),TEXT(F422,"00"))</f>
        <v>#REF!</v>
      </c>
      <c r="B4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1'!$H$39,"00000"),TEXT(D422,"0000"),TEXT(F422,"00"),TEXT('[1]Programa 1'!$H$40,"00"),TEXT('[1]Programa 1'!$H$41,"0"),TEXT('[1]Programa 1'!$H$42,"00"),TEXT('[1]Programa 1'!$H$43,"000"))</f>
        <v>#REF!</v>
      </c>
      <c r="D422" s="86">
        <v>6171</v>
      </c>
      <c r="E422" s="87" t="s">
        <v>478</v>
      </c>
      <c r="F422" s="87"/>
      <c r="G422" s="88">
        <f t="shared" si="17"/>
        <v>0</v>
      </c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</row>
    <row r="423" spans="1:19" ht="28.5" x14ac:dyDescent="0.25">
      <c r="A423" s="85" t="e">
        <f>+CONCATENATE(TEXT('[1]Programa 1'!$H$31,"00"),TEXT('[1]Programa 1'!$H$32,"00"),TEXT('[1]Programa 1'!$H$37,"00"),TEXT('[1]Programa 1'!$H$38,"000"),TEXT('[1]Programa 1'!$H$39,"00000"),TEXT(D423,"0000"),TEXT(F423,"00"))</f>
        <v>#REF!</v>
      </c>
      <c r="B4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1'!$H$39,"00000"),TEXT(D423,"0000"),TEXT(F423,"00"),TEXT('[1]Programa 1'!$H$40,"00"),TEXT('[1]Programa 1'!$H$41,"0"),TEXT('[1]Programa 1'!$H$42,"00"),TEXT('[1]Programa 1'!$H$43,"000"))</f>
        <v>#REF!</v>
      </c>
      <c r="D423" s="86">
        <v>6191</v>
      </c>
      <c r="E423" s="87" t="s">
        <v>479</v>
      </c>
      <c r="F423" s="87"/>
      <c r="G423" s="88">
        <f t="shared" si="17"/>
        <v>0</v>
      </c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</row>
    <row r="424" spans="1:19" x14ac:dyDescent="0.25">
      <c r="A424" s="85" t="e">
        <f>+CONCATENATE(TEXT('[1]Programa 1'!$H$31,"00"),TEXT('[1]Programa 1'!$H$32,"00"),TEXT('[1]Programa 1'!$H$37,"00"),TEXT('[1]Programa 1'!$H$38,"000"),TEXT('[1]Programa 1'!$H$39,"00000"),TEXT(D424,"0000"),TEXT(F424,"00"))</f>
        <v>#REF!</v>
      </c>
      <c r="B4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1'!$H$39,"00000"),TEXT(D424,"0000"),TEXT(F424,"00"),TEXT('[1]Programa 1'!$H$40,"00"),TEXT('[1]Programa 1'!$H$41,"0"),TEXT('[1]Programa 1'!$H$42,"00"),TEXT('[1]Programa 1'!$H$43,"000"))</f>
        <v>#REF!</v>
      </c>
      <c r="D424" s="86">
        <v>6192</v>
      </c>
      <c r="E424" s="87" t="s">
        <v>480</v>
      </c>
      <c r="F424" s="87"/>
      <c r="G424" s="88">
        <f t="shared" si="17"/>
        <v>0</v>
      </c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</row>
    <row r="425" spans="1:19" x14ac:dyDescent="0.25">
      <c r="A425" s="85" t="e">
        <f>+CONCATENATE(TEXT('[1]Programa 1'!$H$31,"00"),TEXT('[1]Programa 1'!$H$32,"00"),TEXT('[1]Programa 1'!$H$37,"00"),TEXT('[1]Programa 1'!$H$38,"000"),TEXT('[1]Programa 1'!$H$39,"00000"),TEXT(D425,"0000"),TEXT(F425,"00"))</f>
        <v>#REF!</v>
      </c>
      <c r="B4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1'!$H$39,"00000"),TEXT(D425,"0000"),TEXT(F425,"00"),TEXT('[1]Programa 1'!$H$40,"00"),TEXT('[1]Programa 1'!$H$41,"0"),TEXT('[1]Programa 1'!$H$42,"00"),TEXT('[1]Programa 1'!$H$43,"000"))</f>
        <v>#REF!</v>
      </c>
      <c r="D425" s="86">
        <v>6193</v>
      </c>
      <c r="E425" s="87" t="s">
        <v>481</v>
      </c>
      <c r="F425" s="87"/>
      <c r="G425" s="88">
        <f t="shared" si="17"/>
        <v>0</v>
      </c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</row>
    <row r="426" spans="1:19" x14ac:dyDescent="0.25">
      <c r="A426" s="85" t="e">
        <f>+CONCATENATE(TEXT('[1]Programa 1'!$H$31,"00"),TEXT('[1]Programa 1'!$H$32,"00"),TEXT('[1]Programa 1'!$H$37,"00"),TEXT('[1]Programa 1'!$H$38,"000"),TEXT('[1]Programa 1'!$H$39,"00000"),TEXT(D426,"0000"),TEXT(F426,"00"))</f>
        <v>#REF!</v>
      </c>
      <c r="B4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1'!$H$39,"00000"),TEXT(D426,"0000"),TEXT(F426,"00"),TEXT('[1]Programa 1'!$H$40,"00"),TEXT('[1]Programa 1'!$H$41,"0"),TEXT('[1]Programa 1'!$H$42,"00"),TEXT('[1]Programa 1'!$H$43,"000"))</f>
        <v>#REF!</v>
      </c>
      <c r="D426" s="86">
        <v>6194</v>
      </c>
      <c r="E426" s="87" t="s">
        <v>482</v>
      </c>
      <c r="F426" s="87"/>
      <c r="G426" s="88">
        <f t="shared" si="17"/>
        <v>0</v>
      </c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</row>
    <row r="427" spans="1:19" ht="28.5" x14ac:dyDescent="0.25">
      <c r="A427" s="85" t="e">
        <f>+CONCATENATE(TEXT('[1]Programa 1'!$H$31,"00"),TEXT('[1]Programa 1'!$H$32,"00"),TEXT('[1]Programa 1'!$H$37,"00"),TEXT('[1]Programa 1'!$H$38,"000"),TEXT('[1]Programa 1'!$H$39,"00000"),TEXT(D427,"0000"),TEXT(F427,"00"))</f>
        <v>#REF!</v>
      </c>
      <c r="B4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1'!$H$39,"00000"),TEXT(D427,"0000"),TEXT(F427,"00"),TEXT('[1]Programa 1'!$H$40,"00"),TEXT('[1]Programa 1'!$H$41,"0"),TEXT('[1]Programa 1'!$H$42,"00"),TEXT('[1]Programa 1'!$H$43,"000"))</f>
        <v>#REF!</v>
      </c>
      <c r="D427" s="86">
        <v>6195</v>
      </c>
      <c r="E427" s="87" t="s">
        <v>483</v>
      </c>
      <c r="F427" s="87"/>
      <c r="G427" s="88">
        <f t="shared" si="17"/>
        <v>0</v>
      </c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</row>
    <row r="428" spans="1:19" ht="28.5" x14ac:dyDescent="0.25">
      <c r="A428" s="85" t="e">
        <f>+CONCATENATE(TEXT('[1]Programa 1'!$H$31,"00"),TEXT('[1]Programa 1'!$H$32,"00"),TEXT('[1]Programa 1'!$H$37,"00"),TEXT('[1]Programa 1'!$H$38,"000"),TEXT('[1]Programa 1'!$H$39,"00000"),TEXT(D428,"0000"),TEXT(F428,"00"))</f>
        <v>#REF!</v>
      </c>
      <c r="B4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1'!$H$39,"00000"),TEXT(D428,"0000"),TEXT(F428,"00"),TEXT('[1]Programa 1'!$H$40,"00"),TEXT('[1]Programa 1'!$H$41,"0"),TEXT('[1]Programa 1'!$H$42,"00"),TEXT('[1]Programa 1'!$H$43,"000"))</f>
        <v>#REF!</v>
      </c>
      <c r="D428" s="86">
        <v>6211</v>
      </c>
      <c r="E428" s="87" t="s">
        <v>451</v>
      </c>
      <c r="F428" s="87"/>
      <c r="G428" s="88">
        <f t="shared" si="17"/>
        <v>0</v>
      </c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</row>
    <row r="429" spans="1:19" ht="28.5" x14ac:dyDescent="0.25">
      <c r="A429" s="85" t="e">
        <f>+CONCATENATE(TEXT('[1]Programa 1'!$H$31,"00"),TEXT('[1]Programa 1'!$H$32,"00"),TEXT('[1]Programa 1'!$H$37,"00"),TEXT('[1]Programa 1'!$H$38,"000"),TEXT('[1]Programa 1'!$H$39,"00000"),TEXT(D429,"0000"),TEXT(F429,"00"))</f>
        <v>#REF!</v>
      </c>
      <c r="B4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1'!$H$39,"00000"),TEXT(D429,"0000"),TEXT(F429,"00"),TEXT('[1]Programa 1'!$H$40,"00"),TEXT('[1]Programa 1'!$H$41,"0"),TEXT('[1]Programa 1'!$H$42,"00"),TEXT('[1]Programa 1'!$H$43,"000"))</f>
        <v>#REF!</v>
      </c>
      <c r="D429" s="86">
        <v>6212</v>
      </c>
      <c r="E429" s="87" t="s">
        <v>452</v>
      </c>
      <c r="F429" s="87"/>
      <c r="G429" s="88">
        <f t="shared" si="17"/>
        <v>0</v>
      </c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</row>
    <row r="430" spans="1:19" x14ac:dyDescent="0.25">
      <c r="A430" s="85" t="e">
        <f>+CONCATENATE(TEXT('[1]Programa 1'!$H$31,"00"),TEXT('[1]Programa 1'!$H$32,"00"),TEXT('[1]Programa 1'!$H$37,"00"),TEXT('[1]Programa 1'!$H$38,"000"),TEXT('[1]Programa 1'!$H$39,"00000"),TEXT(D430,"0000"),TEXT(F430,"00"))</f>
        <v>#REF!</v>
      </c>
      <c r="B4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1'!$H$39,"00000"),TEXT(D430,"0000"),TEXT(F430,"00"),TEXT('[1]Programa 1'!$H$40,"00"),TEXT('[1]Programa 1'!$H$41,"0"),TEXT('[1]Programa 1'!$H$42,"00"),TEXT('[1]Programa 1'!$H$43,"000"))</f>
        <v>#REF!</v>
      </c>
      <c r="D430" s="86">
        <v>6221</v>
      </c>
      <c r="E430" s="87" t="s">
        <v>453</v>
      </c>
      <c r="F430" s="87"/>
      <c r="G430" s="88">
        <f t="shared" si="17"/>
        <v>0</v>
      </c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</row>
    <row r="431" spans="1:19" x14ac:dyDescent="0.25">
      <c r="A431" s="85" t="e">
        <f>+CONCATENATE(TEXT('[1]Programa 1'!$H$31,"00"),TEXT('[1]Programa 1'!$H$32,"00"),TEXT('[1]Programa 1'!$H$37,"00"),TEXT('[1]Programa 1'!$H$38,"000"),TEXT('[1]Programa 1'!$H$39,"00000"),TEXT(D431,"0000"),TEXT(F431,"00"))</f>
        <v>#REF!</v>
      </c>
      <c r="B4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1'!$H$39,"00000"),TEXT(D431,"0000"),TEXT(F431,"00"),TEXT('[1]Programa 1'!$H$40,"00"),TEXT('[1]Programa 1'!$H$41,"0"),TEXT('[1]Programa 1'!$H$42,"00"),TEXT('[1]Programa 1'!$H$43,"000"))</f>
        <v>#REF!</v>
      </c>
      <c r="D431" s="86">
        <v>6222</v>
      </c>
      <c r="E431" s="87" t="s">
        <v>454</v>
      </c>
      <c r="F431" s="87"/>
      <c r="G431" s="88">
        <f t="shared" ref="G431:G455" si="18">+SUM(H431:S431)</f>
        <v>0</v>
      </c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</row>
    <row r="432" spans="1:19" x14ac:dyDescent="0.25">
      <c r="A432" s="85" t="e">
        <f>+CONCATENATE(TEXT('[1]Programa 1'!$H$31,"00"),TEXT('[1]Programa 1'!$H$32,"00"),TEXT('[1]Programa 1'!$H$37,"00"),TEXT('[1]Programa 1'!$H$38,"000"),TEXT('[1]Programa 1'!$H$39,"00000"),TEXT(D432,"0000"),TEXT(F432,"00"))</f>
        <v>#REF!</v>
      </c>
      <c r="B4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1'!$H$39,"00000"),TEXT(D432,"0000"),TEXT(F432,"00"),TEXT('[1]Programa 1'!$H$40,"00"),TEXT('[1]Programa 1'!$H$41,"0"),TEXT('[1]Programa 1'!$H$42,"00"),TEXT('[1]Programa 1'!$H$43,"000"))</f>
        <v>#REF!</v>
      </c>
      <c r="D432" s="86">
        <v>6223</v>
      </c>
      <c r="E432" s="87" t="s">
        <v>455</v>
      </c>
      <c r="F432" s="87"/>
      <c r="G432" s="88">
        <f t="shared" si="18"/>
        <v>0</v>
      </c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</row>
    <row r="433" spans="1:19" x14ac:dyDescent="0.25">
      <c r="A433" s="85" t="e">
        <f>+CONCATENATE(TEXT('[1]Programa 1'!$H$31,"00"),TEXT('[1]Programa 1'!$H$32,"00"),TEXT('[1]Programa 1'!$H$37,"00"),TEXT('[1]Programa 1'!$H$38,"000"),TEXT('[1]Programa 1'!$H$39,"00000"),TEXT(D433,"0000"),TEXT(F433,"00"))</f>
        <v>#REF!</v>
      </c>
      <c r="B4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1'!$H$39,"00000"),TEXT(D433,"0000"),TEXT(F433,"00"),TEXT('[1]Programa 1'!$H$40,"00"),TEXT('[1]Programa 1'!$H$41,"0"),TEXT('[1]Programa 1'!$H$42,"00"),TEXT('[1]Programa 1'!$H$43,"000"))</f>
        <v>#REF!</v>
      </c>
      <c r="D433" s="86">
        <v>6224</v>
      </c>
      <c r="E433" s="87" t="s">
        <v>456</v>
      </c>
      <c r="F433" s="87"/>
      <c r="G433" s="88">
        <f t="shared" si="18"/>
        <v>0</v>
      </c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</row>
    <row r="434" spans="1:19" x14ac:dyDescent="0.25">
      <c r="A434" s="85" t="e">
        <f>+CONCATENATE(TEXT('[1]Programa 1'!$H$31,"00"),TEXT('[1]Programa 1'!$H$32,"00"),TEXT('[1]Programa 1'!$H$37,"00"),TEXT('[1]Programa 1'!$H$38,"000"),TEXT('[1]Programa 1'!$H$39,"00000"),TEXT(D434,"0000"),TEXT(F434,"00"))</f>
        <v>#REF!</v>
      </c>
      <c r="B4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1'!$H$39,"00000"),TEXT(D434,"0000"),TEXT(F434,"00"),TEXT('[1]Programa 1'!$H$40,"00"),TEXT('[1]Programa 1'!$H$41,"0"),TEXT('[1]Programa 1'!$H$42,"00"),TEXT('[1]Programa 1'!$H$43,"000"))</f>
        <v>#REF!</v>
      </c>
      <c r="D434" s="86">
        <v>6225</v>
      </c>
      <c r="E434" s="87" t="s">
        <v>457</v>
      </c>
      <c r="F434" s="87"/>
      <c r="G434" s="88">
        <f t="shared" si="18"/>
        <v>0</v>
      </c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</row>
    <row r="435" spans="1:19" x14ac:dyDescent="0.25">
      <c r="A435" s="85" t="e">
        <f>+CONCATENATE(TEXT('[1]Programa 1'!$H$31,"00"),TEXT('[1]Programa 1'!$H$32,"00"),TEXT('[1]Programa 1'!$H$37,"00"),TEXT('[1]Programa 1'!$H$38,"000"),TEXT('[1]Programa 1'!$H$39,"00000"),TEXT(D435,"0000"),TEXT(F435,"00"))</f>
        <v>#REF!</v>
      </c>
      <c r="B4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1'!$H$39,"00000"),TEXT(D435,"0000"),TEXT(F435,"00"),TEXT('[1]Programa 1'!$H$40,"00"),TEXT('[1]Programa 1'!$H$41,"0"),TEXT('[1]Programa 1'!$H$42,"00"),TEXT('[1]Programa 1'!$H$43,"000"))</f>
        <v>#REF!</v>
      </c>
      <c r="D435" s="86">
        <v>6226</v>
      </c>
      <c r="E435" s="87" t="s">
        <v>458</v>
      </c>
      <c r="F435" s="87"/>
      <c r="G435" s="88">
        <f t="shared" si="18"/>
        <v>0</v>
      </c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</row>
    <row r="436" spans="1:19" x14ac:dyDescent="0.25">
      <c r="A436" s="85" t="e">
        <f>+CONCATENATE(TEXT('[1]Programa 1'!$H$31,"00"),TEXT('[1]Programa 1'!$H$32,"00"),TEXT('[1]Programa 1'!$H$37,"00"),TEXT('[1]Programa 1'!$H$38,"000"),TEXT('[1]Programa 1'!$H$39,"00000"),TEXT(D436,"0000"),TEXT(F436,"00"))</f>
        <v>#REF!</v>
      </c>
      <c r="B4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1'!$H$39,"00000"),TEXT(D436,"0000"),TEXT(F436,"00"),TEXT('[1]Programa 1'!$H$40,"00"),TEXT('[1]Programa 1'!$H$41,"0"),TEXT('[1]Programa 1'!$H$42,"00"),TEXT('[1]Programa 1'!$H$43,"000"))</f>
        <v>#REF!</v>
      </c>
      <c r="D436" s="86">
        <v>6227</v>
      </c>
      <c r="E436" s="87" t="s">
        <v>459</v>
      </c>
      <c r="F436" s="87"/>
      <c r="G436" s="88">
        <f t="shared" si="18"/>
        <v>0</v>
      </c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</row>
    <row r="437" spans="1:19" x14ac:dyDescent="0.25">
      <c r="A437" s="85" t="e">
        <f>+CONCATENATE(TEXT('[1]Programa 1'!$H$31,"00"),TEXT('[1]Programa 1'!$H$32,"00"),TEXT('[1]Programa 1'!$H$37,"00"),TEXT('[1]Programa 1'!$H$38,"000"),TEXT('[1]Programa 1'!$H$39,"00000"),TEXT(D437,"0000"),TEXT(F437,"00"))</f>
        <v>#REF!</v>
      </c>
      <c r="B4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1'!$H$39,"00000"),TEXT(D437,"0000"),TEXT(F437,"00"),TEXT('[1]Programa 1'!$H$40,"00"),TEXT('[1]Programa 1'!$H$41,"0"),TEXT('[1]Programa 1'!$H$42,"00"),TEXT('[1]Programa 1'!$H$43,"000"))</f>
        <v>#REF!</v>
      </c>
      <c r="D437" s="86">
        <v>6228</v>
      </c>
      <c r="E437" s="87" t="s">
        <v>460</v>
      </c>
      <c r="F437" s="87"/>
      <c r="G437" s="88">
        <f t="shared" si="18"/>
        <v>0</v>
      </c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</row>
    <row r="438" spans="1:19" ht="28.5" x14ac:dyDescent="0.25">
      <c r="A438" s="85" t="e">
        <f>+CONCATENATE(TEXT('[1]Programa 1'!$H$31,"00"),TEXT('[1]Programa 1'!$H$32,"00"),TEXT('[1]Programa 1'!$H$37,"00"),TEXT('[1]Programa 1'!$H$38,"000"),TEXT('[1]Programa 1'!$H$39,"00000"),TEXT(D438,"0000"),TEXT(F438,"00"))</f>
        <v>#REF!</v>
      </c>
      <c r="B4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1'!$H$39,"00000"),TEXT(D438,"0000"),TEXT(F438,"00"),TEXT('[1]Programa 1'!$H$40,"00"),TEXT('[1]Programa 1'!$H$41,"0"),TEXT('[1]Programa 1'!$H$42,"00"),TEXT('[1]Programa 1'!$H$43,"000"))</f>
        <v>#REF!</v>
      </c>
      <c r="D438" s="86">
        <v>6229</v>
      </c>
      <c r="E438" s="87" t="s">
        <v>461</v>
      </c>
      <c r="F438" s="87"/>
      <c r="G438" s="88">
        <f t="shared" si="18"/>
        <v>0</v>
      </c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</row>
    <row r="439" spans="1:19" x14ac:dyDescent="0.25">
      <c r="A439" s="85" t="e">
        <f>+CONCATENATE(TEXT('[1]Programa 1'!$H$31,"00"),TEXT('[1]Programa 1'!$H$32,"00"),TEXT('[1]Programa 1'!$H$37,"00"),TEXT('[1]Programa 1'!$H$38,"000"),TEXT('[1]Programa 1'!$H$39,"00000"),TEXT(D439,"0000"),TEXT(F439,"00"))</f>
        <v>#REF!</v>
      </c>
      <c r="B4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1'!$H$39,"00000"),TEXT(D439,"0000"),TEXT(F439,"00"),TEXT('[1]Programa 1'!$H$40,"00"),TEXT('[1]Programa 1'!$H$41,"0"),TEXT('[1]Programa 1'!$H$42,"00"),TEXT('[1]Programa 1'!$H$43,"000"))</f>
        <v>#REF!</v>
      </c>
      <c r="D439" s="86">
        <v>6231</v>
      </c>
      <c r="E439" s="87" t="s">
        <v>462</v>
      </c>
      <c r="F439" s="87"/>
      <c r="G439" s="88">
        <f t="shared" si="18"/>
        <v>0</v>
      </c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</row>
    <row r="440" spans="1:19" x14ac:dyDescent="0.25">
      <c r="A440" s="85" t="e">
        <f>+CONCATENATE(TEXT('[1]Programa 1'!$H$31,"00"),TEXT('[1]Programa 1'!$H$32,"00"),TEXT('[1]Programa 1'!$H$37,"00"),TEXT('[1]Programa 1'!$H$38,"000"),TEXT('[1]Programa 1'!$H$39,"00000"),TEXT(D440,"0000"),TEXT(F440,"00"))</f>
        <v>#REF!</v>
      </c>
      <c r="B4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1'!$H$39,"00000"),TEXT(D440,"0000"),TEXT(F440,"00"),TEXT('[1]Programa 1'!$H$40,"00"),TEXT('[1]Programa 1'!$H$41,"0"),TEXT('[1]Programa 1'!$H$42,"00"),TEXT('[1]Programa 1'!$H$43,"000"))</f>
        <v>#REF!</v>
      </c>
      <c r="D440" s="86">
        <v>6232</v>
      </c>
      <c r="E440" s="87" t="s">
        <v>463</v>
      </c>
      <c r="F440" s="87"/>
      <c r="G440" s="88">
        <f t="shared" si="18"/>
        <v>0</v>
      </c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</row>
    <row r="441" spans="1:19" ht="42.75" x14ac:dyDescent="0.25">
      <c r="A441" s="85" t="e">
        <f>+CONCATENATE(TEXT('[1]Programa 1'!$H$31,"00"),TEXT('[1]Programa 1'!$H$32,"00"),TEXT('[1]Programa 1'!$H$37,"00"),TEXT('[1]Programa 1'!$H$38,"000"),TEXT('[1]Programa 1'!$H$39,"00000"),TEXT(D441,"0000"),TEXT(F441,"00"))</f>
        <v>#REF!</v>
      </c>
      <c r="B4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1'!$H$39,"00000"),TEXT(D441,"0000"),TEXT(F441,"00"),TEXT('[1]Programa 1'!$H$40,"00"),TEXT('[1]Programa 1'!$H$41,"0"),TEXT('[1]Programa 1'!$H$42,"00"),TEXT('[1]Programa 1'!$H$43,"000"))</f>
        <v>#REF!</v>
      </c>
      <c r="D441" s="86">
        <v>6233</v>
      </c>
      <c r="E441" s="87" t="s">
        <v>464</v>
      </c>
      <c r="F441" s="87"/>
      <c r="G441" s="88">
        <f t="shared" si="18"/>
        <v>0</v>
      </c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</row>
    <row r="442" spans="1:19" ht="28.5" x14ac:dyDescent="0.25">
      <c r="A442" s="85" t="e">
        <f>+CONCATENATE(TEXT('[1]Programa 1'!$H$31,"00"),TEXT('[1]Programa 1'!$H$32,"00"),TEXT('[1]Programa 1'!$H$37,"00"),TEXT('[1]Programa 1'!$H$38,"000"),TEXT('[1]Programa 1'!$H$39,"00000"),TEXT(D442,"0000"),TEXT(F442,"00"))</f>
        <v>#REF!</v>
      </c>
      <c r="B4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1'!$H$39,"00000"),TEXT(D442,"0000"),TEXT(F442,"00"),TEXT('[1]Programa 1'!$H$40,"00"),TEXT('[1]Programa 1'!$H$41,"0"),TEXT('[1]Programa 1'!$H$42,"00"),TEXT('[1]Programa 1'!$H$43,"000"))</f>
        <v>#REF!</v>
      </c>
      <c r="D442" s="86">
        <v>6241</v>
      </c>
      <c r="E442" s="87" t="s">
        <v>465</v>
      </c>
      <c r="F442" s="87"/>
      <c r="G442" s="88">
        <f t="shared" si="18"/>
        <v>0</v>
      </c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</row>
    <row r="443" spans="1:19" x14ac:dyDescent="0.25">
      <c r="A443" s="85" t="e">
        <f>+CONCATENATE(TEXT('[1]Programa 1'!$H$31,"00"),TEXT('[1]Programa 1'!$H$32,"00"),TEXT('[1]Programa 1'!$H$37,"00"),TEXT('[1]Programa 1'!$H$38,"000"),TEXT('[1]Programa 1'!$H$39,"00000"),TEXT(D443,"0000"),TEXT(F443,"00"))</f>
        <v>#REF!</v>
      </c>
      <c r="B4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1'!$H$39,"00000"),TEXT(D443,"0000"),TEXT(F443,"00"),TEXT('[1]Programa 1'!$H$40,"00"),TEXT('[1]Programa 1'!$H$41,"0"),TEXT('[1]Programa 1'!$H$42,"00"),TEXT('[1]Programa 1'!$H$43,"000"))</f>
        <v>#REF!</v>
      </c>
      <c r="D443" s="86">
        <v>6242</v>
      </c>
      <c r="E443" s="87" t="s">
        <v>466</v>
      </c>
      <c r="F443" s="87"/>
      <c r="G443" s="88">
        <f t="shared" si="18"/>
        <v>0</v>
      </c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</row>
    <row r="444" spans="1:19" ht="28.5" x14ac:dyDescent="0.25">
      <c r="A444" s="85" t="e">
        <f>+CONCATENATE(TEXT('[1]Programa 1'!$H$31,"00"),TEXT('[1]Programa 1'!$H$32,"00"),TEXT('[1]Programa 1'!$H$37,"00"),TEXT('[1]Programa 1'!$H$38,"000"),TEXT('[1]Programa 1'!$H$39,"00000"),TEXT(D444,"0000"),TEXT(F444,"00"))</f>
        <v>#REF!</v>
      </c>
      <c r="B4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1'!$H$39,"00000"),TEXT(D444,"0000"),TEXT(F444,"00"),TEXT('[1]Programa 1'!$H$40,"00"),TEXT('[1]Programa 1'!$H$41,"0"),TEXT('[1]Programa 1'!$H$42,"00"),TEXT('[1]Programa 1'!$H$43,"000"))</f>
        <v>#REF!</v>
      </c>
      <c r="D444" s="86">
        <v>6243</v>
      </c>
      <c r="E444" s="87" t="s">
        <v>467</v>
      </c>
      <c r="F444" s="87"/>
      <c r="G444" s="88">
        <f t="shared" si="18"/>
        <v>0</v>
      </c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</row>
    <row r="445" spans="1:19" ht="28.5" x14ac:dyDescent="0.25">
      <c r="A445" s="85" t="e">
        <f>+CONCATENATE(TEXT('[1]Programa 1'!$H$31,"00"),TEXT('[1]Programa 1'!$H$32,"00"),TEXT('[1]Programa 1'!$H$37,"00"),TEXT('[1]Programa 1'!$H$38,"000"),TEXT('[1]Programa 1'!$H$39,"00000"),TEXT(D445,"0000"),TEXT(F445,"00"))</f>
        <v>#REF!</v>
      </c>
      <c r="B4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1'!$H$39,"00000"),TEXT(D445,"0000"),TEXT(F445,"00"),TEXT('[1]Programa 1'!$H$40,"00"),TEXT('[1]Programa 1'!$H$41,"0"),TEXT('[1]Programa 1'!$H$42,"00"),TEXT('[1]Programa 1'!$H$43,"000"))</f>
        <v>#REF!</v>
      </c>
      <c r="D445" s="86">
        <v>6251</v>
      </c>
      <c r="E445" s="87" t="s">
        <v>468</v>
      </c>
      <c r="F445" s="87"/>
      <c r="G445" s="88">
        <f t="shared" si="18"/>
        <v>0</v>
      </c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</row>
    <row r="446" spans="1:19" ht="28.5" x14ac:dyDescent="0.25">
      <c r="A446" s="85" t="e">
        <f>+CONCATENATE(TEXT('[1]Programa 1'!$H$31,"00"),TEXT('[1]Programa 1'!$H$32,"00"),TEXT('[1]Programa 1'!$H$37,"00"),TEXT('[1]Programa 1'!$H$38,"000"),TEXT('[1]Programa 1'!$H$39,"00000"),TEXT(D446,"0000"),TEXT(F446,"00"))</f>
        <v>#REF!</v>
      </c>
      <c r="B4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1'!$H$39,"00000"),TEXT(D446,"0000"),TEXT(F446,"00"),TEXT('[1]Programa 1'!$H$40,"00"),TEXT('[1]Programa 1'!$H$41,"0"),TEXT('[1]Programa 1'!$H$42,"00"),TEXT('[1]Programa 1'!$H$43,"000"))</f>
        <v>#REF!</v>
      </c>
      <c r="D446" s="86">
        <v>6252</v>
      </c>
      <c r="E446" s="87" t="s">
        <v>469</v>
      </c>
      <c r="F446" s="87"/>
      <c r="G446" s="88">
        <f t="shared" si="18"/>
        <v>0</v>
      </c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</row>
    <row r="447" spans="1:19" x14ac:dyDescent="0.25">
      <c r="A447" s="85" t="e">
        <f>+CONCATENATE(TEXT('[1]Programa 1'!$H$31,"00"),TEXT('[1]Programa 1'!$H$32,"00"),TEXT('[1]Programa 1'!$H$37,"00"),TEXT('[1]Programa 1'!$H$38,"000"),TEXT('[1]Programa 1'!$H$39,"00000"),TEXT(D447,"0000"),TEXT(F447,"00"))</f>
        <v>#REF!</v>
      </c>
      <c r="B4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1'!$H$39,"00000"),TEXT(D447,"0000"),TEXT(F447,"00"),TEXT('[1]Programa 1'!$H$40,"00"),TEXT('[1]Programa 1'!$H$41,"0"),TEXT('[1]Programa 1'!$H$42,"00"),TEXT('[1]Programa 1'!$H$43,"000"))</f>
        <v>#REF!</v>
      </c>
      <c r="D447" s="86">
        <v>6253</v>
      </c>
      <c r="E447" s="87" t="s">
        <v>470</v>
      </c>
      <c r="F447" s="87"/>
      <c r="G447" s="88">
        <f t="shared" si="18"/>
        <v>0</v>
      </c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</row>
    <row r="448" spans="1:19" x14ac:dyDescent="0.25">
      <c r="A448" s="85" t="e">
        <f>+CONCATENATE(TEXT('[1]Programa 1'!$H$31,"00"),TEXT('[1]Programa 1'!$H$32,"00"),TEXT('[1]Programa 1'!$H$37,"00"),TEXT('[1]Programa 1'!$H$38,"000"),TEXT('[1]Programa 1'!$H$39,"00000"),TEXT(D448,"0000"),TEXT(F448,"00"))</f>
        <v>#REF!</v>
      </c>
      <c r="B4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1'!$H$39,"00000"),TEXT(D448,"0000"),TEXT(F448,"00"),TEXT('[1]Programa 1'!$H$40,"00"),TEXT('[1]Programa 1'!$H$41,"0"),TEXT('[1]Programa 1'!$H$42,"00"),TEXT('[1]Programa 1'!$H$43,"000"))</f>
        <v>#REF!</v>
      </c>
      <c r="D448" s="86">
        <v>6254</v>
      </c>
      <c r="E448" s="87" t="s">
        <v>471</v>
      </c>
      <c r="F448" s="87"/>
      <c r="G448" s="88">
        <f t="shared" si="18"/>
        <v>0</v>
      </c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</row>
    <row r="449" spans="1:19" x14ac:dyDescent="0.25">
      <c r="A449" s="85" t="e">
        <f>+CONCATENATE(TEXT('[1]Programa 1'!$H$31,"00"),TEXT('[1]Programa 1'!$H$32,"00"),TEXT('[1]Programa 1'!$H$37,"00"),TEXT('[1]Programa 1'!$H$38,"000"),TEXT('[1]Programa 1'!$H$39,"00000"),TEXT(D449,"0000"),TEXT(F449,"00"))</f>
        <v>#REF!</v>
      </c>
      <c r="B4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1'!$H$39,"00000"),TEXT(D449,"0000"),TEXT(F449,"00"),TEXT('[1]Programa 1'!$H$40,"00"),TEXT('[1]Programa 1'!$H$41,"0"),TEXT('[1]Programa 1'!$H$42,"00"),TEXT('[1]Programa 1'!$H$43,"000"))</f>
        <v>#REF!</v>
      </c>
      <c r="D449" s="86">
        <v>6255</v>
      </c>
      <c r="E449" s="87" t="s">
        <v>472</v>
      </c>
      <c r="F449" s="87"/>
      <c r="G449" s="88">
        <f t="shared" si="18"/>
        <v>0</v>
      </c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</row>
    <row r="450" spans="1:19" ht="28.5" x14ac:dyDescent="0.25">
      <c r="A450" s="85" t="e">
        <f>+CONCATENATE(TEXT('[1]Programa 1'!$H$31,"00"),TEXT('[1]Programa 1'!$H$32,"00"),TEXT('[1]Programa 1'!$H$37,"00"),TEXT('[1]Programa 1'!$H$38,"000"),TEXT('[1]Programa 1'!$H$39,"00000"),TEXT(D450,"0000"),TEXT(F450,"00"))</f>
        <v>#REF!</v>
      </c>
      <c r="B4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1'!$H$39,"00000"),TEXT(D450,"0000"),TEXT(F450,"00"),TEXT('[1]Programa 1'!$H$40,"00"),TEXT('[1]Programa 1'!$H$41,"0"),TEXT('[1]Programa 1'!$H$42,"00"),TEXT('[1]Programa 1'!$H$43,"000"))</f>
        <v>#REF!</v>
      </c>
      <c r="D450" s="86">
        <v>6256</v>
      </c>
      <c r="E450" s="87" t="s">
        <v>473</v>
      </c>
      <c r="F450" s="87"/>
      <c r="G450" s="88">
        <f t="shared" si="18"/>
        <v>0</v>
      </c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</row>
    <row r="451" spans="1:19" ht="28.5" x14ac:dyDescent="0.25">
      <c r="A451" s="85" t="e">
        <f>+CONCATENATE(TEXT('[1]Programa 1'!$H$31,"00"),TEXT('[1]Programa 1'!$H$32,"00"),TEXT('[1]Programa 1'!$H$37,"00"),TEXT('[1]Programa 1'!$H$38,"000"),TEXT('[1]Programa 1'!$H$39,"00000"),TEXT(D451,"0000"),TEXT(F451,"00"))</f>
        <v>#REF!</v>
      </c>
      <c r="B4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1'!$H$39,"00000"),TEXT(D451,"0000"),TEXT(F451,"00"),TEXT('[1]Programa 1'!$H$40,"00"),TEXT('[1]Programa 1'!$H$41,"0"),TEXT('[1]Programa 1'!$H$42,"00"),TEXT('[1]Programa 1'!$H$43,"000"))</f>
        <v>#REF!</v>
      </c>
      <c r="D451" s="86">
        <v>6261</v>
      </c>
      <c r="E451" s="87" t="s">
        <v>474</v>
      </c>
      <c r="F451" s="87"/>
      <c r="G451" s="88">
        <f t="shared" si="18"/>
        <v>0</v>
      </c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</row>
    <row r="452" spans="1:19" ht="28.5" x14ac:dyDescent="0.25">
      <c r="A452" s="85" t="e">
        <f>+CONCATENATE(TEXT('[1]Programa 1'!$H$31,"00"),TEXT('[1]Programa 1'!$H$32,"00"),TEXT('[1]Programa 1'!$H$37,"00"),TEXT('[1]Programa 1'!$H$38,"000"),TEXT('[1]Programa 1'!$H$39,"00000"),TEXT(D452,"0000"),TEXT(F452,"00"))</f>
        <v>#REF!</v>
      </c>
      <c r="B4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1'!$H$39,"00000"),TEXT(D452,"0000"),TEXT(F452,"00"),TEXT('[1]Programa 1'!$H$40,"00"),TEXT('[1]Programa 1'!$H$41,"0"),TEXT('[1]Programa 1'!$H$42,"00"),TEXT('[1]Programa 1'!$H$43,"000"))</f>
        <v>#REF!</v>
      </c>
      <c r="D452" s="86">
        <v>6262</v>
      </c>
      <c r="E452" s="87" t="s">
        <v>475</v>
      </c>
      <c r="F452" s="87"/>
      <c r="G452" s="88">
        <f t="shared" si="18"/>
        <v>0</v>
      </c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</row>
    <row r="453" spans="1:19" ht="28.5" x14ac:dyDescent="0.25">
      <c r="A453" s="85" t="e">
        <f>+CONCATENATE(TEXT('[1]Programa 1'!$H$31,"00"),TEXT('[1]Programa 1'!$H$32,"00"),TEXT('[1]Programa 1'!$H$37,"00"),TEXT('[1]Programa 1'!$H$38,"000"),TEXT('[1]Programa 1'!$H$39,"00000"),TEXT(D453,"0000"),TEXT(F453,"00"))</f>
        <v>#REF!</v>
      </c>
      <c r="B4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1'!$H$39,"00000"),TEXT(D453,"0000"),TEXT(F453,"00"),TEXT('[1]Programa 1'!$H$40,"00"),TEXT('[1]Programa 1'!$H$41,"0"),TEXT('[1]Programa 1'!$H$42,"00"),TEXT('[1]Programa 1'!$H$43,"000"))</f>
        <v>#REF!</v>
      </c>
      <c r="D453" s="86">
        <v>6263</v>
      </c>
      <c r="E453" s="87" t="s">
        <v>476</v>
      </c>
      <c r="F453" s="87"/>
      <c r="G453" s="88">
        <f t="shared" si="18"/>
        <v>0</v>
      </c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</row>
    <row r="454" spans="1:19" ht="28.5" x14ac:dyDescent="0.25">
      <c r="A454" s="85" t="e">
        <f>+CONCATENATE(TEXT('[1]Programa 1'!$H$31,"00"),TEXT('[1]Programa 1'!$H$32,"00"),TEXT('[1]Programa 1'!$H$37,"00"),TEXT('[1]Programa 1'!$H$38,"000"),TEXT('[1]Programa 1'!$H$39,"00000"),TEXT(D454,"0000"),TEXT(F454,"00"))</f>
        <v>#REF!</v>
      </c>
      <c r="B4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1'!$H$39,"00000"),TEXT(D454,"0000"),TEXT(F454,"00"),TEXT('[1]Programa 1'!$H$40,"00"),TEXT('[1]Programa 1'!$H$41,"0"),TEXT('[1]Programa 1'!$H$42,"00"),TEXT('[1]Programa 1'!$H$43,"000"))</f>
        <v>#REF!</v>
      </c>
      <c r="D454" s="86">
        <v>6264</v>
      </c>
      <c r="E454" s="87" t="s">
        <v>477</v>
      </c>
      <c r="F454" s="87"/>
      <c r="G454" s="88">
        <f t="shared" si="18"/>
        <v>0</v>
      </c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</row>
    <row r="455" spans="1:19" ht="28.5" x14ac:dyDescent="0.25">
      <c r="A455" s="85" t="e">
        <f>+CONCATENATE(TEXT('[1]Programa 1'!$H$31,"00"),TEXT('[1]Programa 1'!$H$32,"00"),TEXT('[1]Programa 1'!$H$37,"00"),TEXT('[1]Programa 1'!$H$38,"000"),TEXT('[1]Programa 1'!$H$39,"00000"),TEXT(D455,"0000"),TEXT(F455,"00"))</f>
        <v>#REF!</v>
      </c>
      <c r="B4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1'!$H$39,"00000"),TEXT(D455,"0000"),TEXT(F455,"00"),TEXT('[1]Programa 1'!$H$40,"00"),TEXT('[1]Programa 1'!$H$41,"0"),TEXT('[1]Programa 1'!$H$42,"00"),TEXT('[1]Programa 1'!$H$43,"000"))</f>
        <v>#REF!</v>
      </c>
      <c r="D455" s="86">
        <v>6271</v>
      </c>
      <c r="E455" s="87" t="s">
        <v>478</v>
      </c>
      <c r="F455" s="87"/>
      <c r="G455" s="88">
        <f t="shared" si="18"/>
        <v>0</v>
      </c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</row>
    <row r="456" spans="1:19" ht="15" x14ac:dyDescent="0.25">
      <c r="D456" s="91"/>
      <c r="E456" s="92"/>
      <c r="F456" s="92" t="s">
        <v>176</v>
      </c>
      <c r="G456" s="93">
        <f t="shared" ref="G456:S456" si="19">SUM(G399:G455)</f>
        <v>0</v>
      </c>
      <c r="H456" s="94">
        <f t="shared" si="19"/>
        <v>0</v>
      </c>
      <c r="I456" s="94">
        <f t="shared" si="19"/>
        <v>0</v>
      </c>
      <c r="J456" s="94">
        <f t="shared" si="19"/>
        <v>0</v>
      </c>
      <c r="K456" s="94"/>
      <c r="L456" s="94"/>
      <c r="M456" s="94">
        <f t="shared" si="19"/>
        <v>0</v>
      </c>
      <c r="N456" s="94">
        <f t="shared" si="19"/>
        <v>0</v>
      </c>
      <c r="O456" s="94">
        <f t="shared" si="19"/>
        <v>0</v>
      </c>
      <c r="P456" s="94">
        <f t="shared" si="19"/>
        <v>0</v>
      </c>
      <c r="Q456" s="94">
        <f t="shared" si="19"/>
        <v>0</v>
      </c>
      <c r="R456" s="94">
        <f t="shared" si="19"/>
        <v>0</v>
      </c>
      <c r="S456" s="94">
        <f t="shared" si="19"/>
        <v>0</v>
      </c>
    </row>
    <row r="457" spans="1:19" ht="33" customHeight="1" x14ac:dyDescent="0.25">
      <c r="D457" s="78" t="s">
        <v>484</v>
      </c>
      <c r="E457" s="79"/>
      <c r="F457" s="79"/>
      <c r="G457" s="95"/>
      <c r="H457" s="96"/>
      <c r="I457" s="96"/>
      <c r="J457" s="96"/>
      <c r="K457" s="96"/>
      <c r="L457" s="96"/>
      <c r="M457" s="96"/>
      <c r="N457" s="96"/>
      <c r="O457" s="96"/>
      <c r="P457" s="97"/>
      <c r="Q457" s="97"/>
      <c r="R457" s="97"/>
      <c r="S457" s="97"/>
    </row>
    <row r="458" spans="1:19" ht="28.5" x14ac:dyDescent="0.25">
      <c r="A458" s="85" t="e">
        <f>+CONCATENATE(TEXT('[1]Programa 1'!$H$31,"00"),TEXT('[1]Programa 1'!$H$32,"00"),TEXT('[1]Programa 1'!$H$37,"00"),TEXT('[1]Programa 1'!$H$38,"000"),TEXT('[1]Programa 1'!$H$39,"00000"),TEXT(D458,"0000"),TEXT(F458,"00"))</f>
        <v>#REF!</v>
      </c>
      <c r="B4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1'!$H$39,"00000"),TEXT(D458,"0000"),TEXT(F458,"00"),TEXT('[1]Programa 1'!$H$40,"00"),TEXT('[1]Programa 1'!$H$41,"0"),TEXT('[1]Programa 1'!$H$42,"00"),TEXT('[1]Programa 1'!$H$43,"000"))</f>
        <v>#REF!</v>
      </c>
      <c r="D458" s="86">
        <v>7111</v>
      </c>
      <c r="E458" s="87" t="s">
        <v>485</v>
      </c>
      <c r="F458" s="87"/>
      <c r="G458" s="88">
        <f t="shared" ref="G458:G491" si="20">+SUM(H458:S458)</f>
        <v>0</v>
      </c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</row>
    <row r="459" spans="1:19" ht="28.5" x14ac:dyDescent="0.25">
      <c r="A459" s="85" t="e">
        <f>+CONCATENATE(TEXT('[1]Programa 1'!$H$31,"00"),TEXT('[1]Programa 1'!$H$32,"00"),TEXT('[1]Programa 1'!$H$37,"00"),TEXT('[1]Programa 1'!$H$38,"000"),TEXT('[1]Programa 1'!$H$39,"00000"),TEXT(D459,"0000"),TEXT(F459,"00"))</f>
        <v>#REF!</v>
      </c>
      <c r="B4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1'!$H$39,"00000"),TEXT(D459,"0000"),TEXT(F459,"00"),TEXT('[1]Programa 1'!$H$40,"00"),TEXT('[1]Programa 1'!$H$41,"0"),TEXT('[1]Programa 1'!$H$42,"00"),TEXT('[1]Programa 1'!$H$43,"000"))</f>
        <v>#REF!</v>
      </c>
      <c r="D459" s="86">
        <v>7112</v>
      </c>
      <c r="E459" s="87" t="s">
        <v>486</v>
      </c>
      <c r="F459" s="87"/>
      <c r="G459" s="88">
        <f t="shared" si="20"/>
        <v>0</v>
      </c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</row>
    <row r="460" spans="1:19" ht="42.75" x14ac:dyDescent="0.25">
      <c r="A460" s="85" t="e">
        <f>+CONCATENATE(TEXT('[1]Programa 1'!$H$31,"00"),TEXT('[1]Programa 1'!$H$32,"00"),TEXT('[1]Programa 1'!$H$37,"00"),TEXT('[1]Programa 1'!$H$38,"000"),TEXT('[1]Programa 1'!$H$39,"00000"),TEXT(D460,"0000"),TEXT(F460,"00"))</f>
        <v>#REF!</v>
      </c>
      <c r="B4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1'!$H$39,"00000"),TEXT(D460,"0000"),TEXT(F460,"00"),TEXT('[1]Programa 1'!$H$40,"00"),TEXT('[1]Programa 1'!$H$41,"0"),TEXT('[1]Programa 1'!$H$42,"00"),TEXT('[1]Programa 1'!$H$43,"000"))</f>
        <v>#REF!</v>
      </c>
      <c r="D460" s="86">
        <v>7121</v>
      </c>
      <c r="E460" s="87" t="s">
        <v>487</v>
      </c>
      <c r="F460" s="87"/>
      <c r="G460" s="88">
        <f t="shared" si="20"/>
        <v>0</v>
      </c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</row>
    <row r="461" spans="1:19" ht="42.75" x14ac:dyDescent="0.25">
      <c r="A461" s="85" t="e">
        <f>+CONCATENATE(TEXT('[1]Programa 1'!$H$31,"00"),TEXT('[1]Programa 1'!$H$32,"00"),TEXT('[1]Programa 1'!$H$37,"00"),TEXT('[1]Programa 1'!$H$38,"000"),TEXT('[1]Programa 1'!$H$39,"00000"),TEXT(D461,"0000"),TEXT(F461,"00"))</f>
        <v>#REF!</v>
      </c>
      <c r="B4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1'!$H$39,"00000"),TEXT(D461,"0000"),TEXT(F461,"00"),TEXT('[1]Programa 1'!$H$40,"00"),TEXT('[1]Programa 1'!$H$41,"0"),TEXT('[1]Programa 1'!$H$42,"00"),TEXT('[1]Programa 1'!$H$43,"000"))</f>
        <v>#REF!</v>
      </c>
      <c r="D461" s="86">
        <v>7211</v>
      </c>
      <c r="E461" s="87" t="s">
        <v>488</v>
      </c>
      <c r="F461" s="87"/>
      <c r="G461" s="88">
        <f t="shared" si="20"/>
        <v>0</v>
      </c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</row>
    <row r="462" spans="1:19" ht="42.75" x14ac:dyDescent="0.25">
      <c r="A462" s="85" t="e">
        <f>+CONCATENATE(TEXT('[1]Programa 1'!$H$31,"00"),TEXT('[1]Programa 1'!$H$32,"00"),TEXT('[1]Programa 1'!$H$37,"00"),TEXT('[1]Programa 1'!$H$38,"000"),TEXT('[1]Programa 1'!$H$39,"00000"),TEXT(D462,"0000"),TEXT(F462,"00"))</f>
        <v>#REF!</v>
      </c>
      <c r="B4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1'!$H$39,"00000"),TEXT(D462,"0000"),TEXT(F462,"00"),TEXT('[1]Programa 1'!$H$40,"00"),TEXT('[1]Programa 1'!$H$41,"0"),TEXT('[1]Programa 1'!$H$42,"00"),TEXT('[1]Programa 1'!$H$43,"000"))</f>
        <v>#REF!</v>
      </c>
      <c r="D462" s="86">
        <v>7221</v>
      </c>
      <c r="E462" s="87" t="s">
        <v>489</v>
      </c>
      <c r="F462" s="87"/>
      <c r="G462" s="88">
        <f t="shared" si="20"/>
        <v>0</v>
      </c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</row>
    <row r="463" spans="1:19" ht="42.75" x14ac:dyDescent="0.25">
      <c r="A463" s="85" t="e">
        <f>+CONCATENATE(TEXT('[1]Programa 1'!$H$31,"00"),TEXT('[1]Programa 1'!$H$32,"00"),TEXT('[1]Programa 1'!$H$37,"00"),TEXT('[1]Programa 1'!$H$38,"000"),TEXT('[1]Programa 1'!$H$39,"00000"),TEXT(D463,"0000"),TEXT(F463,"00"))</f>
        <v>#REF!</v>
      </c>
      <c r="B4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1'!$H$39,"00000"),TEXT(D463,"0000"),TEXT(F463,"00"),TEXT('[1]Programa 1'!$H$40,"00"),TEXT('[1]Programa 1'!$H$41,"0"),TEXT('[1]Programa 1'!$H$42,"00"),TEXT('[1]Programa 1'!$H$43,"000"))</f>
        <v>#REF!</v>
      </c>
      <c r="D463" s="86">
        <v>7231</v>
      </c>
      <c r="E463" s="87" t="s">
        <v>490</v>
      </c>
      <c r="F463" s="87"/>
      <c r="G463" s="88">
        <f t="shared" si="20"/>
        <v>0</v>
      </c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</row>
    <row r="464" spans="1:19" ht="28.5" x14ac:dyDescent="0.25">
      <c r="A464" s="85" t="e">
        <f>+CONCATENATE(TEXT('[1]Programa 1'!$H$31,"00"),TEXT('[1]Programa 1'!$H$32,"00"),TEXT('[1]Programa 1'!$H$37,"00"),TEXT('[1]Programa 1'!$H$38,"000"),TEXT('[1]Programa 1'!$H$39,"00000"),TEXT(D464,"0000"),TEXT(F464,"00"))</f>
        <v>#REF!</v>
      </c>
      <c r="B4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1'!$H$39,"00000"),TEXT(D464,"0000"),TEXT(F464,"00"),TEXT('[1]Programa 1'!$H$40,"00"),TEXT('[1]Programa 1'!$H$41,"0"),TEXT('[1]Programa 1'!$H$42,"00"),TEXT('[1]Programa 1'!$H$43,"000"))</f>
        <v>#REF!</v>
      </c>
      <c r="D464" s="86">
        <v>7241</v>
      </c>
      <c r="E464" s="87" t="s">
        <v>491</v>
      </c>
      <c r="F464" s="87"/>
      <c r="G464" s="88">
        <f t="shared" si="20"/>
        <v>0</v>
      </c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</row>
    <row r="465" spans="1:19" ht="42.75" x14ac:dyDescent="0.25">
      <c r="A465" s="85" t="e">
        <f>+CONCATENATE(TEXT('[1]Programa 1'!$H$31,"00"),TEXT('[1]Programa 1'!$H$32,"00"),TEXT('[1]Programa 1'!$H$37,"00"),TEXT('[1]Programa 1'!$H$38,"000"),TEXT('[1]Programa 1'!$H$39,"00000"),TEXT(D465,"0000"),TEXT(F465,"00"))</f>
        <v>#REF!</v>
      </c>
      <c r="B4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1'!$H$39,"00000"),TEXT(D465,"0000"),TEXT(F465,"00"),TEXT('[1]Programa 1'!$H$40,"00"),TEXT('[1]Programa 1'!$H$41,"0"),TEXT('[1]Programa 1'!$H$42,"00"),TEXT('[1]Programa 1'!$H$43,"000"))</f>
        <v>#REF!</v>
      </c>
      <c r="D465" s="86">
        <v>7251</v>
      </c>
      <c r="E465" s="87" t="s">
        <v>492</v>
      </c>
      <c r="F465" s="87"/>
      <c r="G465" s="88">
        <f t="shared" si="20"/>
        <v>0</v>
      </c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</row>
    <row r="466" spans="1:19" ht="28.5" x14ac:dyDescent="0.25">
      <c r="A466" s="85" t="e">
        <f>+CONCATENATE(TEXT('[1]Programa 1'!$H$31,"00"),TEXT('[1]Programa 1'!$H$32,"00"),TEXT('[1]Programa 1'!$H$37,"00"),TEXT('[1]Programa 1'!$H$38,"000"),TEXT('[1]Programa 1'!$H$39,"00000"),TEXT(D466,"0000"),TEXT(F466,"00"))</f>
        <v>#REF!</v>
      </c>
      <c r="B4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1'!$H$39,"00000"),TEXT(D466,"0000"),TEXT(F466,"00"),TEXT('[1]Programa 1'!$H$40,"00"),TEXT('[1]Programa 1'!$H$41,"0"),TEXT('[1]Programa 1'!$H$42,"00"),TEXT('[1]Programa 1'!$H$43,"000"))</f>
        <v>#REF!</v>
      </c>
      <c r="D466" s="86">
        <v>7261</v>
      </c>
      <c r="E466" s="87" t="s">
        <v>493</v>
      </c>
      <c r="F466" s="87"/>
      <c r="G466" s="88">
        <f t="shared" si="20"/>
        <v>0</v>
      </c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</row>
    <row r="467" spans="1:19" ht="28.5" x14ac:dyDescent="0.25">
      <c r="A467" s="85" t="e">
        <f>+CONCATENATE(TEXT('[1]Programa 1'!$H$31,"00"),TEXT('[1]Programa 1'!$H$32,"00"),TEXT('[1]Programa 1'!$H$37,"00"),TEXT('[1]Programa 1'!$H$38,"000"),TEXT('[1]Programa 1'!$H$39,"00000"),TEXT(D467,"0000"),TEXT(F467,"00"))</f>
        <v>#REF!</v>
      </c>
      <c r="B4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1'!$H$39,"00000"),TEXT(D467,"0000"),TEXT(F467,"00"),TEXT('[1]Programa 1'!$H$40,"00"),TEXT('[1]Programa 1'!$H$41,"0"),TEXT('[1]Programa 1'!$H$42,"00"),TEXT('[1]Programa 1'!$H$43,"000"))</f>
        <v>#REF!</v>
      </c>
      <c r="D467" s="86">
        <v>7271</v>
      </c>
      <c r="E467" s="87" t="s">
        <v>494</v>
      </c>
      <c r="F467" s="87"/>
      <c r="G467" s="88">
        <f t="shared" si="20"/>
        <v>0</v>
      </c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</row>
    <row r="468" spans="1:19" ht="28.5" x14ac:dyDescent="0.25">
      <c r="A468" s="85" t="e">
        <f>+CONCATENATE(TEXT('[1]Programa 1'!$H$31,"00"),TEXT('[1]Programa 1'!$H$32,"00"),TEXT('[1]Programa 1'!$H$37,"00"),TEXT('[1]Programa 1'!$H$38,"000"),TEXT('[1]Programa 1'!$H$39,"00000"),TEXT(D468,"0000"),TEXT(F468,"00"))</f>
        <v>#REF!</v>
      </c>
      <c r="B4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1'!$H$39,"00000"),TEXT(D468,"0000"),TEXT(F468,"00"),TEXT('[1]Programa 1'!$H$40,"00"),TEXT('[1]Programa 1'!$H$41,"0"),TEXT('[1]Programa 1'!$H$42,"00"),TEXT('[1]Programa 1'!$H$43,"000"))</f>
        <v>#REF!</v>
      </c>
      <c r="D468" s="86">
        <v>7281</v>
      </c>
      <c r="E468" s="87" t="s">
        <v>495</v>
      </c>
      <c r="F468" s="87"/>
      <c r="G468" s="88">
        <f t="shared" si="20"/>
        <v>0</v>
      </c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</row>
    <row r="469" spans="1:19" ht="28.5" x14ac:dyDescent="0.25">
      <c r="A469" s="85" t="e">
        <f>+CONCATENATE(TEXT('[1]Programa 1'!$H$31,"00"),TEXT('[1]Programa 1'!$H$32,"00"),TEXT('[1]Programa 1'!$H$37,"00"),TEXT('[1]Programa 1'!$H$38,"000"),TEXT('[1]Programa 1'!$H$39,"00000"),TEXT(D469,"0000"),TEXT(F469,"00"))</f>
        <v>#REF!</v>
      </c>
      <c r="B4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1'!$H$39,"00000"),TEXT(D469,"0000"),TEXT(F469,"00"),TEXT('[1]Programa 1'!$H$40,"00"),TEXT('[1]Programa 1'!$H$41,"0"),TEXT('[1]Programa 1'!$H$42,"00"),TEXT('[1]Programa 1'!$H$43,"000"))</f>
        <v>#REF!</v>
      </c>
      <c r="D469" s="86">
        <v>7291</v>
      </c>
      <c r="E469" s="87" t="s">
        <v>496</v>
      </c>
      <c r="F469" s="87"/>
      <c r="G469" s="88">
        <f t="shared" si="20"/>
        <v>0</v>
      </c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</row>
    <row r="470" spans="1:19" ht="42.75" x14ac:dyDescent="0.25">
      <c r="A470" s="85" t="e">
        <f>+CONCATENATE(TEXT('[1]Programa 1'!$H$31,"00"),TEXT('[1]Programa 1'!$H$32,"00"),TEXT('[1]Programa 1'!$H$37,"00"),TEXT('[1]Programa 1'!$H$38,"000"),TEXT('[1]Programa 1'!$H$39,"00000"),TEXT(D470,"0000"),TEXT(F470,"00"))</f>
        <v>#REF!</v>
      </c>
      <c r="B4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1'!$H$39,"00000"),TEXT(D470,"0000"),TEXT(F470,"00"),TEXT('[1]Programa 1'!$H$40,"00"),TEXT('[1]Programa 1'!$H$41,"0"),TEXT('[1]Programa 1'!$H$42,"00"),TEXT('[1]Programa 1'!$H$43,"000"))</f>
        <v>#REF!</v>
      </c>
      <c r="D470" s="86">
        <v>7411</v>
      </c>
      <c r="E470" s="87" t="s">
        <v>497</v>
      </c>
      <c r="F470" s="87"/>
      <c r="G470" s="88">
        <f t="shared" si="20"/>
        <v>0</v>
      </c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</row>
    <row r="471" spans="1:19" ht="42.75" x14ac:dyDescent="0.25">
      <c r="A471" s="85" t="e">
        <f>+CONCATENATE(TEXT('[1]Programa 1'!$H$31,"00"),TEXT('[1]Programa 1'!$H$32,"00"),TEXT('[1]Programa 1'!$H$37,"00"),TEXT('[1]Programa 1'!$H$38,"000"),TEXT('[1]Programa 1'!$H$39,"00000"),TEXT(D471,"0000"),TEXT(F471,"00"))</f>
        <v>#REF!</v>
      </c>
      <c r="B4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1'!$H$39,"00000"),TEXT(D471,"0000"),TEXT(F471,"00"),TEXT('[1]Programa 1'!$H$40,"00"),TEXT('[1]Programa 1'!$H$41,"0"),TEXT('[1]Programa 1'!$H$42,"00"),TEXT('[1]Programa 1'!$H$43,"000"))</f>
        <v>#REF!</v>
      </c>
      <c r="D471" s="86">
        <v>7421</v>
      </c>
      <c r="E471" s="87" t="s">
        <v>498</v>
      </c>
      <c r="F471" s="87"/>
      <c r="G471" s="88">
        <f t="shared" si="20"/>
        <v>0</v>
      </c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</row>
    <row r="472" spans="1:19" ht="42.75" x14ac:dyDescent="0.25">
      <c r="A472" s="85" t="e">
        <f>+CONCATENATE(TEXT('[1]Programa 1'!$H$31,"00"),TEXT('[1]Programa 1'!$H$32,"00"),TEXT('[1]Programa 1'!$H$37,"00"),TEXT('[1]Programa 1'!$H$38,"000"),TEXT('[1]Programa 1'!$H$39,"00000"),TEXT(D472,"0000"),TEXT(F472,"00"))</f>
        <v>#REF!</v>
      </c>
      <c r="B4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1'!$H$39,"00000"),TEXT(D472,"0000"),TEXT(F472,"00"),TEXT('[1]Programa 1'!$H$40,"00"),TEXT('[1]Programa 1'!$H$41,"0"),TEXT('[1]Programa 1'!$H$42,"00"),TEXT('[1]Programa 1'!$H$43,"000"))</f>
        <v>#REF!</v>
      </c>
      <c r="D472" s="86">
        <v>7431</v>
      </c>
      <c r="E472" s="87" t="s">
        <v>499</v>
      </c>
      <c r="F472" s="87"/>
      <c r="G472" s="88">
        <f t="shared" si="20"/>
        <v>0</v>
      </c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</row>
    <row r="473" spans="1:19" ht="42.75" x14ac:dyDescent="0.25">
      <c r="A473" s="85" t="e">
        <f>+CONCATENATE(TEXT('[1]Programa 1'!$H$31,"00"),TEXT('[1]Programa 1'!$H$32,"00"),TEXT('[1]Programa 1'!$H$37,"00"),TEXT('[1]Programa 1'!$H$38,"000"),TEXT('[1]Programa 1'!$H$39,"00000"),TEXT(D473,"0000"),TEXT(F473,"00"))</f>
        <v>#REF!</v>
      </c>
      <c r="B4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1'!$H$39,"00000"),TEXT(D473,"0000"),TEXT(F473,"00"),TEXT('[1]Programa 1'!$H$40,"00"),TEXT('[1]Programa 1'!$H$41,"0"),TEXT('[1]Programa 1'!$H$42,"00"),TEXT('[1]Programa 1'!$H$43,"000"))</f>
        <v>#REF!</v>
      </c>
      <c r="D473" s="86">
        <v>7441</v>
      </c>
      <c r="E473" s="87" t="s">
        <v>500</v>
      </c>
      <c r="F473" s="87"/>
      <c r="G473" s="88">
        <f t="shared" si="20"/>
        <v>0</v>
      </c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</row>
    <row r="474" spans="1:19" ht="28.5" x14ac:dyDescent="0.25">
      <c r="A474" s="85" t="e">
        <f>+CONCATENATE(TEXT('[1]Programa 1'!$H$31,"00"),TEXT('[1]Programa 1'!$H$32,"00"),TEXT('[1]Programa 1'!$H$37,"00"),TEXT('[1]Programa 1'!$H$38,"000"),TEXT('[1]Programa 1'!$H$39,"00000"),TEXT(D474,"0000"),TEXT(F474,"00"))</f>
        <v>#REF!</v>
      </c>
      <c r="B4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1'!$H$39,"00000"),TEXT(D474,"0000"),TEXT(F474,"00"),TEXT('[1]Programa 1'!$H$40,"00"),TEXT('[1]Programa 1'!$H$41,"0"),TEXT('[1]Programa 1'!$H$42,"00"),TEXT('[1]Programa 1'!$H$43,"000"))</f>
        <v>#REF!</v>
      </c>
      <c r="D474" s="86">
        <v>7451</v>
      </c>
      <c r="E474" s="87" t="s">
        <v>501</v>
      </c>
      <c r="F474" s="87"/>
      <c r="G474" s="88">
        <f t="shared" si="20"/>
        <v>0</v>
      </c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</row>
    <row r="475" spans="1:19" ht="28.5" x14ac:dyDescent="0.25">
      <c r="A475" s="85" t="e">
        <f>+CONCATENATE(TEXT('[1]Programa 1'!$H$31,"00"),TEXT('[1]Programa 1'!$H$32,"00"),TEXT('[1]Programa 1'!$H$37,"00"),TEXT('[1]Programa 1'!$H$38,"000"),TEXT('[1]Programa 1'!$H$39,"00000"),TEXT(D475,"0000"),TEXT(F475,"00"))</f>
        <v>#REF!</v>
      </c>
      <c r="B4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1'!$H$39,"00000"),TEXT(D475,"0000"),TEXT(F475,"00"),TEXT('[1]Programa 1'!$H$40,"00"),TEXT('[1]Programa 1'!$H$41,"0"),TEXT('[1]Programa 1'!$H$42,"00"),TEXT('[1]Programa 1'!$H$43,"000"))</f>
        <v>#REF!</v>
      </c>
      <c r="D475" s="86">
        <v>7461</v>
      </c>
      <c r="E475" s="87" t="s">
        <v>502</v>
      </c>
      <c r="F475" s="87"/>
      <c r="G475" s="88">
        <f t="shared" si="20"/>
        <v>0</v>
      </c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</row>
    <row r="476" spans="1:19" ht="28.5" x14ac:dyDescent="0.25">
      <c r="A476" s="85" t="e">
        <f>+CONCATENATE(TEXT('[1]Programa 1'!$H$31,"00"),TEXT('[1]Programa 1'!$H$32,"00"),TEXT('[1]Programa 1'!$H$37,"00"),TEXT('[1]Programa 1'!$H$38,"000"),TEXT('[1]Programa 1'!$H$39,"00000"),TEXT(D476,"0000"),TEXT(F476,"00"))</f>
        <v>#REF!</v>
      </c>
      <c r="B4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1'!$H$39,"00000"),TEXT(D476,"0000"),TEXT(F476,"00"),TEXT('[1]Programa 1'!$H$40,"00"),TEXT('[1]Programa 1'!$H$41,"0"),TEXT('[1]Programa 1'!$H$42,"00"),TEXT('[1]Programa 1'!$H$43,"000"))</f>
        <v>#REF!</v>
      </c>
      <c r="D476" s="86">
        <v>7471</v>
      </c>
      <c r="E476" s="87" t="s">
        <v>503</v>
      </c>
      <c r="F476" s="87"/>
      <c r="G476" s="88">
        <f t="shared" si="20"/>
        <v>0</v>
      </c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</row>
    <row r="477" spans="1:19" ht="28.5" x14ac:dyDescent="0.25">
      <c r="A477" s="85" t="e">
        <f>+CONCATENATE(TEXT('[1]Programa 1'!$H$31,"00"),TEXT('[1]Programa 1'!$H$32,"00"),TEXT('[1]Programa 1'!$H$37,"00"),TEXT('[1]Programa 1'!$H$38,"000"),TEXT('[1]Programa 1'!$H$39,"00000"),TEXT(D477,"0000"),TEXT(F477,"00"))</f>
        <v>#REF!</v>
      </c>
      <c r="B4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1'!$H$39,"00000"),TEXT(D477,"0000"),TEXT(F477,"00"),TEXT('[1]Programa 1'!$H$40,"00"),TEXT('[1]Programa 1'!$H$41,"0"),TEXT('[1]Programa 1'!$H$42,"00"),TEXT('[1]Programa 1'!$H$43,"000"))</f>
        <v>#REF!</v>
      </c>
      <c r="D477" s="86">
        <v>7481</v>
      </c>
      <c r="E477" s="87" t="s">
        <v>504</v>
      </c>
      <c r="F477" s="87"/>
      <c r="G477" s="88">
        <f t="shared" si="20"/>
        <v>0</v>
      </c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</row>
    <row r="478" spans="1:19" ht="28.5" x14ac:dyDescent="0.25">
      <c r="A478" s="85" t="e">
        <f>+CONCATENATE(TEXT('[1]Programa 1'!$H$31,"00"),TEXT('[1]Programa 1'!$H$32,"00"),TEXT('[1]Programa 1'!$H$37,"00"),TEXT('[1]Programa 1'!$H$38,"000"),TEXT('[1]Programa 1'!$H$39,"00000"),TEXT(D478,"0000"),TEXT(F478,"00"))</f>
        <v>#REF!</v>
      </c>
      <c r="B4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1'!$H$39,"00000"),TEXT(D478,"0000"),TEXT(F478,"00"),TEXT('[1]Programa 1'!$H$40,"00"),TEXT('[1]Programa 1'!$H$41,"0"),TEXT('[1]Programa 1'!$H$42,"00"),TEXT('[1]Programa 1'!$H$43,"000"))</f>
        <v>#REF!</v>
      </c>
      <c r="D478" s="86">
        <v>7491</v>
      </c>
      <c r="E478" s="87" t="s">
        <v>505</v>
      </c>
      <c r="F478" s="87"/>
      <c r="G478" s="88">
        <f t="shared" si="20"/>
        <v>0</v>
      </c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</row>
    <row r="479" spans="1:19" x14ac:dyDescent="0.25">
      <c r="A479" s="85" t="e">
        <f>+CONCATENATE(TEXT('[1]Programa 1'!$H$31,"00"),TEXT('[1]Programa 1'!$H$32,"00"),TEXT('[1]Programa 1'!$H$37,"00"),TEXT('[1]Programa 1'!$H$38,"000"),TEXT('[1]Programa 1'!$H$39,"00000"),TEXT(D479,"0000"),TEXT(F479,"00"))</f>
        <v>#REF!</v>
      </c>
      <c r="B4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1'!$H$39,"00000"),TEXT(D479,"0000"),TEXT(F479,"00"),TEXT('[1]Programa 1'!$H$40,"00"),TEXT('[1]Programa 1'!$H$41,"0"),TEXT('[1]Programa 1'!$H$42,"00"),TEXT('[1]Programa 1'!$H$43,"000"))</f>
        <v>#REF!</v>
      </c>
      <c r="D479" s="86">
        <v>7511</v>
      </c>
      <c r="E479" s="87" t="s">
        <v>506</v>
      </c>
      <c r="F479" s="87"/>
      <c r="G479" s="88">
        <f t="shared" si="20"/>
        <v>0</v>
      </c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</row>
    <row r="480" spans="1:19" ht="28.5" x14ac:dyDescent="0.25">
      <c r="A480" s="85" t="e">
        <f>+CONCATENATE(TEXT('[1]Programa 1'!$H$31,"00"),TEXT('[1]Programa 1'!$H$32,"00"),TEXT('[1]Programa 1'!$H$37,"00"),TEXT('[1]Programa 1'!$H$38,"000"),TEXT('[1]Programa 1'!$H$39,"00000"),TEXT(D480,"0000"),TEXT(F480,"00"))</f>
        <v>#REF!</v>
      </c>
      <c r="B4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1'!$H$39,"00000"),TEXT(D480,"0000"),TEXT(F480,"00"),TEXT('[1]Programa 1'!$H$40,"00"),TEXT('[1]Programa 1'!$H$41,"0"),TEXT('[1]Programa 1'!$H$42,"00"),TEXT('[1]Programa 1'!$H$43,"000"))</f>
        <v>#REF!</v>
      </c>
      <c r="D480" s="86">
        <v>7521</v>
      </c>
      <c r="E480" s="87" t="s">
        <v>507</v>
      </c>
      <c r="F480" s="87"/>
      <c r="G480" s="88">
        <f t="shared" si="20"/>
        <v>0</v>
      </c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</row>
    <row r="481" spans="1:19" x14ac:dyDescent="0.25">
      <c r="A481" s="85" t="e">
        <f>+CONCATENATE(TEXT('[1]Programa 1'!$H$31,"00"),TEXT('[1]Programa 1'!$H$32,"00"),TEXT('[1]Programa 1'!$H$37,"00"),TEXT('[1]Programa 1'!$H$38,"000"),TEXT('[1]Programa 1'!$H$39,"00000"),TEXT(D481,"0000"),TEXT(F481,"00"))</f>
        <v>#REF!</v>
      </c>
      <c r="B4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1'!$H$39,"00000"),TEXT(D481,"0000"),TEXT(F481,"00"),TEXT('[1]Programa 1'!$H$40,"00"),TEXT('[1]Programa 1'!$H$41,"0"),TEXT('[1]Programa 1'!$H$42,"00"),TEXT('[1]Programa 1'!$H$43,"000"))</f>
        <v>#REF!</v>
      </c>
      <c r="D481" s="86">
        <v>7531</v>
      </c>
      <c r="E481" s="87" t="s">
        <v>508</v>
      </c>
      <c r="F481" s="87"/>
      <c r="G481" s="88">
        <f t="shared" si="20"/>
        <v>0</v>
      </c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</row>
    <row r="482" spans="1:19" ht="28.5" x14ac:dyDescent="0.25">
      <c r="A482" s="85" t="e">
        <f>+CONCATENATE(TEXT('[1]Programa 1'!$H$31,"00"),TEXT('[1]Programa 1'!$H$32,"00"),TEXT('[1]Programa 1'!$H$37,"00"),TEXT('[1]Programa 1'!$H$38,"000"),TEXT('[1]Programa 1'!$H$39,"00000"),TEXT(D482,"0000"),TEXT(F482,"00"))</f>
        <v>#REF!</v>
      </c>
      <c r="B4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1'!$H$39,"00000"),TEXT(D482,"0000"),TEXT(F482,"00"),TEXT('[1]Programa 1'!$H$40,"00"),TEXT('[1]Programa 1'!$H$41,"0"),TEXT('[1]Programa 1'!$H$42,"00"),TEXT('[1]Programa 1'!$H$43,"000"))</f>
        <v>#REF!</v>
      </c>
      <c r="D482" s="86">
        <v>7541</v>
      </c>
      <c r="E482" s="87" t="s">
        <v>509</v>
      </c>
      <c r="F482" s="87"/>
      <c r="G482" s="88">
        <f t="shared" si="20"/>
        <v>0</v>
      </c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</row>
    <row r="483" spans="1:19" ht="42.75" x14ac:dyDescent="0.25">
      <c r="A483" s="85" t="e">
        <f>+CONCATENATE(TEXT('[1]Programa 1'!$H$31,"00"),TEXT('[1]Programa 1'!$H$32,"00"),TEXT('[1]Programa 1'!$H$37,"00"),TEXT('[1]Programa 1'!$H$38,"000"),TEXT('[1]Programa 1'!$H$39,"00000"),TEXT(D483,"0000"),TEXT(F483,"00"))</f>
        <v>#REF!</v>
      </c>
      <c r="B4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1'!$H$39,"00000"),TEXT(D483,"0000"),TEXT(F483,"00"),TEXT('[1]Programa 1'!$H$40,"00"),TEXT('[1]Programa 1'!$H$41,"0"),TEXT('[1]Programa 1'!$H$42,"00"),TEXT('[1]Programa 1'!$H$43,"000"))</f>
        <v>#REF!</v>
      </c>
      <c r="D483" s="86">
        <v>7551</v>
      </c>
      <c r="E483" s="87" t="s">
        <v>510</v>
      </c>
      <c r="F483" s="87"/>
      <c r="G483" s="88">
        <f t="shared" si="20"/>
        <v>0</v>
      </c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</row>
    <row r="484" spans="1:19" ht="42.75" x14ac:dyDescent="0.25">
      <c r="A484" s="85" t="e">
        <f>+CONCATENATE(TEXT('[1]Programa 1'!$H$31,"00"),TEXT('[1]Programa 1'!$H$32,"00"),TEXT('[1]Programa 1'!$H$37,"00"),TEXT('[1]Programa 1'!$H$38,"000"),TEXT('[1]Programa 1'!$H$39,"00000"),TEXT(D484,"0000"),TEXT(F484,"00"))</f>
        <v>#REF!</v>
      </c>
      <c r="B4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1'!$H$39,"00000"),TEXT(D484,"0000"),TEXT(F484,"00"),TEXT('[1]Programa 1'!$H$40,"00"),TEXT('[1]Programa 1'!$H$41,"0"),TEXT('[1]Programa 1'!$H$42,"00"),TEXT('[1]Programa 1'!$H$43,"000"))</f>
        <v>#REF!</v>
      </c>
      <c r="D484" s="86">
        <v>7561</v>
      </c>
      <c r="E484" s="87" t="s">
        <v>511</v>
      </c>
      <c r="F484" s="87"/>
      <c r="G484" s="88">
        <f t="shared" si="20"/>
        <v>0</v>
      </c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</row>
    <row r="485" spans="1:19" x14ac:dyDescent="0.25">
      <c r="A485" s="85" t="e">
        <f>+CONCATENATE(TEXT('[1]Programa 1'!$H$31,"00"),TEXT('[1]Programa 1'!$H$32,"00"),TEXT('[1]Programa 1'!$H$37,"00"),TEXT('[1]Programa 1'!$H$38,"000"),TEXT('[1]Programa 1'!$H$39,"00000"),TEXT(D485,"0000"),TEXT(F485,"00"))</f>
        <v>#REF!</v>
      </c>
      <c r="B4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1'!$H$39,"00000"),TEXT(D485,"0000"),TEXT(F485,"00"),TEXT('[1]Programa 1'!$H$40,"00"),TEXT('[1]Programa 1'!$H$41,"0"),TEXT('[1]Programa 1'!$H$42,"00"),TEXT('[1]Programa 1'!$H$43,"000"))</f>
        <v>#REF!</v>
      </c>
      <c r="D485" s="86">
        <v>7562</v>
      </c>
      <c r="E485" s="87" t="s">
        <v>512</v>
      </c>
      <c r="F485" s="87"/>
      <c r="G485" s="88">
        <f t="shared" si="20"/>
        <v>0</v>
      </c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</row>
    <row r="486" spans="1:19" ht="28.5" x14ac:dyDescent="0.25">
      <c r="A486" s="85" t="e">
        <f>+CONCATENATE(TEXT('[1]Programa 1'!$H$31,"00"),TEXT('[1]Programa 1'!$H$32,"00"),TEXT('[1]Programa 1'!$H$37,"00"),TEXT('[1]Programa 1'!$H$38,"000"),TEXT('[1]Programa 1'!$H$39,"00000"),TEXT(D486,"0000"),TEXT(F486,"00"))</f>
        <v>#REF!</v>
      </c>
      <c r="B4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1'!$H$39,"00000"),TEXT(D486,"0000"),TEXT(F486,"00"),TEXT('[1]Programa 1'!$H$40,"00"),TEXT('[1]Programa 1'!$H$41,"0"),TEXT('[1]Programa 1'!$H$42,"00"),TEXT('[1]Programa 1'!$H$43,"000"))</f>
        <v>#REF!</v>
      </c>
      <c r="D486" s="86">
        <v>7571</v>
      </c>
      <c r="E486" s="87" t="s">
        <v>513</v>
      </c>
      <c r="F486" s="87"/>
      <c r="G486" s="88">
        <f t="shared" si="20"/>
        <v>0</v>
      </c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</row>
    <row r="487" spans="1:19" x14ac:dyDescent="0.25">
      <c r="A487" s="85" t="e">
        <f>+CONCATENATE(TEXT('[1]Programa 1'!$H$31,"00"),TEXT('[1]Programa 1'!$H$32,"00"),TEXT('[1]Programa 1'!$H$37,"00"),TEXT('[1]Programa 1'!$H$38,"000"),TEXT('[1]Programa 1'!$H$39,"00000"),TEXT(D487,"0000"),TEXT(F487,"00"))</f>
        <v>#REF!</v>
      </c>
      <c r="B4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1'!$H$39,"00000"),TEXT(D487,"0000"),TEXT(F487,"00"),TEXT('[1]Programa 1'!$H$40,"00"),TEXT('[1]Programa 1'!$H$41,"0"),TEXT('[1]Programa 1'!$H$42,"00"),TEXT('[1]Programa 1'!$H$43,"000"))</f>
        <v>#REF!</v>
      </c>
      <c r="D487" s="86">
        <v>7581</v>
      </c>
      <c r="E487" s="87" t="s">
        <v>514</v>
      </c>
      <c r="F487" s="87"/>
      <c r="G487" s="88">
        <f t="shared" si="20"/>
        <v>0</v>
      </c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</row>
    <row r="488" spans="1:19" ht="28.5" x14ac:dyDescent="0.25">
      <c r="A488" s="85" t="e">
        <f>+CONCATENATE(TEXT('[1]Programa 1'!$H$31,"00"),TEXT('[1]Programa 1'!$H$32,"00"),TEXT('[1]Programa 1'!$H$37,"00"),TEXT('[1]Programa 1'!$H$38,"000"),TEXT('[1]Programa 1'!$H$39,"00000"),TEXT(D488,"0000"),TEXT(F488,"00"))</f>
        <v>#REF!</v>
      </c>
      <c r="B4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1'!$H$39,"00000"),TEXT(D488,"0000"),TEXT(F488,"00"),TEXT('[1]Programa 1'!$H$40,"00"),TEXT('[1]Programa 1'!$H$41,"0"),TEXT('[1]Programa 1'!$H$42,"00"),TEXT('[1]Programa 1'!$H$43,"000"))</f>
        <v>#REF!</v>
      </c>
      <c r="D488" s="86">
        <v>7591</v>
      </c>
      <c r="E488" s="87" t="s">
        <v>515</v>
      </c>
      <c r="F488" s="87"/>
      <c r="G488" s="88">
        <f t="shared" si="20"/>
        <v>0</v>
      </c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</row>
    <row r="489" spans="1:19" x14ac:dyDescent="0.25">
      <c r="A489" s="85" t="e">
        <f>+CONCATENATE(TEXT('[1]Programa 1'!$H$31,"00"),TEXT('[1]Programa 1'!$H$32,"00"),TEXT('[1]Programa 1'!$H$37,"00"),TEXT('[1]Programa 1'!$H$38,"000"),TEXT('[1]Programa 1'!$H$39,"00000"),TEXT(D489,"0000"),TEXT(F489,"00"))</f>
        <v>#REF!</v>
      </c>
      <c r="B4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1'!$H$39,"00000"),TEXT(D489,"0000"),TEXT(F489,"00"),TEXT('[1]Programa 1'!$H$40,"00"),TEXT('[1]Programa 1'!$H$41,"0"),TEXT('[1]Programa 1'!$H$42,"00"),TEXT('[1]Programa 1'!$H$43,"000"))</f>
        <v>#REF!</v>
      </c>
      <c r="D489" s="86">
        <v>7911</v>
      </c>
      <c r="E489" s="87" t="s">
        <v>516</v>
      </c>
      <c r="F489" s="87"/>
      <c r="G489" s="88">
        <f t="shared" si="20"/>
        <v>0</v>
      </c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</row>
    <row r="490" spans="1:19" x14ac:dyDescent="0.25">
      <c r="A490" s="85" t="e">
        <f>+CONCATENATE(TEXT('[1]Programa 1'!$H$31,"00"),TEXT('[1]Programa 1'!$H$32,"00"),TEXT('[1]Programa 1'!$H$37,"00"),TEXT('[1]Programa 1'!$H$38,"000"),TEXT('[1]Programa 1'!$H$39,"00000"),TEXT(D490,"0000"),TEXT(F490,"00"))</f>
        <v>#REF!</v>
      </c>
      <c r="B4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1'!$H$39,"00000"),TEXT(D490,"0000"),TEXT(F490,"00"),TEXT('[1]Programa 1'!$H$40,"00"),TEXT('[1]Programa 1'!$H$41,"0"),TEXT('[1]Programa 1'!$H$42,"00"),TEXT('[1]Programa 1'!$H$43,"000"))</f>
        <v>#REF!</v>
      </c>
      <c r="D490" s="86">
        <v>7921</v>
      </c>
      <c r="E490" s="87" t="s">
        <v>517</v>
      </c>
      <c r="F490" s="87"/>
      <c r="G490" s="88">
        <f t="shared" si="20"/>
        <v>0</v>
      </c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</row>
    <row r="491" spans="1:19" x14ac:dyDescent="0.25">
      <c r="A491" s="85" t="e">
        <f>+CONCATENATE(TEXT('[1]Programa 1'!$H$31,"00"),TEXT('[1]Programa 1'!$H$32,"00"),TEXT('[1]Programa 1'!$H$37,"00"),TEXT('[1]Programa 1'!$H$38,"000"),TEXT('[1]Programa 1'!$H$39,"00000"),TEXT(D491,"0000"),TEXT(F491,"00"))</f>
        <v>#REF!</v>
      </c>
      <c r="B4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1'!$H$39,"00000"),TEXT(D491,"0000"),TEXT(F491,"00"),TEXT('[1]Programa 1'!$H$40,"00"),TEXT('[1]Programa 1'!$H$41,"0"),TEXT('[1]Programa 1'!$H$42,"00"),TEXT('[1]Programa 1'!$H$43,"000"))</f>
        <v>#REF!</v>
      </c>
      <c r="D491" s="86">
        <v>7991</v>
      </c>
      <c r="E491" s="87" t="s">
        <v>518</v>
      </c>
      <c r="F491" s="87"/>
      <c r="G491" s="88">
        <f t="shared" si="20"/>
        <v>0</v>
      </c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</row>
    <row r="492" spans="1:19" ht="15" x14ac:dyDescent="0.25">
      <c r="D492" s="91"/>
      <c r="E492" s="92"/>
      <c r="F492" s="92" t="s">
        <v>176</v>
      </c>
      <c r="G492" s="93">
        <f>SUM(G458:G491)</f>
        <v>0</v>
      </c>
      <c r="H492" s="94">
        <f t="shared" ref="H492:S492" si="21">SUM(H458:H491)</f>
        <v>0</v>
      </c>
      <c r="I492" s="94">
        <f t="shared" si="21"/>
        <v>0</v>
      </c>
      <c r="J492" s="94">
        <f t="shared" si="21"/>
        <v>0</v>
      </c>
      <c r="K492" s="94"/>
      <c r="L492" s="94"/>
      <c r="M492" s="94">
        <f t="shared" si="21"/>
        <v>0</v>
      </c>
      <c r="N492" s="94">
        <f t="shared" si="21"/>
        <v>0</v>
      </c>
      <c r="O492" s="94">
        <f t="shared" si="21"/>
        <v>0</v>
      </c>
      <c r="P492" s="94">
        <f t="shared" si="21"/>
        <v>0</v>
      </c>
      <c r="Q492" s="94">
        <f t="shared" si="21"/>
        <v>0</v>
      </c>
      <c r="R492" s="94">
        <f t="shared" si="21"/>
        <v>0</v>
      </c>
      <c r="S492" s="94">
        <f t="shared" si="21"/>
        <v>0</v>
      </c>
    </row>
    <row r="493" spans="1:19" ht="33" customHeight="1" x14ac:dyDescent="0.25">
      <c r="D493" s="78" t="s">
        <v>519</v>
      </c>
      <c r="E493" s="79"/>
      <c r="F493" s="79"/>
      <c r="G493" s="95"/>
      <c r="H493" s="96"/>
      <c r="I493" s="96"/>
      <c r="J493" s="96"/>
      <c r="K493" s="96"/>
      <c r="L493" s="96"/>
      <c r="M493" s="96"/>
      <c r="N493" s="96"/>
      <c r="O493" s="96"/>
      <c r="P493" s="97"/>
      <c r="Q493" s="97"/>
      <c r="R493" s="97"/>
      <c r="S493" s="97"/>
    </row>
    <row r="494" spans="1:19" x14ac:dyDescent="0.25">
      <c r="A494" s="85" t="e">
        <f>+CONCATENATE(TEXT('[1]Programa 1'!$H$31,"00"),TEXT('[1]Programa 1'!$H$32,"00"),TEXT('[1]Programa 1'!$H$37,"00"),TEXT('[1]Programa 1'!$H$38,"000"),TEXT('[1]Programa 1'!$H$39,"00000"),TEXT(D494,"0000"),TEXT(F494,"00"))</f>
        <v>#REF!</v>
      </c>
      <c r="B4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1'!$H$39,"00000"),TEXT(D494,"0000"),TEXT(F494,"00"),TEXT('[1]Programa 1'!$H$40,"00"),TEXT('[1]Programa 1'!$H$41,"0"),TEXT('[1]Programa 1'!$H$42,"00"),TEXT('[1]Programa 1'!$H$43,"000"))</f>
        <v>#REF!</v>
      </c>
      <c r="D494" s="86">
        <v>8111</v>
      </c>
      <c r="E494" s="87" t="s">
        <v>520</v>
      </c>
      <c r="F494" s="87"/>
      <c r="G494" s="88">
        <f t="shared" ref="G494:G501" si="22">+SUM(H494:S494)</f>
        <v>0</v>
      </c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</row>
    <row r="495" spans="1:19" x14ac:dyDescent="0.25">
      <c r="A495" s="85" t="e">
        <f>+CONCATENATE(TEXT('[1]Programa 1'!$H$31,"00"),TEXT('[1]Programa 1'!$H$32,"00"),TEXT('[1]Programa 1'!$H$37,"00"),TEXT('[1]Programa 1'!$H$38,"000"),TEXT('[1]Programa 1'!$H$39,"00000"),TEXT(D495,"0000"),TEXT(F495,"00"))</f>
        <v>#REF!</v>
      </c>
      <c r="B4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1'!$H$39,"00000"),TEXT(D495,"0000"),TEXT(F495,"00"),TEXT('[1]Programa 1'!$H$40,"00"),TEXT('[1]Programa 1'!$H$41,"0"),TEXT('[1]Programa 1'!$H$42,"00"),TEXT('[1]Programa 1'!$H$43,"000"))</f>
        <v>#REF!</v>
      </c>
      <c r="D495" s="86">
        <v>8121</v>
      </c>
      <c r="E495" s="87" t="s">
        <v>521</v>
      </c>
      <c r="F495" s="87"/>
      <c r="G495" s="88">
        <f t="shared" si="22"/>
        <v>0</v>
      </c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</row>
    <row r="496" spans="1:19" ht="28.5" x14ac:dyDescent="0.25">
      <c r="A496" s="85" t="e">
        <f>+CONCATENATE(TEXT('[1]Programa 1'!$H$31,"00"),TEXT('[1]Programa 1'!$H$32,"00"),TEXT('[1]Programa 1'!$H$37,"00"),TEXT('[1]Programa 1'!$H$38,"000"),TEXT('[1]Programa 1'!$H$39,"00000"),TEXT(D496,"0000"),TEXT(F496,"00"))</f>
        <v>#REF!</v>
      </c>
      <c r="B4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1'!$H$39,"00000"),TEXT(D496,"0000"),TEXT(F496,"00"),TEXT('[1]Programa 1'!$H$40,"00"),TEXT('[1]Programa 1'!$H$41,"0"),TEXT('[1]Programa 1'!$H$42,"00"),TEXT('[1]Programa 1'!$H$43,"000"))</f>
        <v>#REF!</v>
      </c>
      <c r="D496" s="86">
        <v>8131</v>
      </c>
      <c r="E496" s="87" t="s">
        <v>522</v>
      </c>
      <c r="F496" s="87"/>
      <c r="G496" s="88">
        <f t="shared" si="22"/>
        <v>0</v>
      </c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</row>
    <row r="497" spans="1:19" x14ac:dyDescent="0.25">
      <c r="A497" s="85" t="e">
        <f>+CONCATENATE(TEXT('[1]Programa 1'!$H$31,"00"),TEXT('[1]Programa 1'!$H$32,"00"),TEXT('[1]Programa 1'!$H$37,"00"),TEXT('[1]Programa 1'!$H$38,"000"),TEXT('[1]Programa 1'!$H$39,"00000"),TEXT(D497,"0000"),TEXT(F497,"00"))</f>
        <v>#REF!</v>
      </c>
      <c r="B4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1'!$H$39,"00000"),TEXT(D497,"0000"),TEXT(F497,"00"),TEXT('[1]Programa 1'!$H$40,"00"),TEXT('[1]Programa 1'!$H$41,"0"),TEXT('[1]Programa 1'!$H$42,"00"),TEXT('[1]Programa 1'!$H$43,"000"))</f>
        <v>#REF!</v>
      </c>
      <c r="D497" s="86">
        <v>8132</v>
      </c>
      <c r="E497" s="87" t="s">
        <v>523</v>
      </c>
      <c r="F497" s="87"/>
      <c r="G497" s="88">
        <f t="shared" si="22"/>
        <v>0</v>
      </c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</row>
    <row r="498" spans="1:19" x14ac:dyDescent="0.25">
      <c r="A498" s="85" t="e">
        <f>+CONCATENATE(TEXT('[1]Programa 1'!$H$31,"00"),TEXT('[1]Programa 1'!$H$32,"00"),TEXT('[1]Programa 1'!$H$37,"00"),TEXT('[1]Programa 1'!$H$38,"000"),TEXT('[1]Programa 1'!$H$39,"00000"),TEXT(D498,"0000"),TEXT(F498,"00"))</f>
        <v>#REF!</v>
      </c>
      <c r="B4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1'!$H$39,"00000"),TEXT(D498,"0000"),TEXT(F498,"00"),TEXT('[1]Programa 1'!$H$40,"00"),TEXT('[1]Programa 1'!$H$41,"0"),TEXT('[1]Programa 1'!$H$42,"00"),TEXT('[1]Programa 1'!$H$43,"000"))</f>
        <v>#REF!</v>
      </c>
      <c r="D498" s="86">
        <v>8161</v>
      </c>
      <c r="E498" s="87" t="s">
        <v>524</v>
      </c>
      <c r="F498" s="87"/>
      <c r="G498" s="88">
        <f t="shared" si="22"/>
        <v>0</v>
      </c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</row>
    <row r="499" spans="1:19" x14ac:dyDescent="0.25">
      <c r="A499" s="85" t="e">
        <f>+CONCATENATE(TEXT('[1]Programa 1'!$H$31,"00"),TEXT('[1]Programa 1'!$H$32,"00"),TEXT('[1]Programa 1'!$H$37,"00"),TEXT('[1]Programa 1'!$H$38,"000"),TEXT('[1]Programa 1'!$H$39,"00000"),TEXT(D499,"0000"),TEXT(F499,"00"))</f>
        <v>#REF!</v>
      </c>
      <c r="B4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1'!$H$39,"00000"),TEXT(D499,"0000"),TEXT(F499,"00"),TEXT('[1]Programa 1'!$H$40,"00"),TEXT('[1]Programa 1'!$H$41,"0"),TEXT('[1]Programa 1'!$H$42,"00"),TEXT('[1]Programa 1'!$H$43,"000"))</f>
        <v>#REF!</v>
      </c>
      <c r="D499" s="86">
        <v>8331</v>
      </c>
      <c r="E499" s="87" t="s">
        <v>525</v>
      </c>
      <c r="F499" s="87"/>
      <c r="G499" s="88">
        <f t="shared" si="22"/>
        <v>0</v>
      </c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</row>
    <row r="500" spans="1:19" x14ac:dyDescent="0.25">
      <c r="A500" s="85" t="e">
        <f>+CONCATENATE(TEXT('[1]Programa 1'!$H$31,"00"),TEXT('[1]Programa 1'!$H$32,"00"),TEXT('[1]Programa 1'!$H$37,"00"),TEXT('[1]Programa 1'!$H$38,"000"),TEXT('[1]Programa 1'!$H$39,"00000"),TEXT(D500,"0000"),TEXT(F500,"00"))</f>
        <v>#REF!</v>
      </c>
      <c r="B5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1'!$H$39,"00000"),TEXT(D500,"0000"),TEXT(F500,"00"),TEXT('[1]Programa 1'!$H$40,"00"),TEXT('[1]Programa 1'!$H$41,"0"),TEXT('[1]Programa 1'!$H$42,"00"),TEXT('[1]Programa 1'!$H$43,"000"))</f>
        <v>#REF!</v>
      </c>
      <c r="D500" s="86">
        <v>8332</v>
      </c>
      <c r="E500" s="87" t="s">
        <v>526</v>
      </c>
      <c r="F500" s="87"/>
      <c r="G500" s="88">
        <f t="shared" si="22"/>
        <v>0</v>
      </c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</row>
    <row r="501" spans="1:19" ht="28.5" x14ac:dyDescent="0.25">
      <c r="A501" s="85" t="e">
        <f>+CONCATENATE(TEXT('[1]Programa 1'!$H$31,"00"),TEXT('[1]Programa 1'!$H$32,"00"),TEXT('[1]Programa 1'!$H$37,"00"),TEXT('[1]Programa 1'!$H$38,"000"),TEXT('[1]Programa 1'!$H$39,"00000"),TEXT(D501,"0000"),TEXT(F501,"00"))</f>
        <v>#REF!</v>
      </c>
      <c r="B5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1'!$H$39,"00000"),TEXT(D501,"0000"),TEXT(F501,"00"),TEXT('[1]Programa 1'!$H$40,"00"),TEXT('[1]Programa 1'!$H$41,"0"),TEXT('[1]Programa 1'!$H$42,"00"),TEXT('[1]Programa 1'!$H$43,"000"))</f>
        <v>#REF!</v>
      </c>
      <c r="D501" s="86">
        <v>8511</v>
      </c>
      <c r="E501" s="87" t="s">
        <v>527</v>
      </c>
      <c r="F501" s="87"/>
      <c r="G501" s="88">
        <f t="shared" si="22"/>
        <v>0</v>
      </c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</row>
    <row r="502" spans="1:19" ht="17.25" customHeight="1" x14ac:dyDescent="0.25">
      <c r="D502" s="91"/>
      <c r="E502" s="92"/>
      <c r="F502" s="92" t="s">
        <v>176</v>
      </c>
      <c r="G502" s="93">
        <f t="shared" ref="G502:S502" si="23">SUM(G494:G501)</f>
        <v>0</v>
      </c>
      <c r="H502" s="94">
        <f t="shared" si="23"/>
        <v>0</v>
      </c>
      <c r="I502" s="94">
        <f t="shared" si="23"/>
        <v>0</v>
      </c>
      <c r="J502" s="94">
        <f t="shared" si="23"/>
        <v>0</v>
      </c>
      <c r="K502" s="94"/>
      <c r="L502" s="94"/>
      <c r="M502" s="94">
        <f t="shared" si="23"/>
        <v>0</v>
      </c>
      <c r="N502" s="94">
        <f t="shared" si="23"/>
        <v>0</v>
      </c>
      <c r="O502" s="94">
        <f t="shared" si="23"/>
        <v>0</v>
      </c>
      <c r="P502" s="94">
        <f t="shared" si="23"/>
        <v>0</v>
      </c>
      <c r="Q502" s="94">
        <f t="shared" si="23"/>
        <v>0</v>
      </c>
      <c r="R502" s="94">
        <f t="shared" si="23"/>
        <v>0</v>
      </c>
      <c r="S502" s="94">
        <f t="shared" si="23"/>
        <v>0</v>
      </c>
    </row>
    <row r="503" spans="1:19" ht="33" customHeight="1" x14ac:dyDescent="0.25">
      <c r="D503" s="78" t="s">
        <v>528</v>
      </c>
      <c r="E503" s="79"/>
      <c r="F503" s="79"/>
      <c r="G503" s="95"/>
      <c r="H503" s="96"/>
      <c r="I503" s="96"/>
      <c r="J503" s="96"/>
      <c r="K503" s="96"/>
      <c r="L503" s="96"/>
      <c r="M503" s="96"/>
      <c r="N503" s="96"/>
      <c r="O503" s="96"/>
      <c r="P503" s="97"/>
      <c r="Q503" s="97"/>
      <c r="R503" s="97"/>
      <c r="S503" s="97"/>
    </row>
    <row r="504" spans="1:19" x14ac:dyDescent="0.25">
      <c r="A504" s="85" t="e">
        <f>+CONCATENATE(TEXT('[1]Programa 1'!$H$31,"00"),TEXT('[1]Programa 1'!$H$32,"00"),TEXT('[1]Programa 1'!$H$37,"00"),TEXT('[1]Programa 1'!$H$38,"000"),TEXT('[1]Programa 1'!$H$39,"00000"),TEXT(D504,"0000"),TEXT(F504,"00"))</f>
        <v>#REF!</v>
      </c>
      <c r="B5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1'!$H$39,"00000"),TEXT(D504,"0000"),TEXT(F504,"00"),TEXT('[1]Programa 1'!$H$40,"00"),TEXT('[1]Programa 1'!$H$41,"0"),TEXT('[1]Programa 1'!$H$42,"00"),TEXT('[1]Programa 1'!$H$43,"000"))</f>
        <v>#REF!</v>
      </c>
      <c r="D504" s="86">
        <v>9111</v>
      </c>
      <c r="E504" s="87" t="s">
        <v>529</v>
      </c>
      <c r="F504" s="87"/>
      <c r="G504" s="88">
        <f t="shared" ref="G504:G511" si="24">+SUM(H504:S504)</f>
        <v>0</v>
      </c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</row>
    <row r="505" spans="1:19" ht="28.5" x14ac:dyDescent="0.25">
      <c r="A505" s="85" t="e">
        <f>+CONCATENATE(TEXT('[1]Programa 1'!$H$31,"00"),TEXT('[1]Programa 1'!$H$32,"00"),TEXT('[1]Programa 1'!$H$37,"00"),TEXT('[1]Programa 1'!$H$38,"000"),TEXT('[1]Programa 1'!$H$39,"00000"),TEXT(D505,"0000"),TEXT(F505,"00"))</f>
        <v>#REF!</v>
      </c>
      <c r="B5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1'!$H$39,"00000"),TEXT(D505,"0000"),TEXT(F505,"00"),TEXT('[1]Programa 1'!$H$40,"00"),TEXT('[1]Programa 1'!$H$41,"0"),TEXT('[1]Programa 1'!$H$42,"00"),TEXT('[1]Programa 1'!$H$43,"000"))</f>
        <v>#REF!</v>
      </c>
      <c r="D505" s="86">
        <v>9121</v>
      </c>
      <c r="E505" s="87" t="s">
        <v>530</v>
      </c>
      <c r="F505" s="87"/>
      <c r="G505" s="88">
        <f t="shared" si="24"/>
        <v>0</v>
      </c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</row>
    <row r="506" spans="1:19" x14ac:dyDescent="0.25">
      <c r="A506" s="85" t="e">
        <f>+CONCATENATE(TEXT('[1]Programa 1'!$H$31,"00"),TEXT('[1]Programa 1'!$H$32,"00"),TEXT('[1]Programa 1'!$H$37,"00"),TEXT('[1]Programa 1'!$H$38,"000"),TEXT('[1]Programa 1'!$H$39,"00000"),TEXT(D506,"0000"),TEXT(F506,"00"))</f>
        <v>#REF!</v>
      </c>
      <c r="B5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1'!$H$39,"00000"),TEXT(D506,"0000"),TEXT(F506,"00"),TEXT('[1]Programa 1'!$H$40,"00"),TEXT('[1]Programa 1'!$H$41,"0"),TEXT('[1]Programa 1'!$H$42,"00"),TEXT('[1]Programa 1'!$H$43,"000"))</f>
        <v>#REF!</v>
      </c>
      <c r="D506" s="86">
        <v>9211</v>
      </c>
      <c r="E506" s="87" t="s">
        <v>531</v>
      </c>
      <c r="F506" s="87"/>
      <c r="G506" s="88">
        <f t="shared" si="24"/>
        <v>0</v>
      </c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</row>
    <row r="507" spans="1:19" ht="42.75" x14ac:dyDescent="0.25">
      <c r="A507" s="85" t="e">
        <f>+CONCATENATE(TEXT('[1]Programa 1'!$H$31,"00"),TEXT('[1]Programa 1'!$H$32,"00"),TEXT('[1]Programa 1'!$H$37,"00"),TEXT('[1]Programa 1'!$H$38,"000"),TEXT('[1]Programa 1'!$H$39,"00000"),TEXT(D507,"0000"),TEXT(F507,"00"))</f>
        <v>#REF!</v>
      </c>
      <c r="B5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1'!$H$39,"00000"),TEXT(D507,"0000"),TEXT(F507,"00"),TEXT('[1]Programa 1'!$H$40,"00"),TEXT('[1]Programa 1'!$H$41,"0"),TEXT('[1]Programa 1'!$H$42,"00"),TEXT('[1]Programa 1'!$H$43,"000"))</f>
        <v>#REF!</v>
      </c>
      <c r="D507" s="86">
        <v>9212</v>
      </c>
      <c r="E507" s="87" t="s">
        <v>532</v>
      </c>
      <c r="F507" s="87"/>
      <c r="G507" s="88">
        <f t="shared" si="24"/>
        <v>0</v>
      </c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</row>
    <row r="508" spans="1:19" x14ac:dyDescent="0.25">
      <c r="A508" s="85" t="e">
        <f>+CONCATENATE(TEXT('[1]Programa 1'!$H$31,"00"),TEXT('[1]Programa 1'!$H$32,"00"),TEXT('[1]Programa 1'!$H$37,"00"),TEXT('[1]Programa 1'!$H$38,"000"),TEXT('[1]Programa 1'!$H$39,"00000"),TEXT(D508,"0000"),TEXT(F508,"00"))</f>
        <v>#REF!</v>
      </c>
      <c r="B5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1'!$H$39,"00000"),TEXT(D508,"0000"),TEXT(F508,"00"),TEXT('[1]Programa 1'!$H$40,"00"),TEXT('[1]Programa 1'!$H$41,"0"),TEXT('[1]Programa 1'!$H$42,"00"),TEXT('[1]Programa 1'!$H$43,"000"))</f>
        <v>#REF!</v>
      </c>
      <c r="D508" s="86">
        <v>9311</v>
      </c>
      <c r="E508" s="87" t="s">
        <v>533</v>
      </c>
      <c r="F508" s="87"/>
      <c r="G508" s="88">
        <f t="shared" si="24"/>
        <v>0</v>
      </c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</row>
    <row r="509" spans="1:19" x14ac:dyDescent="0.25">
      <c r="A509" s="85" t="e">
        <f>+CONCATENATE(TEXT('[1]Programa 1'!$H$31,"00"),TEXT('[1]Programa 1'!$H$32,"00"),TEXT('[1]Programa 1'!$H$37,"00"),TEXT('[1]Programa 1'!$H$38,"000"),TEXT('[1]Programa 1'!$H$39,"00000"),TEXT(D509,"0000"),TEXT(F509,"00"))</f>
        <v>#REF!</v>
      </c>
      <c r="B5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1'!$H$39,"00000"),TEXT(D509,"0000"),TEXT(F509,"00"),TEXT('[1]Programa 1'!$H$40,"00"),TEXT('[1]Programa 1'!$H$41,"0"),TEXT('[1]Programa 1'!$H$42,"00"),TEXT('[1]Programa 1'!$H$43,"000"))</f>
        <v>#REF!</v>
      </c>
      <c r="D509" s="86">
        <v>9411</v>
      </c>
      <c r="E509" s="87" t="s">
        <v>534</v>
      </c>
      <c r="F509" s="87"/>
      <c r="G509" s="88">
        <f t="shared" si="24"/>
        <v>0</v>
      </c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</row>
    <row r="510" spans="1:19" x14ac:dyDescent="0.25">
      <c r="A510" s="85" t="e">
        <f>+CONCATENATE(TEXT('[1]Programa 1'!$H$31,"00"),TEXT('[1]Programa 1'!$H$32,"00"),TEXT('[1]Programa 1'!$H$37,"00"),TEXT('[1]Programa 1'!$H$38,"000"),TEXT('[1]Programa 1'!$H$39,"00000"),TEXT(D510,"0000"),TEXT(F510,"00"))</f>
        <v>#REF!</v>
      </c>
      <c r="B5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1'!$H$39,"00000"),TEXT(D510,"0000"),TEXT(F510,"00"),TEXT('[1]Programa 1'!$H$40,"00"),TEXT('[1]Programa 1'!$H$41,"0"),TEXT('[1]Programa 1'!$H$42,"00"),TEXT('[1]Programa 1'!$H$43,"000"))</f>
        <v>#REF!</v>
      </c>
      <c r="D510" s="86">
        <v>9511</v>
      </c>
      <c r="E510" s="87" t="s">
        <v>535</v>
      </c>
      <c r="F510" s="87"/>
      <c r="G510" s="88">
        <f t="shared" si="24"/>
        <v>0</v>
      </c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</row>
    <row r="511" spans="1:19" x14ac:dyDescent="0.25">
      <c r="A511" s="85" t="e">
        <f>+CONCATENATE(TEXT('[1]Programa 1'!$H$31,"00"),TEXT('[1]Programa 1'!$H$32,"00"),TEXT('[1]Programa 1'!$H$37,"00"),TEXT('[1]Programa 1'!$H$38,"000"),TEXT('[1]Programa 1'!$H$39,"00000"),TEXT(D511,"0000"),TEXT(F511,"00"))</f>
        <v>#REF!</v>
      </c>
      <c r="B5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1'!$H$39,"00000"),TEXT(D511,"0000"),TEXT(F511,"00"),TEXT('[1]Programa 1'!$H$40,"00"),TEXT('[1]Programa 1'!$H$41,"0"),TEXT('[1]Programa 1'!$H$42,"00"),TEXT('[1]Programa 1'!$H$43,"000"))</f>
        <v>#REF!</v>
      </c>
      <c r="D511" s="86">
        <v>9911</v>
      </c>
      <c r="E511" s="87" t="s">
        <v>536</v>
      </c>
      <c r="F511" s="87"/>
      <c r="G511" s="88">
        <f t="shared" si="24"/>
        <v>0</v>
      </c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</row>
    <row r="512" spans="1:19" ht="17.25" customHeight="1" x14ac:dyDescent="0.25">
      <c r="D512" s="91"/>
      <c r="E512" s="92"/>
      <c r="F512" s="92" t="s">
        <v>176</v>
      </c>
      <c r="G512" s="93">
        <f t="shared" ref="G512:S512" si="25">SUM(G504:G511)</f>
        <v>0</v>
      </c>
      <c r="H512" s="94">
        <f t="shared" si="25"/>
        <v>0</v>
      </c>
      <c r="I512" s="94">
        <f t="shared" si="25"/>
        <v>0</v>
      </c>
      <c r="J512" s="94">
        <f t="shared" si="25"/>
        <v>0</v>
      </c>
      <c r="K512" s="94"/>
      <c r="L512" s="94"/>
      <c r="M512" s="94">
        <f t="shared" si="25"/>
        <v>0</v>
      </c>
      <c r="N512" s="94">
        <f t="shared" si="25"/>
        <v>0</v>
      </c>
      <c r="O512" s="94">
        <f t="shared" si="25"/>
        <v>0</v>
      </c>
      <c r="P512" s="94">
        <f t="shared" si="25"/>
        <v>0</v>
      </c>
      <c r="Q512" s="94">
        <f t="shared" si="25"/>
        <v>0</v>
      </c>
      <c r="R512" s="94">
        <f t="shared" si="25"/>
        <v>0</v>
      </c>
      <c r="S512" s="94">
        <f t="shared" si="25"/>
        <v>0</v>
      </c>
    </row>
    <row r="514" spans="3:19" ht="22.5" customHeight="1" x14ac:dyDescent="0.25">
      <c r="D514" s="91"/>
      <c r="E514" s="92"/>
      <c r="F514" s="92" t="s">
        <v>537</v>
      </c>
      <c r="G514" s="93">
        <f t="shared" ref="G514:S514" si="26">+SUM(G15:G512)/2</f>
        <v>1350000</v>
      </c>
      <c r="H514" s="94">
        <f t="shared" si="26"/>
        <v>0</v>
      </c>
      <c r="I514" s="94">
        <f t="shared" si="26"/>
        <v>0</v>
      </c>
      <c r="J514" s="94">
        <f t="shared" si="26"/>
        <v>0</v>
      </c>
      <c r="K514" s="94"/>
      <c r="L514" s="94"/>
      <c r="M514" s="94">
        <f t="shared" si="26"/>
        <v>0</v>
      </c>
      <c r="N514" s="94">
        <f t="shared" si="26"/>
        <v>0</v>
      </c>
      <c r="O514" s="94">
        <f t="shared" si="26"/>
        <v>0</v>
      </c>
      <c r="P514" s="94">
        <f t="shared" si="26"/>
        <v>0</v>
      </c>
      <c r="Q514" s="94">
        <f t="shared" si="26"/>
        <v>0</v>
      </c>
      <c r="R514" s="94">
        <f t="shared" si="26"/>
        <v>0</v>
      </c>
      <c r="S514" s="94">
        <f t="shared" si="26"/>
        <v>0</v>
      </c>
    </row>
    <row r="515" spans="3:19" ht="15.75" x14ac:dyDescent="0.25">
      <c r="C515" s="73"/>
      <c r="D515" s="74"/>
      <c r="E515" s="75"/>
      <c r="F515" s="74"/>
      <c r="G515" s="74"/>
      <c r="H515" s="74"/>
      <c r="I515" s="74"/>
      <c r="J515" s="74"/>
      <c r="K515" s="74"/>
      <c r="L515" s="74"/>
      <c r="M515" s="74"/>
      <c r="N515" s="77"/>
      <c r="O515" s="77"/>
      <c r="P515" s="76"/>
      <c r="Q515" s="76"/>
      <c r="R515" s="76"/>
      <c r="S515" s="76"/>
    </row>
  </sheetData>
  <protectedRanges>
    <protectedRange sqref="E9:N12" name="Rango1"/>
    <protectedRange sqref="H144:S249" name="Rango10_2"/>
    <protectedRange sqref="H18:S75" name="Rango2_2"/>
    <protectedRange sqref="H78:S141" name="Rango3_2"/>
    <protectedRange sqref="H253:S333" name="Rango4_2"/>
    <protectedRange sqref="H336:S396" name="Rango5_2"/>
    <protectedRange sqref="H399:S455" name="Rango6_2"/>
    <protectedRange sqref="H458:S491" name="Rango7_2"/>
    <protectedRange sqref="H494:S501" name="Rango8_2"/>
    <protectedRange sqref="H504:S511" name="Rango9_2"/>
  </protectedRanges>
  <mergeCells count="22">
    <mergeCell ref="D2:D3"/>
    <mergeCell ref="E2:J3"/>
    <mergeCell ref="D5:D7"/>
    <mergeCell ref="E5:E7"/>
    <mergeCell ref="N5:N7"/>
    <mergeCell ref="O5:O7"/>
    <mergeCell ref="F6:F7"/>
    <mergeCell ref="G6:G7"/>
    <mergeCell ref="H6:H7"/>
    <mergeCell ref="I6:I7"/>
    <mergeCell ref="J6:J7"/>
    <mergeCell ref="M5:M7"/>
    <mergeCell ref="F5:L5"/>
    <mergeCell ref="K6:K7"/>
    <mergeCell ref="L6:L7"/>
    <mergeCell ref="G16:G17"/>
    <mergeCell ref="H16:S16"/>
    <mergeCell ref="D9:D12"/>
    <mergeCell ref="A16:B16"/>
    <mergeCell ref="D16:D17"/>
    <mergeCell ref="E16:E17"/>
    <mergeCell ref="F16:F17"/>
  </mergeCells>
  <printOptions horizontalCentered="1"/>
  <pageMargins left="0.39370078740157483" right="0.39370078740157483" top="0.39370078740157483" bottom="0.39370078740157483" header="0" footer="0"/>
  <pageSetup paperSize="2321" scale="31" orientation="landscape" horizontalDpi="160" verticalDpi="14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515"/>
  <sheetViews>
    <sheetView view="pageBreakPreview" topLeftCell="D1" zoomScale="70" zoomScaleNormal="100" zoomScaleSheetLayoutView="70" workbookViewId="0">
      <selection activeCell="N510" sqref="N510"/>
    </sheetView>
  </sheetViews>
  <sheetFormatPr baseColWidth="10" defaultRowHeight="14.25" x14ac:dyDescent="0.25"/>
  <cols>
    <col min="1" max="1" width="23.7109375" style="41" hidden="1" customWidth="1"/>
    <col min="2" max="2" width="45.7109375" style="41" hidden="1" customWidth="1"/>
    <col min="3" max="3" width="11.42578125" style="41" hidden="1" customWidth="1"/>
    <col min="4" max="4" width="21.5703125" style="41" customWidth="1"/>
    <col min="5" max="6" width="45.7109375" style="41" customWidth="1"/>
    <col min="7" max="8" width="30.7109375" style="41" customWidth="1"/>
    <col min="9" max="9" width="23.85546875" style="41" customWidth="1"/>
    <col min="10" max="12" width="20.85546875" style="41" customWidth="1"/>
    <col min="13" max="14" width="45.7109375" style="41" customWidth="1"/>
    <col min="15" max="15" width="25.7109375" style="41" customWidth="1"/>
    <col min="16" max="19" width="15.7109375" style="41" customWidth="1"/>
    <col min="20" max="20" width="23" style="41" customWidth="1"/>
    <col min="21" max="16384" width="11.42578125" style="41"/>
  </cols>
  <sheetData>
    <row r="2" spans="2:19" ht="18" x14ac:dyDescent="0.25">
      <c r="D2" s="229" t="s">
        <v>97</v>
      </c>
      <c r="E2" s="230" t="s">
        <v>558</v>
      </c>
      <c r="F2" s="230"/>
      <c r="G2" s="230"/>
      <c r="H2" s="230"/>
      <c r="I2" s="230"/>
      <c r="J2" s="230"/>
      <c r="K2" s="128"/>
      <c r="L2" s="128"/>
    </row>
    <row r="3" spans="2:19" ht="20.25" customHeight="1" thickBot="1" x14ac:dyDescent="0.3">
      <c r="D3" s="189"/>
      <c r="E3" s="230"/>
      <c r="F3" s="230"/>
      <c r="G3" s="230"/>
      <c r="H3" s="230"/>
      <c r="I3" s="230"/>
      <c r="J3" s="230"/>
      <c r="K3" s="128"/>
      <c r="L3" s="128"/>
    </row>
    <row r="4" spans="2:19" ht="24.75" customHeight="1" thickBot="1" x14ac:dyDescent="0.3">
      <c r="D4" s="129"/>
      <c r="E4" s="129"/>
      <c r="F4" s="129"/>
      <c r="G4" s="129"/>
      <c r="H4" s="129"/>
      <c r="I4" s="129"/>
    </row>
    <row r="5" spans="2:19" ht="14.25" customHeight="1" thickBot="1" x14ac:dyDescent="0.3">
      <c r="D5" s="231" t="s">
        <v>57</v>
      </c>
      <c r="E5" s="231" t="s">
        <v>58</v>
      </c>
      <c r="F5" s="240" t="s">
        <v>59</v>
      </c>
      <c r="G5" s="241"/>
      <c r="H5" s="241"/>
      <c r="I5" s="241"/>
      <c r="J5" s="241"/>
      <c r="K5" s="241"/>
      <c r="L5" s="242"/>
      <c r="M5" s="231" t="s">
        <v>60</v>
      </c>
      <c r="N5" s="231" t="s">
        <v>61</v>
      </c>
      <c r="O5" s="231" t="s">
        <v>62</v>
      </c>
    </row>
    <row r="6" spans="2:19" x14ac:dyDescent="0.25">
      <c r="D6" s="232"/>
      <c r="E6" s="232"/>
      <c r="F6" s="236" t="s">
        <v>63</v>
      </c>
      <c r="G6" s="236" t="s">
        <v>64</v>
      </c>
      <c r="H6" s="236" t="s">
        <v>65</v>
      </c>
      <c r="I6" s="236" t="s">
        <v>66</v>
      </c>
      <c r="J6" s="236" t="s">
        <v>67</v>
      </c>
      <c r="K6" s="238" t="s">
        <v>736</v>
      </c>
      <c r="L6" s="238" t="s">
        <v>718</v>
      </c>
      <c r="M6" s="232"/>
      <c r="N6" s="232"/>
      <c r="O6" s="232"/>
    </row>
    <row r="7" spans="2:19" ht="15.75" customHeight="1" thickBot="1" x14ac:dyDescent="0.3">
      <c r="D7" s="233"/>
      <c r="E7" s="233"/>
      <c r="F7" s="237"/>
      <c r="G7" s="237"/>
      <c r="H7" s="237"/>
      <c r="I7" s="237"/>
      <c r="J7" s="237" t="s">
        <v>67</v>
      </c>
      <c r="K7" s="239"/>
      <c r="L7" s="239"/>
      <c r="M7" s="233"/>
      <c r="N7" s="233"/>
      <c r="O7" s="233" t="s">
        <v>68</v>
      </c>
    </row>
    <row r="8" spans="2:19" ht="57.75" customHeight="1" x14ac:dyDescent="0.25">
      <c r="B8" s="41">
        <f>+LEN(E8)</f>
        <v>49</v>
      </c>
      <c r="D8" s="137" t="s">
        <v>98</v>
      </c>
      <c r="E8" s="138" t="s">
        <v>546</v>
      </c>
      <c r="F8" s="139" t="s">
        <v>552</v>
      </c>
      <c r="G8" s="139" t="s">
        <v>557</v>
      </c>
      <c r="H8" s="117" t="s">
        <v>628</v>
      </c>
      <c r="I8" s="65" t="s">
        <v>538</v>
      </c>
      <c r="J8" s="170">
        <v>39000</v>
      </c>
      <c r="K8" s="170">
        <v>36761.64</v>
      </c>
      <c r="L8" s="65" t="s">
        <v>726</v>
      </c>
      <c r="M8" s="140" t="s">
        <v>723</v>
      </c>
      <c r="N8" s="141" t="s">
        <v>729</v>
      </c>
      <c r="O8" s="168">
        <f>SUM(O9:O13)</f>
        <v>36848496</v>
      </c>
    </row>
    <row r="9" spans="2:19" ht="49.5" customHeight="1" x14ac:dyDescent="0.25">
      <c r="D9" s="190" t="s">
        <v>99</v>
      </c>
      <c r="E9" s="122" t="s">
        <v>668</v>
      </c>
      <c r="F9" s="125" t="s">
        <v>669</v>
      </c>
      <c r="G9" s="125" t="s">
        <v>670</v>
      </c>
      <c r="H9" s="124" t="s">
        <v>682</v>
      </c>
      <c r="I9" s="108" t="s">
        <v>538</v>
      </c>
      <c r="J9" s="166">
        <v>1</v>
      </c>
      <c r="K9" s="166">
        <v>1</v>
      </c>
      <c r="L9" s="123" t="s">
        <v>725</v>
      </c>
      <c r="M9" s="123" t="s">
        <v>723</v>
      </c>
      <c r="N9" s="121" t="s">
        <v>755</v>
      </c>
      <c r="O9" s="171">
        <v>3600000</v>
      </c>
    </row>
    <row r="10" spans="2:19" ht="68.25" customHeight="1" x14ac:dyDescent="0.25">
      <c r="D10" s="190"/>
      <c r="E10" s="130" t="s">
        <v>671</v>
      </c>
      <c r="F10" s="125" t="s">
        <v>672</v>
      </c>
      <c r="G10" s="125" t="s">
        <v>673</v>
      </c>
      <c r="H10" s="124" t="s">
        <v>683</v>
      </c>
      <c r="I10" s="108" t="s">
        <v>538</v>
      </c>
      <c r="J10" s="123">
        <v>4</v>
      </c>
      <c r="K10" s="123">
        <v>4</v>
      </c>
      <c r="L10" s="123" t="s">
        <v>761</v>
      </c>
      <c r="M10" s="123" t="s">
        <v>723</v>
      </c>
      <c r="N10" s="121" t="s">
        <v>756</v>
      </c>
      <c r="O10" s="171">
        <v>1500000</v>
      </c>
    </row>
    <row r="11" spans="2:19" ht="78.75" x14ac:dyDescent="0.25">
      <c r="D11" s="190"/>
      <c r="E11" s="122" t="s">
        <v>674</v>
      </c>
      <c r="F11" s="125" t="s">
        <v>675</v>
      </c>
      <c r="G11" s="125" t="s">
        <v>676</v>
      </c>
      <c r="H11" s="124" t="s">
        <v>684</v>
      </c>
      <c r="I11" s="108" t="s">
        <v>538</v>
      </c>
      <c r="J11" s="166">
        <v>0.9</v>
      </c>
      <c r="K11" s="166">
        <v>0.65</v>
      </c>
      <c r="L11" s="123" t="s">
        <v>725</v>
      </c>
      <c r="M11" s="125" t="s">
        <v>740</v>
      </c>
      <c r="N11" s="121" t="s">
        <v>757</v>
      </c>
      <c r="O11" s="171">
        <v>200000</v>
      </c>
    </row>
    <row r="12" spans="2:19" ht="54" customHeight="1" x14ac:dyDescent="0.25">
      <c r="D12" s="190"/>
      <c r="E12" s="122" t="s">
        <v>677</v>
      </c>
      <c r="F12" s="125" t="s">
        <v>678</v>
      </c>
      <c r="G12" s="125" t="s">
        <v>679</v>
      </c>
      <c r="H12" s="124" t="s">
        <v>685</v>
      </c>
      <c r="I12" s="108" t="s">
        <v>538</v>
      </c>
      <c r="J12" s="123">
        <v>15</v>
      </c>
      <c r="K12" s="123">
        <v>15</v>
      </c>
      <c r="L12" s="123" t="s">
        <v>739</v>
      </c>
      <c r="M12" s="123" t="s">
        <v>723</v>
      </c>
      <c r="N12" s="121" t="s">
        <v>758</v>
      </c>
      <c r="O12" s="171">
        <v>30848496</v>
      </c>
    </row>
    <row r="13" spans="2:19" ht="79.5" thickBot="1" x14ac:dyDescent="0.3">
      <c r="C13" s="73"/>
      <c r="D13" s="191"/>
      <c r="E13" s="132" t="s">
        <v>762</v>
      </c>
      <c r="F13" s="133" t="s">
        <v>680</v>
      </c>
      <c r="G13" s="133" t="s">
        <v>681</v>
      </c>
      <c r="H13" s="134" t="s">
        <v>717</v>
      </c>
      <c r="I13" s="135" t="s">
        <v>538</v>
      </c>
      <c r="J13" s="136">
        <v>3.2</v>
      </c>
      <c r="K13" s="136">
        <v>3</v>
      </c>
      <c r="L13" s="136" t="s">
        <v>727</v>
      </c>
      <c r="M13" s="133" t="s">
        <v>723</v>
      </c>
      <c r="N13" s="142" t="s">
        <v>759</v>
      </c>
      <c r="O13" s="173">
        <v>700000</v>
      </c>
      <c r="P13" s="76"/>
      <c r="Q13" s="76"/>
      <c r="R13" s="76"/>
      <c r="S13" s="76"/>
    </row>
    <row r="14" spans="2:19" ht="15.75" x14ac:dyDescent="0.25">
      <c r="C14" s="73"/>
      <c r="D14" s="74"/>
      <c r="E14" s="75"/>
      <c r="F14" s="74"/>
      <c r="G14" s="74"/>
      <c r="H14" s="74"/>
      <c r="I14" s="74"/>
      <c r="J14" s="74"/>
      <c r="K14" s="74"/>
      <c r="L14" s="74"/>
      <c r="M14" s="74"/>
      <c r="N14" s="77"/>
      <c r="O14" s="77"/>
      <c r="P14" s="76"/>
      <c r="Q14" s="76"/>
      <c r="R14" s="76"/>
      <c r="S14" s="76"/>
    </row>
    <row r="15" spans="2:19" ht="15.75" x14ac:dyDescent="0.25">
      <c r="C15" s="73"/>
      <c r="D15" s="74"/>
      <c r="E15" s="75"/>
      <c r="F15" s="74"/>
      <c r="G15" s="74"/>
      <c r="H15" s="74"/>
      <c r="I15" s="74"/>
      <c r="J15" s="74"/>
      <c r="K15" s="74"/>
      <c r="L15" s="74"/>
      <c r="M15" s="74"/>
      <c r="N15" s="77"/>
      <c r="O15" s="77"/>
      <c r="P15" s="76"/>
      <c r="Q15" s="76"/>
      <c r="R15" s="76"/>
      <c r="S15" s="76"/>
    </row>
    <row r="16" spans="2:19" ht="33" customHeight="1" x14ac:dyDescent="0.25">
      <c r="D16" s="78" t="s">
        <v>100</v>
      </c>
      <c r="E16" s="79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1"/>
      <c r="Q16" s="81"/>
      <c r="R16" s="81"/>
      <c r="S16" s="81"/>
    </row>
    <row r="17" spans="1:20" ht="19.5" customHeight="1" x14ac:dyDescent="0.25">
      <c r="A17" s="221" t="s">
        <v>101</v>
      </c>
      <c r="B17" s="222"/>
      <c r="D17" s="223" t="s">
        <v>102</v>
      </c>
      <c r="E17" s="225" t="s">
        <v>103</v>
      </c>
      <c r="F17" s="225" t="s">
        <v>104</v>
      </c>
      <c r="G17" s="227" t="s">
        <v>105</v>
      </c>
      <c r="H17" s="234" t="s">
        <v>106</v>
      </c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</row>
    <row r="18" spans="1:20" ht="19.5" customHeight="1" x14ac:dyDescent="0.25">
      <c r="A18" s="82" t="s">
        <v>107</v>
      </c>
      <c r="B18" s="83" t="s">
        <v>108</v>
      </c>
      <c r="D18" s="224"/>
      <c r="E18" s="226"/>
      <c r="F18" s="226"/>
      <c r="G18" s="228"/>
      <c r="H18" s="84" t="s">
        <v>109</v>
      </c>
      <c r="I18" s="84" t="s">
        <v>110</v>
      </c>
      <c r="J18" s="84" t="s">
        <v>111</v>
      </c>
      <c r="K18" s="84" t="s">
        <v>112</v>
      </c>
      <c r="L18" s="84" t="s">
        <v>113</v>
      </c>
      <c r="M18" s="84" t="s">
        <v>114</v>
      </c>
      <c r="N18" s="84" t="s">
        <v>763</v>
      </c>
      <c r="O18" s="84" t="s">
        <v>115</v>
      </c>
      <c r="P18" s="84" t="s">
        <v>116</v>
      </c>
      <c r="Q18" s="84" t="s">
        <v>117</v>
      </c>
      <c r="R18" s="84" t="s">
        <v>118</v>
      </c>
      <c r="S18" s="84" t="s">
        <v>119</v>
      </c>
    </row>
    <row r="19" spans="1:20" ht="15" x14ac:dyDescent="0.25">
      <c r="A19" s="85" t="e">
        <f>+CONCATENATE(TEXT('[1]Programa 1'!$H$31,"00"),TEXT('[1]Programa 1'!$H$32,"00"),TEXT('[1]Programa 1'!$H$37,"00"),TEXT('[1]Programa 1'!$H$38,"000"),TEXT('[1]Programa 1'!$H$39,"00000"),TEXT(D19,"0000"),TEXT(F19,"00"))</f>
        <v>#REF!</v>
      </c>
      <c r="B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1'!$H$39,"00000"),TEXT(D19,"0000"),TEXT(F19,"00"),TEXT('[1]Programa 1'!$H$40,"00"),TEXT('[1]Programa 1'!$H$41,"0"),TEXT('[1]Programa 1'!$H$42,"00"),TEXT('[1]Programa 1'!$H$43,"000"))</f>
        <v>#REF!</v>
      </c>
      <c r="D19" s="86">
        <v>1111</v>
      </c>
      <c r="E19" s="87" t="s">
        <v>120</v>
      </c>
      <c r="F19" s="87"/>
      <c r="G19" s="88">
        <f>+SUM(H19:S19)</f>
        <v>0</v>
      </c>
      <c r="H19" s="89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176"/>
    </row>
    <row r="20" spans="1:20" x14ac:dyDescent="0.25">
      <c r="A20" s="85" t="e">
        <f>+CONCATENATE(TEXT('[1]Programa 1'!$H$31,"00"),TEXT('[1]Programa 1'!$H$32,"00"),TEXT('[1]Programa 1'!$H$37,"00"),TEXT('[1]Programa 1'!$H$38,"000"),TEXT('[1]Programa 1'!$H$39,"00000"),TEXT(D20,"0000"),TEXT(F20,"00"))</f>
        <v>#REF!</v>
      </c>
      <c r="B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1'!$H$39,"00000"),TEXT(D20,"0000"),TEXT(F20,"00"),TEXT('[1]Programa 1'!$H$40,"00"),TEXT('[1]Programa 1'!$H$41,"0"),TEXT('[1]Programa 1'!$H$42,"00"),TEXT('[1]Programa 1'!$H$43,"000"))</f>
        <v>#REF!</v>
      </c>
      <c r="D20" s="86">
        <v>1131</v>
      </c>
      <c r="E20" s="87" t="s">
        <v>121</v>
      </c>
      <c r="F20" s="87"/>
      <c r="G20" s="88">
        <v>19367070</v>
      </c>
      <c r="H20" s="88">
        <v>1613922.5</v>
      </c>
      <c r="I20" s="90">
        <v>1613922.5</v>
      </c>
      <c r="J20" s="90">
        <v>1613922.5</v>
      </c>
      <c r="K20" s="90">
        <v>1613922.5</v>
      </c>
      <c r="L20" s="90">
        <v>1613922.5</v>
      </c>
      <c r="M20" s="90">
        <v>1613922.5</v>
      </c>
      <c r="N20" s="90">
        <v>1613922.5</v>
      </c>
      <c r="O20" s="90">
        <v>1613922.5</v>
      </c>
      <c r="P20" s="90">
        <v>1613922.5</v>
      </c>
      <c r="Q20" s="90">
        <v>1613922.5</v>
      </c>
      <c r="R20" s="90">
        <v>1613922.5</v>
      </c>
      <c r="S20" s="90">
        <v>1613922.5</v>
      </c>
      <c r="T20" s="176"/>
    </row>
    <row r="21" spans="1:20" ht="28.5" x14ac:dyDescent="0.25">
      <c r="A21" s="85" t="e">
        <f>+CONCATENATE(TEXT('[1]Programa 1'!$H$31,"00"),TEXT('[1]Programa 1'!$H$32,"00"),TEXT('[1]Programa 1'!$H$37,"00"),TEXT('[1]Programa 1'!$H$38,"000"),TEXT('[1]Programa 1'!$H$39,"00000"),TEXT(D21,"0000"),TEXT(F21,"00"))</f>
        <v>#REF!</v>
      </c>
      <c r="B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1'!$H$39,"00000"),TEXT(D21,"0000"),TEXT(F21,"00"),TEXT('[1]Programa 1'!$H$40,"00"),TEXT('[1]Programa 1'!$H$41,"0"),TEXT('[1]Programa 1'!$H$42,"00"),TEXT('[1]Programa 1'!$H$43,"000"))</f>
        <v>#REF!</v>
      </c>
      <c r="D21" s="86">
        <v>1141</v>
      </c>
      <c r="E21" s="87" t="s">
        <v>122</v>
      </c>
      <c r="F21" s="87"/>
      <c r="G21" s="88">
        <f>+SUM(H21:S21)</f>
        <v>0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176"/>
    </row>
    <row r="22" spans="1:20" x14ac:dyDescent="0.25">
      <c r="A22" s="85" t="e">
        <f>+CONCATENATE(TEXT('[1]Programa 1'!$H$31,"00"),TEXT('[1]Programa 1'!$H$32,"00"),TEXT('[1]Programa 1'!$H$37,"00"),TEXT('[1]Programa 1'!$H$38,"000"),TEXT('[1]Programa 1'!$H$39,"00000"),TEXT(D22,"0000"),TEXT(F22,"00"))</f>
        <v>#REF!</v>
      </c>
      <c r="B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1'!$H$39,"00000"),TEXT(D22,"0000"),TEXT(F22,"00"),TEXT('[1]Programa 1'!$H$40,"00"),TEXT('[1]Programa 1'!$H$41,"0"),TEXT('[1]Programa 1'!$H$42,"00"),TEXT('[1]Programa 1'!$H$43,"000"))</f>
        <v>#REF!</v>
      </c>
      <c r="D22" s="86">
        <v>1211</v>
      </c>
      <c r="E22" s="87" t="s">
        <v>123</v>
      </c>
      <c r="F22" s="87"/>
      <c r="G22" s="88">
        <f>+SUM(H22:S22)</f>
        <v>0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176"/>
    </row>
    <row r="23" spans="1:20" x14ac:dyDescent="0.25">
      <c r="A23" s="85" t="e">
        <f>+CONCATENATE(TEXT('[1]Programa 1'!$H$31,"00"),TEXT('[1]Programa 1'!$H$32,"00"),TEXT('[1]Programa 1'!$H$37,"00"),TEXT('[1]Programa 1'!$H$38,"000"),TEXT('[1]Programa 1'!$H$39,"00000"),TEXT(D23,"0000"),TEXT(F23,"00"))</f>
        <v>#REF!</v>
      </c>
      <c r="B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1'!$H$39,"00000"),TEXT(D23,"0000"),TEXT(F23,"00"),TEXT('[1]Programa 1'!$H$40,"00"),TEXT('[1]Programa 1'!$H$41,"0"),TEXT('[1]Programa 1'!$H$42,"00"),TEXT('[1]Programa 1'!$H$43,"000"))</f>
        <v>#REF!</v>
      </c>
      <c r="D23" s="86">
        <v>1221</v>
      </c>
      <c r="E23" s="87" t="s">
        <v>124</v>
      </c>
      <c r="F23" s="87"/>
      <c r="G23" s="88">
        <v>338326</v>
      </c>
      <c r="H23" s="88">
        <v>28194</v>
      </c>
      <c r="I23" s="88">
        <v>28194</v>
      </c>
      <c r="J23" s="88">
        <v>28194</v>
      </c>
      <c r="K23" s="88">
        <v>28194</v>
      </c>
      <c r="L23" s="88">
        <v>28194</v>
      </c>
      <c r="M23" s="88">
        <v>28194</v>
      </c>
      <c r="N23" s="88">
        <v>28194</v>
      </c>
      <c r="O23" s="88">
        <v>28194</v>
      </c>
      <c r="P23" s="88">
        <v>28194</v>
      </c>
      <c r="Q23" s="88">
        <v>28194</v>
      </c>
      <c r="R23" s="88">
        <v>28194</v>
      </c>
      <c r="S23" s="88">
        <v>28194</v>
      </c>
      <c r="T23" s="176"/>
    </row>
    <row r="24" spans="1:20" x14ac:dyDescent="0.25">
      <c r="A24" s="85" t="e">
        <f>+CONCATENATE(TEXT('[1]Programa 1'!$H$31,"00"),TEXT('[1]Programa 1'!$H$32,"00"),TEXT('[1]Programa 1'!$H$37,"00"),TEXT('[1]Programa 1'!$H$38,"000"),TEXT('[1]Programa 1'!$H$39,"00000"),TEXT(D24,"0000"),TEXT(F24,"00"))</f>
        <v>#REF!</v>
      </c>
      <c r="B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1'!$H$39,"00000"),TEXT(D24,"0000"),TEXT(F24,"00"),TEXT('[1]Programa 1'!$H$40,"00"),TEXT('[1]Programa 1'!$H$41,"0"),TEXT('[1]Programa 1'!$H$42,"00"),TEXT('[1]Programa 1'!$H$43,"000"))</f>
        <v>#REF!</v>
      </c>
      <c r="D24" s="86">
        <v>1231</v>
      </c>
      <c r="E24" s="87" t="s">
        <v>125</v>
      </c>
      <c r="F24" s="87"/>
      <c r="G24" s="88">
        <f>+SUM(H24:S24)</f>
        <v>0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176"/>
    </row>
    <row r="25" spans="1:20" x14ac:dyDescent="0.25">
      <c r="A25" s="85" t="e">
        <f>+CONCATENATE(TEXT('[1]Programa 1'!$H$31,"00"),TEXT('[1]Programa 1'!$H$32,"00"),TEXT('[1]Programa 1'!$H$37,"00"),TEXT('[1]Programa 1'!$H$38,"000"),TEXT('[1]Programa 1'!$H$39,"00000"),TEXT(D25,"0000"),TEXT(F25,"00"))</f>
        <v>#REF!</v>
      </c>
      <c r="B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1'!$H$39,"00000"),TEXT(D25,"0000"),TEXT(F25,"00"),TEXT('[1]Programa 1'!$H$40,"00"),TEXT('[1]Programa 1'!$H$41,"0"),TEXT('[1]Programa 1'!$H$42,"00"),TEXT('[1]Programa 1'!$H$43,"000"))</f>
        <v>#REF!</v>
      </c>
      <c r="D25" s="86">
        <v>1232</v>
      </c>
      <c r="E25" s="87" t="s">
        <v>126</v>
      </c>
      <c r="F25" s="87"/>
      <c r="G25" s="88">
        <f>+SUM(H25:S25)</f>
        <v>0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176"/>
    </row>
    <row r="26" spans="1:20" ht="42.75" x14ac:dyDescent="0.25">
      <c r="A26" s="85" t="e">
        <f>+CONCATENATE(TEXT('[1]Programa 1'!$H$31,"00"),TEXT('[1]Programa 1'!$H$32,"00"),TEXT('[1]Programa 1'!$H$37,"00"),TEXT('[1]Programa 1'!$H$38,"000"),TEXT('[1]Programa 1'!$H$39,"00000"),TEXT(D26,"0000"),TEXT(F26,"00"))</f>
        <v>#REF!</v>
      </c>
      <c r="B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1'!$H$39,"00000"),TEXT(D26,"0000"),TEXT(F26,"00"),TEXT('[1]Programa 1'!$H$40,"00"),TEXT('[1]Programa 1'!$H$41,"0"),TEXT('[1]Programa 1'!$H$42,"00"),TEXT('[1]Programa 1'!$H$43,"000"))</f>
        <v>#REF!</v>
      </c>
      <c r="D26" s="86">
        <v>1241</v>
      </c>
      <c r="E26" s="87" t="s">
        <v>127</v>
      </c>
      <c r="F26" s="87"/>
      <c r="G26" s="88">
        <v>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176"/>
    </row>
    <row r="27" spans="1:20" ht="28.5" x14ac:dyDescent="0.25">
      <c r="A27" s="85" t="e">
        <f>+CONCATENATE(TEXT('[1]Programa 1'!$H$31,"00"),TEXT('[1]Programa 1'!$H$32,"00"),TEXT('[1]Programa 1'!$H$37,"00"),TEXT('[1]Programa 1'!$H$38,"000"),TEXT('[1]Programa 1'!$H$39,"00000"),TEXT(D27,"0000"),TEXT(F27,"00"))</f>
        <v>#REF!</v>
      </c>
      <c r="B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1'!$H$39,"00000"),TEXT(D27,"0000"),TEXT(F27,"00"),TEXT('[1]Programa 1'!$H$40,"00"),TEXT('[1]Programa 1'!$H$41,"0"),TEXT('[1]Programa 1'!$H$42,"00"),TEXT('[1]Programa 1'!$H$43,"000"))</f>
        <v>#REF!</v>
      </c>
      <c r="D27" s="86">
        <v>1311</v>
      </c>
      <c r="E27" s="87" t="s">
        <v>128</v>
      </c>
      <c r="F27" s="87"/>
      <c r="G27" s="88">
        <v>596748</v>
      </c>
      <c r="H27" s="88">
        <v>49729</v>
      </c>
      <c r="I27" s="88">
        <v>49729</v>
      </c>
      <c r="J27" s="88">
        <v>49729</v>
      </c>
      <c r="K27" s="88">
        <v>49729</v>
      </c>
      <c r="L27" s="88">
        <v>49729</v>
      </c>
      <c r="M27" s="88">
        <v>49729</v>
      </c>
      <c r="N27" s="88">
        <v>49729</v>
      </c>
      <c r="O27" s="88">
        <v>49729</v>
      </c>
      <c r="P27" s="88">
        <v>49729</v>
      </c>
      <c r="Q27" s="88">
        <v>49729</v>
      </c>
      <c r="R27" s="88">
        <v>49729</v>
      </c>
      <c r="S27" s="88">
        <v>49729</v>
      </c>
      <c r="T27" s="176"/>
    </row>
    <row r="28" spans="1:20" x14ac:dyDescent="0.25">
      <c r="A28" s="85" t="e">
        <f>+CONCATENATE(TEXT('[1]Programa 1'!$H$31,"00"),TEXT('[1]Programa 1'!$H$32,"00"),TEXT('[1]Programa 1'!$H$37,"00"),TEXT('[1]Programa 1'!$H$38,"000"),TEXT('[1]Programa 1'!$H$39,"00000"),TEXT(D28,"0000"),TEXT(F28,"00"))</f>
        <v>#REF!</v>
      </c>
      <c r="B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1'!$H$39,"00000"),TEXT(D28,"0000"),TEXT(F28,"00"),TEXT('[1]Programa 1'!$H$40,"00"),TEXT('[1]Programa 1'!$H$41,"0"),TEXT('[1]Programa 1'!$H$42,"00"),TEXT('[1]Programa 1'!$H$43,"000"))</f>
        <v>#REF!</v>
      </c>
      <c r="D28" s="86">
        <v>1321</v>
      </c>
      <c r="E28" s="87" t="s">
        <v>129</v>
      </c>
      <c r="F28" s="87"/>
      <c r="G28" s="88">
        <v>1613392</v>
      </c>
      <c r="H28" s="88"/>
      <c r="I28" s="88"/>
      <c r="J28" s="88">
        <v>806696</v>
      </c>
      <c r="K28" s="88"/>
      <c r="L28" s="88"/>
      <c r="M28" s="88"/>
      <c r="N28" s="88"/>
      <c r="O28" s="88"/>
      <c r="P28" s="88"/>
      <c r="Q28" s="88"/>
      <c r="R28" s="88"/>
      <c r="S28" s="88">
        <v>806696</v>
      </c>
      <c r="T28" s="176"/>
    </row>
    <row r="29" spans="1:20" x14ac:dyDescent="0.25">
      <c r="A29" s="85" t="e">
        <f>+CONCATENATE(TEXT('[1]Programa 1'!$H$31,"00"),TEXT('[1]Programa 1'!$H$32,"00"),TEXT('[1]Programa 1'!$H$37,"00"),TEXT('[1]Programa 1'!$H$38,"000"),TEXT('[1]Programa 1'!$H$39,"00000"),TEXT(D29,"0000"),TEXT(F29,"00"))</f>
        <v>#REF!</v>
      </c>
      <c r="B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1'!$H$39,"00000"),TEXT(D29,"0000"),TEXT(F29,"00"),TEXT('[1]Programa 1'!$H$40,"00"),TEXT('[1]Programa 1'!$H$41,"0"),TEXT('[1]Programa 1'!$H$42,"00"),TEXT('[1]Programa 1'!$H$43,"000"))</f>
        <v>#REF!</v>
      </c>
      <c r="D29" s="86">
        <v>1322</v>
      </c>
      <c r="E29" s="87" t="s">
        <v>130</v>
      </c>
      <c r="F29" s="87"/>
      <c r="G29" s="88">
        <v>3375397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>
        <v>3375397</v>
      </c>
      <c r="T29" s="176"/>
    </row>
    <row r="30" spans="1:20" x14ac:dyDescent="0.25">
      <c r="A30" s="85" t="e">
        <f>+CONCATENATE(TEXT('[1]Programa 1'!$H$31,"00"),TEXT('[1]Programa 1'!$H$32,"00"),TEXT('[1]Programa 1'!$H$37,"00"),TEXT('[1]Programa 1'!$H$38,"000"),TEXT('[1]Programa 1'!$H$39,"00000"),TEXT(D30,"0000"),TEXT(F30,"00"))</f>
        <v>#REF!</v>
      </c>
      <c r="B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1'!$H$39,"00000"),TEXT(D30,"0000"),TEXT(F30,"00"),TEXT('[1]Programa 1'!$H$40,"00"),TEXT('[1]Programa 1'!$H$41,"0"),TEXT('[1]Programa 1'!$H$42,"00"),TEXT('[1]Programa 1'!$H$43,"000"))</f>
        <v>#REF!</v>
      </c>
      <c r="D30" s="86">
        <v>1331</v>
      </c>
      <c r="E30" s="87" t="s">
        <v>131</v>
      </c>
      <c r="F30" s="87"/>
      <c r="G30" s="88">
        <f>+SUM(H30:S30)</f>
        <v>0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176"/>
    </row>
    <row r="31" spans="1:20" ht="28.5" x14ac:dyDescent="0.25">
      <c r="A31" s="85" t="e">
        <f>+CONCATENATE(TEXT('[1]Programa 1'!$H$31,"00"),TEXT('[1]Programa 1'!$H$32,"00"),TEXT('[1]Programa 1'!$H$37,"00"),TEXT('[1]Programa 1'!$H$38,"000"),TEXT('[1]Programa 1'!$H$39,"00000"),TEXT(D31,"0000"),TEXT(F31,"00"))</f>
        <v>#REF!</v>
      </c>
      <c r="B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1'!$H$39,"00000"),TEXT(D31,"0000"),TEXT(F31,"00"),TEXT('[1]Programa 1'!$H$40,"00"),TEXT('[1]Programa 1'!$H$41,"0"),TEXT('[1]Programa 1'!$H$42,"00"),TEXT('[1]Programa 1'!$H$43,"000"))</f>
        <v>#REF!</v>
      </c>
      <c r="D31" s="86">
        <v>1332</v>
      </c>
      <c r="E31" s="87" t="s">
        <v>132</v>
      </c>
      <c r="F31" s="87"/>
      <c r="G31" s="88">
        <f>+SUM(H31:S31)</f>
        <v>0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176"/>
    </row>
    <row r="32" spans="1:20" ht="42.75" x14ac:dyDescent="0.25">
      <c r="A32" s="85" t="e">
        <f>+CONCATENATE(TEXT('[1]Programa 1'!$H$31,"00"),TEXT('[1]Programa 1'!$H$32,"00"),TEXT('[1]Programa 1'!$H$37,"00"),TEXT('[1]Programa 1'!$H$38,"000"),TEXT('[1]Programa 1'!$H$39,"00000"),TEXT(D32,"0000"),TEXT(F32,"00"))</f>
        <v>#REF!</v>
      </c>
      <c r="B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1'!$H$39,"00000"),TEXT(D32,"0000"),TEXT(F32,"00"),TEXT('[1]Programa 1'!$H$40,"00"),TEXT('[1]Programa 1'!$H$41,"0"),TEXT('[1]Programa 1'!$H$42,"00"),TEXT('[1]Programa 1'!$H$43,"000"))</f>
        <v>#REF!</v>
      </c>
      <c r="D32" s="86">
        <v>1341</v>
      </c>
      <c r="E32" s="87" t="s">
        <v>133</v>
      </c>
      <c r="F32" s="87"/>
      <c r="G32" s="88">
        <f>+SUM(H32:S32)</f>
        <v>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176"/>
    </row>
    <row r="33" spans="1:20" ht="42.75" x14ac:dyDescent="0.25">
      <c r="A33" s="85" t="e">
        <f>+CONCATENATE(TEXT('[1]Programa 1'!$H$31,"00"),TEXT('[1]Programa 1'!$H$32,"00"),TEXT('[1]Programa 1'!$H$37,"00"),TEXT('[1]Programa 1'!$H$38,"000"),TEXT('[1]Programa 1'!$H$39,"00000"),TEXT(D33,"0000"),TEXT(F33,"00"))</f>
        <v>#REF!</v>
      </c>
      <c r="B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1'!$H$39,"00000"),TEXT(D33,"0000"),TEXT(F33,"00"),TEXT('[1]Programa 1'!$H$40,"00"),TEXT('[1]Programa 1'!$H$41,"0"),TEXT('[1]Programa 1'!$H$42,"00"),TEXT('[1]Programa 1'!$H$43,"000"))</f>
        <v>#REF!</v>
      </c>
      <c r="D33" s="86">
        <v>1342</v>
      </c>
      <c r="E33" s="87" t="s">
        <v>134</v>
      </c>
      <c r="F33" s="87"/>
      <c r="G33" s="88">
        <f>+SUM(H33:S33)</f>
        <v>0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176"/>
    </row>
    <row r="34" spans="1:20" x14ac:dyDescent="0.25">
      <c r="A34" s="85" t="e">
        <f>+CONCATENATE(TEXT('[1]Programa 1'!$H$31,"00"),TEXT('[1]Programa 1'!$H$32,"00"),TEXT('[1]Programa 1'!$H$37,"00"),TEXT('[1]Programa 1'!$H$38,"000"),TEXT('[1]Programa 1'!$H$39,"00000"),TEXT(D34,"0000"),TEXT(F34,"00"))</f>
        <v>#REF!</v>
      </c>
      <c r="B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1'!$H$39,"00000"),TEXT(D34,"0000"),TEXT(F34,"00"),TEXT('[1]Programa 1'!$H$40,"00"),TEXT('[1]Programa 1'!$H$41,"0"),TEXT('[1]Programa 1'!$H$42,"00"),TEXT('[1]Programa 1'!$H$43,"000"))</f>
        <v>#REF!</v>
      </c>
      <c r="D34" s="86">
        <v>1343</v>
      </c>
      <c r="E34" s="87" t="s">
        <v>135</v>
      </c>
      <c r="F34" s="87"/>
      <c r="G34" s="88">
        <v>336000</v>
      </c>
      <c r="H34" s="88">
        <v>28000</v>
      </c>
      <c r="I34" s="88">
        <v>28000</v>
      </c>
      <c r="J34" s="88">
        <v>28000</v>
      </c>
      <c r="K34" s="88">
        <v>28000</v>
      </c>
      <c r="L34" s="88">
        <v>28000</v>
      </c>
      <c r="M34" s="88">
        <v>28000</v>
      </c>
      <c r="N34" s="88">
        <v>28000</v>
      </c>
      <c r="O34" s="88">
        <v>28000</v>
      </c>
      <c r="P34" s="88">
        <v>28000</v>
      </c>
      <c r="Q34" s="88">
        <v>28000</v>
      </c>
      <c r="R34" s="88">
        <v>28000</v>
      </c>
      <c r="S34" s="88">
        <v>28000</v>
      </c>
      <c r="T34" s="176"/>
    </row>
    <row r="35" spans="1:20" ht="28.5" x14ac:dyDescent="0.25">
      <c r="A35" s="85" t="e">
        <f>+CONCATENATE(TEXT('[1]Programa 1'!$H$31,"00"),TEXT('[1]Programa 1'!$H$32,"00"),TEXT('[1]Programa 1'!$H$37,"00"),TEXT('[1]Programa 1'!$H$38,"000"),TEXT('[1]Programa 1'!$H$39,"00000"),TEXT(D35,"0000"),TEXT(F35,"00"))</f>
        <v>#REF!</v>
      </c>
      <c r="B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1'!$H$39,"00000"),TEXT(D35,"0000"),TEXT(F35,"00"),TEXT('[1]Programa 1'!$H$40,"00"),TEXT('[1]Programa 1'!$H$41,"0"),TEXT('[1]Programa 1'!$H$42,"00"),TEXT('[1]Programa 1'!$H$43,"000"))</f>
        <v>#REF!</v>
      </c>
      <c r="D35" s="86">
        <v>1344</v>
      </c>
      <c r="E35" s="87" t="s">
        <v>136</v>
      </c>
      <c r="F35" s="87"/>
      <c r="G35" s="88">
        <f t="shared" ref="G35:G41" si="0">+SUM(H35:S35)</f>
        <v>0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176"/>
    </row>
    <row r="36" spans="1:20" x14ac:dyDescent="0.25">
      <c r="A36" s="85" t="e">
        <f>+CONCATENATE(TEXT('[1]Programa 1'!$H$31,"00"),TEXT('[1]Programa 1'!$H$32,"00"),TEXT('[1]Programa 1'!$H$37,"00"),TEXT('[1]Programa 1'!$H$38,"000"),TEXT('[1]Programa 1'!$H$39,"00000"),TEXT(D36,"0000"),TEXT(F36,"00"))</f>
        <v>#REF!</v>
      </c>
      <c r="B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1'!$H$39,"00000"),TEXT(D36,"0000"),TEXT(F36,"00"),TEXT('[1]Programa 1'!$H$40,"00"),TEXT('[1]Programa 1'!$H$41,"0"),TEXT('[1]Programa 1'!$H$42,"00"),TEXT('[1]Programa 1'!$H$43,"000"))</f>
        <v>#REF!</v>
      </c>
      <c r="D36" s="86">
        <v>1345</v>
      </c>
      <c r="E36" s="87" t="s">
        <v>137</v>
      </c>
      <c r="F36" s="87"/>
      <c r="G36" s="88">
        <f t="shared" si="0"/>
        <v>0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176"/>
    </row>
    <row r="37" spans="1:20" x14ac:dyDescent="0.25">
      <c r="A37" s="85" t="e">
        <f>+CONCATENATE(TEXT('[1]Programa 1'!$H$31,"00"),TEXT('[1]Programa 1'!$H$32,"00"),TEXT('[1]Programa 1'!$H$37,"00"),TEXT('[1]Programa 1'!$H$38,"000"),TEXT('[1]Programa 1'!$H$39,"00000"),TEXT(D37,"0000"),TEXT(F37,"00"))</f>
        <v>#REF!</v>
      </c>
      <c r="B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1'!$H$39,"00000"),TEXT(D37,"0000"),TEXT(F37,"00"),TEXT('[1]Programa 1'!$H$40,"00"),TEXT('[1]Programa 1'!$H$41,"0"),TEXT('[1]Programa 1'!$H$42,"00"),TEXT('[1]Programa 1'!$H$43,"000"))</f>
        <v>#REF!</v>
      </c>
      <c r="D37" s="86">
        <v>1346</v>
      </c>
      <c r="E37" s="87" t="s">
        <v>138</v>
      </c>
      <c r="F37" s="87"/>
      <c r="G37" s="88">
        <f t="shared" si="0"/>
        <v>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176"/>
    </row>
    <row r="38" spans="1:20" x14ac:dyDescent="0.25">
      <c r="A38" s="85" t="e">
        <f>+CONCATENATE(TEXT('[1]Programa 1'!$H$31,"00"),TEXT('[1]Programa 1'!$H$32,"00"),TEXT('[1]Programa 1'!$H$37,"00"),TEXT('[1]Programa 1'!$H$38,"000"),TEXT('[1]Programa 1'!$H$39,"00000"),TEXT(D38,"0000"),TEXT(F38,"00"))</f>
        <v>#REF!</v>
      </c>
      <c r="B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1'!$H$39,"00000"),TEXT(D38,"0000"),TEXT(F38,"00"),TEXT('[1]Programa 1'!$H$40,"00"),TEXT('[1]Programa 1'!$H$41,"0"),TEXT('[1]Programa 1'!$H$42,"00"),TEXT('[1]Programa 1'!$H$43,"000"))</f>
        <v>#REF!</v>
      </c>
      <c r="D38" s="86">
        <v>1347</v>
      </c>
      <c r="E38" s="87" t="s">
        <v>559</v>
      </c>
      <c r="F38" s="87"/>
      <c r="G38" s="88">
        <f t="shared" si="0"/>
        <v>0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176"/>
    </row>
    <row r="39" spans="1:20" x14ac:dyDescent="0.25">
      <c r="A39" s="85" t="e">
        <f>+CONCATENATE(TEXT('[1]Programa 1'!$H$31,"00"),TEXT('[1]Programa 1'!$H$32,"00"),TEXT('[1]Programa 1'!$H$37,"00"),TEXT('[1]Programa 1'!$H$38,"000"),TEXT('[1]Programa 1'!$H$39,"00000"),TEXT(D39,"0000"),TEXT(F39,"00"))</f>
        <v>#REF!</v>
      </c>
      <c r="B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1'!$H$39,"00000"),TEXT(D39,"0000"),TEXT(F39,"00"),TEXT('[1]Programa 1'!$H$40,"00"),TEXT('[1]Programa 1'!$H$41,"0"),TEXT('[1]Programa 1'!$H$42,"00"),TEXT('[1]Programa 1'!$H$43,"000"))</f>
        <v>#REF!</v>
      </c>
      <c r="D39" s="86">
        <v>1348</v>
      </c>
      <c r="E39" s="87" t="s">
        <v>139</v>
      </c>
      <c r="F39" s="87"/>
      <c r="G39" s="88">
        <f t="shared" si="0"/>
        <v>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176"/>
    </row>
    <row r="40" spans="1:20" x14ac:dyDescent="0.25">
      <c r="A40" s="85" t="e">
        <f>+CONCATENATE(TEXT('[1]Programa 1'!$H$31,"00"),TEXT('[1]Programa 1'!$H$32,"00"),TEXT('[1]Programa 1'!$H$37,"00"),TEXT('[1]Programa 1'!$H$38,"000"),TEXT('[1]Programa 1'!$H$39,"00000"),TEXT(D40,"0000"),TEXT(F40,"00"))</f>
        <v>#REF!</v>
      </c>
      <c r="B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1'!$H$39,"00000"),TEXT(D40,"0000"),TEXT(F40,"00"),TEXT('[1]Programa 1'!$H$40,"00"),TEXT('[1]Programa 1'!$H$41,"0"),TEXT('[1]Programa 1'!$H$42,"00"),TEXT('[1]Programa 1'!$H$43,"000"))</f>
        <v>#REF!</v>
      </c>
      <c r="D40" s="86">
        <v>1371</v>
      </c>
      <c r="E40" s="87" t="s">
        <v>140</v>
      </c>
      <c r="F40" s="87"/>
      <c r="G40" s="88">
        <f t="shared" si="0"/>
        <v>0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176"/>
    </row>
    <row r="41" spans="1:20" ht="28.5" x14ac:dyDescent="0.25">
      <c r="A41" s="85" t="e">
        <f>+CONCATENATE(TEXT('[1]Programa 1'!$H$31,"00"),TEXT('[1]Programa 1'!$H$32,"00"),TEXT('[1]Programa 1'!$H$37,"00"),TEXT('[1]Programa 1'!$H$38,"000"),TEXT('[1]Programa 1'!$H$39,"00000"),TEXT(D41,"0000"),TEXT(F41,"00"))</f>
        <v>#REF!</v>
      </c>
      <c r="B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1'!$H$39,"00000"),TEXT(D41,"0000"),TEXT(F41,"00"),TEXT('[1]Programa 1'!$H$40,"00"),TEXT('[1]Programa 1'!$H$41,"0"),TEXT('[1]Programa 1'!$H$42,"00"),TEXT('[1]Programa 1'!$H$43,"000"))</f>
        <v>#REF!</v>
      </c>
      <c r="D41" s="86">
        <v>1411</v>
      </c>
      <c r="E41" s="87" t="s">
        <v>141</v>
      </c>
      <c r="F41" s="87"/>
      <c r="G41" s="88">
        <f t="shared" si="0"/>
        <v>0</v>
      </c>
      <c r="H41" s="88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176"/>
    </row>
    <row r="42" spans="1:20" x14ac:dyDescent="0.25">
      <c r="A42" s="85" t="e">
        <f>+CONCATENATE(TEXT('[1]Programa 1'!$H$31,"00"),TEXT('[1]Programa 1'!$H$32,"00"),TEXT('[1]Programa 1'!$H$37,"00"),TEXT('[1]Programa 1'!$H$38,"000"),TEXT('[1]Programa 1'!$H$39,"00000"),TEXT(D42,"0000"),TEXT(F42,"00"))</f>
        <v>#REF!</v>
      </c>
      <c r="B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1'!$H$39,"00000"),TEXT(D42,"0000"),TEXT(F42,"00"),TEXT('[1]Programa 1'!$H$40,"00"),TEXT('[1]Programa 1'!$H$41,"0"),TEXT('[1]Programa 1'!$H$42,"00"),TEXT('[1]Programa 1'!$H$43,"000"))</f>
        <v>#REF!</v>
      </c>
      <c r="D42" s="86">
        <v>1412</v>
      </c>
      <c r="E42" s="87" t="s">
        <v>142</v>
      </c>
      <c r="F42" s="87"/>
      <c r="G42" s="88">
        <v>1320000</v>
      </c>
      <c r="H42" s="88">
        <v>110000</v>
      </c>
      <c r="I42" s="88">
        <v>110000</v>
      </c>
      <c r="J42" s="88">
        <v>110000</v>
      </c>
      <c r="K42" s="88">
        <v>110000</v>
      </c>
      <c r="L42" s="88">
        <v>110000</v>
      </c>
      <c r="M42" s="88">
        <v>110000</v>
      </c>
      <c r="N42" s="88">
        <v>110000</v>
      </c>
      <c r="O42" s="88">
        <v>110000</v>
      </c>
      <c r="P42" s="88">
        <v>110000</v>
      </c>
      <c r="Q42" s="88">
        <v>110000</v>
      </c>
      <c r="R42" s="88">
        <v>110000</v>
      </c>
      <c r="S42" s="88">
        <v>110000</v>
      </c>
      <c r="T42" s="176"/>
    </row>
    <row r="43" spans="1:20" x14ac:dyDescent="0.25">
      <c r="A43" s="85" t="e">
        <f>+CONCATENATE(TEXT('[1]Programa 1'!$H$31,"00"),TEXT('[1]Programa 1'!$H$32,"00"),TEXT('[1]Programa 1'!$H$37,"00"),TEXT('[1]Programa 1'!$H$38,"000"),TEXT('[1]Programa 1'!$H$39,"00000"),TEXT(D43,"0000"),TEXT(F43,"00"))</f>
        <v>#REF!</v>
      </c>
      <c r="B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1'!$H$39,"00000"),TEXT(D43,"0000"),TEXT(F43,"00"),TEXT('[1]Programa 1'!$H$40,"00"),TEXT('[1]Programa 1'!$H$41,"0"),TEXT('[1]Programa 1'!$H$42,"00"),TEXT('[1]Programa 1'!$H$43,"000"))</f>
        <v>#REF!</v>
      </c>
      <c r="D43" s="86">
        <v>1413</v>
      </c>
      <c r="E43" s="87" t="s">
        <v>143</v>
      </c>
      <c r="F43" s="87"/>
      <c r="G43" s="88">
        <f>+SUM(H43:S43)</f>
        <v>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176"/>
    </row>
    <row r="44" spans="1:20" x14ac:dyDescent="0.25">
      <c r="A44" s="85" t="e">
        <f>+CONCATENATE(TEXT('[1]Programa 1'!$H$31,"00"),TEXT('[1]Programa 1'!$H$32,"00"),TEXT('[1]Programa 1'!$H$37,"00"),TEXT('[1]Programa 1'!$H$38,"000"),TEXT('[1]Programa 1'!$H$39,"00000"),TEXT(D44,"0000"),TEXT(F44,"00"))</f>
        <v>#REF!</v>
      </c>
      <c r="B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1'!$H$39,"00000"),TEXT(D44,"0000"),TEXT(F44,"00"),TEXT('[1]Programa 1'!$H$40,"00"),TEXT('[1]Programa 1'!$H$41,"0"),TEXT('[1]Programa 1'!$H$42,"00"),TEXT('[1]Programa 1'!$H$43,"000"))</f>
        <v>#REF!</v>
      </c>
      <c r="D44" s="86">
        <v>1421</v>
      </c>
      <c r="E44" s="87" t="s">
        <v>144</v>
      </c>
      <c r="F44" s="87"/>
      <c r="G44" s="88">
        <f>+SUM(H44:S44)</f>
        <v>0</v>
      </c>
      <c r="H44" s="88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176"/>
    </row>
    <row r="45" spans="1:20" x14ac:dyDescent="0.25">
      <c r="A45" s="85" t="e">
        <f>+CONCATENATE(TEXT('[1]Programa 1'!$H$31,"00"),TEXT('[1]Programa 1'!$H$32,"00"),TEXT('[1]Programa 1'!$H$37,"00"),TEXT('[1]Programa 1'!$H$38,"000"),TEXT('[1]Programa 1'!$H$39,"00000"),TEXT(D45,"0000"),TEXT(F45,"00"))</f>
        <v>#REF!</v>
      </c>
      <c r="B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1'!$H$39,"00000"),TEXT(D45,"0000"),TEXT(F45,"00"),TEXT('[1]Programa 1'!$H$40,"00"),TEXT('[1]Programa 1'!$H$41,"0"),TEXT('[1]Programa 1'!$H$42,"00"),TEXT('[1]Programa 1'!$H$43,"000"))</f>
        <v>#REF!</v>
      </c>
      <c r="D45" s="86">
        <v>1431</v>
      </c>
      <c r="E45" s="87" t="s">
        <v>145</v>
      </c>
      <c r="F45" s="87"/>
      <c r="G45" s="88">
        <v>1080000</v>
      </c>
      <c r="H45" s="88">
        <v>90000</v>
      </c>
      <c r="I45" s="90">
        <v>90000</v>
      </c>
      <c r="J45" s="90">
        <v>90000</v>
      </c>
      <c r="K45" s="90">
        <v>90000</v>
      </c>
      <c r="L45" s="90">
        <v>90000</v>
      </c>
      <c r="M45" s="90">
        <v>90000</v>
      </c>
      <c r="N45" s="90">
        <v>90000</v>
      </c>
      <c r="O45" s="90">
        <v>90000</v>
      </c>
      <c r="P45" s="90">
        <v>90000</v>
      </c>
      <c r="Q45" s="90">
        <v>90000</v>
      </c>
      <c r="R45" s="90">
        <v>90000</v>
      </c>
      <c r="S45" s="90">
        <v>90000</v>
      </c>
      <c r="T45" s="176"/>
    </row>
    <row r="46" spans="1:20" x14ac:dyDescent="0.25">
      <c r="A46" s="85" t="e">
        <f>+CONCATENATE(TEXT('[1]Programa 1'!$H$31,"00"),TEXT('[1]Programa 1'!$H$32,"00"),TEXT('[1]Programa 1'!$H$37,"00"),TEXT('[1]Programa 1'!$H$38,"000"),TEXT('[1]Programa 1'!$H$39,"00000"),TEXT(D46,"0000"),TEXT(F46,"00"))</f>
        <v>#REF!</v>
      </c>
      <c r="B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1'!$H$39,"00000"),TEXT(D46,"0000"),TEXT(F46,"00"),TEXT('[1]Programa 1'!$H$40,"00"),TEXT('[1]Programa 1'!$H$41,"0"),TEXT('[1]Programa 1'!$H$42,"00"),TEXT('[1]Programa 1'!$H$43,"000"))</f>
        <v>#REF!</v>
      </c>
      <c r="D46" s="86">
        <v>1432</v>
      </c>
      <c r="E46" s="87" t="s">
        <v>146</v>
      </c>
      <c r="F46" s="87"/>
      <c r="G46" s="88">
        <v>360000</v>
      </c>
      <c r="H46" s="88">
        <v>30000</v>
      </c>
      <c r="I46" s="90">
        <v>30000</v>
      </c>
      <c r="J46" s="90">
        <v>30000</v>
      </c>
      <c r="K46" s="90">
        <v>30000</v>
      </c>
      <c r="L46" s="90">
        <v>30000</v>
      </c>
      <c r="M46" s="90">
        <v>30000</v>
      </c>
      <c r="N46" s="90">
        <v>30000</v>
      </c>
      <c r="O46" s="90">
        <v>30000</v>
      </c>
      <c r="P46" s="90">
        <v>30000</v>
      </c>
      <c r="Q46" s="90">
        <v>30000</v>
      </c>
      <c r="R46" s="90">
        <v>30000</v>
      </c>
      <c r="S46" s="90">
        <v>30000</v>
      </c>
      <c r="T46" s="176"/>
    </row>
    <row r="47" spans="1:20" x14ac:dyDescent="0.25">
      <c r="A47" s="85" t="e">
        <f>+CONCATENATE(TEXT('[1]Programa 1'!$H$31,"00"),TEXT('[1]Programa 1'!$H$32,"00"),TEXT('[1]Programa 1'!$H$37,"00"),TEXT('[1]Programa 1'!$H$38,"000"),TEXT('[1]Programa 1'!$H$39,"00000"),TEXT(D47,"0000"),TEXT(F47,"00"))</f>
        <v>#REF!</v>
      </c>
      <c r="B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1'!$H$39,"00000"),TEXT(D47,"0000"),TEXT(F47,"00"),TEXT('[1]Programa 1'!$H$40,"00"),TEXT('[1]Programa 1'!$H$41,"0"),TEXT('[1]Programa 1'!$H$42,"00"),TEXT('[1]Programa 1'!$H$43,"000"))</f>
        <v>#REF!</v>
      </c>
      <c r="D47" s="86">
        <v>1441</v>
      </c>
      <c r="E47" s="87" t="s">
        <v>147</v>
      </c>
      <c r="F47" s="87"/>
      <c r="G47" s="88">
        <f t="shared" ref="G47:G55" si="1">+SUM(H47:S47)</f>
        <v>0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176"/>
    </row>
    <row r="48" spans="1:20" x14ac:dyDescent="0.25">
      <c r="A48" s="85" t="e">
        <f>+CONCATENATE(TEXT('[1]Programa 1'!$H$31,"00"),TEXT('[1]Programa 1'!$H$32,"00"),TEXT('[1]Programa 1'!$H$37,"00"),TEXT('[1]Programa 1'!$H$38,"000"),TEXT('[1]Programa 1'!$H$39,"00000"),TEXT(D48,"0000"),TEXT(F48,"00"))</f>
        <v>#REF!</v>
      </c>
      <c r="B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1'!$H$39,"00000"),TEXT(D48,"0000"),TEXT(F48,"00"),TEXT('[1]Programa 1'!$H$40,"00"),TEXT('[1]Programa 1'!$H$41,"0"),TEXT('[1]Programa 1'!$H$42,"00"),TEXT('[1]Programa 1'!$H$43,"000"))</f>
        <v>#REF!</v>
      </c>
      <c r="D48" s="86">
        <v>1442</v>
      </c>
      <c r="E48" s="87" t="s">
        <v>148</v>
      </c>
      <c r="F48" s="87"/>
      <c r="G48" s="88">
        <f t="shared" si="1"/>
        <v>0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176"/>
    </row>
    <row r="49" spans="1:20" x14ac:dyDescent="0.25">
      <c r="A49" s="85" t="e">
        <f>+CONCATENATE(TEXT('[1]Programa 1'!$H$31,"00"),TEXT('[1]Programa 1'!$H$32,"00"),TEXT('[1]Programa 1'!$H$37,"00"),TEXT('[1]Programa 1'!$H$38,"000"),TEXT('[1]Programa 1'!$H$39,"00000"),TEXT(D49,"0000"),TEXT(F49,"00"))</f>
        <v>#REF!</v>
      </c>
      <c r="B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1'!$H$39,"00000"),TEXT(D49,"0000"),TEXT(F49,"00"),TEXT('[1]Programa 1'!$H$40,"00"),TEXT('[1]Programa 1'!$H$41,"0"),TEXT('[1]Programa 1'!$H$42,"00"),TEXT('[1]Programa 1'!$H$43,"000"))</f>
        <v>#REF!</v>
      </c>
      <c r="D49" s="86">
        <v>1521</v>
      </c>
      <c r="E49" s="87" t="s">
        <v>149</v>
      </c>
      <c r="F49" s="87"/>
      <c r="G49" s="88">
        <f t="shared" si="1"/>
        <v>0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176"/>
    </row>
    <row r="50" spans="1:20" x14ac:dyDescent="0.25">
      <c r="A50" s="85" t="e">
        <f>+CONCATENATE(TEXT('[1]Programa 1'!$H$31,"00"),TEXT('[1]Programa 1'!$H$32,"00"),TEXT('[1]Programa 1'!$H$37,"00"),TEXT('[1]Programa 1'!$H$38,"000"),TEXT('[1]Programa 1'!$H$39,"00000"),TEXT(D50,"0000"),TEXT(F50,"00"))</f>
        <v>#REF!</v>
      </c>
      <c r="B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1'!$H$39,"00000"),TEXT(D50,"0000"),TEXT(F50,"00"),TEXT('[1]Programa 1'!$H$40,"00"),TEXT('[1]Programa 1'!$H$41,"0"),TEXT('[1]Programa 1'!$H$42,"00"),TEXT('[1]Programa 1'!$H$43,"000"))</f>
        <v>#REF!</v>
      </c>
      <c r="D50" s="86">
        <v>1522</v>
      </c>
      <c r="E50" s="87" t="s">
        <v>150</v>
      </c>
      <c r="F50" s="87"/>
      <c r="G50" s="88">
        <f t="shared" si="1"/>
        <v>0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176"/>
    </row>
    <row r="51" spans="1:20" x14ac:dyDescent="0.25">
      <c r="A51" s="85" t="e">
        <f>+CONCATENATE(TEXT('[1]Programa 1'!$H$31,"00"),TEXT('[1]Programa 1'!$H$32,"00"),TEXT('[1]Programa 1'!$H$37,"00"),TEXT('[1]Programa 1'!$H$38,"000"),TEXT('[1]Programa 1'!$H$39,"00000"),TEXT(D51,"0000"),TEXT(F51,"00"))</f>
        <v>#REF!</v>
      </c>
      <c r="B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1'!$H$39,"00000"),TEXT(D51,"0000"),TEXT(F51,"00"),TEXT('[1]Programa 1'!$H$40,"00"),TEXT('[1]Programa 1'!$H$41,"0"),TEXT('[1]Programa 1'!$H$42,"00"),TEXT('[1]Programa 1'!$H$43,"000"))</f>
        <v>#REF!</v>
      </c>
      <c r="D51" s="86">
        <v>1523</v>
      </c>
      <c r="E51" s="87" t="s">
        <v>151</v>
      </c>
      <c r="F51" s="87"/>
      <c r="G51" s="88">
        <f t="shared" si="1"/>
        <v>0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176"/>
    </row>
    <row r="52" spans="1:20" x14ac:dyDescent="0.25">
      <c r="A52" s="85" t="e">
        <f>+CONCATENATE(TEXT('[1]Programa 1'!$H$31,"00"),TEXT('[1]Programa 1'!$H$32,"00"),TEXT('[1]Programa 1'!$H$37,"00"),TEXT('[1]Programa 1'!$H$38,"000"),TEXT('[1]Programa 1'!$H$39,"00000"),TEXT(D52,"0000"),TEXT(F52,"00"))</f>
        <v>#REF!</v>
      </c>
      <c r="B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1'!$H$39,"00000"),TEXT(D52,"0000"),TEXT(F52,"00"),TEXT('[1]Programa 1'!$H$40,"00"),TEXT('[1]Programa 1'!$H$41,"0"),TEXT('[1]Programa 1'!$H$42,"00"),TEXT('[1]Programa 1'!$H$43,"000"))</f>
        <v>#REF!</v>
      </c>
      <c r="D52" s="86">
        <v>1524</v>
      </c>
      <c r="E52" s="87" t="s">
        <v>152</v>
      </c>
      <c r="F52" s="87"/>
      <c r="G52" s="88">
        <f t="shared" si="1"/>
        <v>0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76"/>
    </row>
    <row r="53" spans="1:20" x14ac:dyDescent="0.25">
      <c r="A53" s="85" t="e">
        <f>+CONCATENATE(TEXT('[1]Programa 1'!$H$31,"00"),TEXT('[1]Programa 1'!$H$32,"00"),TEXT('[1]Programa 1'!$H$37,"00"),TEXT('[1]Programa 1'!$H$38,"000"),TEXT('[1]Programa 1'!$H$39,"00000"),TEXT(D53,"0000"),TEXT(F53,"00"))</f>
        <v>#REF!</v>
      </c>
      <c r="B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1'!$H$39,"00000"),TEXT(D53,"0000"),TEXT(F53,"00"),TEXT('[1]Programa 1'!$H$40,"00"),TEXT('[1]Programa 1'!$H$41,"0"),TEXT('[1]Programa 1'!$H$42,"00"),TEXT('[1]Programa 1'!$H$43,"000"))</f>
        <v>#REF!</v>
      </c>
      <c r="D53" s="86">
        <v>1531</v>
      </c>
      <c r="E53" s="87" t="s">
        <v>153</v>
      </c>
      <c r="F53" s="87"/>
      <c r="G53" s="88">
        <f t="shared" si="1"/>
        <v>0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176"/>
    </row>
    <row r="54" spans="1:20" ht="28.5" x14ac:dyDescent="0.25">
      <c r="A54" s="85" t="e">
        <f>+CONCATENATE(TEXT('[1]Programa 1'!$H$31,"00"),TEXT('[1]Programa 1'!$H$32,"00"),TEXT('[1]Programa 1'!$H$37,"00"),TEXT('[1]Programa 1'!$H$38,"000"),TEXT('[1]Programa 1'!$H$39,"00000"),TEXT(D54,"0000"),TEXT(F54,"00"))</f>
        <v>#REF!</v>
      </c>
      <c r="B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1'!$H$39,"00000"),TEXT(D54,"0000"),TEXT(F54,"00"),TEXT('[1]Programa 1'!$H$40,"00"),TEXT('[1]Programa 1'!$H$41,"0"),TEXT('[1]Programa 1'!$H$42,"00"),TEXT('[1]Programa 1'!$H$43,"000"))</f>
        <v>#REF!</v>
      </c>
      <c r="D54" s="86">
        <v>1541</v>
      </c>
      <c r="E54" s="87" t="s">
        <v>154</v>
      </c>
      <c r="F54" s="87"/>
      <c r="G54" s="88">
        <f t="shared" si="1"/>
        <v>0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176"/>
    </row>
    <row r="55" spans="1:20" x14ac:dyDescent="0.25">
      <c r="A55" s="85" t="e">
        <f>+CONCATENATE(TEXT('[1]Programa 1'!$H$31,"00"),TEXT('[1]Programa 1'!$H$32,"00"),TEXT('[1]Programa 1'!$H$37,"00"),TEXT('[1]Programa 1'!$H$38,"000"),TEXT('[1]Programa 1'!$H$39,"00000"),TEXT(D55,"0000"),TEXT(F55,"00"))</f>
        <v>#REF!</v>
      </c>
      <c r="B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1'!$H$39,"00000"),TEXT(D55,"0000"),TEXT(F55,"00"),TEXT('[1]Programa 1'!$H$40,"00"),TEXT('[1]Programa 1'!$H$41,"0"),TEXT('[1]Programa 1'!$H$42,"00"),TEXT('[1]Programa 1'!$H$43,"000"))</f>
        <v>#REF!</v>
      </c>
      <c r="D55" s="86">
        <v>1542</v>
      </c>
      <c r="E55" s="87" t="s">
        <v>155</v>
      </c>
      <c r="F55" s="87"/>
      <c r="G55" s="88">
        <f t="shared" si="1"/>
        <v>0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176"/>
    </row>
    <row r="56" spans="1:20" x14ac:dyDescent="0.25">
      <c r="A56" s="85" t="e">
        <f>+CONCATENATE(TEXT('[1]Programa 1'!$H$31,"00"),TEXT('[1]Programa 1'!$H$32,"00"),TEXT('[1]Programa 1'!$H$37,"00"),TEXT('[1]Programa 1'!$H$38,"000"),TEXT('[1]Programa 1'!$H$39,"00000"),TEXT(D56,"0000"),TEXT(F56,"00"))</f>
        <v>#REF!</v>
      </c>
      <c r="B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1'!$H$39,"00000"),TEXT(D56,"0000"),TEXT(F56,"00"),TEXT('[1]Programa 1'!$H$40,"00"),TEXT('[1]Programa 1'!$H$41,"0"),TEXT('[1]Programa 1'!$H$42,"00"),TEXT('[1]Programa 1'!$H$43,"000"))</f>
        <v>#REF!</v>
      </c>
      <c r="D56" s="86">
        <v>1543</v>
      </c>
      <c r="E56" s="87" t="s">
        <v>156</v>
      </c>
      <c r="F56" s="87"/>
      <c r="G56" s="88">
        <v>464456</v>
      </c>
      <c r="H56" s="88">
        <v>38704.5</v>
      </c>
      <c r="I56" s="88">
        <v>38704.5</v>
      </c>
      <c r="J56" s="88">
        <v>38704.5</v>
      </c>
      <c r="K56" s="88">
        <v>38704.5</v>
      </c>
      <c r="L56" s="88">
        <v>38704.5</v>
      </c>
      <c r="M56" s="88">
        <v>38704.5</v>
      </c>
      <c r="N56" s="88">
        <v>38704.5</v>
      </c>
      <c r="O56" s="88">
        <v>38704.5</v>
      </c>
      <c r="P56" s="88">
        <v>38704.5</v>
      </c>
      <c r="Q56" s="88">
        <v>38704.5</v>
      </c>
      <c r="R56" s="88">
        <v>38704.5</v>
      </c>
      <c r="S56" s="88">
        <v>38704.5</v>
      </c>
      <c r="T56" s="176"/>
    </row>
    <row r="57" spans="1:20" x14ac:dyDescent="0.25">
      <c r="A57" s="85" t="e">
        <f>+CONCATENATE(TEXT('[1]Programa 1'!$H$31,"00"),TEXT('[1]Programa 1'!$H$32,"00"),TEXT('[1]Programa 1'!$H$37,"00"),TEXT('[1]Programa 1'!$H$38,"000"),TEXT('[1]Programa 1'!$H$39,"00000"),TEXT(D57,"0000"),TEXT(F57,"00"))</f>
        <v>#REF!</v>
      </c>
      <c r="B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1'!$H$39,"00000"),TEXT(D57,"0000"),TEXT(F57,"00"),TEXT('[1]Programa 1'!$H$40,"00"),TEXT('[1]Programa 1'!$H$41,"0"),TEXT('[1]Programa 1'!$H$42,"00"),TEXT('[1]Programa 1'!$H$43,"000"))</f>
        <v>#REF!</v>
      </c>
      <c r="D57" s="86">
        <v>1544</v>
      </c>
      <c r="E57" s="87" t="s">
        <v>157</v>
      </c>
      <c r="F57" s="87"/>
      <c r="G57" s="88">
        <f t="shared" ref="G57:G68" si="2">+SUM(H57:S57)</f>
        <v>0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176"/>
    </row>
    <row r="58" spans="1:20" ht="28.5" x14ac:dyDescent="0.25">
      <c r="A58" s="85" t="e">
        <f>+CONCATENATE(TEXT('[1]Programa 1'!$H$31,"00"),TEXT('[1]Programa 1'!$H$32,"00"),TEXT('[1]Programa 1'!$H$37,"00"),TEXT('[1]Programa 1'!$H$38,"000"),TEXT('[1]Programa 1'!$H$39,"00000"),TEXT(D58,"0000"),TEXT(F58,"00"))</f>
        <v>#REF!</v>
      </c>
      <c r="B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1'!$H$39,"00000"),TEXT(D58,"0000"),TEXT(F58,"00"),TEXT('[1]Programa 1'!$H$40,"00"),TEXT('[1]Programa 1'!$H$41,"0"),TEXT('[1]Programa 1'!$H$42,"00"),TEXT('[1]Programa 1'!$H$43,"000"))</f>
        <v>#REF!</v>
      </c>
      <c r="D58" s="86">
        <v>1545</v>
      </c>
      <c r="E58" s="87" t="s">
        <v>158</v>
      </c>
      <c r="F58" s="87"/>
      <c r="G58" s="88">
        <f t="shared" si="2"/>
        <v>0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176"/>
    </row>
    <row r="59" spans="1:20" x14ac:dyDescent="0.25">
      <c r="A59" s="85" t="e">
        <f>+CONCATENATE(TEXT('[1]Programa 1'!$H$31,"00"),TEXT('[1]Programa 1'!$H$32,"00"),TEXT('[1]Programa 1'!$H$37,"00"),TEXT('[1]Programa 1'!$H$38,"000"),TEXT('[1]Programa 1'!$H$39,"00000"),TEXT(D59,"0000"),TEXT(F59,"00"))</f>
        <v>#REF!</v>
      </c>
      <c r="B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1'!$H$39,"00000"),TEXT(D59,"0000"),TEXT(F59,"00"),TEXT('[1]Programa 1'!$H$40,"00"),TEXT('[1]Programa 1'!$H$41,"0"),TEXT('[1]Programa 1'!$H$42,"00"),TEXT('[1]Programa 1'!$H$43,"000"))</f>
        <v>#REF!</v>
      </c>
      <c r="D59" s="86">
        <v>1546</v>
      </c>
      <c r="E59" s="87" t="s">
        <v>159</v>
      </c>
      <c r="F59" s="87"/>
      <c r="G59" s="88">
        <f t="shared" si="2"/>
        <v>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176"/>
    </row>
    <row r="60" spans="1:20" x14ac:dyDescent="0.25">
      <c r="A60" s="85" t="e">
        <f>+CONCATENATE(TEXT('[1]Programa 1'!$H$31,"00"),TEXT('[1]Programa 1'!$H$32,"00"),TEXT('[1]Programa 1'!$H$37,"00"),TEXT('[1]Programa 1'!$H$38,"000"),TEXT('[1]Programa 1'!$H$39,"00000"),TEXT(D60,"0000"),TEXT(F60,"00"))</f>
        <v>#REF!</v>
      </c>
      <c r="B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1'!$H$39,"00000"),TEXT(D60,"0000"),TEXT(F60,"00"),TEXT('[1]Programa 1'!$H$40,"00"),TEXT('[1]Programa 1'!$H$41,"0"),TEXT('[1]Programa 1'!$H$42,"00"),TEXT('[1]Programa 1'!$H$43,"000"))</f>
        <v>#REF!</v>
      </c>
      <c r="D60" s="86">
        <v>1547</v>
      </c>
      <c r="E60" s="87" t="s">
        <v>160</v>
      </c>
      <c r="F60" s="87"/>
      <c r="G60" s="88">
        <f t="shared" si="2"/>
        <v>0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176"/>
    </row>
    <row r="61" spans="1:20" ht="28.5" x14ac:dyDescent="0.25">
      <c r="A61" s="85" t="e">
        <f>+CONCATENATE(TEXT('[1]Programa 1'!$H$31,"00"),TEXT('[1]Programa 1'!$H$32,"00"),TEXT('[1]Programa 1'!$H$37,"00"),TEXT('[1]Programa 1'!$H$38,"000"),TEXT('[1]Programa 1'!$H$39,"00000"),TEXT(D61,"0000"),TEXT(F61,"00"))</f>
        <v>#REF!</v>
      </c>
      <c r="B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1'!$H$39,"00000"),TEXT(D61,"0000"),TEXT(F61,"00"),TEXT('[1]Programa 1'!$H$40,"00"),TEXT('[1]Programa 1'!$H$41,"0"),TEXT('[1]Programa 1'!$H$42,"00"),TEXT('[1]Programa 1'!$H$43,"000"))</f>
        <v>#REF!</v>
      </c>
      <c r="D61" s="86">
        <v>1548</v>
      </c>
      <c r="E61" s="87" t="s">
        <v>161</v>
      </c>
      <c r="F61" s="87"/>
      <c r="G61" s="88">
        <f t="shared" si="2"/>
        <v>0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176"/>
    </row>
    <row r="62" spans="1:20" ht="28.5" x14ac:dyDescent="0.25">
      <c r="A62" s="85" t="e">
        <f>+CONCATENATE(TEXT('[1]Programa 1'!$H$31,"00"),TEXT('[1]Programa 1'!$H$32,"00"),TEXT('[1]Programa 1'!$H$37,"00"),TEXT('[1]Programa 1'!$H$38,"000"),TEXT('[1]Programa 1'!$H$39,"00000"),TEXT(D62,"0000"),TEXT(F62,"00"))</f>
        <v>#REF!</v>
      </c>
      <c r="B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1'!$H$39,"00000"),TEXT(D62,"0000"),TEXT(F62,"00"),TEXT('[1]Programa 1'!$H$40,"00"),TEXT('[1]Programa 1'!$H$41,"0"),TEXT('[1]Programa 1'!$H$42,"00"),TEXT('[1]Programa 1'!$H$43,"000"))</f>
        <v>#REF!</v>
      </c>
      <c r="D62" s="86">
        <v>1551</v>
      </c>
      <c r="E62" s="87" t="s">
        <v>560</v>
      </c>
      <c r="F62" s="87"/>
      <c r="G62" s="88">
        <f t="shared" si="2"/>
        <v>0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176"/>
    </row>
    <row r="63" spans="1:20" x14ac:dyDescent="0.25">
      <c r="A63" s="85" t="e">
        <f>+CONCATENATE(TEXT('[1]Programa 1'!$H$31,"00"),TEXT('[1]Programa 1'!$H$32,"00"),TEXT('[1]Programa 1'!$H$37,"00"),TEXT('[1]Programa 1'!$H$38,"000"),TEXT('[1]Programa 1'!$H$39,"00000"),TEXT(D63,"0000"),TEXT(F63,"00"))</f>
        <v>#REF!</v>
      </c>
      <c r="B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1'!$H$39,"00000"),TEXT(D63,"0000"),TEXT(F63,"00"),TEXT('[1]Programa 1'!$H$40,"00"),TEXT('[1]Programa 1'!$H$41,"0"),TEXT('[1]Programa 1'!$H$42,"00"),TEXT('[1]Programa 1'!$H$43,"000"))</f>
        <v>#REF!</v>
      </c>
      <c r="D63" s="86">
        <v>1591</v>
      </c>
      <c r="E63" s="87" t="s">
        <v>162</v>
      </c>
      <c r="F63" s="87"/>
      <c r="G63" s="88">
        <f t="shared" si="2"/>
        <v>0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176"/>
    </row>
    <row r="64" spans="1:20" x14ac:dyDescent="0.25">
      <c r="A64" s="85" t="e">
        <f>+CONCATENATE(TEXT('[1]Programa 1'!$H$31,"00"),TEXT('[1]Programa 1'!$H$32,"00"),TEXT('[1]Programa 1'!$H$37,"00"),TEXT('[1]Programa 1'!$H$38,"000"),TEXT('[1]Programa 1'!$H$39,"00000"),TEXT(D64,"0000"),TEXT(F64,"00"))</f>
        <v>#REF!</v>
      </c>
      <c r="B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1'!$H$39,"00000"),TEXT(D64,"0000"),TEXT(F64,"00"),TEXT('[1]Programa 1'!$H$40,"00"),TEXT('[1]Programa 1'!$H$41,"0"),TEXT('[1]Programa 1'!$H$42,"00"),TEXT('[1]Programa 1'!$H$43,"000"))</f>
        <v>#REF!</v>
      </c>
      <c r="D64" s="86">
        <v>1592</v>
      </c>
      <c r="E64" s="87" t="s">
        <v>163</v>
      </c>
      <c r="F64" s="87"/>
      <c r="G64" s="88">
        <f t="shared" si="2"/>
        <v>0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176"/>
    </row>
    <row r="65" spans="1:20" ht="28.5" x14ac:dyDescent="0.25">
      <c r="A65" s="85" t="e">
        <f>+CONCATENATE(TEXT('[1]Programa 1'!$H$31,"00"),TEXT('[1]Programa 1'!$H$32,"00"),TEXT('[1]Programa 1'!$H$37,"00"),TEXT('[1]Programa 1'!$H$38,"000"),TEXT('[1]Programa 1'!$H$39,"00000"),TEXT(D65,"0000"),TEXT(F65,"00"))</f>
        <v>#REF!</v>
      </c>
      <c r="B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1'!$H$39,"00000"),TEXT(D65,"0000"),TEXT(F65,"00"),TEXT('[1]Programa 1'!$H$40,"00"),TEXT('[1]Programa 1'!$H$41,"0"),TEXT('[1]Programa 1'!$H$42,"00"),TEXT('[1]Programa 1'!$H$43,"000"))</f>
        <v>#REF!</v>
      </c>
      <c r="D65" s="86">
        <v>1593</v>
      </c>
      <c r="E65" s="87" t="s">
        <v>164</v>
      </c>
      <c r="F65" s="87"/>
      <c r="G65" s="88">
        <f t="shared" si="2"/>
        <v>0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176"/>
    </row>
    <row r="66" spans="1:20" x14ac:dyDescent="0.25">
      <c r="A66" s="85" t="e">
        <f>+CONCATENATE(TEXT('[1]Programa 1'!$H$31,"00"),TEXT('[1]Programa 1'!$H$32,"00"),TEXT('[1]Programa 1'!$H$37,"00"),TEXT('[1]Programa 1'!$H$38,"000"),TEXT('[1]Programa 1'!$H$39,"00000"),TEXT(D66,"0000"),TEXT(F66,"00"))</f>
        <v>#REF!</v>
      </c>
      <c r="B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1'!$H$39,"00000"),TEXT(D66,"0000"),TEXT(F66,"00"),TEXT('[1]Programa 1'!$H$40,"00"),TEXT('[1]Programa 1'!$H$41,"0"),TEXT('[1]Programa 1'!$H$42,"00"),TEXT('[1]Programa 1'!$H$43,"000"))</f>
        <v>#REF!</v>
      </c>
      <c r="D66" s="86">
        <v>1611</v>
      </c>
      <c r="E66" s="87" t="s">
        <v>165</v>
      </c>
      <c r="F66" s="87"/>
      <c r="G66" s="88">
        <f t="shared" si="2"/>
        <v>0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176"/>
    </row>
    <row r="67" spans="1:20" ht="28.5" x14ac:dyDescent="0.25">
      <c r="A67" s="85" t="e">
        <f>+CONCATENATE(TEXT('[1]Programa 1'!$H$31,"00"),TEXT('[1]Programa 1'!$H$32,"00"),TEXT('[1]Programa 1'!$H$37,"00"),TEXT('[1]Programa 1'!$H$38,"000"),TEXT('[1]Programa 1'!$H$39,"00000"),TEXT(D67,"0000"),TEXT(F67,"00"))</f>
        <v>#REF!</v>
      </c>
      <c r="B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1'!$H$39,"00000"),TEXT(D67,"0000"),TEXT(F67,"00"),TEXT('[1]Programa 1'!$H$40,"00"),TEXT('[1]Programa 1'!$H$41,"0"),TEXT('[1]Programa 1'!$H$42,"00"),TEXT('[1]Programa 1'!$H$43,"000"))</f>
        <v>#REF!</v>
      </c>
      <c r="D67" s="86">
        <v>1612</v>
      </c>
      <c r="E67" s="87" t="s">
        <v>166</v>
      </c>
      <c r="F67" s="87"/>
      <c r="G67" s="88">
        <f t="shared" si="2"/>
        <v>0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176"/>
    </row>
    <row r="68" spans="1:20" ht="28.5" x14ac:dyDescent="0.25">
      <c r="A68" s="85" t="e">
        <f>+CONCATENATE(TEXT('[1]Programa 1'!$H$31,"00"),TEXT('[1]Programa 1'!$H$32,"00"),TEXT('[1]Programa 1'!$H$37,"00"),TEXT('[1]Programa 1'!$H$38,"000"),TEXT('[1]Programa 1'!$H$39,"00000"),TEXT(D68,"0000"),TEXT(F68,"00"))</f>
        <v>#REF!</v>
      </c>
      <c r="B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1'!$H$39,"00000"),TEXT(D68,"0000"),TEXT(F68,"00"),TEXT('[1]Programa 1'!$H$40,"00"),TEXT('[1]Programa 1'!$H$41,"0"),TEXT('[1]Programa 1'!$H$42,"00"),TEXT('[1]Programa 1'!$H$43,"000"))</f>
        <v>#REF!</v>
      </c>
      <c r="D68" s="86">
        <v>1711</v>
      </c>
      <c r="E68" s="87" t="s">
        <v>167</v>
      </c>
      <c r="F68" s="87"/>
      <c r="G68" s="88">
        <f t="shared" si="2"/>
        <v>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176"/>
    </row>
    <row r="69" spans="1:20" x14ac:dyDescent="0.25">
      <c r="A69" s="85" t="e">
        <f>+CONCATENATE(TEXT('[1]Programa 1'!$H$31,"00"),TEXT('[1]Programa 1'!$H$32,"00"),TEXT('[1]Programa 1'!$H$37,"00"),TEXT('[1]Programa 1'!$H$38,"000"),TEXT('[1]Programa 1'!$H$39,"00000"),TEXT(D69,"0000"),TEXT(F69,"00"))</f>
        <v>#REF!</v>
      </c>
      <c r="B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1'!$H$39,"00000"),TEXT(D69,"0000"),TEXT(F69,"00"),TEXT('[1]Programa 1'!$H$40,"00"),TEXT('[1]Programa 1'!$H$41,"0"),TEXT('[1]Programa 1'!$H$42,"00"),TEXT('[1]Programa 1'!$H$43,"000"))</f>
        <v>#REF!</v>
      </c>
      <c r="D69" s="86">
        <v>1712</v>
      </c>
      <c r="E69" s="87" t="s">
        <v>168</v>
      </c>
      <c r="F69" s="87"/>
      <c r="G69" s="88">
        <v>1201200</v>
      </c>
      <c r="H69" s="88">
        <v>100100</v>
      </c>
      <c r="I69" s="90">
        <v>100100</v>
      </c>
      <c r="J69" s="90">
        <v>100100</v>
      </c>
      <c r="K69" s="90">
        <v>100100</v>
      </c>
      <c r="L69" s="90">
        <v>100100</v>
      </c>
      <c r="M69" s="90">
        <v>100100</v>
      </c>
      <c r="N69" s="90">
        <v>100100</v>
      </c>
      <c r="O69" s="90">
        <v>100100</v>
      </c>
      <c r="P69" s="90">
        <v>100100</v>
      </c>
      <c r="Q69" s="90">
        <v>100100</v>
      </c>
      <c r="R69" s="90">
        <v>100100</v>
      </c>
      <c r="S69" s="90">
        <v>100100</v>
      </c>
      <c r="T69" s="176"/>
    </row>
    <row r="70" spans="1:20" x14ac:dyDescent="0.25">
      <c r="A70" s="85" t="e">
        <f>+CONCATENATE(TEXT('[1]Programa 1'!$H$31,"00"),TEXT('[1]Programa 1'!$H$32,"00"),TEXT('[1]Programa 1'!$H$37,"00"),TEXT('[1]Programa 1'!$H$38,"000"),TEXT('[1]Programa 1'!$H$39,"00000"),TEXT(D70,"0000"),TEXT(F70,"00"))</f>
        <v>#REF!</v>
      </c>
      <c r="B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1'!$H$39,"00000"),TEXT(D70,"0000"),TEXT(F70,"00"),TEXT('[1]Programa 1'!$H$40,"00"),TEXT('[1]Programa 1'!$H$41,"0"),TEXT('[1]Programa 1'!$H$42,"00"),TEXT('[1]Programa 1'!$H$43,"000"))</f>
        <v>#REF!</v>
      </c>
      <c r="D70" s="86">
        <v>1713</v>
      </c>
      <c r="E70" s="87" t="s">
        <v>169</v>
      </c>
      <c r="F70" s="87"/>
      <c r="G70" s="88">
        <f>+SUM(H70:S70)</f>
        <v>0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176"/>
    </row>
    <row r="71" spans="1:20" x14ac:dyDescent="0.25">
      <c r="A71" s="85" t="e">
        <f>+CONCATENATE(TEXT('[1]Programa 1'!$H$31,"00"),TEXT('[1]Programa 1'!$H$32,"00"),TEXT('[1]Programa 1'!$H$37,"00"),TEXT('[1]Programa 1'!$H$38,"000"),TEXT('[1]Programa 1'!$H$39,"00000"),TEXT(D71,"0000"),TEXT(F71,"00"))</f>
        <v>#REF!</v>
      </c>
      <c r="B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1'!$H$39,"00000"),TEXT(D71,"0000"),TEXT(F71,"00"),TEXT('[1]Programa 1'!$H$40,"00"),TEXT('[1]Programa 1'!$H$41,"0"),TEXT('[1]Programa 1'!$H$42,"00"),TEXT('[1]Programa 1'!$H$43,"000"))</f>
        <v>#REF!</v>
      </c>
      <c r="D71" s="86">
        <v>1714</v>
      </c>
      <c r="E71" s="87" t="s">
        <v>170</v>
      </c>
      <c r="F71" s="87"/>
      <c r="G71" s="88">
        <f>+SUM(H71:S71)</f>
        <v>0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176"/>
    </row>
    <row r="72" spans="1:20" x14ac:dyDescent="0.25">
      <c r="A72" s="85" t="e">
        <f>+CONCATENATE(TEXT('[1]Programa 1'!$H$31,"00"),TEXT('[1]Programa 1'!$H$32,"00"),TEXT('[1]Programa 1'!$H$37,"00"),TEXT('[1]Programa 1'!$H$38,"000"),TEXT('[1]Programa 1'!$H$39,"00000"),TEXT(D72,"0000"),TEXT(F72,"00"))</f>
        <v>#REF!</v>
      </c>
      <c r="B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1'!$H$39,"00000"),TEXT(D72,"0000"),TEXT(F72,"00"),TEXT('[1]Programa 1'!$H$40,"00"),TEXT('[1]Programa 1'!$H$41,"0"),TEXT('[1]Programa 1'!$H$42,"00"),TEXT('[1]Programa 1'!$H$43,"000"))</f>
        <v>#REF!</v>
      </c>
      <c r="D72" s="86">
        <v>1715</v>
      </c>
      <c r="E72" s="87" t="s">
        <v>171</v>
      </c>
      <c r="F72" s="87"/>
      <c r="G72" s="88">
        <v>795907</v>
      </c>
      <c r="H72" s="88"/>
      <c r="I72" s="88"/>
      <c r="J72" s="88"/>
      <c r="K72" s="88"/>
      <c r="L72" s="88"/>
      <c r="M72" s="88"/>
      <c r="N72" s="88"/>
      <c r="O72" s="88"/>
      <c r="P72" s="88">
        <v>795907</v>
      </c>
      <c r="Q72" s="88"/>
      <c r="R72" s="88"/>
      <c r="S72" s="88"/>
      <c r="T72" s="176"/>
    </row>
    <row r="73" spans="1:20" x14ac:dyDescent="0.25">
      <c r="A73" s="85" t="e">
        <f>+CONCATENATE(TEXT('[1]Programa 1'!$H$31,"00"),TEXT('[1]Programa 1'!$H$32,"00"),TEXT('[1]Programa 1'!$H$37,"00"),TEXT('[1]Programa 1'!$H$38,"000"),TEXT('[1]Programa 1'!$H$39,"00000"),TEXT(D73,"0000"),TEXT(F73,"00"))</f>
        <v>#REF!</v>
      </c>
      <c r="B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1'!$H$39,"00000"),TEXT(D73,"0000"),TEXT(F73,"00"),TEXT('[1]Programa 1'!$H$40,"00"),TEXT('[1]Programa 1'!$H$41,"0"),TEXT('[1]Programa 1'!$H$42,"00"),TEXT('[1]Programa 1'!$H$43,"000"))</f>
        <v>#REF!</v>
      </c>
      <c r="D73" s="86">
        <v>1716</v>
      </c>
      <c r="E73" s="87" t="s">
        <v>172</v>
      </c>
      <c r="F73" s="87"/>
      <c r="G73" s="88">
        <f t="shared" ref="G73:G104" si="3">+SUM(H73:S73)</f>
        <v>0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176"/>
    </row>
    <row r="74" spans="1:20" ht="28.5" x14ac:dyDescent="0.25">
      <c r="A74" s="85" t="e">
        <f>+CONCATENATE(TEXT('[1]Programa 1'!$H$31,"00"),TEXT('[1]Programa 1'!$H$32,"00"),TEXT('[1]Programa 1'!$H$37,"00"),TEXT('[1]Programa 1'!$H$38,"000"),TEXT('[1]Programa 1'!$H$39,"00000"),TEXT(D74,"0000"),TEXT(F74,"00"))</f>
        <v>#REF!</v>
      </c>
      <c r="B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1'!$H$39,"00000"),TEXT(D74,"0000"),TEXT(F74,"00"),TEXT('[1]Programa 1'!$H$40,"00"),TEXT('[1]Programa 1'!$H$41,"0"),TEXT('[1]Programa 1'!$H$42,"00"),TEXT('[1]Programa 1'!$H$43,"000"))</f>
        <v>#REF!</v>
      </c>
      <c r="D74" s="86">
        <v>1717</v>
      </c>
      <c r="E74" s="87" t="s">
        <v>173</v>
      </c>
      <c r="F74" s="87"/>
      <c r="G74" s="88">
        <f t="shared" si="3"/>
        <v>0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176"/>
    </row>
    <row r="75" spans="1:20" x14ac:dyDescent="0.25">
      <c r="A75" s="85" t="e">
        <f>+CONCATENATE(TEXT('[1]Programa 1'!$H$31,"00"),TEXT('[1]Programa 1'!$H$32,"00"),TEXT('[1]Programa 1'!$H$37,"00"),TEXT('[1]Programa 1'!$H$38,"000"),TEXT('[1]Programa 1'!$H$39,"00000"),TEXT(D75,"0000"),TEXT(F75,"00"))</f>
        <v>#REF!</v>
      </c>
      <c r="B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1'!$H$39,"00000"),TEXT(D75,"0000"),TEXT(F75,"00"),TEXT('[1]Programa 1'!$H$40,"00"),TEXT('[1]Programa 1'!$H$41,"0"),TEXT('[1]Programa 1'!$H$42,"00"),TEXT('[1]Programa 1'!$H$43,"000"))</f>
        <v>#REF!</v>
      </c>
      <c r="D75" s="86">
        <v>1718</v>
      </c>
      <c r="E75" s="87" t="s">
        <v>174</v>
      </c>
      <c r="F75" s="87"/>
      <c r="G75" s="88">
        <f t="shared" si="3"/>
        <v>0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176"/>
    </row>
    <row r="76" spans="1:20" x14ac:dyDescent="0.25">
      <c r="A76" s="85" t="e">
        <f>+CONCATENATE(TEXT('[1]Programa 1'!$H$31,"00"),TEXT('[1]Programa 1'!$H$32,"00"),TEXT('[1]Programa 1'!$H$37,"00"),TEXT('[1]Programa 1'!$H$38,"000"),TEXT('[1]Programa 1'!$H$39,"00000"),TEXT(D76,"0000"),TEXT(F76,"00"))</f>
        <v>#REF!</v>
      </c>
      <c r="B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1'!$H$39,"00000"),TEXT(D76,"0000"),TEXT(F76,"00"),TEXT('[1]Programa 1'!$H$40,"00"),TEXT('[1]Programa 1'!$H$41,"0"),TEXT('[1]Programa 1'!$H$42,"00"),TEXT('[1]Programa 1'!$H$43,"000"))</f>
        <v>#REF!</v>
      </c>
      <c r="D76" s="86">
        <v>1719</v>
      </c>
      <c r="E76" s="87" t="s">
        <v>175</v>
      </c>
      <c r="F76" s="87"/>
      <c r="G76" s="88">
        <f t="shared" si="3"/>
        <v>0</v>
      </c>
      <c r="H76" s="88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176"/>
    </row>
    <row r="77" spans="1:20" ht="15" x14ac:dyDescent="0.25">
      <c r="D77" s="91"/>
      <c r="E77" s="92"/>
      <c r="F77" s="92" t="s">
        <v>176</v>
      </c>
      <c r="G77" s="88">
        <f t="shared" si="3"/>
        <v>30848496</v>
      </c>
      <c r="H77" s="94">
        <f t="shared" ref="H77:S77" si="4">SUM(H19:H76)</f>
        <v>2088650</v>
      </c>
      <c r="I77" s="94">
        <f t="shared" si="4"/>
        <v>2088650</v>
      </c>
      <c r="J77" s="94">
        <f t="shared" si="4"/>
        <v>2895346</v>
      </c>
      <c r="K77" s="94">
        <f t="shared" si="4"/>
        <v>2088650</v>
      </c>
      <c r="L77" s="94">
        <f t="shared" si="4"/>
        <v>2088650</v>
      </c>
      <c r="M77" s="94">
        <f t="shared" si="4"/>
        <v>2088650</v>
      </c>
      <c r="N77" s="94">
        <f t="shared" si="4"/>
        <v>2088650</v>
      </c>
      <c r="O77" s="94">
        <f t="shared" si="4"/>
        <v>2088650</v>
      </c>
      <c r="P77" s="94">
        <f t="shared" si="4"/>
        <v>2884557</v>
      </c>
      <c r="Q77" s="94">
        <f t="shared" si="4"/>
        <v>2088650</v>
      </c>
      <c r="R77" s="94">
        <f t="shared" si="4"/>
        <v>2088650</v>
      </c>
      <c r="S77" s="94">
        <f t="shared" si="4"/>
        <v>6270743</v>
      </c>
      <c r="T77" s="176"/>
    </row>
    <row r="78" spans="1:20" ht="33" customHeight="1" x14ac:dyDescent="0.25">
      <c r="D78" s="78" t="s">
        <v>177</v>
      </c>
      <c r="E78" s="79"/>
      <c r="F78" s="175">
        <f>SUM(G19:G76)</f>
        <v>30848496</v>
      </c>
      <c r="G78" s="88">
        <f t="shared" si="3"/>
        <v>0</v>
      </c>
      <c r="H78" s="96"/>
      <c r="I78" s="96"/>
      <c r="J78" s="96"/>
      <c r="K78" s="96"/>
      <c r="L78" s="96"/>
      <c r="M78" s="96"/>
      <c r="N78" s="96"/>
      <c r="O78" s="96"/>
      <c r="P78" s="97"/>
      <c r="Q78" s="97"/>
      <c r="R78" s="97"/>
      <c r="S78" s="97"/>
    </row>
    <row r="79" spans="1:20" x14ac:dyDescent="0.25">
      <c r="A79" s="85" t="e">
        <f>+CONCATENATE(TEXT('[1]Programa 1'!$H$31,"00"),TEXT('[1]Programa 1'!$H$32,"00"),TEXT('[1]Programa 1'!$H$37,"00"),TEXT('[1]Programa 1'!$H$38,"000"),TEXT('[1]Programa 1'!$H$39,"00000"),TEXT(D79,"0000"),TEXT(F79,"00"))</f>
        <v>#REF!</v>
      </c>
      <c r="B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1'!$H$39,"00000"),TEXT(D79,"0000"),TEXT(F79,"00"),TEXT('[1]Programa 1'!$H$40,"00"),TEXT('[1]Programa 1'!$H$41,"0"),TEXT('[1]Programa 1'!$H$42,"00"),TEXT('[1]Programa 1'!$H$43,"000"))</f>
        <v>#REF!</v>
      </c>
      <c r="D79" s="86">
        <v>2111</v>
      </c>
      <c r="E79" s="87" t="s">
        <v>178</v>
      </c>
      <c r="F79" s="87"/>
      <c r="G79" s="88">
        <v>144000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1:20" x14ac:dyDescent="0.25">
      <c r="A80" s="85" t="e">
        <f>+CONCATENATE(TEXT('[1]Programa 1'!$H$31,"00"),TEXT('[1]Programa 1'!$H$32,"00"),TEXT('[1]Programa 1'!$H$37,"00"),TEXT('[1]Programa 1'!$H$38,"000"),TEXT('[1]Programa 1'!$H$39,"00000"),TEXT(D80,"0000"),TEXT(F80,"00"))</f>
        <v>#REF!</v>
      </c>
      <c r="B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1'!$H$39,"00000"),TEXT(D80,"0000"),TEXT(F80,"00"),TEXT('[1]Programa 1'!$H$40,"00"),TEXT('[1]Programa 1'!$H$41,"0"),TEXT('[1]Programa 1'!$H$42,"00"),TEXT('[1]Programa 1'!$H$43,"000"))</f>
        <v>#REF!</v>
      </c>
      <c r="D80" s="86">
        <v>2121</v>
      </c>
      <c r="E80" s="87" t="s">
        <v>179</v>
      </c>
      <c r="F80" s="87"/>
      <c r="G80" s="88">
        <v>120000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1:19" x14ac:dyDescent="0.25">
      <c r="A81" s="85" t="e">
        <f>+CONCATENATE(TEXT('[1]Programa 1'!$H$31,"00"),TEXT('[1]Programa 1'!$H$32,"00"),TEXT('[1]Programa 1'!$H$37,"00"),TEXT('[1]Programa 1'!$H$38,"000"),TEXT('[1]Programa 1'!$H$39,"00000"),TEXT(D81,"0000"),TEXT(F81,"00"))</f>
        <v>#REF!</v>
      </c>
      <c r="B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1'!$H$39,"00000"),TEXT(D81,"0000"),TEXT(F81,"00"),TEXT('[1]Programa 1'!$H$40,"00"),TEXT('[1]Programa 1'!$H$41,"0"),TEXT('[1]Programa 1'!$H$42,"00"),TEXT('[1]Programa 1'!$H$43,"000"))</f>
        <v>#REF!</v>
      </c>
      <c r="D81" s="86">
        <v>2131</v>
      </c>
      <c r="E81" s="87" t="s">
        <v>180</v>
      </c>
      <c r="F81" s="87"/>
      <c r="G81" s="88">
        <f t="shared" si="3"/>
        <v>0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1:19" ht="42.75" x14ac:dyDescent="0.25">
      <c r="A82" s="85" t="e">
        <f>+CONCATENATE(TEXT('[1]Programa 1'!$H$31,"00"),TEXT('[1]Programa 1'!$H$32,"00"),TEXT('[1]Programa 1'!$H$37,"00"),TEXT('[1]Programa 1'!$H$38,"000"),TEXT('[1]Programa 1'!$H$39,"00000"),TEXT(D82,"0000"),TEXT(F82,"00"))</f>
        <v>#REF!</v>
      </c>
      <c r="B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1'!$H$39,"00000"),TEXT(D82,"0000"),TEXT(F82,"00"),TEXT('[1]Programa 1'!$H$40,"00"),TEXT('[1]Programa 1'!$H$41,"0"),TEXT('[1]Programa 1'!$H$42,"00"),TEXT('[1]Programa 1'!$H$43,"000"))</f>
        <v>#REF!</v>
      </c>
      <c r="D82" s="86">
        <v>2141</v>
      </c>
      <c r="E82" s="87" t="s">
        <v>181</v>
      </c>
      <c r="F82" s="87"/>
      <c r="G82" s="88">
        <f t="shared" si="3"/>
        <v>0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1:19" x14ac:dyDescent="0.25">
      <c r="A83" s="85" t="e">
        <f>+CONCATENATE(TEXT('[1]Programa 1'!$H$31,"00"),TEXT('[1]Programa 1'!$H$32,"00"),TEXT('[1]Programa 1'!$H$37,"00"),TEXT('[1]Programa 1'!$H$38,"000"),TEXT('[1]Programa 1'!$H$39,"00000"),TEXT(D83,"0000"),TEXT(F83,"00"))</f>
        <v>#REF!</v>
      </c>
      <c r="B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1'!$H$39,"00000"),TEXT(D83,"0000"),TEXT(F83,"00"),TEXT('[1]Programa 1'!$H$40,"00"),TEXT('[1]Programa 1'!$H$41,"0"),TEXT('[1]Programa 1'!$H$42,"00"),TEXT('[1]Programa 1'!$H$43,"000"))</f>
        <v>#REF!</v>
      </c>
      <c r="D83" s="86">
        <v>2151</v>
      </c>
      <c r="E83" s="87" t="s">
        <v>182</v>
      </c>
      <c r="F83" s="87"/>
      <c r="G83" s="88">
        <f t="shared" si="3"/>
        <v>0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1:19" x14ac:dyDescent="0.25">
      <c r="A84" s="85" t="e">
        <f>+CONCATENATE(TEXT('[1]Programa 1'!$H$31,"00"),TEXT('[1]Programa 1'!$H$32,"00"),TEXT('[1]Programa 1'!$H$37,"00"),TEXT('[1]Programa 1'!$H$38,"000"),TEXT('[1]Programa 1'!$H$39,"00000"),TEXT(D84,"0000"),TEXT(F84,"00"))</f>
        <v>#REF!</v>
      </c>
      <c r="B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1'!$H$39,"00000"),TEXT(D84,"0000"),TEXT(F84,"00"),TEXT('[1]Programa 1'!$H$40,"00"),TEXT('[1]Programa 1'!$H$41,"0"),TEXT('[1]Programa 1'!$H$42,"00"),TEXT('[1]Programa 1'!$H$43,"000"))</f>
        <v>#REF!</v>
      </c>
      <c r="D84" s="86">
        <v>2161</v>
      </c>
      <c r="E84" s="87" t="s">
        <v>183</v>
      </c>
      <c r="F84" s="87"/>
      <c r="G84" s="88">
        <v>130000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1:19" x14ac:dyDescent="0.25">
      <c r="A85" s="85" t="e">
        <f>+CONCATENATE(TEXT('[1]Programa 1'!$H$31,"00"),TEXT('[1]Programa 1'!$H$32,"00"),TEXT('[1]Programa 1'!$H$37,"00"),TEXT('[1]Programa 1'!$H$38,"000"),TEXT('[1]Programa 1'!$H$39,"00000"),TEXT(D85,"0000"),TEXT(F85,"00"))</f>
        <v>#REF!</v>
      </c>
      <c r="B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1'!$H$39,"00000"),TEXT(D85,"0000"),TEXT(F85,"00"),TEXT('[1]Programa 1'!$H$40,"00"),TEXT('[1]Programa 1'!$H$41,"0"),TEXT('[1]Programa 1'!$H$42,"00"),TEXT('[1]Programa 1'!$H$43,"000"))</f>
        <v>#REF!</v>
      </c>
      <c r="D85" s="86">
        <v>2171</v>
      </c>
      <c r="E85" s="87" t="s">
        <v>184</v>
      </c>
      <c r="F85" s="87"/>
      <c r="G85" s="88">
        <f t="shared" si="3"/>
        <v>0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1:19" ht="28.5" x14ac:dyDescent="0.25">
      <c r="A86" s="85" t="e">
        <f>+CONCATENATE(TEXT('[1]Programa 1'!$H$31,"00"),TEXT('[1]Programa 1'!$H$32,"00"),TEXT('[1]Programa 1'!$H$37,"00"),TEXT('[1]Programa 1'!$H$38,"000"),TEXT('[1]Programa 1'!$H$39,"00000"),TEXT(D86,"0000"),TEXT(F86,"00"))</f>
        <v>#REF!</v>
      </c>
      <c r="B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1'!$H$39,"00000"),TEXT(D86,"0000"),TEXT(F86,"00"),TEXT('[1]Programa 1'!$H$40,"00"),TEXT('[1]Programa 1'!$H$41,"0"),TEXT('[1]Programa 1'!$H$42,"00"),TEXT('[1]Programa 1'!$H$43,"000"))</f>
        <v>#REF!</v>
      </c>
      <c r="D86" s="86">
        <v>2181</v>
      </c>
      <c r="E86" s="87" t="s">
        <v>185</v>
      </c>
      <c r="F86" s="87"/>
      <c r="G86" s="88">
        <f t="shared" si="3"/>
        <v>0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1:19" x14ac:dyDescent="0.25">
      <c r="A87" s="85" t="e">
        <f>+CONCATENATE(TEXT('[1]Programa 1'!$H$31,"00"),TEXT('[1]Programa 1'!$H$32,"00"),TEXT('[1]Programa 1'!$H$37,"00"),TEXT('[1]Programa 1'!$H$38,"000"),TEXT('[1]Programa 1'!$H$39,"00000"),TEXT(D87,"0000"),TEXT(F87,"00"))</f>
        <v>#REF!</v>
      </c>
      <c r="B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1'!$H$39,"00000"),TEXT(D87,"0000"),TEXT(F87,"00"),TEXT('[1]Programa 1'!$H$40,"00"),TEXT('[1]Programa 1'!$H$41,"0"),TEXT('[1]Programa 1'!$H$42,"00"),TEXT('[1]Programa 1'!$H$43,"000"))</f>
        <v>#REF!</v>
      </c>
      <c r="D87" s="86">
        <v>2182</v>
      </c>
      <c r="E87" s="87" t="s">
        <v>186</v>
      </c>
      <c r="F87" s="87"/>
      <c r="G87" s="88">
        <f t="shared" si="3"/>
        <v>0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1:19" x14ac:dyDescent="0.25">
      <c r="A88" s="85" t="e">
        <f>+CONCATENATE(TEXT('[1]Programa 1'!$H$31,"00"),TEXT('[1]Programa 1'!$H$32,"00"),TEXT('[1]Programa 1'!$H$37,"00"),TEXT('[1]Programa 1'!$H$38,"000"),TEXT('[1]Programa 1'!$H$39,"00000"),TEXT(D88,"0000"),TEXT(F88,"00"))</f>
        <v>#REF!</v>
      </c>
      <c r="B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1'!$H$39,"00000"),TEXT(D88,"0000"),TEXT(F88,"00"),TEXT('[1]Programa 1'!$H$40,"00"),TEXT('[1]Programa 1'!$H$41,"0"),TEXT('[1]Programa 1'!$H$42,"00"),TEXT('[1]Programa 1'!$H$43,"000"))</f>
        <v>#REF!</v>
      </c>
      <c r="D88" s="86">
        <v>2183</v>
      </c>
      <c r="E88" s="87" t="s">
        <v>187</v>
      </c>
      <c r="F88" s="87"/>
      <c r="G88" s="88">
        <f t="shared" si="3"/>
        <v>0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1:19" ht="28.5" x14ac:dyDescent="0.25">
      <c r="A89" s="85" t="e">
        <f>+CONCATENATE(TEXT('[1]Programa 1'!$H$31,"00"),TEXT('[1]Programa 1'!$H$32,"00"),TEXT('[1]Programa 1'!$H$37,"00"),TEXT('[1]Programa 1'!$H$38,"000"),TEXT('[1]Programa 1'!$H$39,"00000"),TEXT(D89,"0000"),TEXT(F89,"00"))</f>
        <v>#REF!</v>
      </c>
      <c r="B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1'!$H$39,"00000"),TEXT(D89,"0000"),TEXT(F89,"00"),TEXT('[1]Programa 1'!$H$40,"00"),TEXT('[1]Programa 1'!$H$41,"0"),TEXT('[1]Programa 1'!$H$42,"00"),TEXT('[1]Programa 1'!$H$43,"000"))</f>
        <v>#REF!</v>
      </c>
      <c r="D89" s="86">
        <v>2211</v>
      </c>
      <c r="E89" s="87" t="s">
        <v>188</v>
      </c>
      <c r="F89" s="87"/>
      <c r="G89" s="88">
        <f t="shared" si="3"/>
        <v>0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1:19" ht="57" x14ac:dyDescent="0.25">
      <c r="A90" s="85" t="e">
        <f>+CONCATENATE(TEXT('[1]Programa 1'!$H$31,"00"),TEXT('[1]Programa 1'!$H$32,"00"),TEXT('[1]Programa 1'!$H$37,"00"),TEXT('[1]Programa 1'!$H$38,"000"),TEXT('[1]Programa 1'!$H$39,"00000"),TEXT(D90,"0000"),TEXT(F90,"00"))</f>
        <v>#REF!</v>
      </c>
      <c r="B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1'!$H$39,"00000"),TEXT(D90,"0000"),TEXT(F90,"00"),TEXT('[1]Programa 1'!$H$40,"00"),TEXT('[1]Programa 1'!$H$41,"0"),TEXT('[1]Programa 1'!$H$42,"00"),TEXT('[1]Programa 1'!$H$43,"000"))</f>
        <v>#REF!</v>
      </c>
      <c r="D90" s="86">
        <v>2212</v>
      </c>
      <c r="E90" s="87" t="s">
        <v>189</v>
      </c>
      <c r="F90" s="87"/>
      <c r="G90" s="88">
        <f t="shared" si="3"/>
        <v>0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1:19" ht="28.5" x14ac:dyDescent="0.25">
      <c r="A91" s="85" t="e">
        <f>+CONCATENATE(TEXT('[1]Programa 1'!$H$31,"00"),TEXT('[1]Programa 1'!$H$32,"00"),TEXT('[1]Programa 1'!$H$37,"00"),TEXT('[1]Programa 1'!$H$38,"000"),TEXT('[1]Programa 1'!$H$39,"00000"),TEXT(D91,"0000"),TEXT(F91,"00"))</f>
        <v>#REF!</v>
      </c>
      <c r="B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1'!$H$39,"00000"),TEXT(D91,"0000"),TEXT(F91,"00"),TEXT('[1]Programa 1'!$H$40,"00"),TEXT('[1]Programa 1'!$H$41,"0"),TEXT('[1]Programa 1'!$H$42,"00"),TEXT('[1]Programa 1'!$H$43,"000"))</f>
        <v>#REF!</v>
      </c>
      <c r="D91" s="86">
        <v>2213</v>
      </c>
      <c r="E91" s="87" t="s">
        <v>190</v>
      </c>
      <c r="F91" s="87"/>
      <c r="G91" s="88">
        <f t="shared" si="3"/>
        <v>0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1:19" ht="28.5" x14ac:dyDescent="0.25">
      <c r="A92" s="85" t="e">
        <f>+CONCATENATE(TEXT('[1]Programa 1'!$H$31,"00"),TEXT('[1]Programa 1'!$H$32,"00"),TEXT('[1]Programa 1'!$H$37,"00"),TEXT('[1]Programa 1'!$H$38,"000"),TEXT('[1]Programa 1'!$H$39,"00000"),TEXT(D92,"0000"),TEXT(F92,"00"))</f>
        <v>#REF!</v>
      </c>
      <c r="B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1'!$H$39,"00000"),TEXT(D92,"0000"),TEXT(F92,"00"),TEXT('[1]Programa 1'!$H$40,"00"),TEXT('[1]Programa 1'!$H$41,"0"),TEXT('[1]Programa 1'!$H$42,"00"),TEXT('[1]Programa 1'!$H$43,"000"))</f>
        <v>#REF!</v>
      </c>
      <c r="D92" s="86">
        <v>2214</v>
      </c>
      <c r="E92" s="87" t="s">
        <v>191</v>
      </c>
      <c r="F92" s="87"/>
      <c r="G92" s="88">
        <v>12000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1:19" ht="28.5" x14ac:dyDescent="0.25">
      <c r="A93" s="85" t="e">
        <f>+CONCATENATE(TEXT('[1]Programa 1'!$H$31,"00"),TEXT('[1]Programa 1'!$H$32,"00"),TEXT('[1]Programa 1'!$H$37,"00"),TEXT('[1]Programa 1'!$H$38,"000"),TEXT('[1]Programa 1'!$H$39,"00000"),TEXT(D93,"0000"),TEXT(F93,"00"))</f>
        <v>#REF!</v>
      </c>
      <c r="B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1'!$H$39,"00000"),TEXT(D93,"0000"),TEXT(F93,"00"),TEXT('[1]Programa 1'!$H$40,"00"),TEXT('[1]Programa 1'!$H$41,"0"),TEXT('[1]Programa 1'!$H$42,"00"),TEXT('[1]Programa 1'!$H$43,"000"))</f>
        <v>#REF!</v>
      </c>
      <c r="D93" s="86">
        <v>2215</v>
      </c>
      <c r="E93" s="87" t="s">
        <v>192</v>
      </c>
      <c r="F93" s="87"/>
      <c r="G93" s="88">
        <f t="shared" si="3"/>
        <v>0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1:19" ht="28.5" x14ac:dyDescent="0.25">
      <c r="A94" s="85" t="e">
        <f>+CONCATENATE(TEXT('[1]Programa 1'!$H$31,"00"),TEXT('[1]Programa 1'!$H$32,"00"),TEXT('[1]Programa 1'!$H$37,"00"),TEXT('[1]Programa 1'!$H$38,"000"),TEXT('[1]Programa 1'!$H$39,"00000"),TEXT(D94,"0000"),TEXT(F94,"00"))</f>
        <v>#REF!</v>
      </c>
      <c r="B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1'!$H$39,"00000"),TEXT(D94,"0000"),TEXT(F94,"00"),TEXT('[1]Programa 1'!$H$40,"00"),TEXT('[1]Programa 1'!$H$41,"0"),TEXT('[1]Programa 1'!$H$42,"00"),TEXT('[1]Programa 1'!$H$43,"000"))</f>
        <v>#REF!</v>
      </c>
      <c r="D94" s="86">
        <v>2216</v>
      </c>
      <c r="E94" s="87" t="s">
        <v>193</v>
      </c>
      <c r="F94" s="87"/>
      <c r="G94" s="88">
        <v>12000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1:19" x14ac:dyDescent="0.25">
      <c r="A95" s="85" t="e">
        <f>+CONCATENATE(TEXT('[1]Programa 1'!$H$31,"00"),TEXT('[1]Programa 1'!$H$32,"00"),TEXT('[1]Programa 1'!$H$37,"00"),TEXT('[1]Programa 1'!$H$38,"000"),TEXT('[1]Programa 1'!$H$39,"00000"),TEXT(D95,"0000"),TEXT(F95,"00"))</f>
        <v>#REF!</v>
      </c>
      <c r="B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1'!$H$39,"00000"),TEXT(D95,"0000"),TEXT(F95,"00"),TEXT('[1]Programa 1'!$H$40,"00"),TEXT('[1]Programa 1'!$H$41,"0"),TEXT('[1]Programa 1'!$H$42,"00"),TEXT('[1]Programa 1'!$H$43,"000"))</f>
        <v>#REF!</v>
      </c>
      <c r="D95" s="86">
        <v>2221</v>
      </c>
      <c r="E95" s="87" t="s">
        <v>194</v>
      </c>
      <c r="F95" s="87"/>
      <c r="G95" s="88">
        <f t="shared" si="3"/>
        <v>0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1:19" x14ac:dyDescent="0.25">
      <c r="A96" s="85" t="e">
        <f>+CONCATENATE(TEXT('[1]Programa 1'!$H$31,"00"),TEXT('[1]Programa 1'!$H$32,"00"),TEXT('[1]Programa 1'!$H$37,"00"),TEXT('[1]Programa 1'!$H$38,"000"),TEXT('[1]Programa 1'!$H$39,"00000"),TEXT(D96,"0000"),TEXT(F96,"00"))</f>
        <v>#REF!</v>
      </c>
      <c r="B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1'!$H$39,"00000"),TEXT(D96,"0000"),TEXT(F96,"00"),TEXT('[1]Programa 1'!$H$40,"00"),TEXT('[1]Programa 1'!$H$41,"0"),TEXT('[1]Programa 1'!$H$42,"00"),TEXT('[1]Programa 1'!$H$43,"000"))</f>
        <v>#REF!</v>
      </c>
      <c r="D96" s="86">
        <v>2231</v>
      </c>
      <c r="E96" s="87" t="s">
        <v>195</v>
      </c>
      <c r="F96" s="87"/>
      <c r="G96" s="88">
        <v>6000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1:19" ht="28.5" x14ac:dyDescent="0.25">
      <c r="A97" s="85" t="e">
        <f>+CONCATENATE(TEXT('[1]Programa 1'!$H$31,"00"),TEXT('[1]Programa 1'!$H$32,"00"),TEXT('[1]Programa 1'!$H$37,"00"),TEXT('[1]Programa 1'!$H$38,"000"),TEXT('[1]Programa 1'!$H$39,"00000"),TEXT(D97,"0000"),TEXT(F97,"00"))</f>
        <v>#REF!</v>
      </c>
      <c r="B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1'!$H$39,"00000"),TEXT(D97,"0000"),TEXT(F97,"00"),TEXT('[1]Programa 1'!$H$40,"00"),TEXT('[1]Programa 1'!$H$41,"0"),TEXT('[1]Programa 1'!$H$42,"00"),TEXT('[1]Programa 1'!$H$43,"000"))</f>
        <v>#REF!</v>
      </c>
      <c r="D97" s="86">
        <v>2311</v>
      </c>
      <c r="E97" s="87" t="s">
        <v>196</v>
      </c>
      <c r="F97" s="87"/>
      <c r="G97" s="88">
        <f t="shared" si="3"/>
        <v>0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1:19" ht="28.5" x14ac:dyDescent="0.25">
      <c r="A98" s="85" t="e">
        <f>+CONCATENATE(TEXT('[1]Programa 1'!$H$31,"00"),TEXT('[1]Programa 1'!$H$32,"00"),TEXT('[1]Programa 1'!$H$37,"00"),TEXT('[1]Programa 1'!$H$38,"000"),TEXT('[1]Programa 1'!$H$39,"00000"),TEXT(D98,"0000"),TEXT(F98,"00"))</f>
        <v>#REF!</v>
      </c>
      <c r="B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1'!$H$39,"00000"),TEXT(D98,"0000"),TEXT(F98,"00"),TEXT('[1]Programa 1'!$H$40,"00"),TEXT('[1]Programa 1'!$H$41,"0"),TEXT('[1]Programa 1'!$H$42,"00"),TEXT('[1]Programa 1'!$H$43,"000"))</f>
        <v>#REF!</v>
      </c>
      <c r="D98" s="86">
        <v>2321</v>
      </c>
      <c r="E98" s="87" t="s">
        <v>197</v>
      </c>
      <c r="F98" s="87"/>
      <c r="G98" s="88">
        <f t="shared" si="3"/>
        <v>0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1:19" ht="28.5" x14ac:dyDescent="0.25">
      <c r="A99" s="85" t="e">
        <f>+CONCATENATE(TEXT('[1]Programa 1'!$H$31,"00"),TEXT('[1]Programa 1'!$H$32,"00"),TEXT('[1]Programa 1'!$H$37,"00"),TEXT('[1]Programa 1'!$H$38,"000"),TEXT('[1]Programa 1'!$H$39,"00000"),TEXT(D99,"0000"),TEXT(F99,"00"))</f>
        <v>#REF!</v>
      </c>
      <c r="B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1'!$H$39,"00000"),TEXT(D99,"0000"),TEXT(F99,"00"),TEXT('[1]Programa 1'!$H$40,"00"),TEXT('[1]Programa 1'!$H$41,"0"),TEXT('[1]Programa 1'!$H$42,"00"),TEXT('[1]Programa 1'!$H$43,"000"))</f>
        <v>#REF!</v>
      </c>
      <c r="D99" s="86">
        <v>2331</v>
      </c>
      <c r="E99" s="87" t="s">
        <v>198</v>
      </c>
      <c r="F99" s="87"/>
      <c r="G99" s="88">
        <f t="shared" si="3"/>
        <v>0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1:19" ht="28.5" x14ac:dyDescent="0.25">
      <c r="A100" s="85" t="e">
        <f>+CONCATENATE(TEXT('[1]Programa 1'!$H$31,"00"),TEXT('[1]Programa 1'!$H$32,"00"),TEXT('[1]Programa 1'!$H$37,"00"),TEXT('[1]Programa 1'!$H$38,"000"),TEXT('[1]Programa 1'!$H$39,"00000"),TEXT(D100,"0000"),TEXT(F100,"00"))</f>
        <v>#REF!</v>
      </c>
      <c r="B1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1'!$H$39,"00000"),TEXT(D100,"0000"),TEXT(F100,"00"),TEXT('[1]Programa 1'!$H$40,"00"),TEXT('[1]Programa 1'!$H$41,"0"),TEXT('[1]Programa 1'!$H$42,"00"),TEXT('[1]Programa 1'!$H$43,"000"))</f>
        <v>#REF!</v>
      </c>
      <c r="D100" s="86">
        <v>2341</v>
      </c>
      <c r="E100" s="87" t="s">
        <v>199</v>
      </c>
      <c r="F100" s="87"/>
      <c r="G100" s="88">
        <f t="shared" si="3"/>
        <v>0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1:19" ht="28.5" x14ac:dyDescent="0.25">
      <c r="A101" s="85" t="e">
        <f>+CONCATENATE(TEXT('[1]Programa 1'!$H$31,"00"),TEXT('[1]Programa 1'!$H$32,"00"),TEXT('[1]Programa 1'!$H$37,"00"),TEXT('[1]Programa 1'!$H$38,"000"),TEXT('[1]Programa 1'!$H$39,"00000"),TEXT(D101,"0000"),TEXT(F101,"00"))</f>
        <v>#REF!</v>
      </c>
      <c r="B1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1'!$H$39,"00000"),TEXT(D101,"0000"),TEXT(F101,"00"),TEXT('[1]Programa 1'!$H$40,"00"),TEXT('[1]Programa 1'!$H$41,"0"),TEXT('[1]Programa 1'!$H$42,"00"),TEXT('[1]Programa 1'!$H$43,"000"))</f>
        <v>#REF!</v>
      </c>
      <c r="D101" s="86">
        <v>2351</v>
      </c>
      <c r="E101" s="87" t="s">
        <v>200</v>
      </c>
      <c r="F101" s="87"/>
      <c r="G101" s="88">
        <f t="shared" si="3"/>
        <v>0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1:19" ht="28.5" x14ac:dyDescent="0.25">
      <c r="A102" s="85" t="e">
        <f>+CONCATENATE(TEXT('[1]Programa 1'!$H$31,"00"),TEXT('[1]Programa 1'!$H$32,"00"),TEXT('[1]Programa 1'!$H$37,"00"),TEXT('[1]Programa 1'!$H$38,"000"),TEXT('[1]Programa 1'!$H$39,"00000"),TEXT(D102,"0000"),TEXT(F102,"00"))</f>
        <v>#REF!</v>
      </c>
      <c r="B1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1'!$H$39,"00000"),TEXT(D102,"0000"),TEXT(F102,"00"),TEXT('[1]Programa 1'!$H$40,"00"),TEXT('[1]Programa 1'!$H$41,"0"),TEXT('[1]Programa 1'!$H$42,"00"),TEXT('[1]Programa 1'!$H$43,"000"))</f>
        <v>#REF!</v>
      </c>
      <c r="D102" s="86">
        <v>2361</v>
      </c>
      <c r="E102" s="87" t="s">
        <v>201</v>
      </c>
      <c r="F102" s="87"/>
      <c r="G102" s="88">
        <f t="shared" si="3"/>
        <v>0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1:19" ht="28.5" x14ac:dyDescent="0.25">
      <c r="A103" s="85" t="e">
        <f>+CONCATENATE(TEXT('[1]Programa 1'!$H$31,"00"),TEXT('[1]Programa 1'!$H$32,"00"),TEXT('[1]Programa 1'!$H$37,"00"),TEXT('[1]Programa 1'!$H$38,"000"),TEXT('[1]Programa 1'!$H$39,"00000"),TEXT(D103,"0000"),TEXT(F103,"00"))</f>
        <v>#REF!</v>
      </c>
      <c r="B1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1'!$H$39,"00000"),TEXT(D103,"0000"),TEXT(F103,"00"),TEXT('[1]Programa 1'!$H$40,"00"),TEXT('[1]Programa 1'!$H$41,"0"),TEXT('[1]Programa 1'!$H$42,"00"),TEXT('[1]Programa 1'!$H$43,"000"))</f>
        <v>#REF!</v>
      </c>
      <c r="D103" s="86">
        <v>2371</v>
      </c>
      <c r="E103" s="87" t="s">
        <v>202</v>
      </c>
      <c r="F103" s="87"/>
      <c r="G103" s="88">
        <f t="shared" si="3"/>
        <v>0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1:19" ht="28.5" x14ac:dyDescent="0.25">
      <c r="A104" s="85" t="e">
        <f>+CONCATENATE(TEXT('[1]Programa 1'!$H$31,"00"),TEXT('[1]Programa 1'!$H$32,"00"),TEXT('[1]Programa 1'!$H$37,"00"),TEXT('[1]Programa 1'!$H$38,"000"),TEXT('[1]Programa 1'!$H$39,"00000"),TEXT(D104,"0000"),TEXT(F104,"00"))</f>
        <v>#REF!</v>
      </c>
      <c r="B1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1'!$H$39,"00000"),TEXT(D104,"0000"),TEXT(F104,"00"),TEXT('[1]Programa 1'!$H$40,"00"),TEXT('[1]Programa 1'!$H$41,"0"),TEXT('[1]Programa 1'!$H$42,"00"),TEXT('[1]Programa 1'!$H$43,"000"))</f>
        <v>#REF!</v>
      </c>
      <c r="D104" s="86">
        <v>2381</v>
      </c>
      <c r="E104" s="87" t="s">
        <v>203</v>
      </c>
      <c r="F104" s="87"/>
      <c r="G104" s="88">
        <f t="shared" si="3"/>
        <v>0</v>
      </c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1:19" ht="28.5" x14ac:dyDescent="0.25">
      <c r="A105" s="85" t="e">
        <f>+CONCATENATE(TEXT('[1]Programa 1'!$H$31,"00"),TEXT('[1]Programa 1'!$H$32,"00"),TEXT('[1]Programa 1'!$H$37,"00"),TEXT('[1]Programa 1'!$H$38,"000"),TEXT('[1]Programa 1'!$H$39,"00000"),TEXT(D105,"0000"),TEXT(F105,"00"))</f>
        <v>#REF!</v>
      </c>
      <c r="B1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1'!$H$39,"00000"),TEXT(D105,"0000"),TEXT(F105,"00"),TEXT('[1]Programa 1'!$H$40,"00"),TEXT('[1]Programa 1'!$H$41,"0"),TEXT('[1]Programa 1'!$H$42,"00"),TEXT('[1]Programa 1'!$H$43,"000"))</f>
        <v>#REF!</v>
      </c>
      <c r="D105" s="86">
        <v>2391</v>
      </c>
      <c r="E105" s="87" t="s">
        <v>204</v>
      </c>
      <c r="F105" s="87"/>
      <c r="G105" s="88">
        <f t="shared" ref="G105:G133" si="5">+SUM(H105:S105)</f>
        <v>0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1:19" x14ac:dyDescent="0.25">
      <c r="A106" s="85" t="e">
        <f>+CONCATENATE(TEXT('[1]Programa 1'!$H$31,"00"),TEXT('[1]Programa 1'!$H$32,"00"),TEXT('[1]Programa 1'!$H$37,"00"),TEXT('[1]Programa 1'!$H$38,"000"),TEXT('[1]Programa 1'!$H$39,"00000"),TEXT(D106,"0000"),TEXT(F106,"00"))</f>
        <v>#REF!</v>
      </c>
      <c r="B1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1'!$H$39,"00000"),TEXT(D106,"0000"),TEXT(F106,"00"),TEXT('[1]Programa 1'!$H$40,"00"),TEXT('[1]Programa 1'!$H$41,"0"),TEXT('[1]Programa 1'!$H$42,"00"),TEXT('[1]Programa 1'!$H$43,"000"))</f>
        <v>#REF!</v>
      </c>
      <c r="D106" s="86">
        <v>2411</v>
      </c>
      <c r="E106" s="87" t="s">
        <v>205</v>
      </c>
      <c r="F106" s="87"/>
      <c r="G106" s="88">
        <f t="shared" si="5"/>
        <v>0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1:19" x14ac:dyDescent="0.25">
      <c r="A107" s="85" t="e">
        <f>+CONCATENATE(TEXT('[1]Programa 1'!$H$31,"00"),TEXT('[1]Programa 1'!$H$32,"00"),TEXT('[1]Programa 1'!$H$37,"00"),TEXT('[1]Programa 1'!$H$38,"000"),TEXT('[1]Programa 1'!$H$39,"00000"),TEXT(D107,"0000"),TEXT(F107,"00"))</f>
        <v>#REF!</v>
      </c>
      <c r="B1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1'!$H$39,"00000"),TEXT(D107,"0000"),TEXT(F107,"00"),TEXT('[1]Programa 1'!$H$40,"00"),TEXT('[1]Programa 1'!$H$41,"0"),TEXT('[1]Programa 1'!$H$42,"00"),TEXT('[1]Programa 1'!$H$43,"000"))</f>
        <v>#REF!</v>
      </c>
      <c r="D107" s="86">
        <v>2421</v>
      </c>
      <c r="E107" s="87" t="s">
        <v>206</v>
      </c>
      <c r="F107" s="87"/>
      <c r="G107" s="88">
        <v>8000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1:19" x14ac:dyDescent="0.25">
      <c r="A108" s="85" t="e">
        <f>+CONCATENATE(TEXT('[1]Programa 1'!$H$31,"00"),TEXT('[1]Programa 1'!$H$32,"00"),TEXT('[1]Programa 1'!$H$37,"00"),TEXT('[1]Programa 1'!$H$38,"000"),TEXT('[1]Programa 1'!$H$39,"00000"),TEXT(D108,"0000"),TEXT(F108,"00"))</f>
        <v>#REF!</v>
      </c>
      <c r="B1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1'!$H$39,"00000"),TEXT(D108,"0000"),TEXT(F108,"00"),TEXT('[1]Programa 1'!$H$40,"00"),TEXT('[1]Programa 1'!$H$41,"0"),TEXT('[1]Programa 1'!$H$42,"00"),TEXT('[1]Programa 1'!$H$43,"000"))</f>
        <v>#REF!</v>
      </c>
      <c r="D108" s="86">
        <v>2431</v>
      </c>
      <c r="E108" s="87" t="s">
        <v>207</v>
      </c>
      <c r="F108" s="87"/>
      <c r="G108" s="88">
        <f t="shared" si="5"/>
        <v>0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1:19" x14ac:dyDescent="0.25">
      <c r="A109" s="85" t="e">
        <f>+CONCATENATE(TEXT('[1]Programa 1'!$H$31,"00"),TEXT('[1]Programa 1'!$H$32,"00"),TEXT('[1]Programa 1'!$H$37,"00"),TEXT('[1]Programa 1'!$H$38,"000"),TEXT('[1]Programa 1'!$H$39,"00000"),TEXT(D109,"0000"),TEXT(F109,"00"))</f>
        <v>#REF!</v>
      </c>
      <c r="B1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1'!$H$39,"00000"),TEXT(D109,"0000"),TEXT(F109,"00"),TEXT('[1]Programa 1'!$H$40,"00"),TEXT('[1]Programa 1'!$H$41,"0"),TEXT('[1]Programa 1'!$H$42,"00"),TEXT('[1]Programa 1'!$H$43,"000"))</f>
        <v>#REF!</v>
      </c>
      <c r="D109" s="86">
        <v>2441</v>
      </c>
      <c r="E109" s="87" t="s">
        <v>208</v>
      </c>
      <c r="F109" s="87"/>
      <c r="G109" s="88">
        <f t="shared" si="5"/>
        <v>0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1:19" x14ac:dyDescent="0.25">
      <c r="A110" s="85" t="e">
        <f>+CONCATENATE(TEXT('[1]Programa 1'!$H$31,"00"),TEXT('[1]Programa 1'!$H$32,"00"),TEXT('[1]Programa 1'!$H$37,"00"),TEXT('[1]Programa 1'!$H$38,"000"),TEXT('[1]Programa 1'!$H$39,"00000"),TEXT(D110,"0000"),TEXT(F110,"00"))</f>
        <v>#REF!</v>
      </c>
      <c r="B1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1'!$H$39,"00000"),TEXT(D110,"0000"),TEXT(F110,"00"),TEXT('[1]Programa 1'!$H$40,"00"),TEXT('[1]Programa 1'!$H$41,"0"),TEXT('[1]Programa 1'!$H$42,"00"),TEXT('[1]Programa 1'!$H$43,"000"))</f>
        <v>#REF!</v>
      </c>
      <c r="D110" s="86">
        <v>2451</v>
      </c>
      <c r="E110" s="87" t="s">
        <v>209</v>
      </c>
      <c r="F110" s="87"/>
      <c r="G110" s="88">
        <v>6000</v>
      </c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1:19" x14ac:dyDescent="0.25">
      <c r="A111" s="85" t="e">
        <f>+CONCATENATE(TEXT('[1]Programa 1'!$H$31,"00"),TEXT('[1]Programa 1'!$H$32,"00"),TEXT('[1]Programa 1'!$H$37,"00"),TEXT('[1]Programa 1'!$H$38,"000"),TEXT('[1]Programa 1'!$H$39,"00000"),TEXT(D111,"0000"),TEXT(F111,"00"))</f>
        <v>#REF!</v>
      </c>
      <c r="B1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1'!$H$39,"00000"),TEXT(D111,"0000"),TEXT(F111,"00"),TEXT('[1]Programa 1'!$H$40,"00"),TEXT('[1]Programa 1'!$H$41,"0"),TEXT('[1]Programa 1'!$H$42,"00"),TEXT('[1]Programa 1'!$H$43,"000"))</f>
        <v>#REF!</v>
      </c>
      <c r="D111" s="86">
        <v>2461</v>
      </c>
      <c r="E111" s="87" t="s">
        <v>210</v>
      </c>
      <c r="F111" s="87"/>
      <c r="G111" s="88">
        <v>240000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1:19" x14ac:dyDescent="0.25">
      <c r="A112" s="85" t="e">
        <f>+CONCATENATE(TEXT('[1]Programa 1'!$H$31,"00"),TEXT('[1]Programa 1'!$H$32,"00"),TEXT('[1]Programa 1'!$H$37,"00"),TEXT('[1]Programa 1'!$H$38,"000"),TEXT('[1]Programa 1'!$H$39,"00000"),TEXT(D112,"0000"),TEXT(F112,"00"))</f>
        <v>#REF!</v>
      </c>
      <c r="B1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1'!$H$39,"00000"),TEXT(D112,"0000"),TEXT(F112,"00"),TEXT('[1]Programa 1'!$H$40,"00"),TEXT('[1]Programa 1'!$H$41,"0"),TEXT('[1]Programa 1'!$H$42,"00"),TEXT('[1]Programa 1'!$H$43,"000"))</f>
        <v>#REF!</v>
      </c>
      <c r="D112" s="86">
        <v>2471</v>
      </c>
      <c r="E112" s="87" t="s">
        <v>211</v>
      </c>
      <c r="F112" s="87"/>
      <c r="G112" s="88">
        <f t="shared" si="5"/>
        <v>0</v>
      </c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1:19" x14ac:dyDescent="0.25">
      <c r="A113" s="85" t="e">
        <f>+CONCATENATE(TEXT('[1]Programa 1'!$H$31,"00"),TEXT('[1]Programa 1'!$H$32,"00"),TEXT('[1]Programa 1'!$H$37,"00"),TEXT('[1]Programa 1'!$H$38,"000"),TEXT('[1]Programa 1'!$H$39,"00000"),TEXT(D113,"0000"),TEXT(F113,"00"))</f>
        <v>#REF!</v>
      </c>
      <c r="B11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1'!$H$39,"00000"),TEXT(D113,"0000"),TEXT(F113,"00"),TEXT('[1]Programa 1'!$H$40,"00"),TEXT('[1]Programa 1'!$H$41,"0"),TEXT('[1]Programa 1'!$H$42,"00"),TEXT('[1]Programa 1'!$H$43,"000"))</f>
        <v>#REF!</v>
      </c>
      <c r="D113" s="86">
        <v>2481</v>
      </c>
      <c r="E113" s="87" t="s">
        <v>212</v>
      </c>
      <c r="F113" s="87"/>
      <c r="G113" s="88">
        <f t="shared" si="5"/>
        <v>0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1:19" ht="28.5" x14ac:dyDescent="0.25">
      <c r="A114" s="85" t="e">
        <f>+CONCATENATE(TEXT('[1]Programa 1'!$H$31,"00"),TEXT('[1]Programa 1'!$H$32,"00"),TEXT('[1]Programa 1'!$H$37,"00"),TEXT('[1]Programa 1'!$H$38,"000"),TEXT('[1]Programa 1'!$H$39,"00000"),TEXT(D114,"0000"),TEXT(F114,"00"))</f>
        <v>#REF!</v>
      </c>
      <c r="B1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1'!$H$39,"00000"),TEXT(D114,"0000"),TEXT(F114,"00"),TEXT('[1]Programa 1'!$H$40,"00"),TEXT('[1]Programa 1'!$H$41,"0"),TEXT('[1]Programa 1'!$H$42,"00"),TEXT('[1]Programa 1'!$H$43,"000"))</f>
        <v>#REF!</v>
      </c>
      <c r="D114" s="86">
        <v>2491</v>
      </c>
      <c r="E114" s="87" t="s">
        <v>213</v>
      </c>
      <c r="F114" s="87"/>
      <c r="G114" s="88">
        <v>50000</v>
      </c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1:19" x14ac:dyDescent="0.25">
      <c r="A115" s="85" t="e">
        <f>+CONCATENATE(TEXT('[1]Programa 1'!$H$31,"00"),TEXT('[1]Programa 1'!$H$32,"00"),TEXT('[1]Programa 1'!$H$37,"00"),TEXT('[1]Programa 1'!$H$38,"000"),TEXT('[1]Programa 1'!$H$39,"00000"),TEXT(D115,"0000"),TEXT(F115,"00"))</f>
        <v>#REF!</v>
      </c>
      <c r="B1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1'!$H$39,"00000"),TEXT(D115,"0000"),TEXT(F115,"00"),TEXT('[1]Programa 1'!$H$40,"00"),TEXT('[1]Programa 1'!$H$41,"0"),TEXT('[1]Programa 1'!$H$42,"00"),TEXT('[1]Programa 1'!$H$43,"000"))</f>
        <v>#REF!</v>
      </c>
      <c r="D115" s="86">
        <v>2511</v>
      </c>
      <c r="E115" s="87" t="s">
        <v>214</v>
      </c>
      <c r="F115" s="87"/>
      <c r="G115" s="88">
        <f t="shared" si="5"/>
        <v>0</v>
      </c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1:19" x14ac:dyDescent="0.25">
      <c r="A116" s="85" t="e">
        <f>+CONCATENATE(TEXT('[1]Programa 1'!$H$31,"00"),TEXT('[1]Programa 1'!$H$32,"00"),TEXT('[1]Programa 1'!$H$37,"00"),TEXT('[1]Programa 1'!$H$38,"000"),TEXT('[1]Programa 1'!$H$39,"00000"),TEXT(D116,"0000"),TEXT(F116,"00"))</f>
        <v>#REF!</v>
      </c>
      <c r="B1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1'!$H$39,"00000"),TEXT(D116,"0000"),TEXT(F116,"00"),TEXT('[1]Programa 1'!$H$40,"00"),TEXT('[1]Programa 1'!$H$41,"0"),TEXT('[1]Programa 1'!$H$42,"00"),TEXT('[1]Programa 1'!$H$43,"000"))</f>
        <v>#REF!</v>
      </c>
      <c r="D116" s="86">
        <v>2521</v>
      </c>
      <c r="E116" s="87" t="s">
        <v>215</v>
      </c>
      <c r="F116" s="87"/>
      <c r="G116" s="88">
        <v>30000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1:19" x14ac:dyDescent="0.25">
      <c r="A117" s="85" t="e">
        <f>+CONCATENATE(TEXT('[1]Programa 1'!$H$31,"00"),TEXT('[1]Programa 1'!$H$32,"00"),TEXT('[1]Programa 1'!$H$37,"00"),TEXT('[1]Programa 1'!$H$38,"000"),TEXT('[1]Programa 1'!$H$39,"00000"),TEXT(D117,"0000"),TEXT(F117,"00"))</f>
        <v>#REF!</v>
      </c>
      <c r="B1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1'!$H$39,"00000"),TEXT(D117,"0000"),TEXT(F117,"00"),TEXT('[1]Programa 1'!$H$40,"00"),TEXT('[1]Programa 1'!$H$41,"0"),TEXT('[1]Programa 1'!$H$42,"00"),TEXT('[1]Programa 1'!$H$43,"000"))</f>
        <v>#REF!</v>
      </c>
      <c r="D117" s="86">
        <v>2531</v>
      </c>
      <c r="E117" s="87" t="s">
        <v>216</v>
      </c>
      <c r="F117" s="87"/>
      <c r="G117" s="88">
        <v>60000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1:19" x14ac:dyDescent="0.25">
      <c r="A118" s="85" t="e">
        <f>+CONCATENATE(TEXT('[1]Programa 1'!$H$31,"00"),TEXT('[1]Programa 1'!$H$32,"00"),TEXT('[1]Programa 1'!$H$37,"00"),TEXT('[1]Programa 1'!$H$38,"000"),TEXT('[1]Programa 1'!$H$39,"00000"),TEXT(D118,"0000"),TEXT(F118,"00"))</f>
        <v>#REF!</v>
      </c>
      <c r="B1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1'!$H$39,"00000"),TEXT(D118,"0000"),TEXT(F118,"00"),TEXT('[1]Programa 1'!$H$40,"00"),TEXT('[1]Programa 1'!$H$41,"0"),TEXT('[1]Programa 1'!$H$42,"00"),TEXT('[1]Programa 1'!$H$43,"000"))</f>
        <v>#REF!</v>
      </c>
      <c r="D118" s="86">
        <v>2541</v>
      </c>
      <c r="E118" s="87" t="s">
        <v>217</v>
      </c>
      <c r="F118" s="87"/>
      <c r="G118" s="88">
        <f t="shared" si="5"/>
        <v>0</v>
      </c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1:19" ht="28.5" x14ac:dyDescent="0.25">
      <c r="A119" s="85" t="e">
        <f>+CONCATENATE(TEXT('[1]Programa 1'!$H$31,"00"),TEXT('[1]Programa 1'!$H$32,"00"),TEXT('[1]Programa 1'!$H$37,"00"),TEXT('[1]Programa 1'!$H$38,"000"),TEXT('[1]Programa 1'!$H$39,"00000"),TEXT(D119,"0000"),TEXT(F119,"00"))</f>
        <v>#REF!</v>
      </c>
      <c r="B1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1'!$H$39,"00000"),TEXT(D119,"0000"),TEXT(F119,"00"),TEXT('[1]Programa 1'!$H$40,"00"),TEXT('[1]Programa 1'!$H$41,"0"),TEXT('[1]Programa 1'!$H$42,"00"),TEXT('[1]Programa 1'!$H$43,"000"))</f>
        <v>#REF!</v>
      </c>
      <c r="D119" s="86">
        <v>2551</v>
      </c>
      <c r="E119" s="87" t="s">
        <v>218</v>
      </c>
      <c r="F119" s="87"/>
      <c r="G119" s="88">
        <f t="shared" si="5"/>
        <v>0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1:19" x14ac:dyDescent="0.25">
      <c r="A120" s="85" t="e">
        <f>+CONCATENATE(TEXT('[1]Programa 1'!$H$31,"00"),TEXT('[1]Programa 1'!$H$32,"00"),TEXT('[1]Programa 1'!$H$37,"00"),TEXT('[1]Programa 1'!$H$38,"000"),TEXT('[1]Programa 1'!$H$39,"00000"),TEXT(D120,"0000"),TEXT(F120,"00"))</f>
        <v>#REF!</v>
      </c>
      <c r="B1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1'!$H$39,"00000"),TEXT(D120,"0000"),TEXT(F120,"00"),TEXT('[1]Programa 1'!$H$40,"00"),TEXT('[1]Programa 1'!$H$41,"0"),TEXT('[1]Programa 1'!$H$42,"00"),TEXT('[1]Programa 1'!$H$43,"000"))</f>
        <v>#REF!</v>
      </c>
      <c r="D120" s="86">
        <v>2561</v>
      </c>
      <c r="E120" s="87" t="s">
        <v>219</v>
      </c>
      <c r="F120" s="87"/>
      <c r="G120" s="88">
        <f t="shared" si="5"/>
        <v>0</v>
      </c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1:19" x14ac:dyDescent="0.25">
      <c r="A121" s="85" t="e">
        <f>+CONCATENATE(TEXT('[1]Programa 1'!$H$31,"00"),TEXT('[1]Programa 1'!$H$32,"00"),TEXT('[1]Programa 1'!$H$37,"00"),TEXT('[1]Programa 1'!$H$38,"000"),TEXT('[1]Programa 1'!$H$39,"00000"),TEXT(D121,"0000"),TEXT(F121,"00"))</f>
        <v>#REF!</v>
      </c>
      <c r="B1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1'!$H$39,"00000"),TEXT(D121,"0000"),TEXT(F121,"00"),TEXT('[1]Programa 1'!$H$40,"00"),TEXT('[1]Programa 1'!$H$41,"0"),TEXT('[1]Programa 1'!$H$42,"00"),TEXT('[1]Programa 1'!$H$43,"000"))</f>
        <v>#REF!</v>
      </c>
      <c r="D121" s="86">
        <v>2591</v>
      </c>
      <c r="E121" s="87" t="s">
        <v>220</v>
      </c>
      <c r="F121" s="87"/>
      <c r="G121" s="88">
        <f t="shared" si="5"/>
        <v>0</v>
      </c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1:19" ht="42.75" x14ac:dyDescent="0.25">
      <c r="A122" s="85" t="e">
        <f>+CONCATENATE(TEXT('[1]Programa 1'!$H$31,"00"),TEXT('[1]Programa 1'!$H$32,"00"),TEXT('[1]Programa 1'!$H$37,"00"),TEXT('[1]Programa 1'!$H$38,"000"),TEXT('[1]Programa 1'!$H$39,"00000"),TEXT(D122,"0000"),TEXT(F122,"00"))</f>
        <v>#REF!</v>
      </c>
      <c r="B1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1'!$H$39,"00000"),TEXT(D122,"0000"),TEXT(F122,"00"),TEXT('[1]Programa 1'!$H$40,"00"),TEXT('[1]Programa 1'!$H$41,"0"),TEXT('[1]Programa 1'!$H$42,"00"),TEXT('[1]Programa 1'!$H$43,"000"))</f>
        <v>#REF!</v>
      </c>
      <c r="D122" s="86">
        <v>2611</v>
      </c>
      <c r="E122" s="87" t="s">
        <v>561</v>
      </c>
      <c r="F122" s="87"/>
      <c r="G122" s="88">
        <v>100000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1:19" ht="42.75" x14ac:dyDescent="0.25">
      <c r="A123" s="85" t="e">
        <f>+CONCATENATE(TEXT('[1]Programa 1'!$H$31,"00"),TEXT('[1]Programa 1'!$H$32,"00"),TEXT('[1]Programa 1'!$H$37,"00"),TEXT('[1]Programa 1'!$H$38,"000"),TEXT('[1]Programa 1'!$H$39,"00000"),TEXT(D123,"0000"),TEXT(F123,"00"))</f>
        <v>#REF!</v>
      </c>
      <c r="B1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1'!$H$39,"00000"),TEXT(D123,"0000"),TEXT(F123,"00"),TEXT('[1]Programa 1'!$H$40,"00"),TEXT('[1]Programa 1'!$H$41,"0"),TEXT('[1]Programa 1'!$H$42,"00"),TEXT('[1]Programa 1'!$H$43,"000"))</f>
        <v>#REF!</v>
      </c>
      <c r="D123" s="86">
        <v>2612</v>
      </c>
      <c r="E123" s="87" t="s">
        <v>562</v>
      </c>
      <c r="F123" s="87"/>
      <c r="G123" s="88">
        <v>120000</v>
      </c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1:19" ht="28.5" x14ac:dyDescent="0.25">
      <c r="A124" s="85" t="e">
        <f>+CONCATENATE(TEXT('[1]Programa 1'!$H$31,"00"),TEXT('[1]Programa 1'!$H$32,"00"),TEXT('[1]Programa 1'!$H$37,"00"),TEXT('[1]Programa 1'!$H$38,"000"),TEXT('[1]Programa 1'!$H$39,"00000"),TEXT(D124,"0000"),TEXT(F124,"00"))</f>
        <v>#REF!</v>
      </c>
      <c r="B1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1'!$H$39,"00000"),TEXT(D124,"0000"),TEXT(F124,"00"),TEXT('[1]Programa 1'!$H$40,"00"),TEXT('[1]Programa 1'!$H$41,"0"),TEXT('[1]Programa 1'!$H$42,"00"),TEXT('[1]Programa 1'!$H$43,"000"))</f>
        <v>#REF!</v>
      </c>
      <c r="D124" s="86">
        <v>2613</v>
      </c>
      <c r="E124" s="87" t="s">
        <v>563</v>
      </c>
      <c r="F124" s="87"/>
      <c r="G124" s="88">
        <v>52000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1:19" ht="28.5" x14ac:dyDescent="0.25">
      <c r="A125" s="85" t="e">
        <f>+CONCATENATE(TEXT('[1]Programa 1'!$H$31,"00"),TEXT('[1]Programa 1'!$H$32,"00"),TEXT('[1]Programa 1'!$H$37,"00"),TEXT('[1]Programa 1'!$H$38,"000"),TEXT('[1]Programa 1'!$H$39,"00000"),TEXT(D125,"0000"),TEXT(F125,"00"))</f>
        <v>#REF!</v>
      </c>
      <c r="B1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1'!$H$39,"00000"),TEXT(D125,"0000"),TEXT(F125,"00"),TEXT('[1]Programa 1'!$H$40,"00"),TEXT('[1]Programa 1'!$H$41,"0"),TEXT('[1]Programa 1'!$H$42,"00"),TEXT('[1]Programa 1'!$H$43,"000"))</f>
        <v>#REF!</v>
      </c>
      <c r="D125" s="86">
        <v>2614</v>
      </c>
      <c r="E125" s="87" t="s">
        <v>564</v>
      </c>
      <c r="F125" s="87"/>
      <c r="G125" s="88">
        <v>20000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1:19" x14ac:dyDescent="0.25">
      <c r="A126" s="85" t="e">
        <f>+CONCATENATE(TEXT('[1]Programa 1'!$H$31,"00"),TEXT('[1]Programa 1'!$H$32,"00"),TEXT('[1]Programa 1'!$H$37,"00"),TEXT('[1]Programa 1'!$H$38,"000"),TEXT('[1]Programa 1'!$H$39,"00000"),TEXT(D126,"0000"),TEXT(F126,"00"))</f>
        <v>#REF!</v>
      </c>
      <c r="B1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1'!$H$39,"00000"),TEXT(D126,"0000"),TEXT(F126,"00"),TEXT('[1]Programa 1'!$H$40,"00"),TEXT('[1]Programa 1'!$H$41,"0"),TEXT('[1]Programa 1'!$H$42,"00"),TEXT('[1]Programa 1'!$H$43,"000"))</f>
        <v>#REF!</v>
      </c>
      <c r="D126" s="86">
        <v>2711</v>
      </c>
      <c r="E126" s="87" t="s">
        <v>221</v>
      </c>
      <c r="F126" s="87"/>
      <c r="G126" s="88">
        <f t="shared" si="5"/>
        <v>0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1:19" x14ac:dyDescent="0.25">
      <c r="A127" s="85" t="e">
        <f>+CONCATENATE(TEXT('[1]Programa 1'!$H$31,"00"),TEXT('[1]Programa 1'!$H$32,"00"),TEXT('[1]Programa 1'!$H$37,"00"),TEXT('[1]Programa 1'!$H$38,"000"),TEXT('[1]Programa 1'!$H$39,"00000"),TEXT(D127,"0000"),TEXT(F127,"00"))</f>
        <v>#REF!</v>
      </c>
      <c r="B1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1'!$H$39,"00000"),TEXT(D127,"0000"),TEXT(F127,"00"),TEXT('[1]Programa 1'!$H$40,"00"),TEXT('[1]Programa 1'!$H$41,"0"),TEXT('[1]Programa 1'!$H$42,"00"),TEXT('[1]Programa 1'!$H$43,"000"))</f>
        <v>#REF!</v>
      </c>
      <c r="D127" s="86">
        <v>2721</v>
      </c>
      <c r="E127" s="87" t="s">
        <v>222</v>
      </c>
      <c r="F127" s="87"/>
      <c r="G127" s="88">
        <v>50000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1:19" x14ac:dyDescent="0.25">
      <c r="A128" s="85" t="e">
        <f>+CONCATENATE(TEXT('[1]Programa 1'!$H$31,"00"),TEXT('[1]Programa 1'!$H$32,"00"),TEXT('[1]Programa 1'!$H$37,"00"),TEXT('[1]Programa 1'!$H$38,"000"),TEXT('[1]Programa 1'!$H$39,"00000"),TEXT(D128,"0000"),TEXT(F128,"00"))</f>
        <v>#REF!</v>
      </c>
      <c r="B1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1'!$H$39,"00000"),TEXT(D128,"0000"),TEXT(F128,"00"),TEXT('[1]Programa 1'!$H$40,"00"),TEXT('[1]Programa 1'!$H$41,"0"),TEXT('[1]Programa 1'!$H$42,"00"),TEXT('[1]Programa 1'!$H$43,"000"))</f>
        <v>#REF!</v>
      </c>
      <c r="D128" s="86">
        <v>2731</v>
      </c>
      <c r="E128" s="87" t="s">
        <v>223</v>
      </c>
      <c r="F128" s="87"/>
      <c r="G128" s="88">
        <v>60000</v>
      </c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1:19" x14ac:dyDescent="0.25">
      <c r="A129" s="85" t="e">
        <f>+CONCATENATE(TEXT('[1]Programa 1'!$H$31,"00"),TEXT('[1]Programa 1'!$H$32,"00"),TEXT('[1]Programa 1'!$H$37,"00"),TEXT('[1]Programa 1'!$H$38,"000"),TEXT('[1]Programa 1'!$H$39,"00000"),TEXT(D129,"0000"),TEXT(F129,"00"))</f>
        <v>#REF!</v>
      </c>
      <c r="B1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1'!$H$39,"00000"),TEXT(D129,"0000"),TEXT(F129,"00"),TEXT('[1]Programa 1'!$H$40,"00"),TEXT('[1]Programa 1'!$H$41,"0"),TEXT('[1]Programa 1'!$H$42,"00"),TEXT('[1]Programa 1'!$H$43,"000"))</f>
        <v>#REF!</v>
      </c>
      <c r="D129" s="86">
        <v>2741</v>
      </c>
      <c r="E129" s="87" t="s">
        <v>224</v>
      </c>
      <c r="F129" s="87"/>
      <c r="G129" s="88">
        <f t="shared" si="5"/>
        <v>0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1:19" ht="28.5" x14ac:dyDescent="0.25">
      <c r="A130" s="85" t="e">
        <f>+CONCATENATE(TEXT('[1]Programa 1'!$H$31,"00"),TEXT('[1]Programa 1'!$H$32,"00"),TEXT('[1]Programa 1'!$H$37,"00"),TEXT('[1]Programa 1'!$H$38,"000"),TEXT('[1]Programa 1'!$H$39,"00000"),TEXT(D130,"0000"),TEXT(F130,"00"))</f>
        <v>#REF!</v>
      </c>
      <c r="B1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1'!$H$39,"00000"),TEXT(D130,"0000"),TEXT(F130,"00"),TEXT('[1]Programa 1'!$H$40,"00"),TEXT('[1]Programa 1'!$H$41,"0"),TEXT('[1]Programa 1'!$H$42,"00"),TEXT('[1]Programa 1'!$H$43,"000"))</f>
        <v>#REF!</v>
      </c>
      <c r="D130" s="86">
        <v>2751</v>
      </c>
      <c r="E130" s="87" t="s">
        <v>225</v>
      </c>
      <c r="F130" s="87"/>
      <c r="G130" s="88">
        <f t="shared" si="5"/>
        <v>0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1:19" x14ac:dyDescent="0.25">
      <c r="A131" s="85" t="e">
        <f>+CONCATENATE(TEXT('[1]Programa 1'!$H$31,"00"),TEXT('[1]Programa 1'!$H$32,"00"),TEXT('[1]Programa 1'!$H$37,"00"),TEXT('[1]Programa 1'!$H$38,"000"),TEXT('[1]Programa 1'!$H$39,"00000"),TEXT(D131,"0000"),TEXT(F131,"00"))</f>
        <v>#REF!</v>
      </c>
      <c r="B1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1'!$H$39,"00000"),TEXT(D131,"0000"),TEXT(F131,"00"),TEXT('[1]Programa 1'!$H$40,"00"),TEXT('[1]Programa 1'!$H$41,"0"),TEXT('[1]Programa 1'!$H$42,"00"),TEXT('[1]Programa 1'!$H$43,"000"))</f>
        <v>#REF!</v>
      </c>
      <c r="D131" s="86">
        <v>2811</v>
      </c>
      <c r="E131" s="87" t="s">
        <v>226</v>
      </c>
      <c r="F131" s="87"/>
      <c r="G131" s="88">
        <f t="shared" si="5"/>
        <v>0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1:19" x14ac:dyDescent="0.25">
      <c r="A132" s="85" t="e">
        <f>+CONCATENATE(TEXT('[1]Programa 1'!$H$31,"00"),TEXT('[1]Programa 1'!$H$32,"00"),TEXT('[1]Programa 1'!$H$37,"00"),TEXT('[1]Programa 1'!$H$38,"000"),TEXT('[1]Programa 1'!$H$39,"00000"),TEXT(D132,"0000"),TEXT(F132,"00"))</f>
        <v>#REF!</v>
      </c>
      <c r="B1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1'!$H$39,"00000"),TEXT(D132,"0000"),TEXT(F132,"00"),TEXT('[1]Programa 1'!$H$40,"00"),TEXT('[1]Programa 1'!$H$41,"0"),TEXT('[1]Programa 1'!$H$42,"00"),TEXT('[1]Programa 1'!$H$43,"000"))</f>
        <v>#REF!</v>
      </c>
      <c r="D132" s="86">
        <v>2821</v>
      </c>
      <c r="E132" s="87" t="s">
        <v>227</v>
      </c>
      <c r="F132" s="87"/>
      <c r="G132" s="88">
        <f t="shared" si="5"/>
        <v>0</v>
      </c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1:19" x14ac:dyDescent="0.25">
      <c r="A133" s="85" t="e">
        <f>+CONCATENATE(TEXT('[1]Programa 1'!$H$31,"00"),TEXT('[1]Programa 1'!$H$32,"00"),TEXT('[1]Programa 1'!$H$37,"00"),TEXT('[1]Programa 1'!$H$38,"000"),TEXT('[1]Programa 1'!$H$39,"00000"),TEXT(D133,"0000"),TEXT(F133,"00"))</f>
        <v>#REF!</v>
      </c>
      <c r="B1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1'!$H$39,"00000"),TEXT(D133,"0000"),TEXT(F133,"00"),TEXT('[1]Programa 1'!$H$40,"00"),TEXT('[1]Programa 1'!$H$41,"0"),TEXT('[1]Programa 1'!$H$42,"00"),TEXT('[1]Programa 1'!$H$43,"000"))</f>
        <v>#REF!</v>
      </c>
      <c r="D133" s="86">
        <v>2831</v>
      </c>
      <c r="E133" s="87" t="s">
        <v>228</v>
      </c>
      <c r="F133" s="87"/>
      <c r="G133" s="88">
        <f t="shared" si="5"/>
        <v>0</v>
      </c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1:19" x14ac:dyDescent="0.25">
      <c r="A134" s="85" t="e">
        <f>+CONCATENATE(TEXT('[1]Programa 1'!$H$31,"00"),TEXT('[1]Programa 1'!$H$32,"00"),TEXT('[1]Programa 1'!$H$37,"00"),TEXT('[1]Programa 1'!$H$38,"000"),TEXT('[1]Programa 1'!$H$39,"00000"),TEXT(D134,"0000"),TEXT(F134,"00"))</f>
        <v>#REF!</v>
      </c>
      <c r="B1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1'!$H$39,"00000"),TEXT(D134,"0000"),TEXT(F134,"00"),TEXT('[1]Programa 1'!$H$40,"00"),TEXT('[1]Programa 1'!$H$41,"0"),TEXT('[1]Programa 1'!$H$42,"00"),TEXT('[1]Programa 1'!$H$43,"000"))</f>
        <v>#REF!</v>
      </c>
      <c r="D134" s="86">
        <v>2911</v>
      </c>
      <c r="E134" s="87" t="s">
        <v>229</v>
      </c>
      <c r="F134" s="87"/>
      <c r="G134" s="88">
        <v>12000</v>
      </c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1:19" ht="28.5" x14ac:dyDescent="0.25">
      <c r="A135" s="85" t="e">
        <f>+CONCATENATE(TEXT('[1]Programa 1'!$H$31,"00"),TEXT('[1]Programa 1'!$H$32,"00"),TEXT('[1]Programa 1'!$H$37,"00"),TEXT('[1]Programa 1'!$H$38,"000"),TEXT('[1]Programa 1'!$H$39,"00000"),TEXT(D135,"0000"),TEXT(F135,"00"))</f>
        <v>#REF!</v>
      </c>
      <c r="B1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1'!$H$39,"00000"),TEXT(D135,"0000"),TEXT(F135,"00"),TEXT('[1]Programa 1'!$H$40,"00"),TEXT('[1]Programa 1'!$H$41,"0"),TEXT('[1]Programa 1'!$H$42,"00"),TEXT('[1]Programa 1'!$H$43,"000"))</f>
        <v>#REF!</v>
      </c>
      <c r="D135" s="86">
        <v>2921</v>
      </c>
      <c r="E135" s="87" t="s">
        <v>230</v>
      </c>
      <c r="F135" s="87"/>
      <c r="G135" s="88">
        <v>50000</v>
      </c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1:19" ht="42.75" x14ac:dyDescent="0.25">
      <c r="A136" s="85" t="e">
        <f>+CONCATENATE(TEXT('[1]Programa 1'!$H$31,"00"),TEXT('[1]Programa 1'!$H$32,"00"),TEXT('[1]Programa 1'!$H$37,"00"),TEXT('[1]Programa 1'!$H$38,"000"),TEXT('[1]Programa 1'!$H$39,"00000"),TEXT(D136,"0000"),TEXT(F136,"00"))</f>
        <v>#REF!</v>
      </c>
      <c r="B1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1'!$H$39,"00000"),TEXT(D136,"0000"),TEXT(F136,"00"),TEXT('[1]Programa 1'!$H$40,"00"),TEXT('[1]Programa 1'!$H$41,"0"),TEXT('[1]Programa 1'!$H$42,"00"),TEXT('[1]Programa 1'!$H$43,"000"))</f>
        <v>#REF!</v>
      </c>
      <c r="D136" s="86">
        <v>2931</v>
      </c>
      <c r="E136" s="87" t="s">
        <v>231</v>
      </c>
      <c r="F136" s="87"/>
      <c r="G136" s="88">
        <v>30000</v>
      </c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</row>
    <row r="137" spans="1:19" ht="28.5" x14ac:dyDescent="0.25">
      <c r="A137" s="85" t="e">
        <f>+CONCATENATE(TEXT('[1]Programa 1'!$H$31,"00"),TEXT('[1]Programa 1'!$H$32,"00"),TEXT('[1]Programa 1'!$H$37,"00"),TEXT('[1]Programa 1'!$H$38,"000"),TEXT('[1]Programa 1'!$H$39,"00000"),TEXT(D137,"0000"),TEXT(F137,"00"))</f>
        <v>#REF!</v>
      </c>
      <c r="B1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1'!$H$39,"00000"),TEXT(D137,"0000"),TEXT(F137,"00"),TEXT('[1]Programa 1'!$H$40,"00"),TEXT('[1]Programa 1'!$H$41,"0"),TEXT('[1]Programa 1'!$H$42,"00"),TEXT('[1]Programa 1'!$H$43,"000"))</f>
        <v>#REF!</v>
      </c>
      <c r="D137" s="86">
        <v>2941</v>
      </c>
      <c r="E137" s="87" t="s">
        <v>232</v>
      </c>
      <c r="F137" s="87"/>
      <c r="G137" s="88">
        <v>100000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</row>
    <row r="138" spans="1:19" ht="28.5" x14ac:dyDescent="0.25">
      <c r="A138" s="85" t="e">
        <f>+CONCATENATE(TEXT('[1]Programa 1'!$H$31,"00"),TEXT('[1]Programa 1'!$H$32,"00"),TEXT('[1]Programa 1'!$H$37,"00"),TEXT('[1]Programa 1'!$H$38,"000"),TEXT('[1]Programa 1'!$H$39,"00000"),TEXT(D138,"0000"),TEXT(F138,"00"))</f>
        <v>#REF!</v>
      </c>
      <c r="B1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1'!$H$39,"00000"),TEXT(D138,"0000"),TEXT(F138,"00"),TEXT('[1]Programa 1'!$H$40,"00"),TEXT('[1]Programa 1'!$H$41,"0"),TEXT('[1]Programa 1'!$H$42,"00"),TEXT('[1]Programa 1'!$H$43,"000"))</f>
        <v>#REF!</v>
      </c>
      <c r="D138" s="86">
        <v>2951</v>
      </c>
      <c r="E138" s="87" t="s">
        <v>233</v>
      </c>
      <c r="F138" s="87"/>
      <c r="G138" s="88">
        <f t="shared" ref="G138:G142" si="6">+SUM(H138:S138)</f>
        <v>0</v>
      </c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</row>
    <row r="139" spans="1:19" ht="28.5" x14ac:dyDescent="0.25">
      <c r="A139" s="85" t="e">
        <f>+CONCATENATE(TEXT('[1]Programa 1'!$H$31,"00"),TEXT('[1]Programa 1'!$H$32,"00"),TEXT('[1]Programa 1'!$H$37,"00"),TEXT('[1]Programa 1'!$H$38,"000"),TEXT('[1]Programa 1'!$H$39,"00000"),TEXT(D139,"0000"),TEXT(F139,"00"))</f>
        <v>#REF!</v>
      </c>
      <c r="B1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1'!$H$39,"00000"),TEXT(D139,"0000"),TEXT(F139,"00"),TEXT('[1]Programa 1'!$H$40,"00"),TEXT('[1]Programa 1'!$H$41,"0"),TEXT('[1]Programa 1'!$H$42,"00"),TEXT('[1]Programa 1'!$H$43,"000"))</f>
        <v>#REF!</v>
      </c>
      <c r="D139" s="86">
        <v>2961</v>
      </c>
      <c r="E139" s="87" t="s">
        <v>234</v>
      </c>
      <c r="F139" s="87"/>
      <c r="G139" s="88">
        <v>100000</v>
      </c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</row>
    <row r="140" spans="1:19" ht="28.5" x14ac:dyDescent="0.25">
      <c r="A140" s="85" t="e">
        <f>+CONCATENATE(TEXT('[1]Programa 1'!$H$31,"00"),TEXT('[1]Programa 1'!$H$32,"00"),TEXT('[1]Programa 1'!$H$37,"00"),TEXT('[1]Programa 1'!$H$38,"000"),TEXT('[1]Programa 1'!$H$39,"00000"),TEXT(D140,"0000"),TEXT(F140,"00"))</f>
        <v>#REF!</v>
      </c>
      <c r="B1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1'!$H$39,"00000"),TEXT(D140,"0000"),TEXT(F140,"00"),TEXT('[1]Programa 1'!$H$40,"00"),TEXT('[1]Programa 1'!$H$41,"0"),TEXT('[1]Programa 1'!$H$42,"00"),TEXT('[1]Programa 1'!$H$43,"000"))</f>
        <v>#REF!</v>
      </c>
      <c r="D140" s="86">
        <v>2971</v>
      </c>
      <c r="E140" s="87" t="s">
        <v>235</v>
      </c>
      <c r="F140" s="87"/>
      <c r="G140" s="88">
        <f t="shared" si="6"/>
        <v>0</v>
      </c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</row>
    <row r="141" spans="1:19" ht="28.5" x14ac:dyDescent="0.25">
      <c r="A141" s="85" t="e">
        <f>+CONCATENATE(TEXT('[1]Programa 1'!$H$31,"00"),TEXT('[1]Programa 1'!$H$32,"00"),TEXT('[1]Programa 1'!$H$37,"00"),TEXT('[1]Programa 1'!$H$38,"000"),TEXT('[1]Programa 1'!$H$39,"00000"),TEXT(D141,"0000"),TEXT(F141,"00"))</f>
        <v>#REF!</v>
      </c>
      <c r="B1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1'!$H$39,"00000"),TEXT(D141,"0000"),TEXT(F141,"00"),TEXT('[1]Programa 1'!$H$40,"00"),TEXT('[1]Programa 1'!$H$41,"0"),TEXT('[1]Programa 1'!$H$42,"00"),TEXT('[1]Programa 1'!$H$43,"000"))</f>
        <v>#REF!</v>
      </c>
      <c r="D141" s="86">
        <v>2981</v>
      </c>
      <c r="E141" s="87" t="s">
        <v>236</v>
      </c>
      <c r="F141" s="87"/>
      <c r="G141" s="88">
        <v>100000</v>
      </c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</row>
    <row r="142" spans="1:19" ht="28.5" x14ac:dyDescent="0.25">
      <c r="A142" s="85" t="e">
        <f>+CONCATENATE(TEXT('[1]Programa 1'!$H$31,"00"),TEXT('[1]Programa 1'!$H$32,"00"),TEXT('[1]Programa 1'!$H$37,"00"),TEXT('[1]Programa 1'!$H$38,"000"),TEXT('[1]Programa 1'!$H$39,"00000"),TEXT(D142,"0000"),TEXT(F142,"00"))</f>
        <v>#REF!</v>
      </c>
      <c r="B1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1'!$H$39,"00000"),TEXT(D142,"0000"),TEXT(F142,"00"),TEXT('[1]Programa 1'!$H$40,"00"),TEXT('[1]Programa 1'!$H$41,"0"),TEXT('[1]Programa 1'!$H$42,"00"),TEXT('[1]Programa 1'!$H$43,"000"))</f>
        <v>#REF!</v>
      </c>
      <c r="D142" s="86">
        <v>2991</v>
      </c>
      <c r="E142" s="87" t="s">
        <v>237</v>
      </c>
      <c r="F142" s="87"/>
      <c r="G142" s="88">
        <f t="shared" si="6"/>
        <v>0</v>
      </c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</row>
    <row r="143" spans="1:19" ht="15" x14ac:dyDescent="0.25">
      <c r="D143" s="91"/>
      <c r="E143" s="92"/>
      <c r="F143" s="92" t="s">
        <v>176</v>
      </c>
      <c r="G143" s="93">
        <f>SUM(G79:G142)</f>
        <v>1612000</v>
      </c>
      <c r="H143" s="94">
        <f t="shared" ref="H143:S143" si="7">SUM(H79:H142)</f>
        <v>0</v>
      </c>
      <c r="I143" s="94">
        <f t="shared" si="7"/>
        <v>0</v>
      </c>
      <c r="J143" s="94">
        <f t="shared" si="7"/>
        <v>0</v>
      </c>
      <c r="K143" s="94"/>
      <c r="L143" s="94"/>
      <c r="M143" s="94">
        <f t="shared" si="7"/>
        <v>0</v>
      </c>
      <c r="N143" s="94">
        <f t="shared" si="7"/>
        <v>0</v>
      </c>
      <c r="O143" s="94">
        <f t="shared" si="7"/>
        <v>0</v>
      </c>
      <c r="P143" s="94">
        <f t="shared" si="7"/>
        <v>0</v>
      </c>
      <c r="Q143" s="94">
        <f t="shared" si="7"/>
        <v>0</v>
      </c>
      <c r="R143" s="94">
        <f t="shared" si="7"/>
        <v>0</v>
      </c>
      <c r="S143" s="94">
        <f t="shared" si="7"/>
        <v>0</v>
      </c>
    </row>
    <row r="144" spans="1:19" ht="33" customHeight="1" x14ac:dyDescent="0.25">
      <c r="D144" s="78" t="s">
        <v>238</v>
      </c>
      <c r="E144" s="79"/>
      <c r="F144" s="79"/>
      <c r="G144" s="95"/>
      <c r="H144" s="96"/>
      <c r="I144" s="96"/>
      <c r="J144" s="96"/>
      <c r="K144" s="96"/>
      <c r="L144" s="96"/>
      <c r="M144" s="96"/>
      <c r="N144" s="96"/>
      <c r="O144" s="96"/>
      <c r="P144" s="97"/>
      <c r="Q144" s="97"/>
      <c r="R144" s="97"/>
      <c r="S144" s="97"/>
    </row>
    <row r="145" spans="1:19" x14ac:dyDescent="0.25">
      <c r="A145" s="85" t="e">
        <f>+CONCATENATE(TEXT('[1]Programa 1'!$H$31,"00"),TEXT('[1]Programa 1'!$H$32,"00"),TEXT('[1]Programa 1'!$H$37,"00"),TEXT('[1]Programa 1'!$H$38,"000"),TEXT('[1]Programa 1'!$H$39,"00000"),TEXT(D145,"0000"),TEXT(F145,"00"))</f>
        <v>#REF!</v>
      </c>
      <c r="B1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1'!$H$39,"00000"),TEXT(D145,"0000"),TEXT(F145,"00"),TEXT('[1]Programa 1'!$H$40,"00"),TEXT('[1]Programa 1'!$H$41,"0"),TEXT('[1]Programa 1'!$H$42,"00"),TEXT('[1]Programa 1'!$H$43,"000"))</f>
        <v>#REF!</v>
      </c>
      <c r="D145" s="86">
        <v>3111</v>
      </c>
      <c r="E145" s="87" t="s">
        <v>239</v>
      </c>
      <c r="F145" s="87"/>
      <c r="G145" s="88">
        <v>840000</v>
      </c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</row>
    <row r="146" spans="1:19" x14ac:dyDescent="0.25">
      <c r="A146" s="85" t="e">
        <f>+CONCATENATE(TEXT('[1]Programa 1'!$H$31,"00"),TEXT('[1]Programa 1'!$H$32,"00"),TEXT('[1]Programa 1'!$H$37,"00"),TEXT('[1]Programa 1'!$H$38,"000"),TEXT('[1]Programa 1'!$H$39,"00000"),TEXT(D146,"0000"),TEXT(F146,"00"))</f>
        <v>#REF!</v>
      </c>
      <c r="B1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1'!$H$39,"00000"),TEXT(D146,"0000"),TEXT(F146,"00"),TEXT('[1]Programa 1'!$H$40,"00"),TEXT('[1]Programa 1'!$H$41,"0"),TEXT('[1]Programa 1'!$H$42,"00"),TEXT('[1]Programa 1'!$H$43,"000"))</f>
        <v>#REF!</v>
      </c>
      <c r="D146" s="86">
        <v>3112</v>
      </c>
      <c r="E146" s="87" t="s">
        <v>240</v>
      </c>
      <c r="F146" s="87"/>
      <c r="G146" s="88">
        <f t="shared" ref="G146:G176" si="8">+SUM(H146:S146)</f>
        <v>0</v>
      </c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</row>
    <row r="147" spans="1:19" ht="28.5" x14ac:dyDescent="0.25">
      <c r="A147" s="85" t="e">
        <f>+CONCATENATE(TEXT('[1]Programa 1'!$H$31,"00"),TEXT('[1]Programa 1'!$H$32,"00"),TEXT('[1]Programa 1'!$H$37,"00"),TEXT('[1]Programa 1'!$H$38,"000"),TEXT('[1]Programa 1'!$H$39,"00000"),TEXT(D147,"0000"),TEXT(F147,"00"))</f>
        <v>#REF!</v>
      </c>
      <c r="B1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1'!$H$39,"00000"),TEXT(D147,"0000"),TEXT(F147,"00"),TEXT('[1]Programa 1'!$H$40,"00"),TEXT('[1]Programa 1'!$H$41,"0"),TEXT('[1]Programa 1'!$H$42,"00"),TEXT('[1]Programa 1'!$H$43,"000"))</f>
        <v>#REF!</v>
      </c>
      <c r="D147" s="86">
        <v>3113</v>
      </c>
      <c r="E147" s="87" t="s">
        <v>241</v>
      </c>
      <c r="F147" s="87"/>
      <c r="G147" s="88">
        <f t="shared" si="8"/>
        <v>0</v>
      </c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</row>
    <row r="148" spans="1:19" x14ac:dyDescent="0.25">
      <c r="A148" s="85" t="e">
        <f>+CONCATENATE(TEXT('[1]Programa 1'!$H$31,"00"),TEXT('[1]Programa 1'!$H$32,"00"),TEXT('[1]Programa 1'!$H$37,"00"),TEXT('[1]Programa 1'!$H$38,"000"),TEXT('[1]Programa 1'!$H$39,"00000"),TEXT(D148,"0000"),TEXT(F148,"00"))</f>
        <v>#REF!</v>
      </c>
      <c r="B1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1'!$H$39,"00000"),TEXT(D148,"0000"),TEXT(F148,"00"),TEXT('[1]Programa 1'!$H$40,"00"),TEXT('[1]Programa 1'!$H$41,"0"),TEXT('[1]Programa 1'!$H$42,"00"),TEXT('[1]Programa 1'!$H$43,"000"))</f>
        <v>#REF!</v>
      </c>
      <c r="D148" s="86">
        <v>3121</v>
      </c>
      <c r="E148" s="87" t="s">
        <v>242</v>
      </c>
      <c r="F148" s="87"/>
      <c r="G148" s="88">
        <f t="shared" si="8"/>
        <v>0</v>
      </c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</row>
    <row r="149" spans="1:19" x14ac:dyDescent="0.25">
      <c r="A149" s="85" t="e">
        <f>+CONCATENATE(TEXT('[1]Programa 1'!$H$31,"00"),TEXT('[1]Programa 1'!$H$32,"00"),TEXT('[1]Programa 1'!$H$37,"00"),TEXT('[1]Programa 1'!$H$38,"000"),TEXT('[1]Programa 1'!$H$39,"00000"),TEXT(D149,"0000"),TEXT(F149,"00"))</f>
        <v>#REF!</v>
      </c>
      <c r="B1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1'!$H$39,"00000"),TEXT(D149,"0000"),TEXT(F149,"00"),TEXT('[1]Programa 1'!$H$40,"00"),TEXT('[1]Programa 1'!$H$41,"0"),TEXT('[1]Programa 1'!$H$42,"00"),TEXT('[1]Programa 1'!$H$43,"000"))</f>
        <v>#REF!</v>
      </c>
      <c r="D149" s="86">
        <v>3131</v>
      </c>
      <c r="E149" s="87" t="s">
        <v>243</v>
      </c>
      <c r="F149" s="87"/>
      <c r="G149" s="88">
        <f t="shared" si="8"/>
        <v>0</v>
      </c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</row>
    <row r="150" spans="1:19" x14ac:dyDescent="0.25">
      <c r="A150" s="85" t="e">
        <f>+CONCATENATE(TEXT('[1]Programa 1'!$H$31,"00"),TEXT('[1]Programa 1'!$H$32,"00"),TEXT('[1]Programa 1'!$H$37,"00"),TEXT('[1]Programa 1'!$H$38,"000"),TEXT('[1]Programa 1'!$H$39,"00000"),TEXT(D150,"0000"),TEXT(F150,"00"))</f>
        <v>#REF!</v>
      </c>
      <c r="B1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1'!$H$39,"00000"),TEXT(D150,"0000"),TEXT(F150,"00"),TEXT('[1]Programa 1'!$H$40,"00"),TEXT('[1]Programa 1'!$H$41,"0"),TEXT('[1]Programa 1'!$H$42,"00"),TEXT('[1]Programa 1'!$H$43,"000"))</f>
        <v>#REF!</v>
      </c>
      <c r="D150" s="86">
        <v>3141</v>
      </c>
      <c r="E150" s="87" t="s">
        <v>244</v>
      </c>
      <c r="F150" s="87"/>
      <c r="G150" s="88">
        <f t="shared" si="8"/>
        <v>0</v>
      </c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</row>
    <row r="151" spans="1:19" x14ac:dyDescent="0.25">
      <c r="A151" s="85" t="e">
        <f>+CONCATENATE(TEXT('[1]Programa 1'!$H$31,"00"),TEXT('[1]Programa 1'!$H$32,"00"),TEXT('[1]Programa 1'!$H$37,"00"),TEXT('[1]Programa 1'!$H$38,"000"),TEXT('[1]Programa 1'!$H$39,"00000"),TEXT(D151,"0000"),TEXT(F151,"00"))</f>
        <v>#REF!</v>
      </c>
      <c r="B1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1'!$H$39,"00000"),TEXT(D151,"0000"),TEXT(F151,"00"),TEXT('[1]Programa 1'!$H$40,"00"),TEXT('[1]Programa 1'!$H$41,"0"),TEXT('[1]Programa 1'!$H$42,"00"),TEXT('[1]Programa 1'!$H$43,"000"))</f>
        <v>#REF!</v>
      </c>
      <c r="D151" s="86">
        <v>3151</v>
      </c>
      <c r="E151" s="87" t="s">
        <v>245</v>
      </c>
      <c r="F151" s="87"/>
      <c r="G151" s="88">
        <f t="shared" si="8"/>
        <v>0</v>
      </c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</row>
    <row r="152" spans="1:19" x14ac:dyDescent="0.25">
      <c r="A152" s="85" t="e">
        <f>+CONCATENATE(TEXT('[1]Programa 1'!$H$31,"00"),TEXT('[1]Programa 1'!$H$32,"00"),TEXT('[1]Programa 1'!$H$37,"00"),TEXT('[1]Programa 1'!$H$38,"000"),TEXT('[1]Programa 1'!$H$39,"00000"),TEXT(D152,"0000"),TEXT(F152,"00"))</f>
        <v>#REF!</v>
      </c>
      <c r="B1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1'!$H$39,"00000"),TEXT(D152,"0000"),TEXT(F152,"00"),TEXT('[1]Programa 1'!$H$40,"00"),TEXT('[1]Programa 1'!$H$41,"0"),TEXT('[1]Programa 1'!$H$42,"00"),TEXT('[1]Programa 1'!$H$43,"000"))</f>
        <v>#REF!</v>
      </c>
      <c r="D152" s="86">
        <v>3161</v>
      </c>
      <c r="E152" s="87" t="s">
        <v>246</v>
      </c>
      <c r="F152" s="87"/>
      <c r="G152" s="88">
        <f t="shared" si="8"/>
        <v>0</v>
      </c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</row>
    <row r="153" spans="1:19" ht="28.5" x14ac:dyDescent="0.25">
      <c r="A153" s="85" t="e">
        <f>+CONCATENATE(TEXT('[1]Programa 1'!$H$31,"00"),TEXT('[1]Programa 1'!$H$32,"00"),TEXT('[1]Programa 1'!$H$37,"00"),TEXT('[1]Programa 1'!$H$38,"000"),TEXT('[1]Programa 1'!$H$39,"00000"),TEXT(D153,"0000"),TEXT(F153,"00"))</f>
        <v>#REF!</v>
      </c>
      <c r="B1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1'!$H$39,"00000"),TEXT(D153,"0000"),TEXT(F153,"00"),TEXT('[1]Programa 1'!$H$40,"00"),TEXT('[1]Programa 1'!$H$41,"0"),TEXT('[1]Programa 1'!$H$42,"00"),TEXT('[1]Programa 1'!$H$43,"000"))</f>
        <v>#REF!</v>
      </c>
      <c r="D153" s="86">
        <v>3171</v>
      </c>
      <c r="E153" s="87" t="s">
        <v>247</v>
      </c>
      <c r="F153" s="87"/>
      <c r="G153" s="88">
        <f t="shared" si="8"/>
        <v>0</v>
      </c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</row>
    <row r="154" spans="1:19" x14ac:dyDescent="0.25">
      <c r="A154" s="85" t="e">
        <f>+CONCATENATE(TEXT('[1]Programa 1'!$H$31,"00"),TEXT('[1]Programa 1'!$H$32,"00"),TEXT('[1]Programa 1'!$H$37,"00"),TEXT('[1]Programa 1'!$H$38,"000"),TEXT('[1]Programa 1'!$H$39,"00000"),TEXT(D154,"0000"),TEXT(F154,"00"))</f>
        <v>#REF!</v>
      </c>
      <c r="B1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1'!$H$39,"00000"),TEXT(D154,"0000"),TEXT(F154,"00"),TEXT('[1]Programa 1'!$H$40,"00"),TEXT('[1]Programa 1'!$H$41,"0"),TEXT('[1]Programa 1'!$H$42,"00"),TEXT('[1]Programa 1'!$H$43,"000"))</f>
        <v>#REF!</v>
      </c>
      <c r="D154" s="86">
        <v>3181</v>
      </c>
      <c r="E154" s="87" t="s">
        <v>248</v>
      </c>
      <c r="F154" s="87"/>
      <c r="G154" s="88">
        <f t="shared" si="8"/>
        <v>0</v>
      </c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</row>
    <row r="155" spans="1:19" x14ac:dyDescent="0.25">
      <c r="A155" s="85" t="e">
        <f>+CONCATENATE(TEXT('[1]Programa 1'!$H$31,"00"),TEXT('[1]Programa 1'!$H$32,"00"),TEXT('[1]Programa 1'!$H$37,"00"),TEXT('[1]Programa 1'!$H$38,"000"),TEXT('[1]Programa 1'!$H$39,"00000"),TEXT(D155,"0000"),TEXT(F155,"00"))</f>
        <v>#REF!</v>
      </c>
      <c r="B1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1'!$H$39,"00000"),TEXT(D155,"0000"),TEXT(F155,"00"),TEXT('[1]Programa 1'!$H$40,"00"),TEXT('[1]Programa 1'!$H$41,"0"),TEXT('[1]Programa 1'!$H$42,"00"),TEXT('[1]Programa 1'!$H$43,"000"))</f>
        <v>#REF!</v>
      </c>
      <c r="D155" s="86">
        <v>3182</v>
      </c>
      <c r="E155" s="87" t="s">
        <v>249</v>
      </c>
      <c r="F155" s="87"/>
      <c r="G155" s="88">
        <f t="shared" si="8"/>
        <v>0</v>
      </c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</row>
    <row r="156" spans="1:19" x14ac:dyDescent="0.25">
      <c r="A156" s="85" t="e">
        <f>+CONCATENATE(TEXT('[1]Programa 1'!$H$31,"00"),TEXT('[1]Programa 1'!$H$32,"00"),TEXT('[1]Programa 1'!$H$37,"00"),TEXT('[1]Programa 1'!$H$38,"000"),TEXT('[1]Programa 1'!$H$39,"00000"),TEXT(D156,"0000"),TEXT(F156,"00"))</f>
        <v>#REF!</v>
      </c>
      <c r="B1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1'!$H$39,"00000"),TEXT(D156,"0000"),TEXT(F156,"00"),TEXT('[1]Programa 1'!$H$40,"00"),TEXT('[1]Programa 1'!$H$41,"0"),TEXT('[1]Programa 1'!$H$42,"00"),TEXT('[1]Programa 1'!$H$43,"000"))</f>
        <v>#REF!</v>
      </c>
      <c r="D156" s="86">
        <v>3191</v>
      </c>
      <c r="E156" s="87" t="s">
        <v>250</v>
      </c>
      <c r="F156" s="87"/>
      <c r="G156" s="88">
        <f t="shared" si="8"/>
        <v>0</v>
      </c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</row>
    <row r="157" spans="1:19" x14ac:dyDescent="0.25">
      <c r="A157" s="85" t="e">
        <f>+CONCATENATE(TEXT('[1]Programa 1'!$H$31,"00"),TEXT('[1]Programa 1'!$H$32,"00"),TEXT('[1]Programa 1'!$H$37,"00"),TEXT('[1]Programa 1'!$H$38,"000"),TEXT('[1]Programa 1'!$H$39,"00000"),TEXT(D157,"0000"),TEXT(F157,"00"))</f>
        <v>#REF!</v>
      </c>
      <c r="B1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1'!$H$39,"00000"),TEXT(D157,"0000"),TEXT(F157,"00"),TEXT('[1]Programa 1'!$H$40,"00"),TEXT('[1]Programa 1'!$H$41,"0"),TEXT('[1]Programa 1'!$H$42,"00"),TEXT('[1]Programa 1'!$H$43,"000"))</f>
        <v>#REF!</v>
      </c>
      <c r="D157" s="86">
        <v>3192</v>
      </c>
      <c r="E157" s="87" t="s">
        <v>251</v>
      </c>
      <c r="F157" s="87"/>
      <c r="G157" s="88">
        <f t="shared" si="8"/>
        <v>0</v>
      </c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</row>
    <row r="158" spans="1:19" x14ac:dyDescent="0.25">
      <c r="A158" s="85" t="e">
        <f>+CONCATENATE(TEXT('[1]Programa 1'!$H$31,"00"),TEXT('[1]Programa 1'!$H$32,"00"),TEXT('[1]Programa 1'!$H$37,"00"),TEXT('[1]Programa 1'!$H$38,"000"),TEXT('[1]Programa 1'!$H$39,"00000"),TEXT(D158,"0000"),TEXT(F158,"00"))</f>
        <v>#REF!</v>
      </c>
      <c r="B1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1'!$H$39,"00000"),TEXT(D158,"0000"),TEXT(F158,"00"),TEXT('[1]Programa 1'!$H$40,"00"),TEXT('[1]Programa 1'!$H$41,"0"),TEXT('[1]Programa 1'!$H$42,"00"),TEXT('[1]Programa 1'!$H$43,"000"))</f>
        <v>#REF!</v>
      </c>
      <c r="D158" s="86">
        <v>3211</v>
      </c>
      <c r="E158" s="87" t="s">
        <v>252</v>
      </c>
      <c r="F158" s="87"/>
      <c r="G158" s="88">
        <f t="shared" si="8"/>
        <v>0</v>
      </c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</row>
    <row r="159" spans="1:19" x14ac:dyDescent="0.25">
      <c r="A159" s="85" t="e">
        <f>+CONCATENATE(TEXT('[1]Programa 1'!$H$31,"00"),TEXT('[1]Programa 1'!$H$32,"00"),TEXT('[1]Programa 1'!$H$37,"00"),TEXT('[1]Programa 1'!$H$38,"000"),TEXT('[1]Programa 1'!$H$39,"00000"),TEXT(D159,"0000"),TEXT(F159,"00"))</f>
        <v>#REF!</v>
      </c>
      <c r="B1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1'!$H$39,"00000"),TEXT(D159,"0000"),TEXT(F159,"00"),TEXT('[1]Programa 1'!$H$40,"00"),TEXT('[1]Programa 1'!$H$41,"0"),TEXT('[1]Programa 1'!$H$42,"00"),TEXT('[1]Programa 1'!$H$43,"000"))</f>
        <v>#REF!</v>
      </c>
      <c r="D159" s="86">
        <v>3221</v>
      </c>
      <c r="E159" s="87" t="s">
        <v>253</v>
      </c>
      <c r="F159" s="87"/>
      <c r="G159" s="88">
        <f t="shared" si="8"/>
        <v>0</v>
      </c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</row>
    <row r="160" spans="1:19" x14ac:dyDescent="0.25">
      <c r="A160" s="85" t="e">
        <f>+CONCATENATE(TEXT('[1]Programa 1'!$H$31,"00"),TEXT('[1]Programa 1'!$H$32,"00"),TEXT('[1]Programa 1'!$H$37,"00"),TEXT('[1]Programa 1'!$H$38,"000"),TEXT('[1]Programa 1'!$H$39,"00000"),TEXT(D160,"0000"),TEXT(F160,"00"))</f>
        <v>#REF!</v>
      </c>
      <c r="B1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1'!$H$39,"00000"),TEXT(D160,"0000"),TEXT(F160,"00"),TEXT('[1]Programa 1'!$H$40,"00"),TEXT('[1]Programa 1'!$H$41,"0"),TEXT('[1]Programa 1'!$H$42,"00"),TEXT('[1]Programa 1'!$H$43,"000"))</f>
        <v>#REF!</v>
      </c>
      <c r="D160" s="86">
        <v>3231</v>
      </c>
      <c r="E160" s="87" t="s">
        <v>254</v>
      </c>
      <c r="F160" s="87"/>
      <c r="G160" s="88">
        <f t="shared" si="8"/>
        <v>0</v>
      </c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</row>
    <row r="161" spans="1:19" x14ac:dyDescent="0.25">
      <c r="A161" s="85" t="e">
        <f>+CONCATENATE(TEXT('[1]Programa 1'!$H$31,"00"),TEXT('[1]Programa 1'!$H$32,"00"),TEXT('[1]Programa 1'!$H$37,"00"),TEXT('[1]Programa 1'!$H$38,"000"),TEXT('[1]Programa 1'!$H$39,"00000"),TEXT(D161,"0000"),TEXT(F161,"00"))</f>
        <v>#REF!</v>
      </c>
      <c r="B1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1'!$H$39,"00000"),TEXT(D161,"0000"),TEXT(F161,"00"),TEXT('[1]Programa 1'!$H$40,"00"),TEXT('[1]Programa 1'!$H$41,"0"),TEXT('[1]Programa 1'!$H$42,"00"),TEXT('[1]Programa 1'!$H$43,"000"))</f>
        <v>#REF!</v>
      </c>
      <c r="D161" s="86">
        <v>3232</v>
      </c>
      <c r="E161" s="87" t="s">
        <v>255</v>
      </c>
      <c r="F161" s="87"/>
      <c r="G161" s="88">
        <f t="shared" si="8"/>
        <v>0</v>
      </c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</row>
    <row r="162" spans="1:19" ht="28.5" x14ac:dyDescent="0.25">
      <c r="A162" s="85" t="e">
        <f>+CONCATENATE(TEXT('[1]Programa 1'!$H$31,"00"),TEXT('[1]Programa 1'!$H$32,"00"),TEXT('[1]Programa 1'!$H$37,"00"),TEXT('[1]Programa 1'!$H$38,"000"),TEXT('[1]Programa 1'!$H$39,"00000"),TEXT(D162,"0000"),TEXT(F162,"00"))</f>
        <v>#REF!</v>
      </c>
      <c r="B1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1'!$H$39,"00000"),TEXT(D162,"0000"),TEXT(F162,"00"),TEXT('[1]Programa 1'!$H$40,"00"),TEXT('[1]Programa 1'!$H$41,"0"),TEXT('[1]Programa 1'!$H$42,"00"),TEXT('[1]Programa 1'!$H$43,"000"))</f>
        <v>#REF!</v>
      </c>
      <c r="D162" s="86">
        <v>3241</v>
      </c>
      <c r="E162" s="87" t="s">
        <v>256</v>
      </c>
      <c r="F162" s="87"/>
      <c r="G162" s="88">
        <f t="shared" si="8"/>
        <v>0</v>
      </c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</row>
    <row r="163" spans="1:19" ht="42.75" x14ac:dyDescent="0.25">
      <c r="A163" s="85" t="e">
        <f>+CONCATENATE(TEXT('[1]Programa 1'!$H$31,"00"),TEXT('[1]Programa 1'!$H$32,"00"),TEXT('[1]Programa 1'!$H$37,"00"),TEXT('[1]Programa 1'!$H$38,"000"),TEXT('[1]Programa 1'!$H$39,"00000"),TEXT(D163,"0000"),TEXT(F163,"00"))</f>
        <v>#REF!</v>
      </c>
      <c r="B1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1'!$H$39,"00000"),TEXT(D163,"0000"),TEXT(F163,"00"),TEXT('[1]Programa 1'!$H$40,"00"),TEXT('[1]Programa 1'!$H$41,"0"),TEXT('[1]Programa 1'!$H$42,"00"),TEXT('[1]Programa 1'!$H$43,"000"))</f>
        <v>#REF!</v>
      </c>
      <c r="D163" s="86">
        <v>3251</v>
      </c>
      <c r="E163" s="87" t="s">
        <v>257</v>
      </c>
      <c r="F163" s="87"/>
      <c r="G163" s="88">
        <f t="shared" si="8"/>
        <v>0</v>
      </c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</row>
    <row r="164" spans="1:19" ht="42.75" x14ac:dyDescent="0.25">
      <c r="A164" s="85" t="e">
        <f>+CONCATENATE(TEXT('[1]Programa 1'!$H$31,"00"),TEXT('[1]Programa 1'!$H$32,"00"),TEXT('[1]Programa 1'!$H$37,"00"),TEXT('[1]Programa 1'!$H$38,"000"),TEXT('[1]Programa 1'!$H$39,"00000"),TEXT(D164,"0000"),TEXT(F164,"00"))</f>
        <v>#REF!</v>
      </c>
      <c r="B1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1'!$H$39,"00000"),TEXT(D164,"0000"),TEXT(F164,"00"),TEXT('[1]Programa 1'!$H$40,"00"),TEXT('[1]Programa 1'!$H$41,"0"),TEXT('[1]Programa 1'!$H$42,"00"),TEXT('[1]Programa 1'!$H$43,"000"))</f>
        <v>#REF!</v>
      </c>
      <c r="D164" s="86">
        <v>3252</v>
      </c>
      <c r="E164" s="87" t="s">
        <v>258</v>
      </c>
      <c r="F164" s="87"/>
      <c r="G164" s="88">
        <f t="shared" si="8"/>
        <v>0</v>
      </c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</row>
    <row r="165" spans="1:19" ht="42.75" x14ac:dyDescent="0.25">
      <c r="A165" s="85" t="e">
        <f>+CONCATENATE(TEXT('[1]Programa 1'!$H$31,"00"),TEXT('[1]Programa 1'!$H$32,"00"),TEXT('[1]Programa 1'!$H$37,"00"),TEXT('[1]Programa 1'!$H$38,"000"),TEXT('[1]Programa 1'!$H$39,"00000"),TEXT(D165,"0000"),TEXT(F165,"00"))</f>
        <v>#REF!</v>
      </c>
      <c r="B1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1'!$H$39,"00000"),TEXT(D165,"0000"),TEXT(F165,"00"),TEXT('[1]Programa 1'!$H$40,"00"),TEXT('[1]Programa 1'!$H$41,"0"),TEXT('[1]Programa 1'!$H$42,"00"),TEXT('[1]Programa 1'!$H$43,"000"))</f>
        <v>#REF!</v>
      </c>
      <c r="D165" s="86">
        <v>3253</v>
      </c>
      <c r="E165" s="87" t="s">
        <v>259</v>
      </c>
      <c r="F165" s="87"/>
      <c r="G165" s="88">
        <f t="shared" si="8"/>
        <v>0</v>
      </c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</row>
    <row r="166" spans="1:19" ht="42.75" x14ac:dyDescent="0.25">
      <c r="A166" s="85" t="e">
        <f>+CONCATENATE(TEXT('[1]Programa 1'!$H$31,"00"),TEXT('[1]Programa 1'!$H$32,"00"),TEXT('[1]Programa 1'!$H$37,"00"),TEXT('[1]Programa 1'!$H$38,"000"),TEXT('[1]Programa 1'!$H$39,"00000"),TEXT(D166,"0000"),TEXT(F166,"00"))</f>
        <v>#REF!</v>
      </c>
      <c r="B1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1'!$H$39,"00000"),TEXT(D166,"0000"),TEXT(F166,"00"),TEXT('[1]Programa 1'!$H$40,"00"),TEXT('[1]Programa 1'!$H$41,"0"),TEXT('[1]Programa 1'!$H$42,"00"),TEXT('[1]Programa 1'!$H$43,"000"))</f>
        <v>#REF!</v>
      </c>
      <c r="D166" s="86">
        <v>3254</v>
      </c>
      <c r="E166" s="87" t="s">
        <v>260</v>
      </c>
      <c r="F166" s="87"/>
      <c r="G166" s="88">
        <f t="shared" si="8"/>
        <v>0</v>
      </c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</row>
    <row r="167" spans="1:19" ht="28.5" x14ac:dyDescent="0.25">
      <c r="A167" s="85" t="e">
        <f>+CONCATENATE(TEXT('[1]Programa 1'!$H$31,"00"),TEXT('[1]Programa 1'!$H$32,"00"),TEXT('[1]Programa 1'!$H$37,"00"),TEXT('[1]Programa 1'!$H$38,"000"),TEXT('[1]Programa 1'!$H$39,"00000"),TEXT(D167,"0000"),TEXT(F167,"00"))</f>
        <v>#REF!</v>
      </c>
      <c r="B1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1'!$H$39,"00000"),TEXT(D167,"0000"),TEXT(F167,"00"),TEXT('[1]Programa 1'!$H$40,"00"),TEXT('[1]Programa 1'!$H$41,"0"),TEXT('[1]Programa 1'!$H$42,"00"),TEXT('[1]Programa 1'!$H$43,"000"))</f>
        <v>#REF!</v>
      </c>
      <c r="D167" s="86">
        <v>3261</v>
      </c>
      <c r="E167" s="87" t="s">
        <v>261</v>
      </c>
      <c r="F167" s="87"/>
      <c r="G167" s="88">
        <f t="shared" si="8"/>
        <v>0</v>
      </c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</row>
    <row r="168" spans="1:19" x14ac:dyDescent="0.25">
      <c r="A168" s="85" t="e">
        <f>+CONCATENATE(TEXT('[1]Programa 1'!$H$31,"00"),TEXT('[1]Programa 1'!$H$32,"00"),TEXT('[1]Programa 1'!$H$37,"00"),TEXT('[1]Programa 1'!$H$38,"000"),TEXT('[1]Programa 1'!$H$39,"00000"),TEXT(D168,"0000"),TEXT(F168,"00"))</f>
        <v>#REF!</v>
      </c>
      <c r="B1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1'!$H$39,"00000"),TEXT(D168,"0000"),TEXT(F168,"00"),TEXT('[1]Programa 1'!$H$40,"00"),TEXT('[1]Programa 1'!$H$41,"0"),TEXT('[1]Programa 1'!$H$42,"00"),TEXT('[1]Programa 1'!$H$43,"000"))</f>
        <v>#REF!</v>
      </c>
      <c r="D168" s="86">
        <v>3271</v>
      </c>
      <c r="E168" s="87" t="s">
        <v>262</v>
      </c>
      <c r="F168" s="87"/>
      <c r="G168" s="88">
        <f t="shared" si="8"/>
        <v>0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</row>
    <row r="169" spans="1:19" x14ac:dyDescent="0.25">
      <c r="A169" s="85" t="e">
        <f>+CONCATENATE(TEXT('[1]Programa 1'!$H$31,"00"),TEXT('[1]Programa 1'!$H$32,"00"),TEXT('[1]Programa 1'!$H$37,"00"),TEXT('[1]Programa 1'!$H$38,"000"),TEXT('[1]Programa 1'!$H$39,"00000"),TEXT(D169,"0000"),TEXT(F169,"00"))</f>
        <v>#REF!</v>
      </c>
      <c r="B1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1'!$H$39,"00000"),TEXT(D169,"0000"),TEXT(F169,"00"),TEXT('[1]Programa 1'!$H$40,"00"),TEXT('[1]Programa 1'!$H$41,"0"),TEXT('[1]Programa 1'!$H$42,"00"),TEXT('[1]Programa 1'!$H$43,"000"))</f>
        <v>#REF!</v>
      </c>
      <c r="D169" s="86">
        <v>3291</v>
      </c>
      <c r="E169" s="87" t="s">
        <v>263</v>
      </c>
      <c r="F169" s="87"/>
      <c r="G169" s="88">
        <f t="shared" si="8"/>
        <v>0</v>
      </c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</row>
    <row r="170" spans="1:19" ht="28.5" x14ac:dyDescent="0.25">
      <c r="A170" s="85" t="e">
        <f>+CONCATENATE(TEXT('[1]Programa 1'!$H$31,"00"),TEXT('[1]Programa 1'!$H$32,"00"),TEXT('[1]Programa 1'!$H$37,"00"),TEXT('[1]Programa 1'!$H$38,"000"),TEXT('[1]Programa 1'!$H$39,"00000"),TEXT(D170,"0000"),TEXT(F170,"00"))</f>
        <v>#REF!</v>
      </c>
      <c r="B1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1'!$H$39,"00000"),TEXT(D170,"0000"),TEXT(F170,"00"),TEXT('[1]Programa 1'!$H$40,"00"),TEXT('[1]Programa 1'!$H$41,"0"),TEXT('[1]Programa 1'!$H$42,"00"),TEXT('[1]Programa 1'!$H$43,"000"))</f>
        <v>#REF!</v>
      </c>
      <c r="D170" s="86">
        <v>3292</v>
      </c>
      <c r="E170" s="87" t="s">
        <v>264</v>
      </c>
      <c r="F170" s="87"/>
      <c r="G170" s="88">
        <f t="shared" si="8"/>
        <v>0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</row>
    <row r="171" spans="1:19" x14ac:dyDescent="0.25">
      <c r="A171" s="85" t="e">
        <f>+CONCATENATE(TEXT('[1]Programa 1'!$H$31,"00"),TEXT('[1]Programa 1'!$H$32,"00"),TEXT('[1]Programa 1'!$H$37,"00"),TEXT('[1]Programa 1'!$H$38,"000"),TEXT('[1]Programa 1'!$H$39,"00000"),TEXT(D171,"0000"),TEXT(F171,"00"))</f>
        <v>#REF!</v>
      </c>
      <c r="B1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1'!$H$39,"00000"),TEXT(D171,"0000"),TEXT(F171,"00"),TEXT('[1]Programa 1'!$H$40,"00"),TEXT('[1]Programa 1'!$H$41,"0"),TEXT('[1]Programa 1'!$H$42,"00"),TEXT('[1]Programa 1'!$H$43,"000"))</f>
        <v>#REF!</v>
      </c>
      <c r="D171" s="86">
        <v>3293</v>
      </c>
      <c r="E171" s="87" t="s">
        <v>265</v>
      </c>
      <c r="F171" s="87"/>
      <c r="G171" s="88">
        <f t="shared" si="8"/>
        <v>0</v>
      </c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</row>
    <row r="172" spans="1:19" ht="28.5" x14ac:dyDescent="0.25">
      <c r="A172" s="85" t="e">
        <f>+CONCATENATE(TEXT('[1]Programa 1'!$H$31,"00"),TEXT('[1]Programa 1'!$H$32,"00"),TEXT('[1]Programa 1'!$H$37,"00"),TEXT('[1]Programa 1'!$H$38,"000"),TEXT('[1]Programa 1'!$H$39,"00000"),TEXT(D172,"0000"),TEXT(F172,"00"))</f>
        <v>#REF!</v>
      </c>
      <c r="B1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1'!$H$39,"00000"),TEXT(D172,"0000"),TEXT(F172,"00"),TEXT('[1]Programa 1'!$H$40,"00"),TEXT('[1]Programa 1'!$H$41,"0"),TEXT('[1]Programa 1'!$H$42,"00"),TEXT('[1]Programa 1'!$H$43,"000"))</f>
        <v>#REF!</v>
      </c>
      <c r="D172" s="86">
        <v>3311</v>
      </c>
      <c r="E172" s="87" t="s">
        <v>266</v>
      </c>
      <c r="F172" s="87"/>
      <c r="G172" s="88">
        <v>300000</v>
      </c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</row>
    <row r="173" spans="1:19" ht="28.5" x14ac:dyDescent="0.25">
      <c r="A173" s="85" t="e">
        <f>+CONCATENATE(TEXT('[1]Programa 1'!$H$31,"00"),TEXT('[1]Programa 1'!$H$32,"00"),TEXT('[1]Programa 1'!$H$37,"00"),TEXT('[1]Programa 1'!$H$38,"000"),TEXT('[1]Programa 1'!$H$39,"00000"),TEXT(D173,"0000"),TEXT(F173,"00"))</f>
        <v>#REF!</v>
      </c>
      <c r="B1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1'!$H$39,"00000"),TEXT(D173,"0000"),TEXT(F173,"00"),TEXT('[1]Programa 1'!$H$40,"00"),TEXT('[1]Programa 1'!$H$41,"0"),TEXT('[1]Programa 1'!$H$42,"00"),TEXT('[1]Programa 1'!$H$43,"000"))</f>
        <v>#REF!</v>
      </c>
      <c r="D173" s="86">
        <v>3321</v>
      </c>
      <c r="E173" s="87" t="s">
        <v>267</v>
      </c>
      <c r="F173" s="87"/>
      <c r="G173" s="88">
        <f t="shared" si="8"/>
        <v>0</v>
      </c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</row>
    <row r="174" spans="1:19" ht="28.5" x14ac:dyDescent="0.25">
      <c r="A174" s="85" t="e">
        <f>+CONCATENATE(TEXT('[1]Programa 1'!$H$31,"00"),TEXT('[1]Programa 1'!$H$32,"00"),TEXT('[1]Programa 1'!$H$37,"00"),TEXT('[1]Programa 1'!$H$38,"000"),TEXT('[1]Programa 1'!$H$39,"00000"),TEXT(D174,"0000"),TEXT(F174,"00"))</f>
        <v>#REF!</v>
      </c>
      <c r="B1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1'!$H$39,"00000"),TEXT(D174,"0000"),TEXT(F174,"00"),TEXT('[1]Programa 1'!$H$40,"00"),TEXT('[1]Programa 1'!$H$41,"0"),TEXT('[1]Programa 1'!$H$42,"00"),TEXT('[1]Programa 1'!$H$43,"000"))</f>
        <v>#REF!</v>
      </c>
      <c r="D174" s="86">
        <v>3331</v>
      </c>
      <c r="E174" s="87" t="s">
        <v>268</v>
      </c>
      <c r="F174" s="87"/>
      <c r="G174" s="88">
        <v>200000</v>
      </c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</row>
    <row r="175" spans="1:19" x14ac:dyDescent="0.25">
      <c r="A175" s="85" t="e">
        <f>+CONCATENATE(TEXT('[1]Programa 1'!$H$31,"00"),TEXT('[1]Programa 1'!$H$32,"00"),TEXT('[1]Programa 1'!$H$37,"00"),TEXT('[1]Programa 1'!$H$38,"000"),TEXT('[1]Programa 1'!$H$39,"00000"),TEXT(D175,"0000"),TEXT(F175,"00"))</f>
        <v>#REF!</v>
      </c>
      <c r="B1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1'!$H$39,"00000"),TEXT(D175,"0000"),TEXT(F175,"00"),TEXT('[1]Programa 1'!$H$40,"00"),TEXT('[1]Programa 1'!$H$41,"0"),TEXT('[1]Programa 1'!$H$42,"00"),TEXT('[1]Programa 1'!$H$43,"000"))</f>
        <v>#REF!</v>
      </c>
      <c r="D175" s="86">
        <v>3341</v>
      </c>
      <c r="E175" s="87" t="s">
        <v>269</v>
      </c>
      <c r="F175" s="87"/>
      <c r="G175" s="88">
        <v>100000</v>
      </c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</row>
    <row r="176" spans="1:19" x14ac:dyDescent="0.25">
      <c r="A176" s="85" t="e">
        <f>+CONCATENATE(TEXT('[1]Programa 1'!$H$31,"00"),TEXT('[1]Programa 1'!$H$32,"00"),TEXT('[1]Programa 1'!$H$37,"00"),TEXT('[1]Programa 1'!$H$38,"000"),TEXT('[1]Programa 1'!$H$39,"00000"),TEXT(D176,"0000"),TEXT(F176,"00"))</f>
        <v>#REF!</v>
      </c>
      <c r="B1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1'!$H$39,"00000"),TEXT(D176,"0000"),TEXT(F176,"00"),TEXT('[1]Programa 1'!$H$40,"00"),TEXT('[1]Programa 1'!$H$41,"0"),TEXT('[1]Programa 1'!$H$42,"00"),TEXT('[1]Programa 1'!$H$43,"000"))</f>
        <v>#REF!</v>
      </c>
      <c r="D176" s="86">
        <v>3342</v>
      </c>
      <c r="E176" s="87" t="s">
        <v>270</v>
      </c>
      <c r="F176" s="87"/>
      <c r="G176" s="88">
        <f t="shared" si="8"/>
        <v>0</v>
      </c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</row>
    <row r="177" spans="1:19" ht="28.5" x14ac:dyDescent="0.25">
      <c r="A177" s="85" t="e">
        <f>+CONCATENATE(TEXT('[1]Programa 1'!$H$31,"00"),TEXT('[1]Programa 1'!$H$32,"00"),TEXT('[1]Programa 1'!$H$37,"00"),TEXT('[1]Programa 1'!$H$38,"000"),TEXT('[1]Programa 1'!$H$39,"00000"),TEXT(D177,"0000"),TEXT(F177,"00"))</f>
        <v>#REF!</v>
      </c>
      <c r="B1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1'!$H$39,"00000"),TEXT(D177,"0000"),TEXT(F177,"00"),TEXT('[1]Programa 1'!$H$40,"00"),TEXT('[1]Programa 1'!$H$41,"0"),TEXT('[1]Programa 1'!$H$42,"00"),TEXT('[1]Programa 1'!$H$43,"000"))</f>
        <v>#REF!</v>
      </c>
      <c r="D177" s="86">
        <v>3351</v>
      </c>
      <c r="E177" s="87" t="s">
        <v>271</v>
      </c>
      <c r="F177" s="87"/>
      <c r="G177" s="88">
        <f t="shared" ref="G177:G208" si="9">+SUM(H177:S177)</f>
        <v>0</v>
      </c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</row>
    <row r="178" spans="1:19" x14ac:dyDescent="0.25">
      <c r="A178" s="85" t="e">
        <f>+CONCATENATE(TEXT('[1]Programa 1'!$H$31,"00"),TEXT('[1]Programa 1'!$H$32,"00"),TEXT('[1]Programa 1'!$H$37,"00"),TEXT('[1]Programa 1'!$H$38,"000"),TEXT('[1]Programa 1'!$H$39,"00000"),TEXT(D178,"0000"),TEXT(F178,"00"))</f>
        <v>#REF!</v>
      </c>
      <c r="B1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1'!$H$39,"00000"),TEXT(D178,"0000"),TEXT(F178,"00"),TEXT('[1]Programa 1'!$H$40,"00"),TEXT('[1]Programa 1'!$H$41,"0"),TEXT('[1]Programa 1'!$H$42,"00"),TEXT('[1]Programa 1'!$H$43,"000"))</f>
        <v>#REF!</v>
      </c>
      <c r="D178" s="86">
        <v>3361</v>
      </c>
      <c r="E178" s="87" t="s">
        <v>272</v>
      </c>
      <c r="F178" s="87"/>
      <c r="G178" s="88">
        <v>0</v>
      </c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</row>
    <row r="179" spans="1:19" ht="30.75" customHeight="1" x14ac:dyDescent="0.25">
      <c r="A179" s="85" t="e">
        <f>+CONCATENATE(TEXT('[1]Programa 1'!$H$31,"00"),TEXT('[1]Programa 1'!$H$32,"00"),TEXT('[1]Programa 1'!$H$37,"00"),TEXT('[1]Programa 1'!$H$38,"000"),TEXT('[1]Programa 1'!$H$39,"00000"),TEXT(D179,"0000"),TEXT(F179,"00"))</f>
        <v>#REF!</v>
      </c>
      <c r="B1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1'!$H$39,"00000"),TEXT(D179,"0000"),TEXT(F179,"00"),TEXT('[1]Programa 1'!$H$40,"00"),TEXT('[1]Programa 1'!$H$41,"0"),TEXT('[1]Programa 1'!$H$42,"00"),TEXT('[1]Programa 1'!$H$43,"000"))</f>
        <v>#REF!</v>
      </c>
      <c r="D179" s="86">
        <v>3362</v>
      </c>
      <c r="E179" s="87" t="s">
        <v>273</v>
      </c>
      <c r="F179" s="87"/>
      <c r="G179" s="88">
        <v>200000</v>
      </c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</row>
    <row r="180" spans="1:19" ht="28.5" x14ac:dyDescent="0.25">
      <c r="A180" s="85" t="e">
        <f>+CONCATENATE(TEXT('[1]Programa 1'!$H$31,"00"),TEXT('[1]Programa 1'!$H$32,"00"),TEXT('[1]Programa 1'!$H$37,"00"),TEXT('[1]Programa 1'!$H$38,"000"),TEXT('[1]Programa 1'!$H$39,"00000"),TEXT(D180,"0000"),TEXT(F180,"00"))</f>
        <v>#REF!</v>
      </c>
      <c r="B1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1'!$H$39,"00000"),TEXT(D180,"0000"),TEXT(F180,"00"),TEXT('[1]Programa 1'!$H$40,"00"),TEXT('[1]Programa 1'!$H$41,"0"),TEXT('[1]Programa 1'!$H$42,"00"),TEXT('[1]Programa 1'!$H$43,"000"))</f>
        <v>#REF!</v>
      </c>
      <c r="D180" s="86">
        <v>3363</v>
      </c>
      <c r="E180" s="87" t="s">
        <v>274</v>
      </c>
      <c r="F180" s="87"/>
      <c r="G180" s="88">
        <v>100000</v>
      </c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</row>
    <row r="181" spans="1:19" x14ac:dyDescent="0.25">
      <c r="A181" s="85" t="e">
        <f>+CONCATENATE(TEXT('[1]Programa 1'!$H$31,"00"),TEXT('[1]Programa 1'!$H$32,"00"),TEXT('[1]Programa 1'!$H$37,"00"),TEXT('[1]Programa 1'!$H$38,"000"),TEXT('[1]Programa 1'!$H$39,"00000"),TEXT(D181,"0000"),TEXT(F181,"00"))</f>
        <v>#REF!</v>
      </c>
      <c r="B1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1'!$H$39,"00000"),TEXT(D181,"0000"),TEXT(F181,"00"),TEXT('[1]Programa 1'!$H$40,"00"),TEXT('[1]Programa 1'!$H$41,"0"),TEXT('[1]Programa 1'!$H$42,"00"),TEXT('[1]Programa 1'!$H$43,"000"))</f>
        <v>#REF!</v>
      </c>
      <c r="D181" s="86">
        <v>3364</v>
      </c>
      <c r="E181" s="87" t="s">
        <v>565</v>
      </c>
      <c r="F181" s="87"/>
      <c r="G181" s="88">
        <f t="shared" si="9"/>
        <v>0</v>
      </c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</row>
    <row r="182" spans="1:19" ht="42.75" x14ac:dyDescent="0.25">
      <c r="A182" s="85" t="e">
        <f>+CONCATENATE(TEXT('[1]Programa 1'!$H$31,"00"),TEXT('[1]Programa 1'!$H$32,"00"),TEXT('[1]Programa 1'!$H$37,"00"),TEXT('[1]Programa 1'!$H$38,"000"),TEXT('[1]Programa 1'!$H$39,"00000"),TEXT(D182,"0000"),TEXT(F182,"00"))</f>
        <v>#REF!</v>
      </c>
      <c r="B1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1'!$H$39,"00000"),TEXT(D182,"0000"),TEXT(F182,"00"),TEXT('[1]Programa 1'!$H$40,"00"),TEXT('[1]Programa 1'!$H$41,"0"),TEXT('[1]Programa 1'!$H$42,"00"),TEXT('[1]Programa 1'!$H$43,"000"))</f>
        <v>#REF!</v>
      </c>
      <c r="D182" s="86">
        <v>3365</v>
      </c>
      <c r="E182" s="87" t="s">
        <v>275</v>
      </c>
      <c r="F182" s="87"/>
      <c r="G182" s="88">
        <f t="shared" si="9"/>
        <v>0</v>
      </c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</row>
    <row r="183" spans="1:19" x14ac:dyDescent="0.25">
      <c r="A183" s="85"/>
      <c r="B183" s="85"/>
      <c r="D183" s="86">
        <v>3366</v>
      </c>
      <c r="E183" s="87" t="s">
        <v>566</v>
      </c>
      <c r="F183" s="87"/>
      <c r="G183" s="88">
        <f t="shared" si="9"/>
        <v>0</v>
      </c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</row>
    <row r="184" spans="1:19" x14ac:dyDescent="0.25">
      <c r="A184" s="85" t="e">
        <f>+CONCATENATE(TEXT('[1]Programa 1'!$H$31,"00"),TEXT('[1]Programa 1'!$H$32,"00"),TEXT('[1]Programa 1'!$H$37,"00"),TEXT('[1]Programa 1'!$H$38,"000"),TEXT('[1]Programa 1'!$H$39,"00000"),TEXT(D184,"0000"),TEXT(F184,"00"))</f>
        <v>#REF!</v>
      </c>
      <c r="B1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1'!$H$39,"00000"),TEXT(D184,"0000"),TEXT(F184,"00"),TEXT('[1]Programa 1'!$H$40,"00"),TEXT('[1]Programa 1'!$H$41,"0"),TEXT('[1]Programa 1'!$H$42,"00"),TEXT('[1]Programa 1'!$H$43,"000"))</f>
        <v>#REF!</v>
      </c>
      <c r="D184" s="86">
        <v>3371</v>
      </c>
      <c r="E184" s="87" t="s">
        <v>276</v>
      </c>
      <c r="F184" s="87"/>
      <c r="G184" s="88">
        <f t="shared" si="9"/>
        <v>0</v>
      </c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</row>
    <row r="185" spans="1:19" x14ac:dyDescent="0.25">
      <c r="A185" s="85" t="e">
        <f>+CONCATENATE(TEXT('[1]Programa 1'!$H$31,"00"),TEXT('[1]Programa 1'!$H$32,"00"),TEXT('[1]Programa 1'!$H$37,"00"),TEXT('[1]Programa 1'!$H$38,"000"),TEXT('[1]Programa 1'!$H$39,"00000"),TEXT(D185,"0000"),TEXT(F185,"00"))</f>
        <v>#REF!</v>
      </c>
      <c r="B1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1'!$H$39,"00000"),TEXT(D185,"0000"),TEXT(F185,"00"),TEXT('[1]Programa 1'!$H$40,"00"),TEXT('[1]Programa 1'!$H$41,"0"),TEXT('[1]Programa 1'!$H$42,"00"),TEXT('[1]Programa 1'!$H$43,"000"))</f>
        <v>#REF!</v>
      </c>
      <c r="D185" s="86">
        <v>3381</v>
      </c>
      <c r="E185" s="87" t="s">
        <v>277</v>
      </c>
      <c r="F185" s="87"/>
      <c r="G185" s="88">
        <f t="shared" si="9"/>
        <v>0</v>
      </c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</row>
    <row r="186" spans="1:19" ht="28.5" x14ac:dyDescent="0.25">
      <c r="A186" s="85" t="e">
        <f>+CONCATENATE(TEXT('[1]Programa 1'!$H$31,"00"),TEXT('[1]Programa 1'!$H$32,"00"),TEXT('[1]Programa 1'!$H$37,"00"),TEXT('[1]Programa 1'!$H$38,"000"),TEXT('[1]Programa 1'!$H$39,"00000"),TEXT(D186,"0000"),TEXT(F186,"00"))</f>
        <v>#REF!</v>
      </c>
      <c r="B1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1'!$H$39,"00000"),TEXT(D186,"0000"),TEXT(F186,"00"),TEXT('[1]Programa 1'!$H$40,"00"),TEXT('[1]Programa 1'!$H$41,"0"),TEXT('[1]Programa 1'!$H$42,"00"),TEXT('[1]Programa 1'!$H$43,"000"))</f>
        <v>#REF!</v>
      </c>
      <c r="D186" s="86">
        <v>3391</v>
      </c>
      <c r="E186" s="87" t="s">
        <v>278</v>
      </c>
      <c r="F186" s="87"/>
      <c r="G186" s="88">
        <v>150000</v>
      </c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</row>
    <row r="187" spans="1:19" x14ac:dyDescent="0.25">
      <c r="A187" s="85" t="e">
        <f>+CONCATENATE(TEXT('[1]Programa 1'!$H$31,"00"),TEXT('[1]Programa 1'!$H$32,"00"),TEXT('[1]Programa 1'!$H$37,"00"),TEXT('[1]Programa 1'!$H$38,"000"),TEXT('[1]Programa 1'!$H$39,"00000"),TEXT(D187,"0000"),TEXT(F187,"00"))</f>
        <v>#REF!</v>
      </c>
      <c r="B1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1'!$H$39,"00000"),TEXT(D187,"0000"),TEXT(F187,"00"),TEXT('[1]Programa 1'!$H$40,"00"),TEXT('[1]Programa 1'!$H$41,"0"),TEXT('[1]Programa 1'!$H$42,"00"),TEXT('[1]Programa 1'!$H$43,"000"))</f>
        <v>#REF!</v>
      </c>
      <c r="D187" s="86">
        <v>3411</v>
      </c>
      <c r="E187" s="87" t="s">
        <v>279</v>
      </c>
      <c r="F187" s="87"/>
      <c r="G187" s="88">
        <v>24000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</row>
    <row r="188" spans="1:19" ht="28.5" x14ac:dyDescent="0.25">
      <c r="A188" s="85" t="e">
        <f>+CONCATENATE(TEXT('[1]Programa 1'!$H$31,"00"),TEXT('[1]Programa 1'!$H$32,"00"),TEXT('[1]Programa 1'!$H$37,"00"),TEXT('[1]Programa 1'!$H$38,"000"),TEXT('[1]Programa 1'!$H$39,"00000"),TEXT(D188,"0000"),TEXT(F188,"00"))</f>
        <v>#REF!</v>
      </c>
      <c r="B1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1'!$H$39,"00000"),TEXT(D188,"0000"),TEXT(F188,"00"),TEXT('[1]Programa 1'!$H$40,"00"),TEXT('[1]Programa 1'!$H$41,"0"),TEXT('[1]Programa 1'!$H$42,"00"),TEXT('[1]Programa 1'!$H$43,"000"))</f>
        <v>#REF!</v>
      </c>
      <c r="D188" s="86">
        <v>3421</v>
      </c>
      <c r="E188" s="87" t="s">
        <v>280</v>
      </c>
      <c r="F188" s="87"/>
      <c r="G188" s="88">
        <f t="shared" si="9"/>
        <v>0</v>
      </c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</row>
    <row r="189" spans="1:19" ht="28.5" x14ac:dyDescent="0.25">
      <c r="A189" s="85" t="e">
        <f>+CONCATENATE(TEXT('[1]Programa 1'!$H$31,"00"),TEXT('[1]Programa 1'!$H$32,"00"),TEXT('[1]Programa 1'!$H$37,"00"),TEXT('[1]Programa 1'!$H$38,"000"),TEXT('[1]Programa 1'!$H$39,"00000"),TEXT(D189,"0000"),TEXT(F189,"00"))</f>
        <v>#REF!</v>
      </c>
      <c r="B1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1'!$H$39,"00000"),TEXT(D189,"0000"),TEXT(F189,"00"),TEXT('[1]Programa 1'!$H$40,"00"),TEXT('[1]Programa 1'!$H$41,"0"),TEXT('[1]Programa 1'!$H$42,"00"),TEXT('[1]Programa 1'!$H$43,"000"))</f>
        <v>#REF!</v>
      </c>
      <c r="D189" s="86">
        <v>3431</v>
      </c>
      <c r="E189" s="87" t="s">
        <v>281</v>
      </c>
      <c r="F189" s="87"/>
      <c r="G189" s="88">
        <f t="shared" si="9"/>
        <v>0</v>
      </c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</row>
    <row r="190" spans="1:19" ht="28.5" x14ac:dyDescent="0.25">
      <c r="A190" s="85" t="e">
        <f>+CONCATENATE(TEXT('[1]Programa 1'!$H$31,"00"),TEXT('[1]Programa 1'!$H$32,"00"),TEXT('[1]Programa 1'!$H$37,"00"),TEXT('[1]Programa 1'!$H$38,"000"),TEXT('[1]Programa 1'!$H$39,"00000"),TEXT(D190,"0000"),TEXT(F190,"00"))</f>
        <v>#REF!</v>
      </c>
      <c r="B1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1'!$H$39,"00000"),TEXT(D190,"0000"),TEXT(F190,"00"),TEXT('[1]Programa 1'!$H$40,"00"),TEXT('[1]Programa 1'!$H$41,"0"),TEXT('[1]Programa 1'!$H$42,"00"),TEXT('[1]Programa 1'!$H$43,"000"))</f>
        <v>#REF!</v>
      </c>
      <c r="D190" s="86">
        <v>3441</v>
      </c>
      <c r="E190" s="87" t="s">
        <v>282</v>
      </c>
      <c r="F190" s="87"/>
      <c r="G190" s="88">
        <f t="shared" si="9"/>
        <v>0</v>
      </c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</row>
    <row r="191" spans="1:19" x14ac:dyDescent="0.25">
      <c r="A191" s="85" t="e">
        <f>+CONCATENATE(TEXT('[1]Programa 1'!$H$31,"00"),TEXT('[1]Programa 1'!$H$32,"00"),TEXT('[1]Programa 1'!$H$37,"00"),TEXT('[1]Programa 1'!$H$38,"000"),TEXT('[1]Programa 1'!$H$39,"00000"),TEXT(D191,"0000"),TEXT(F191,"00"))</f>
        <v>#REF!</v>
      </c>
      <c r="B1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1'!$H$39,"00000"),TEXT(D191,"0000"),TEXT(F191,"00"),TEXT('[1]Programa 1'!$H$40,"00"),TEXT('[1]Programa 1'!$H$41,"0"),TEXT('[1]Programa 1'!$H$42,"00"),TEXT('[1]Programa 1'!$H$43,"000"))</f>
        <v>#REF!</v>
      </c>
      <c r="D191" s="86">
        <v>3451</v>
      </c>
      <c r="E191" s="87" t="s">
        <v>283</v>
      </c>
      <c r="F191" s="87"/>
      <c r="G191" s="88">
        <v>350000</v>
      </c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</row>
    <row r="192" spans="1:19" x14ac:dyDescent="0.25">
      <c r="A192" s="85" t="e">
        <f>+CONCATENATE(TEXT('[1]Programa 1'!$H$31,"00"),TEXT('[1]Programa 1'!$H$32,"00"),TEXT('[1]Programa 1'!$H$37,"00"),TEXT('[1]Programa 1'!$H$38,"000"),TEXT('[1]Programa 1'!$H$39,"00000"),TEXT(D192,"0000"),TEXT(F192,"00"))</f>
        <v>#REF!</v>
      </c>
      <c r="B1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1'!$H$39,"00000"),TEXT(D192,"0000"),TEXT(F192,"00"),TEXT('[1]Programa 1'!$H$40,"00"),TEXT('[1]Programa 1'!$H$41,"0"),TEXT('[1]Programa 1'!$H$42,"00"),TEXT('[1]Programa 1'!$H$43,"000"))</f>
        <v>#REF!</v>
      </c>
      <c r="D192" s="86">
        <v>3461</v>
      </c>
      <c r="E192" s="87" t="s">
        <v>284</v>
      </c>
      <c r="F192" s="87"/>
      <c r="G192" s="88">
        <f t="shared" si="9"/>
        <v>0</v>
      </c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</row>
    <row r="193" spans="1:19" x14ac:dyDescent="0.25">
      <c r="A193" s="85" t="e">
        <f>+CONCATENATE(TEXT('[1]Programa 1'!$H$31,"00"),TEXT('[1]Programa 1'!$H$32,"00"),TEXT('[1]Programa 1'!$H$37,"00"),TEXT('[1]Programa 1'!$H$38,"000"),TEXT('[1]Programa 1'!$H$39,"00000"),TEXT(D193,"0000"),TEXT(F193,"00"))</f>
        <v>#REF!</v>
      </c>
      <c r="B1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1'!$H$39,"00000"),TEXT(D193,"0000"),TEXT(F193,"00"),TEXT('[1]Programa 1'!$H$40,"00"),TEXT('[1]Programa 1'!$H$41,"0"),TEXT('[1]Programa 1'!$H$42,"00"),TEXT('[1]Programa 1'!$H$43,"000"))</f>
        <v>#REF!</v>
      </c>
      <c r="D193" s="86">
        <v>3471</v>
      </c>
      <c r="E193" s="87" t="s">
        <v>285</v>
      </c>
      <c r="F193" s="87"/>
      <c r="G193" s="88">
        <f t="shared" si="9"/>
        <v>0</v>
      </c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</row>
    <row r="194" spans="1:19" x14ac:dyDescent="0.25">
      <c r="A194" s="85" t="e">
        <f>+CONCATENATE(TEXT('[1]Programa 1'!$H$31,"00"),TEXT('[1]Programa 1'!$H$32,"00"),TEXT('[1]Programa 1'!$H$37,"00"),TEXT('[1]Programa 1'!$H$38,"000"),TEXT('[1]Programa 1'!$H$39,"00000"),TEXT(D194,"0000"),TEXT(F194,"00"))</f>
        <v>#REF!</v>
      </c>
      <c r="B1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1'!$H$39,"00000"),TEXT(D194,"0000"),TEXT(F194,"00"),TEXT('[1]Programa 1'!$H$40,"00"),TEXT('[1]Programa 1'!$H$41,"0"),TEXT('[1]Programa 1'!$H$42,"00"),TEXT('[1]Programa 1'!$H$43,"000"))</f>
        <v>#REF!</v>
      </c>
      <c r="D194" s="86">
        <v>3481</v>
      </c>
      <c r="E194" s="87" t="s">
        <v>286</v>
      </c>
      <c r="F194" s="87"/>
      <c r="G194" s="88">
        <f t="shared" si="9"/>
        <v>0</v>
      </c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</row>
    <row r="195" spans="1:19" ht="28.5" x14ac:dyDescent="0.25">
      <c r="A195" s="85" t="e">
        <f>+CONCATENATE(TEXT('[1]Programa 1'!$H$31,"00"),TEXT('[1]Programa 1'!$H$32,"00"),TEXT('[1]Programa 1'!$H$37,"00"),TEXT('[1]Programa 1'!$H$38,"000"),TEXT('[1]Programa 1'!$H$39,"00000"),TEXT(D195,"0000"),TEXT(F195,"00"))</f>
        <v>#REF!</v>
      </c>
      <c r="B1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1'!$H$39,"00000"),TEXT(D195,"0000"),TEXT(F195,"00"),TEXT('[1]Programa 1'!$H$40,"00"),TEXT('[1]Programa 1'!$H$41,"0"),TEXT('[1]Programa 1'!$H$42,"00"),TEXT('[1]Programa 1'!$H$43,"000"))</f>
        <v>#REF!</v>
      </c>
      <c r="D195" s="86">
        <v>3491</v>
      </c>
      <c r="E195" s="87" t="s">
        <v>287</v>
      </c>
      <c r="F195" s="87"/>
      <c r="G195" s="88">
        <f t="shared" si="9"/>
        <v>0</v>
      </c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</row>
    <row r="196" spans="1:19" ht="42.75" x14ac:dyDescent="0.25">
      <c r="A196" s="85" t="e">
        <f>+CONCATENATE(TEXT('[1]Programa 1'!$H$31,"00"),TEXT('[1]Programa 1'!$H$32,"00"),TEXT('[1]Programa 1'!$H$37,"00"),TEXT('[1]Programa 1'!$H$38,"000"),TEXT('[1]Programa 1'!$H$39,"00000"),TEXT(D196,"0000"),TEXT(F196,"00"))</f>
        <v>#REF!</v>
      </c>
      <c r="B1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1'!$H$39,"00000"),TEXT(D196,"0000"),TEXT(F196,"00"),TEXT('[1]Programa 1'!$H$40,"00"),TEXT('[1]Programa 1'!$H$41,"0"),TEXT('[1]Programa 1'!$H$42,"00"),TEXT('[1]Programa 1'!$H$43,"000"))</f>
        <v>#REF!</v>
      </c>
      <c r="D196" s="86">
        <v>3511</v>
      </c>
      <c r="E196" s="87" t="s">
        <v>567</v>
      </c>
      <c r="F196" s="87"/>
      <c r="G196" s="88">
        <v>86000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</row>
    <row r="197" spans="1:19" ht="42.75" x14ac:dyDescent="0.25">
      <c r="A197" s="85" t="e">
        <f>+CONCATENATE(TEXT('[1]Programa 1'!$H$31,"00"),TEXT('[1]Programa 1'!$H$32,"00"),TEXT('[1]Programa 1'!$H$37,"00"),TEXT('[1]Programa 1'!$H$38,"000"),TEXT('[1]Programa 1'!$H$39,"00000"),TEXT(D197,"0000"),TEXT(F197,"00"))</f>
        <v>#REF!</v>
      </c>
      <c r="B1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1'!$H$39,"00000"),TEXT(D197,"0000"),TEXT(F197,"00"),TEXT('[1]Programa 1'!$H$40,"00"),TEXT('[1]Programa 1'!$H$41,"0"),TEXT('[1]Programa 1'!$H$42,"00"),TEXT('[1]Programa 1'!$H$43,"000"))</f>
        <v>#REF!</v>
      </c>
      <c r="D197" s="86">
        <v>3512</v>
      </c>
      <c r="E197" s="87" t="s">
        <v>568</v>
      </c>
      <c r="F197" s="87"/>
      <c r="G197" s="88">
        <v>300000</v>
      </c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</row>
    <row r="198" spans="1:19" ht="42.75" x14ac:dyDescent="0.25">
      <c r="A198" s="85" t="e">
        <f>+CONCATENATE(TEXT('[1]Programa 1'!$H$31,"00"),TEXT('[1]Programa 1'!$H$32,"00"),TEXT('[1]Programa 1'!$H$37,"00"),TEXT('[1]Programa 1'!$H$38,"000"),TEXT('[1]Programa 1'!$H$39,"00000"),TEXT(D198,"0000"),TEXT(F198,"00"))</f>
        <v>#REF!</v>
      </c>
      <c r="B1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1'!$H$39,"00000"),TEXT(D198,"0000"),TEXT(F198,"00"),TEXT('[1]Programa 1'!$H$40,"00"),TEXT('[1]Programa 1'!$H$41,"0"),TEXT('[1]Programa 1'!$H$42,"00"),TEXT('[1]Programa 1'!$H$43,"000"))</f>
        <v>#REF!</v>
      </c>
      <c r="D198" s="86">
        <v>3521</v>
      </c>
      <c r="E198" s="87" t="s">
        <v>288</v>
      </c>
      <c r="F198" s="87"/>
      <c r="G198" s="88">
        <v>100000</v>
      </c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</row>
    <row r="199" spans="1:19" ht="42.75" x14ac:dyDescent="0.25">
      <c r="A199" s="85" t="e">
        <f>+CONCATENATE(TEXT('[1]Programa 1'!$H$31,"00"),TEXT('[1]Programa 1'!$H$32,"00"),TEXT('[1]Programa 1'!$H$37,"00"),TEXT('[1]Programa 1'!$H$38,"000"),TEXT('[1]Programa 1'!$H$39,"00000"),TEXT(D199,"0000"),TEXT(F199,"00"))</f>
        <v>#REF!</v>
      </c>
      <c r="B1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1'!$H$39,"00000"),TEXT(D199,"0000"),TEXT(F199,"00"),TEXT('[1]Programa 1'!$H$40,"00"),TEXT('[1]Programa 1'!$H$41,"0"),TEXT('[1]Programa 1'!$H$42,"00"),TEXT('[1]Programa 1'!$H$43,"000"))</f>
        <v>#REF!</v>
      </c>
      <c r="D199" s="86">
        <v>3531</v>
      </c>
      <c r="E199" s="87" t="s">
        <v>289</v>
      </c>
      <c r="F199" s="87"/>
      <c r="G199" s="88">
        <v>200000</v>
      </c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</row>
    <row r="200" spans="1:19" ht="28.5" x14ac:dyDescent="0.25">
      <c r="A200" s="85" t="e">
        <f>+CONCATENATE(TEXT('[1]Programa 1'!$H$31,"00"),TEXT('[1]Programa 1'!$H$32,"00"),TEXT('[1]Programa 1'!$H$37,"00"),TEXT('[1]Programa 1'!$H$38,"000"),TEXT('[1]Programa 1'!$H$39,"00000"),TEXT(D200,"0000"),TEXT(F200,"00"))</f>
        <v>#REF!</v>
      </c>
      <c r="B2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1'!$H$39,"00000"),TEXT(D200,"0000"),TEXT(F200,"00"),TEXT('[1]Programa 1'!$H$40,"00"),TEXT('[1]Programa 1'!$H$41,"0"),TEXT('[1]Programa 1'!$H$42,"00"),TEXT('[1]Programa 1'!$H$43,"000"))</f>
        <v>#REF!</v>
      </c>
      <c r="D200" s="86">
        <v>3541</v>
      </c>
      <c r="E200" s="87" t="s">
        <v>290</v>
      </c>
      <c r="F200" s="87"/>
      <c r="G200" s="88">
        <f t="shared" si="9"/>
        <v>0</v>
      </c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</row>
    <row r="201" spans="1:19" ht="42.75" x14ac:dyDescent="0.25">
      <c r="A201" s="85" t="e">
        <f>+CONCATENATE(TEXT('[1]Programa 1'!$H$31,"00"),TEXT('[1]Programa 1'!$H$32,"00"),TEXT('[1]Programa 1'!$H$37,"00"),TEXT('[1]Programa 1'!$H$38,"000"),TEXT('[1]Programa 1'!$H$39,"00000"),TEXT(D201,"0000"),TEXT(F201,"00"))</f>
        <v>#REF!</v>
      </c>
      <c r="B2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1'!$H$39,"00000"),TEXT(D201,"0000"),TEXT(F201,"00"),TEXT('[1]Programa 1'!$H$40,"00"),TEXT('[1]Programa 1'!$H$41,"0"),TEXT('[1]Programa 1'!$H$42,"00"),TEXT('[1]Programa 1'!$H$43,"000"))</f>
        <v>#REF!</v>
      </c>
      <c r="D201" s="86">
        <v>3551</v>
      </c>
      <c r="E201" s="87" t="s">
        <v>291</v>
      </c>
      <c r="F201" s="87"/>
      <c r="G201" s="88">
        <v>120000</v>
      </c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</row>
    <row r="202" spans="1:19" ht="28.5" x14ac:dyDescent="0.25">
      <c r="A202" s="85" t="e">
        <f>+CONCATENATE(TEXT('[1]Programa 1'!$H$31,"00"),TEXT('[1]Programa 1'!$H$32,"00"),TEXT('[1]Programa 1'!$H$37,"00"),TEXT('[1]Programa 1'!$H$38,"000"),TEXT('[1]Programa 1'!$H$39,"00000"),TEXT(D202,"0000"),TEXT(F202,"00"))</f>
        <v>#REF!</v>
      </c>
      <c r="B2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1'!$H$39,"00000"),TEXT(D202,"0000"),TEXT(F202,"00"),TEXT('[1]Programa 1'!$H$40,"00"),TEXT('[1]Programa 1'!$H$41,"0"),TEXT('[1]Programa 1'!$H$42,"00"),TEXT('[1]Programa 1'!$H$43,"000"))</f>
        <v>#REF!</v>
      </c>
      <c r="D202" s="86">
        <v>3561</v>
      </c>
      <c r="E202" s="87" t="s">
        <v>292</v>
      </c>
      <c r="F202" s="87"/>
      <c r="G202" s="88">
        <f t="shared" si="9"/>
        <v>0</v>
      </c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</row>
    <row r="203" spans="1:19" ht="28.5" x14ac:dyDescent="0.25">
      <c r="A203" s="85" t="e">
        <f>+CONCATENATE(TEXT('[1]Programa 1'!$H$31,"00"),TEXT('[1]Programa 1'!$H$32,"00"),TEXT('[1]Programa 1'!$H$37,"00"),TEXT('[1]Programa 1'!$H$38,"000"),TEXT('[1]Programa 1'!$H$39,"00000"),TEXT(D203,"0000"),TEXT(F203,"00"))</f>
        <v>#REF!</v>
      </c>
      <c r="B2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1'!$H$39,"00000"),TEXT(D203,"0000"),TEXT(F203,"00"),TEXT('[1]Programa 1'!$H$40,"00"),TEXT('[1]Programa 1'!$H$41,"0"),TEXT('[1]Programa 1'!$H$42,"00"),TEXT('[1]Programa 1'!$H$43,"000"))</f>
        <v>#REF!</v>
      </c>
      <c r="D203" s="86">
        <v>3571</v>
      </c>
      <c r="E203" s="87" t="s">
        <v>293</v>
      </c>
      <c r="F203" s="87"/>
      <c r="G203" s="88">
        <v>60000</v>
      </c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</row>
    <row r="204" spans="1:19" ht="28.5" x14ac:dyDescent="0.25">
      <c r="A204" s="85" t="e">
        <f>+CONCATENATE(TEXT('[1]Programa 1'!$H$31,"00"),TEXT('[1]Programa 1'!$H$32,"00"),TEXT('[1]Programa 1'!$H$37,"00"),TEXT('[1]Programa 1'!$H$38,"000"),TEXT('[1]Programa 1'!$H$39,"00000"),TEXT(D204,"0000"),TEXT(F204,"00"))</f>
        <v>#REF!</v>
      </c>
      <c r="B2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1'!$H$39,"00000"),TEXT(D204,"0000"),TEXT(F204,"00"),TEXT('[1]Programa 1'!$H$40,"00"),TEXT('[1]Programa 1'!$H$41,"0"),TEXT('[1]Programa 1'!$H$42,"00"),TEXT('[1]Programa 1'!$H$43,"000"))</f>
        <v>#REF!</v>
      </c>
      <c r="D204" s="86">
        <v>3572</v>
      </c>
      <c r="E204" s="87" t="s">
        <v>294</v>
      </c>
      <c r="F204" s="87"/>
      <c r="G204" s="88">
        <v>30000</v>
      </c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</row>
    <row r="205" spans="1:19" ht="28.5" x14ac:dyDescent="0.25">
      <c r="A205" s="85" t="e">
        <f>+CONCATENATE(TEXT('[1]Programa 1'!$H$31,"00"),TEXT('[1]Programa 1'!$H$32,"00"),TEXT('[1]Programa 1'!$H$37,"00"),TEXT('[1]Programa 1'!$H$38,"000"),TEXT('[1]Programa 1'!$H$39,"00000"),TEXT(D205,"0000"),TEXT(F205,"00"))</f>
        <v>#REF!</v>
      </c>
      <c r="B2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1'!$H$39,"00000"),TEXT(D205,"0000"),TEXT(F205,"00"),TEXT('[1]Programa 1'!$H$40,"00"),TEXT('[1]Programa 1'!$H$41,"0"),TEXT('[1]Programa 1'!$H$42,"00"),TEXT('[1]Programa 1'!$H$43,"000"))</f>
        <v>#REF!</v>
      </c>
      <c r="D205" s="86">
        <v>3573</v>
      </c>
      <c r="E205" s="87" t="s">
        <v>295</v>
      </c>
      <c r="F205" s="87"/>
      <c r="G205" s="88">
        <v>20000</v>
      </c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</row>
    <row r="206" spans="1:19" x14ac:dyDescent="0.25">
      <c r="A206" s="85" t="e">
        <f>+CONCATENATE(TEXT('[1]Programa 1'!$H$31,"00"),TEXT('[1]Programa 1'!$H$32,"00"),TEXT('[1]Programa 1'!$H$37,"00"),TEXT('[1]Programa 1'!$H$38,"000"),TEXT('[1]Programa 1'!$H$39,"00000"),TEXT(D206,"0000"),TEXT(F206,"00"))</f>
        <v>#REF!</v>
      </c>
      <c r="B2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1'!$H$39,"00000"),TEXT(D206,"0000"),TEXT(F206,"00"),TEXT('[1]Programa 1'!$H$40,"00"),TEXT('[1]Programa 1'!$H$41,"0"),TEXT('[1]Programa 1'!$H$42,"00"),TEXT('[1]Programa 1'!$H$43,"000"))</f>
        <v>#REF!</v>
      </c>
      <c r="D206" s="86">
        <v>3581</v>
      </c>
      <c r="E206" s="87" t="s">
        <v>296</v>
      </c>
      <c r="F206" s="87"/>
      <c r="G206" s="88">
        <v>60000</v>
      </c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</row>
    <row r="207" spans="1:19" x14ac:dyDescent="0.25">
      <c r="A207" s="85" t="e">
        <f>+CONCATENATE(TEXT('[1]Programa 1'!$H$31,"00"),TEXT('[1]Programa 1'!$H$32,"00"),TEXT('[1]Programa 1'!$H$37,"00"),TEXT('[1]Programa 1'!$H$38,"000"),TEXT('[1]Programa 1'!$H$39,"00000"),TEXT(D207,"0000"),TEXT(F207,"00"))</f>
        <v>#REF!</v>
      </c>
      <c r="B2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1'!$H$39,"00000"),TEXT(D207,"0000"),TEXT(F207,"00"),TEXT('[1]Programa 1'!$H$40,"00"),TEXT('[1]Programa 1'!$H$41,"0"),TEXT('[1]Programa 1'!$H$42,"00"),TEXT('[1]Programa 1'!$H$43,"000"))</f>
        <v>#REF!</v>
      </c>
      <c r="D207" s="86">
        <v>3591</v>
      </c>
      <c r="E207" s="87" t="s">
        <v>297</v>
      </c>
      <c r="F207" s="87"/>
      <c r="G207" s="88">
        <v>20000</v>
      </c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</row>
    <row r="208" spans="1:19" ht="42.75" x14ac:dyDescent="0.25">
      <c r="A208" s="85" t="e">
        <f>+CONCATENATE(TEXT('[1]Programa 1'!$H$31,"00"),TEXT('[1]Programa 1'!$H$32,"00"),TEXT('[1]Programa 1'!$H$37,"00"),TEXT('[1]Programa 1'!$H$38,"000"),TEXT('[1]Programa 1'!$H$39,"00000"),TEXT(D208,"0000"),TEXT(F208,"00"))</f>
        <v>#REF!</v>
      </c>
      <c r="B2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1'!$H$39,"00000"),TEXT(D208,"0000"),TEXT(F208,"00"),TEXT('[1]Programa 1'!$H$40,"00"),TEXT('[1]Programa 1'!$H$41,"0"),TEXT('[1]Programa 1'!$H$42,"00"),TEXT('[1]Programa 1'!$H$43,"000"))</f>
        <v>#REF!</v>
      </c>
      <c r="D208" s="86">
        <v>3611</v>
      </c>
      <c r="E208" s="87" t="s">
        <v>298</v>
      </c>
      <c r="F208" s="87"/>
      <c r="G208" s="88">
        <f t="shared" si="9"/>
        <v>0</v>
      </c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</row>
    <row r="209" spans="1:19" ht="42.75" x14ac:dyDescent="0.25">
      <c r="A209" s="85" t="e">
        <f>+CONCATENATE(TEXT('[1]Programa 1'!$H$31,"00"),TEXT('[1]Programa 1'!$H$32,"00"),TEXT('[1]Programa 1'!$H$37,"00"),TEXT('[1]Programa 1'!$H$38,"000"),TEXT('[1]Programa 1'!$H$39,"00000"),TEXT(D209,"0000"),TEXT(F209,"00"))</f>
        <v>#REF!</v>
      </c>
      <c r="B2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1'!$H$39,"00000"),TEXT(D209,"0000"),TEXT(F209,"00"),TEXT('[1]Programa 1'!$H$40,"00"),TEXT('[1]Programa 1'!$H$41,"0"),TEXT('[1]Programa 1'!$H$42,"00"),TEXT('[1]Programa 1'!$H$43,"000"))</f>
        <v>#REF!</v>
      </c>
      <c r="D209" s="86">
        <v>3621</v>
      </c>
      <c r="E209" s="87" t="s">
        <v>299</v>
      </c>
      <c r="F209" s="87"/>
      <c r="G209" s="88">
        <f t="shared" ref="G209:G240" si="10">+SUM(H209:S209)</f>
        <v>0</v>
      </c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</row>
    <row r="210" spans="1:19" ht="28.5" x14ac:dyDescent="0.25">
      <c r="A210" s="85" t="e">
        <f>+CONCATENATE(TEXT('[1]Programa 1'!$H$31,"00"),TEXT('[1]Programa 1'!$H$32,"00"),TEXT('[1]Programa 1'!$H$37,"00"),TEXT('[1]Programa 1'!$H$38,"000"),TEXT('[1]Programa 1'!$H$39,"00000"),TEXT(D210,"0000"),TEXT(F210,"00"))</f>
        <v>#REF!</v>
      </c>
      <c r="B2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1'!$H$39,"00000"),TEXT(D210,"0000"),TEXT(F210,"00"),TEXT('[1]Programa 1'!$H$40,"00"),TEXT('[1]Programa 1'!$H$41,"0"),TEXT('[1]Programa 1'!$H$42,"00"),TEXT('[1]Programa 1'!$H$43,"000"))</f>
        <v>#REF!</v>
      </c>
      <c r="D210" s="86">
        <v>3631</v>
      </c>
      <c r="E210" s="87" t="s">
        <v>300</v>
      </c>
      <c r="F210" s="87"/>
      <c r="G210" s="88">
        <f t="shared" si="10"/>
        <v>0</v>
      </c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</row>
    <row r="211" spans="1:19" x14ac:dyDescent="0.25">
      <c r="A211" s="85" t="e">
        <f>+CONCATENATE(TEXT('[1]Programa 1'!$H$31,"00"),TEXT('[1]Programa 1'!$H$32,"00"),TEXT('[1]Programa 1'!$H$37,"00"),TEXT('[1]Programa 1'!$H$38,"000"),TEXT('[1]Programa 1'!$H$39,"00000"),TEXT(D211,"0000"),TEXT(F211,"00"))</f>
        <v>#REF!</v>
      </c>
      <c r="B2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1'!$H$39,"00000"),TEXT(D211,"0000"),TEXT(F211,"00"),TEXT('[1]Programa 1'!$H$40,"00"),TEXT('[1]Programa 1'!$H$41,"0"),TEXT('[1]Programa 1'!$H$42,"00"),TEXT('[1]Programa 1'!$H$43,"000"))</f>
        <v>#REF!</v>
      </c>
      <c r="D211" s="86">
        <v>3641</v>
      </c>
      <c r="E211" s="87" t="s">
        <v>301</v>
      </c>
      <c r="F211" s="87"/>
      <c r="G211" s="88">
        <f t="shared" si="10"/>
        <v>0</v>
      </c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</row>
    <row r="212" spans="1:19" ht="28.5" x14ac:dyDescent="0.25">
      <c r="A212" s="85" t="e">
        <f>+CONCATENATE(TEXT('[1]Programa 1'!$H$31,"00"),TEXT('[1]Programa 1'!$H$32,"00"),TEXT('[1]Programa 1'!$H$37,"00"),TEXT('[1]Programa 1'!$H$38,"000"),TEXT('[1]Programa 1'!$H$39,"00000"),TEXT(D212,"0000"),TEXT(F212,"00"))</f>
        <v>#REF!</v>
      </c>
      <c r="B2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1'!$H$39,"00000"),TEXT(D212,"0000"),TEXT(F212,"00"),TEXT('[1]Programa 1'!$H$40,"00"),TEXT('[1]Programa 1'!$H$41,"0"),TEXT('[1]Programa 1'!$H$42,"00"),TEXT('[1]Programa 1'!$H$43,"000"))</f>
        <v>#REF!</v>
      </c>
      <c r="D212" s="86">
        <v>3651</v>
      </c>
      <c r="E212" s="87" t="s">
        <v>302</v>
      </c>
      <c r="F212" s="87"/>
      <c r="G212" s="88">
        <f t="shared" si="10"/>
        <v>0</v>
      </c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</row>
    <row r="213" spans="1:19" ht="28.5" x14ac:dyDescent="0.25">
      <c r="A213" s="85" t="e">
        <f>+CONCATENATE(TEXT('[1]Programa 1'!$H$31,"00"),TEXT('[1]Programa 1'!$H$32,"00"),TEXT('[1]Programa 1'!$H$37,"00"),TEXT('[1]Programa 1'!$H$38,"000"),TEXT('[1]Programa 1'!$H$39,"00000"),TEXT(D213,"0000"),TEXT(F213,"00"))</f>
        <v>#REF!</v>
      </c>
      <c r="B21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1'!$H$39,"00000"),TEXT(D213,"0000"),TEXT(F213,"00"),TEXT('[1]Programa 1'!$H$40,"00"),TEXT('[1]Programa 1'!$H$41,"0"),TEXT('[1]Programa 1'!$H$42,"00"),TEXT('[1]Programa 1'!$H$43,"000"))</f>
        <v>#REF!</v>
      </c>
      <c r="D213" s="86">
        <v>3661</v>
      </c>
      <c r="E213" s="87" t="s">
        <v>303</v>
      </c>
      <c r="F213" s="87"/>
      <c r="G213" s="88">
        <v>5000</v>
      </c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</row>
    <row r="214" spans="1:19" x14ac:dyDescent="0.25">
      <c r="A214" s="85" t="e">
        <f>+CONCATENATE(TEXT('[1]Programa 1'!$H$31,"00"),TEXT('[1]Programa 1'!$H$32,"00"),TEXT('[1]Programa 1'!$H$37,"00"),TEXT('[1]Programa 1'!$H$38,"000"),TEXT('[1]Programa 1'!$H$39,"00000"),TEXT(D214,"0000"),TEXT(F214,"00"))</f>
        <v>#REF!</v>
      </c>
      <c r="B2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1'!$H$39,"00000"),TEXT(D214,"0000"),TEXT(F214,"00"),TEXT('[1]Programa 1'!$H$40,"00"),TEXT('[1]Programa 1'!$H$41,"0"),TEXT('[1]Programa 1'!$H$42,"00"),TEXT('[1]Programa 1'!$H$43,"000"))</f>
        <v>#REF!</v>
      </c>
      <c r="D214" s="86">
        <v>3691</v>
      </c>
      <c r="E214" s="87" t="s">
        <v>304</v>
      </c>
      <c r="F214" s="87"/>
      <c r="G214" s="88">
        <f t="shared" si="10"/>
        <v>0</v>
      </c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</row>
    <row r="215" spans="1:19" x14ac:dyDescent="0.25">
      <c r="A215" s="85" t="e">
        <f>+CONCATENATE(TEXT('[1]Programa 1'!$H$31,"00"),TEXT('[1]Programa 1'!$H$32,"00"),TEXT('[1]Programa 1'!$H$37,"00"),TEXT('[1]Programa 1'!$H$38,"000"),TEXT('[1]Programa 1'!$H$39,"00000"),TEXT(D215,"0000"),TEXT(F215,"00"))</f>
        <v>#REF!</v>
      </c>
      <c r="B2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1'!$H$39,"00000"),TEXT(D215,"0000"),TEXT(F215,"00"),TEXT('[1]Programa 1'!$H$40,"00"),TEXT('[1]Programa 1'!$H$41,"0"),TEXT('[1]Programa 1'!$H$42,"00"),TEXT('[1]Programa 1'!$H$43,"000"))</f>
        <v>#REF!</v>
      </c>
      <c r="D215" s="86">
        <v>3711</v>
      </c>
      <c r="E215" s="87" t="s">
        <v>305</v>
      </c>
      <c r="F215" s="87"/>
      <c r="G215" s="88">
        <v>60000</v>
      </c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</row>
    <row r="216" spans="1:19" x14ac:dyDescent="0.25">
      <c r="A216" s="85" t="e">
        <f>+CONCATENATE(TEXT('[1]Programa 1'!$H$31,"00"),TEXT('[1]Programa 1'!$H$32,"00"),TEXT('[1]Programa 1'!$H$37,"00"),TEXT('[1]Programa 1'!$H$38,"000"),TEXT('[1]Programa 1'!$H$39,"00000"),TEXT(D216,"0000"),TEXT(F216,"00"))</f>
        <v>#REF!</v>
      </c>
      <c r="B2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1'!$H$39,"00000"),TEXT(D216,"0000"),TEXT(F216,"00"),TEXT('[1]Programa 1'!$H$40,"00"),TEXT('[1]Programa 1'!$H$41,"0"),TEXT('[1]Programa 1'!$H$42,"00"),TEXT('[1]Programa 1'!$H$43,"000"))</f>
        <v>#REF!</v>
      </c>
      <c r="D216" s="86">
        <v>3712</v>
      </c>
      <c r="E216" s="87" t="s">
        <v>306</v>
      </c>
      <c r="F216" s="87"/>
      <c r="G216" s="88">
        <f t="shared" si="10"/>
        <v>0</v>
      </c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</row>
    <row r="217" spans="1:19" x14ac:dyDescent="0.25">
      <c r="A217" s="85" t="e">
        <f>+CONCATENATE(TEXT('[1]Programa 1'!$H$31,"00"),TEXT('[1]Programa 1'!$H$32,"00"),TEXT('[1]Programa 1'!$H$37,"00"),TEXT('[1]Programa 1'!$H$38,"000"),TEXT('[1]Programa 1'!$H$39,"00000"),TEXT(D217,"0000"),TEXT(F217,"00"))</f>
        <v>#REF!</v>
      </c>
      <c r="B2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1'!$H$39,"00000"),TEXT(D217,"0000"),TEXT(F217,"00"),TEXT('[1]Programa 1'!$H$40,"00"),TEXT('[1]Programa 1'!$H$41,"0"),TEXT('[1]Programa 1'!$H$42,"00"),TEXT('[1]Programa 1'!$H$43,"000"))</f>
        <v>#REF!</v>
      </c>
      <c r="D217" s="86">
        <v>3721</v>
      </c>
      <c r="E217" s="87" t="s">
        <v>307</v>
      </c>
      <c r="F217" s="87"/>
      <c r="G217" s="88">
        <f t="shared" si="10"/>
        <v>0</v>
      </c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</row>
    <row r="218" spans="1:19" x14ac:dyDescent="0.25">
      <c r="A218" s="85" t="e">
        <f>+CONCATENATE(TEXT('[1]Programa 1'!$H$31,"00"),TEXT('[1]Programa 1'!$H$32,"00"),TEXT('[1]Programa 1'!$H$37,"00"),TEXT('[1]Programa 1'!$H$38,"000"),TEXT('[1]Programa 1'!$H$39,"00000"),TEXT(D218,"0000"),TEXT(F218,"00"))</f>
        <v>#REF!</v>
      </c>
      <c r="B2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1'!$H$39,"00000"),TEXT(D218,"0000"),TEXT(F218,"00"),TEXT('[1]Programa 1'!$H$40,"00"),TEXT('[1]Programa 1'!$H$41,"0"),TEXT('[1]Programa 1'!$H$42,"00"),TEXT('[1]Programa 1'!$H$43,"000"))</f>
        <v>#REF!</v>
      </c>
      <c r="D218" s="86">
        <v>3722</v>
      </c>
      <c r="E218" s="87" t="s">
        <v>308</v>
      </c>
      <c r="F218" s="87"/>
      <c r="G218" s="88">
        <f t="shared" si="10"/>
        <v>0</v>
      </c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</row>
    <row r="219" spans="1:19" x14ac:dyDescent="0.25">
      <c r="A219" s="85" t="e">
        <f>+CONCATENATE(TEXT('[1]Programa 1'!$H$31,"00"),TEXT('[1]Programa 1'!$H$32,"00"),TEXT('[1]Programa 1'!$H$37,"00"),TEXT('[1]Programa 1'!$H$38,"000"),TEXT('[1]Programa 1'!$H$39,"00000"),TEXT(D219,"0000"),TEXT(F219,"00"))</f>
        <v>#REF!</v>
      </c>
      <c r="B2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1'!$H$39,"00000"),TEXT(D219,"0000"),TEXT(F219,"00"),TEXT('[1]Programa 1'!$H$40,"00"),TEXT('[1]Programa 1'!$H$41,"0"),TEXT('[1]Programa 1'!$H$42,"00"),TEXT('[1]Programa 1'!$H$43,"000"))</f>
        <v>#REF!</v>
      </c>
      <c r="D219" s="86">
        <v>3731</v>
      </c>
      <c r="E219" s="87" t="s">
        <v>309</v>
      </c>
      <c r="F219" s="87"/>
      <c r="G219" s="88">
        <f t="shared" si="10"/>
        <v>0</v>
      </c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</row>
    <row r="220" spans="1:19" x14ac:dyDescent="0.25">
      <c r="A220" s="85" t="e">
        <f>+CONCATENATE(TEXT('[1]Programa 1'!$H$31,"00"),TEXT('[1]Programa 1'!$H$32,"00"),TEXT('[1]Programa 1'!$H$37,"00"),TEXT('[1]Programa 1'!$H$38,"000"),TEXT('[1]Programa 1'!$H$39,"00000"),TEXT(D220,"0000"),TEXT(F220,"00"))</f>
        <v>#REF!</v>
      </c>
      <c r="B2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1'!$H$39,"00000"),TEXT(D220,"0000"),TEXT(F220,"00"),TEXT('[1]Programa 1'!$H$40,"00"),TEXT('[1]Programa 1'!$H$41,"0"),TEXT('[1]Programa 1'!$H$42,"00"),TEXT('[1]Programa 1'!$H$43,"000"))</f>
        <v>#REF!</v>
      </c>
      <c r="D220" s="86">
        <v>3741</v>
      </c>
      <c r="E220" s="87" t="s">
        <v>310</v>
      </c>
      <c r="F220" s="87"/>
      <c r="G220" s="88">
        <f t="shared" si="10"/>
        <v>0</v>
      </c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</row>
    <row r="221" spans="1:19" x14ac:dyDescent="0.25">
      <c r="A221" s="85" t="e">
        <f>+CONCATENATE(TEXT('[1]Programa 1'!$H$31,"00"),TEXT('[1]Programa 1'!$H$32,"00"),TEXT('[1]Programa 1'!$H$37,"00"),TEXT('[1]Programa 1'!$H$38,"000"),TEXT('[1]Programa 1'!$H$39,"00000"),TEXT(D221,"0000"),TEXT(F221,"00"))</f>
        <v>#REF!</v>
      </c>
      <c r="B2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1'!$H$39,"00000"),TEXT(D221,"0000"),TEXT(F221,"00"),TEXT('[1]Programa 1'!$H$40,"00"),TEXT('[1]Programa 1'!$H$41,"0"),TEXT('[1]Programa 1'!$H$42,"00"),TEXT('[1]Programa 1'!$H$43,"000"))</f>
        <v>#REF!</v>
      </c>
      <c r="D221" s="86">
        <v>3751</v>
      </c>
      <c r="E221" s="87" t="s">
        <v>311</v>
      </c>
      <c r="F221" s="87"/>
      <c r="G221" s="88">
        <f t="shared" si="10"/>
        <v>0</v>
      </c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</row>
    <row r="222" spans="1:19" x14ac:dyDescent="0.25">
      <c r="A222" s="85" t="e">
        <f>+CONCATENATE(TEXT('[1]Programa 1'!$H$31,"00"),TEXT('[1]Programa 1'!$H$32,"00"),TEXT('[1]Programa 1'!$H$37,"00"),TEXT('[1]Programa 1'!$H$38,"000"),TEXT('[1]Programa 1'!$H$39,"00000"),TEXT(D222,"0000"),TEXT(F222,"00"))</f>
        <v>#REF!</v>
      </c>
      <c r="B2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1'!$H$39,"00000"),TEXT(D222,"0000"),TEXT(F222,"00"),TEXT('[1]Programa 1'!$H$40,"00"),TEXT('[1]Programa 1'!$H$41,"0"),TEXT('[1]Programa 1'!$H$42,"00"),TEXT('[1]Programa 1'!$H$43,"000"))</f>
        <v>#REF!</v>
      </c>
      <c r="D222" s="86">
        <v>3761</v>
      </c>
      <c r="E222" s="87" t="s">
        <v>312</v>
      </c>
      <c r="F222" s="87"/>
      <c r="G222" s="88">
        <f t="shared" si="10"/>
        <v>0</v>
      </c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</row>
    <row r="223" spans="1:19" ht="28.5" x14ac:dyDescent="0.25">
      <c r="A223" s="85" t="e">
        <f>+CONCATENATE(TEXT('[1]Programa 1'!$H$31,"00"),TEXT('[1]Programa 1'!$H$32,"00"),TEXT('[1]Programa 1'!$H$37,"00"),TEXT('[1]Programa 1'!$H$38,"000"),TEXT('[1]Programa 1'!$H$39,"00000"),TEXT(D223,"0000"),TEXT(F223,"00"))</f>
        <v>#REF!</v>
      </c>
      <c r="B2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1'!$H$39,"00000"),TEXT(D223,"0000"),TEXT(F223,"00"),TEXT('[1]Programa 1'!$H$40,"00"),TEXT('[1]Programa 1'!$H$41,"0"),TEXT('[1]Programa 1'!$H$42,"00"),TEXT('[1]Programa 1'!$H$43,"000"))</f>
        <v>#REF!</v>
      </c>
      <c r="D223" s="86">
        <v>3771</v>
      </c>
      <c r="E223" s="87" t="s">
        <v>313</v>
      </c>
      <c r="F223" s="87"/>
      <c r="G223" s="88">
        <f t="shared" si="10"/>
        <v>0</v>
      </c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</row>
    <row r="224" spans="1:19" ht="57" x14ac:dyDescent="0.25">
      <c r="A224" s="85" t="e">
        <f>+CONCATENATE(TEXT('[1]Programa 1'!$H$31,"00"),TEXT('[1]Programa 1'!$H$32,"00"),TEXT('[1]Programa 1'!$H$37,"00"),TEXT('[1]Programa 1'!$H$38,"000"),TEXT('[1]Programa 1'!$H$39,"00000"),TEXT(D224,"0000"),TEXT(F224,"00"))</f>
        <v>#REF!</v>
      </c>
      <c r="B2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1'!$H$39,"00000"),TEXT(D224,"0000"),TEXT(F224,"00"),TEXT('[1]Programa 1'!$H$40,"00"),TEXT('[1]Programa 1'!$H$41,"0"),TEXT('[1]Programa 1'!$H$42,"00"),TEXT('[1]Programa 1'!$H$43,"000"))</f>
        <v>#REF!</v>
      </c>
      <c r="D224" s="86">
        <v>3781</v>
      </c>
      <c r="E224" s="87" t="s">
        <v>314</v>
      </c>
      <c r="F224" s="87"/>
      <c r="G224" s="88">
        <f t="shared" si="10"/>
        <v>0</v>
      </c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</row>
    <row r="225" spans="1:19" ht="57" x14ac:dyDescent="0.25">
      <c r="A225" s="85" t="e">
        <f>+CONCATENATE(TEXT('[1]Programa 1'!$H$31,"00"),TEXT('[1]Programa 1'!$H$32,"00"),TEXT('[1]Programa 1'!$H$37,"00"),TEXT('[1]Programa 1'!$H$38,"000"),TEXT('[1]Programa 1'!$H$39,"00000"),TEXT(D225,"0000"),TEXT(F225,"00"))</f>
        <v>#REF!</v>
      </c>
      <c r="B2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1'!$H$39,"00000"),TEXT(D225,"0000"),TEXT(F225,"00"),TEXT('[1]Programa 1'!$H$40,"00"),TEXT('[1]Programa 1'!$H$41,"0"),TEXT('[1]Programa 1'!$H$42,"00"),TEXT('[1]Programa 1'!$H$43,"000"))</f>
        <v>#REF!</v>
      </c>
      <c r="D225" s="86">
        <v>3782</v>
      </c>
      <c r="E225" s="87" t="s">
        <v>315</v>
      </c>
      <c r="F225" s="87"/>
      <c r="G225" s="88">
        <f t="shared" si="10"/>
        <v>0</v>
      </c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</row>
    <row r="226" spans="1:19" x14ac:dyDescent="0.25">
      <c r="A226" s="85" t="e">
        <f>+CONCATENATE(TEXT('[1]Programa 1'!$H$31,"00"),TEXT('[1]Programa 1'!$H$32,"00"),TEXT('[1]Programa 1'!$H$37,"00"),TEXT('[1]Programa 1'!$H$38,"000"),TEXT('[1]Programa 1'!$H$39,"00000"),TEXT(D226,"0000"),TEXT(F226,"00"))</f>
        <v>#REF!</v>
      </c>
      <c r="B2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1'!$H$39,"00000"),TEXT(D226,"0000"),TEXT(F226,"00"),TEXT('[1]Programa 1'!$H$40,"00"),TEXT('[1]Programa 1'!$H$41,"0"),TEXT('[1]Programa 1'!$H$42,"00"),TEXT('[1]Programa 1'!$H$43,"000"))</f>
        <v>#REF!</v>
      </c>
      <c r="D226" s="86">
        <v>3791</v>
      </c>
      <c r="E226" s="87" t="s">
        <v>316</v>
      </c>
      <c r="F226" s="87"/>
      <c r="G226" s="88">
        <f t="shared" si="10"/>
        <v>0</v>
      </c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</row>
    <row r="227" spans="1:19" ht="28.5" x14ac:dyDescent="0.25">
      <c r="A227" s="85" t="e">
        <f>+CONCATENATE(TEXT('[1]Programa 1'!$H$31,"00"),TEXT('[1]Programa 1'!$H$32,"00"),TEXT('[1]Programa 1'!$H$37,"00"),TEXT('[1]Programa 1'!$H$38,"000"),TEXT('[1]Programa 1'!$H$39,"00000"),TEXT(D227,"0000"),TEXT(F227,"00"))</f>
        <v>#REF!</v>
      </c>
      <c r="B2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1'!$H$39,"00000"),TEXT(D227,"0000"),TEXT(F227,"00"),TEXT('[1]Programa 1'!$H$40,"00"),TEXT('[1]Programa 1'!$H$41,"0"),TEXT('[1]Programa 1'!$H$42,"00"),TEXT('[1]Programa 1'!$H$43,"000"))</f>
        <v>#REF!</v>
      </c>
      <c r="D227" s="86">
        <v>3792</v>
      </c>
      <c r="E227" s="87" t="s">
        <v>317</v>
      </c>
      <c r="F227" s="87"/>
      <c r="G227" s="88">
        <f t="shared" si="10"/>
        <v>0</v>
      </c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</row>
    <row r="228" spans="1:19" x14ac:dyDescent="0.25">
      <c r="A228" s="85" t="e">
        <f>+CONCATENATE(TEXT('[1]Programa 1'!$H$31,"00"),TEXT('[1]Programa 1'!$H$32,"00"),TEXT('[1]Programa 1'!$H$37,"00"),TEXT('[1]Programa 1'!$H$38,"000"),TEXT('[1]Programa 1'!$H$39,"00000"),TEXT(D228,"0000"),TEXT(F228,"00"))</f>
        <v>#REF!</v>
      </c>
      <c r="B2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1'!$H$39,"00000"),TEXT(D228,"0000"),TEXT(F228,"00"),TEXT('[1]Programa 1'!$H$40,"00"),TEXT('[1]Programa 1'!$H$41,"0"),TEXT('[1]Programa 1'!$H$42,"00"),TEXT('[1]Programa 1'!$H$43,"000"))</f>
        <v>#REF!</v>
      </c>
      <c r="D228" s="86">
        <v>3811</v>
      </c>
      <c r="E228" s="87" t="s">
        <v>318</v>
      </c>
      <c r="F228" s="87"/>
      <c r="G228" s="88">
        <f t="shared" si="10"/>
        <v>0</v>
      </c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</row>
    <row r="229" spans="1:19" x14ac:dyDescent="0.25">
      <c r="A229" s="85" t="e">
        <f>+CONCATENATE(TEXT('[1]Programa 1'!$H$31,"00"),TEXT('[1]Programa 1'!$H$32,"00"),TEXT('[1]Programa 1'!$H$37,"00"),TEXT('[1]Programa 1'!$H$38,"000"),TEXT('[1]Programa 1'!$H$39,"00000"),TEXT(D229,"0000"),TEXT(F229,"00"))</f>
        <v>#REF!</v>
      </c>
      <c r="B2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1'!$H$39,"00000"),TEXT(D229,"0000"),TEXT(F229,"00"),TEXT('[1]Programa 1'!$H$40,"00"),TEXT('[1]Programa 1'!$H$41,"0"),TEXT('[1]Programa 1'!$H$42,"00"),TEXT('[1]Programa 1'!$H$43,"000"))</f>
        <v>#REF!</v>
      </c>
      <c r="D229" s="86">
        <v>3821</v>
      </c>
      <c r="E229" s="87" t="s">
        <v>319</v>
      </c>
      <c r="F229" s="87"/>
      <c r="G229" s="88">
        <f t="shared" si="10"/>
        <v>0</v>
      </c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</row>
    <row r="230" spans="1:19" x14ac:dyDescent="0.25">
      <c r="A230" s="85" t="e">
        <f>+CONCATENATE(TEXT('[1]Programa 1'!$H$31,"00"),TEXT('[1]Programa 1'!$H$32,"00"),TEXT('[1]Programa 1'!$H$37,"00"),TEXT('[1]Programa 1'!$H$38,"000"),TEXT('[1]Programa 1'!$H$39,"00000"),TEXT(D230,"0000"),TEXT(F230,"00"))</f>
        <v>#REF!</v>
      </c>
      <c r="B2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1'!$H$39,"00000"),TEXT(D230,"0000"),TEXT(F230,"00"),TEXT('[1]Programa 1'!$H$40,"00"),TEXT('[1]Programa 1'!$H$41,"0"),TEXT('[1]Programa 1'!$H$42,"00"),TEXT('[1]Programa 1'!$H$43,"000"))</f>
        <v>#REF!</v>
      </c>
      <c r="D230" s="86">
        <v>3822</v>
      </c>
      <c r="E230" s="87" t="s">
        <v>320</v>
      </c>
      <c r="F230" s="87"/>
      <c r="G230" s="88">
        <f t="shared" si="10"/>
        <v>0</v>
      </c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</row>
    <row r="231" spans="1:19" x14ac:dyDescent="0.25">
      <c r="A231" s="85" t="e">
        <f>+CONCATENATE(TEXT('[1]Programa 1'!$H$31,"00"),TEXT('[1]Programa 1'!$H$32,"00"),TEXT('[1]Programa 1'!$H$37,"00"),TEXT('[1]Programa 1'!$H$38,"000"),TEXT('[1]Programa 1'!$H$39,"00000"),TEXT(D231,"0000"),TEXT(F231,"00"))</f>
        <v>#REF!</v>
      </c>
      <c r="B2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1'!$H$39,"00000"),TEXT(D231,"0000"),TEXT(F231,"00"),TEXT('[1]Programa 1'!$H$40,"00"),TEXT('[1]Programa 1'!$H$41,"0"),TEXT('[1]Programa 1'!$H$42,"00"),TEXT('[1]Programa 1'!$H$43,"000"))</f>
        <v>#REF!</v>
      </c>
      <c r="D231" s="86">
        <v>3831</v>
      </c>
      <c r="E231" s="87" t="s">
        <v>321</v>
      </c>
      <c r="F231" s="87"/>
      <c r="G231" s="88">
        <f t="shared" si="10"/>
        <v>0</v>
      </c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</row>
    <row r="232" spans="1:19" x14ac:dyDescent="0.25">
      <c r="A232" s="85" t="e">
        <f>+CONCATENATE(TEXT('[1]Programa 1'!$H$31,"00"),TEXT('[1]Programa 1'!$H$32,"00"),TEXT('[1]Programa 1'!$H$37,"00"),TEXT('[1]Programa 1'!$H$38,"000"),TEXT('[1]Programa 1'!$H$39,"00000"),TEXT(D232,"0000"),TEXT(F232,"00"))</f>
        <v>#REF!</v>
      </c>
      <c r="B2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1'!$H$39,"00000"),TEXT(D232,"0000"),TEXT(F232,"00"),TEXT('[1]Programa 1'!$H$40,"00"),TEXT('[1]Programa 1'!$H$41,"0"),TEXT('[1]Programa 1'!$H$42,"00"),TEXT('[1]Programa 1'!$H$43,"000"))</f>
        <v>#REF!</v>
      </c>
      <c r="D232" s="86">
        <v>3841</v>
      </c>
      <c r="E232" s="87" t="s">
        <v>322</v>
      </c>
      <c r="F232" s="87"/>
      <c r="G232" s="88">
        <f t="shared" si="10"/>
        <v>0</v>
      </c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</row>
    <row r="233" spans="1:19" x14ac:dyDescent="0.25">
      <c r="A233" s="85" t="e">
        <f>+CONCATENATE(TEXT('[1]Programa 1'!$H$31,"00"),TEXT('[1]Programa 1'!$H$32,"00"),TEXT('[1]Programa 1'!$H$37,"00"),TEXT('[1]Programa 1'!$H$38,"000"),TEXT('[1]Programa 1'!$H$39,"00000"),TEXT(D233,"0000"),TEXT(F233,"00"))</f>
        <v>#REF!</v>
      </c>
      <c r="B2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1'!$H$39,"00000"),TEXT(D233,"0000"),TEXT(F233,"00"),TEXT('[1]Programa 1'!$H$40,"00"),TEXT('[1]Programa 1'!$H$41,"0"),TEXT('[1]Programa 1'!$H$42,"00"),TEXT('[1]Programa 1'!$H$43,"000"))</f>
        <v>#REF!</v>
      </c>
      <c r="D233" s="86">
        <v>3851</v>
      </c>
      <c r="E233" s="87" t="s">
        <v>323</v>
      </c>
      <c r="F233" s="87"/>
      <c r="G233" s="88">
        <f t="shared" si="10"/>
        <v>0</v>
      </c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</row>
    <row r="234" spans="1:19" x14ac:dyDescent="0.25">
      <c r="A234" s="85" t="e">
        <f>+CONCATENATE(TEXT('[1]Programa 1'!$H$31,"00"),TEXT('[1]Programa 1'!$H$32,"00"),TEXT('[1]Programa 1'!$H$37,"00"),TEXT('[1]Programa 1'!$H$38,"000"),TEXT('[1]Programa 1'!$H$39,"00000"),TEXT(D234,"0000"),TEXT(F234,"00"))</f>
        <v>#REF!</v>
      </c>
      <c r="B2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1'!$H$39,"00000"),TEXT(D234,"0000"),TEXT(F234,"00"),TEXT('[1]Programa 1'!$H$40,"00"),TEXT('[1]Programa 1'!$H$41,"0"),TEXT('[1]Programa 1'!$H$42,"00"),TEXT('[1]Programa 1'!$H$43,"000"))</f>
        <v>#REF!</v>
      </c>
      <c r="D234" s="86">
        <v>3911</v>
      </c>
      <c r="E234" s="87" t="s">
        <v>324</v>
      </c>
      <c r="F234" s="87"/>
      <c r="G234" s="88">
        <f t="shared" si="10"/>
        <v>0</v>
      </c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</row>
    <row r="235" spans="1:19" x14ac:dyDescent="0.25">
      <c r="A235" s="85" t="e">
        <f>+CONCATENATE(TEXT('[1]Programa 1'!$H$31,"00"),TEXT('[1]Programa 1'!$H$32,"00"),TEXT('[1]Programa 1'!$H$37,"00"),TEXT('[1]Programa 1'!$H$38,"000"),TEXT('[1]Programa 1'!$H$39,"00000"),TEXT(D235,"0000"),TEXT(F235,"00"))</f>
        <v>#REF!</v>
      </c>
      <c r="B2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1'!$H$39,"00000"),TEXT(D235,"0000"),TEXT(F235,"00"),TEXT('[1]Programa 1'!$H$40,"00"),TEXT('[1]Programa 1'!$H$41,"0"),TEXT('[1]Programa 1'!$H$42,"00"),TEXT('[1]Programa 1'!$H$43,"000"))</f>
        <v>#REF!</v>
      </c>
      <c r="D235" s="86">
        <v>3921</v>
      </c>
      <c r="E235" s="87" t="s">
        <v>325</v>
      </c>
      <c r="F235" s="87"/>
      <c r="G235" s="88">
        <v>15000</v>
      </c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</row>
    <row r="236" spans="1:19" x14ac:dyDescent="0.25">
      <c r="A236" s="85" t="e">
        <f>+CONCATENATE(TEXT('[1]Programa 1'!$H$31,"00"),TEXT('[1]Programa 1'!$H$32,"00"),TEXT('[1]Programa 1'!$H$37,"00"),TEXT('[1]Programa 1'!$H$38,"000"),TEXT('[1]Programa 1'!$H$39,"00000"),TEXT(D236,"0000"),TEXT(F236,"00"))</f>
        <v>#REF!</v>
      </c>
      <c r="B2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1'!$H$39,"00000"),TEXT(D236,"0000"),TEXT(F236,"00"),TEXT('[1]Programa 1'!$H$40,"00"),TEXT('[1]Programa 1'!$H$41,"0"),TEXT('[1]Programa 1'!$H$42,"00"),TEXT('[1]Programa 1'!$H$43,"000"))</f>
        <v>#REF!</v>
      </c>
      <c r="D236" s="86">
        <v>3922</v>
      </c>
      <c r="E236" s="87" t="s">
        <v>326</v>
      </c>
      <c r="F236" s="87"/>
      <c r="G236" s="88">
        <f t="shared" si="10"/>
        <v>0</v>
      </c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</row>
    <row r="237" spans="1:19" x14ac:dyDescent="0.25">
      <c r="A237" s="85" t="e">
        <f>+CONCATENATE(TEXT('[1]Programa 1'!$H$31,"00"),TEXT('[1]Programa 1'!$H$32,"00"),TEXT('[1]Programa 1'!$H$37,"00"),TEXT('[1]Programa 1'!$H$38,"000"),TEXT('[1]Programa 1'!$H$39,"00000"),TEXT(D237,"0000"),TEXT(F237,"00"))</f>
        <v>#REF!</v>
      </c>
      <c r="B2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1'!$H$39,"00000"),TEXT(D237,"0000"),TEXT(F237,"00"),TEXT('[1]Programa 1'!$H$40,"00"),TEXT('[1]Programa 1'!$H$41,"0"),TEXT('[1]Programa 1'!$H$42,"00"),TEXT('[1]Programa 1'!$H$43,"000"))</f>
        <v>#REF!</v>
      </c>
      <c r="D237" s="86">
        <v>3931</v>
      </c>
      <c r="E237" s="87" t="s">
        <v>327</v>
      </c>
      <c r="F237" s="87"/>
      <c r="G237" s="88">
        <f t="shared" si="10"/>
        <v>0</v>
      </c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</row>
    <row r="238" spans="1:19" x14ac:dyDescent="0.25">
      <c r="A238" s="85" t="e">
        <f>+CONCATENATE(TEXT('[1]Programa 1'!$H$31,"00"),TEXT('[1]Programa 1'!$H$32,"00"),TEXT('[1]Programa 1'!$H$37,"00"),TEXT('[1]Programa 1'!$H$38,"000"),TEXT('[1]Programa 1'!$H$39,"00000"),TEXT(D238,"0000"),TEXT(F238,"00"))</f>
        <v>#REF!</v>
      </c>
      <c r="B2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1'!$H$39,"00000"),TEXT(D238,"0000"),TEXT(F238,"00"),TEXT('[1]Programa 1'!$H$40,"00"),TEXT('[1]Programa 1'!$H$41,"0"),TEXT('[1]Programa 1'!$H$42,"00"),TEXT('[1]Programa 1'!$H$43,"000"))</f>
        <v>#REF!</v>
      </c>
      <c r="D238" s="86">
        <v>3941</v>
      </c>
      <c r="E238" s="87" t="s">
        <v>328</v>
      </c>
      <c r="F238" s="87"/>
      <c r="G238" s="88">
        <v>1700000</v>
      </c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</row>
    <row r="239" spans="1:19" x14ac:dyDescent="0.25">
      <c r="A239" s="85" t="e">
        <f>+CONCATENATE(TEXT('[1]Programa 1'!$H$31,"00"),TEXT('[1]Programa 1'!$H$32,"00"),TEXT('[1]Programa 1'!$H$37,"00"),TEXT('[1]Programa 1'!$H$38,"000"),TEXT('[1]Programa 1'!$H$39,"00000"),TEXT(D239,"0000"),TEXT(F239,"00"))</f>
        <v>#REF!</v>
      </c>
      <c r="B2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1'!$H$39,"00000"),TEXT(D239,"0000"),TEXT(F239,"00"),TEXT('[1]Programa 1'!$H$40,"00"),TEXT('[1]Programa 1'!$H$41,"0"),TEXT('[1]Programa 1'!$H$42,"00"),TEXT('[1]Programa 1'!$H$43,"000"))</f>
        <v>#REF!</v>
      </c>
      <c r="D239" s="86">
        <v>3942</v>
      </c>
      <c r="E239" s="87" t="s">
        <v>329</v>
      </c>
      <c r="F239" s="87"/>
      <c r="G239" s="88">
        <f t="shared" si="10"/>
        <v>0</v>
      </c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</row>
    <row r="240" spans="1:19" x14ac:dyDescent="0.25">
      <c r="A240" s="85" t="e">
        <f>+CONCATENATE(TEXT('[1]Programa 1'!$H$31,"00"),TEXT('[1]Programa 1'!$H$32,"00"),TEXT('[1]Programa 1'!$H$37,"00"),TEXT('[1]Programa 1'!$H$38,"000"),TEXT('[1]Programa 1'!$H$39,"00000"),TEXT(D240,"0000"),TEXT(F240,"00"))</f>
        <v>#REF!</v>
      </c>
      <c r="B2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1'!$H$39,"00000"),TEXT(D240,"0000"),TEXT(F240,"00"),TEXT('[1]Programa 1'!$H$40,"00"),TEXT('[1]Programa 1'!$H$41,"0"),TEXT('[1]Programa 1'!$H$42,"00"),TEXT('[1]Programa 1'!$H$43,"000"))</f>
        <v>#REF!</v>
      </c>
      <c r="D240" s="86">
        <v>3943</v>
      </c>
      <c r="E240" s="87" t="s">
        <v>330</v>
      </c>
      <c r="F240" s="87"/>
      <c r="G240" s="88">
        <f t="shared" si="10"/>
        <v>0</v>
      </c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</row>
    <row r="241" spans="1:19" ht="28.5" x14ac:dyDescent="0.25">
      <c r="A241" s="85" t="e">
        <f>+CONCATENATE(TEXT('[1]Programa 1'!$H$31,"00"),TEXT('[1]Programa 1'!$H$32,"00"),TEXT('[1]Programa 1'!$H$37,"00"),TEXT('[1]Programa 1'!$H$38,"000"),TEXT('[1]Programa 1'!$H$39,"00000"),TEXT(D241,"0000"),TEXT(F241,"00"))</f>
        <v>#REF!</v>
      </c>
      <c r="B2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1'!$H$39,"00000"),TEXT(D241,"0000"),TEXT(F241,"00"),TEXT('[1]Programa 1'!$H$40,"00"),TEXT('[1]Programa 1'!$H$41,"0"),TEXT('[1]Programa 1'!$H$42,"00"),TEXT('[1]Programa 1'!$H$43,"000"))</f>
        <v>#REF!</v>
      </c>
      <c r="D241" s="86">
        <v>3944</v>
      </c>
      <c r="E241" s="87" t="s">
        <v>331</v>
      </c>
      <c r="F241" s="87"/>
      <c r="G241" s="88">
        <f t="shared" ref="G241:G250" si="11">+SUM(H241:S241)</f>
        <v>0</v>
      </c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</row>
    <row r="242" spans="1:19" x14ac:dyDescent="0.25">
      <c r="A242" s="85" t="e">
        <f>+CONCATENATE(TEXT('[1]Programa 1'!$H$31,"00"),TEXT('[1]Programa 1'!$H$32,"00"),TEXT('[1]Programa 1'!$H$37,"00"),TEXT('[1]Programa 1'!$H$38,"000"),TEXT('[1]Programa 1'!$H$39,"00000"),TEXT(D242,"0000"),TEXT(F242,"00"))</f>
        <v>#REF!</v>
      </c>
      <c r="B2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1'!$H$39,"00000"),TEXT(D242,"0000"),TEXT(F242,"00"),TEXT('[1]Programa 1'!$H$40,"00"),TEXT('[1]Programa 1'!$H$41,"0"),TEXT('[1]Programa 1'!$H$42,"00"),TEXT('[1]Programa 1'!$H$43,"000"))</f>
        <v>#REF!</v>
      </c>
      <c r="D242" s="86">
        <v>3951</v>
      </c>
      <c r="E242" s="87" t="s">
        <v>332</v>
      </c>
      <c r="F242" s="87"/>
      <c r="G242" s="88">
        <v>178000</v>
      </c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</row>
    <row r="243" spans="1:19" x14ac:dyDescent="0.25">
      <c r="A243" s="85" t="e">
        <f>+CONCATENATE(TEXT('[1]Programa 1'!$H$31,"00"),TEXT('[1]Programa 1'!$H$32,"00"),TEXT('[1]Programa 1'!$H$37,"00"),TEXT('[1]Programa 1'!$H$38,"000"),TEXT('[1]Programa 1'!$H$39,"00000"),TEXT(D243,"0000"),TEXT(F243,"00"))</f>
        <v>#REF!</v>
      </c>
      <c r="B2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1'!$H$39,"00000"),TEXT(D243,"0000"),TEXT(F243,"00"),TEXT('[1]Programa 1'!$H$40,"00"),TEXT('[1]Programa 1'!$H$41,"0"),TEXT('[1]Programa 1'!$H$42,"00"),TEXT('[1]Programa 1'!$H$43,"000"))</f>
        <v>#REF!</v>
      </c>
      <c r="D243" s="86">
        <v>3961</v>
      </c>
      <c r="E243" s="87" t="s">
        <v>333</v>
      </c>
      <c r="F243" s="87"/>
      <c r="G243" s="88">
        <f t="shared" si="11"/>
        <v>0</v>
      </c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</row>
    <row r="244" spans="1:19" x14ac:dyDescent="0.25">
      <c r="A244" s="85" t="e">
        <f>+CONCATENATE(TEXT('[1]Programa 1'!$H$31,"00"),TEXT('[1]Programa 1'!$H$32,"00"),TEXT('[1]Programa 1'!$H$37,"00"),TEXT('[1]Programa 1'!$H$38,"000"),TEXT('[1]Programa 1'!$H$39,"00000"),TEXT(D244,"0000"),TEXT(F244,"00"))</f>
        <v>#REF!</v>
      </c>
      <c r="B2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1'!$H$39,"00000"),TEXT(D244,"0000"),TEXT(F244,"00"),TEXT('[1]Programa 1'!$H$40,"00"),TEXT('[1]Programa 1'!$H$41,"0"),TEXT('[1]Programa 1'!$H$42,"00"),TEXT('[1]Programa 1'!$H$43,"000"))</f>
        <v>#REF!</v>
      </c>
      <c r="D244" s="86">
        <v>3962</v>
      </c>
      <c r="E244" s="87" t="s">
        <v>334</v>
      </c>
      <c r="F244" s="87"/>
      <c r="G244" s="88">
        <f t="shared" si="11"/>
        <v>0</v>
      </c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</row>
    <row r="245" spans="1:19" x14ac:dyDescent="0.25">
      <c r="A245" s="85" t="e">
        <f>+CONCATENATE(TEXT('[1]Programa 1'!$H$31,"00"),TEXT('[1]Programa 1'!$H$32,"00"),TEXT('[1]Programa 1'!$H$37,"00"),TEXT('[1]Programa 1'!$H$38,"000"),TEXT('[1]Programa 1'!$H$39,"00000"),TEXT(D245,"0000"),TEXT(F245,"00"))</f>
        <v>#REF!</v>
      </c>
      <c r="B2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1'!$H$39,"00000"),TEXT(D245,"0000"),TEXT(F245,"00"),TEXT('[1]Programa 1'!$H$40,"00"),TEXT('[1]Programa 1'!$H$41,"0"),TEXT('[1]Programa 1'!$H$42,"00"),TEXT('[1]Programa 1'!$H$43,"000"))</f>
        <v>#REF!</v>
      </c>
      <c r="D245" s="86">
        <v>3991</v>
      </c>
      <c r="E245" s="87" t="s">
        <v>335</v>
      </c>
      <c r="F245" s="87"/>
      <c r="G245" s="88">
        <f t="shared" si="11"/>
        <v>0</v>
      </c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</row>
    <row r="246" spans="1:19" x14ac:dyDescent="0.25">
      <c r="A246" s="85" t="e">
        <f>+CONCATENATE(TEXT('[1]Programa 1'!$H$31,"00"),TEXT('[1]Programa 1'!$H$32,"00"),TEXT('[1]Programa 1'!$H$37,"00"),TEXT('[1]Programa 1'!$H$38,"000"),TEXT('[1]Programa 1'!$H$39,"00000"),TEXT(D246,"0000"),TEXT(F246,"00"))</f>
        <v>#REF!</v>
      </c>
      <c r="B2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1'!$H$39,"00000"),TEXT(D246,"0000"),TEXT(F246,"00"),TEXT('[1]Programa 1'!$H$40,"00"),TEXT('[1]Programa 1'!$H$41,"0"),TEXT('[1]Programa 1'!$H$42,"00"),TEXT('[1]Programa 1'!$H$43,"000"))</f>
        <v>#REF!</v>
      </c>
      <c r="D246" s="86">
        <v>3992</v>
      </c>
      <c r="E246" s="87" t="s">
        <v>336</v>
      </c>
      <c r="F246" s="87"/>
      <c r="G246" s="88">
        <v>120000</v>
      </c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</row>
    <row r="247" spans="1:19" x14ac:dyDescent="0.25">
      <c r="A247" s="85" t="e">
        <f>+CONCATENATE(TEXT('[1]Programa 1'!$H$31,"00"),TEXT('[1]Programa 1'!$H$32,"00"),TEXT('[1]Programa 1'!$H$37,"00"),TEXT('[1]Programa 1'!$H$38,"000"),TEXT('[1]Programa 1'!$H$39,"00000"),TEXT(D247,"0000"),TEXT(F247,"00"))</f>
        <v>#REF!</v>
      </c>
      <c r="B2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1'!$H$39,"00000"),TEXT(D247,"0000"),TEXT(F247,"00"),TEXT('[1]Programa 1'!$H$40,"00"),TEXT('[1]Programa 1'!$H$41,"0"),TEXT('[1]Programa 1'!$H$42,"00"),TEXT('[1]Programa 1'!$H$43,"000"))</f>
        <v>#REF!</v>
      </c>
      <c r="D247" s="86">
        <v>3993</v>
      </c>
      <c r="E247" s="87" t="s">
        <v>337</v>
      </c>
      <c r="F247" s="87"/>
      <c r="G247" s="88">
        <f t="shared" si="11"/>
        <v>0</v>
      </c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</row>
    <row r="248" spans="1:19" x14ac:dyDescent="0.25">
      <c r="A248" s="85" t="e">
        <f>+CONCATENATE(TEXT('[1]Programa 1'!$H$31,"00"),TEXT('[1]Programa 1'!$H$32,"00"),TEXT('[1]Programa 1'!$H$37,"00"),TEXT('[1]Programa 1'!$H$38,"000"),TEXT('[1]Programa 1'!$H$39,"00000"),TEXT(D248,"0000"),TEXT(F248,"00"))</f>
        <v>#REF!</v>
      </c>
      <c r="B2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1'!$H$39,"00000"),TEXT(D248,"0000"),TEXT(F248,"00"),TEXT('[1]Programa 1'!$H$40,"00"),TEXT('[1]Programa 1'!$H$41,"0"),TEXT('[1]Programa 1'!$H$42,"00"),TEXT('[1]Programa 1'!$H$43,"000"))</f>
        <v>#REF!</v>
      </c>
      <c r="D248" s="86">
        <v>3994</v>
      </c>
      <c r="E248" s="87" t="s">
        <v>338</v>
      </c>
      <c r="F248" s="87"/>
      <c r="G248" s="88">
        <f t="shared" si="11"/>
        <v>0</v>
      </c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</row>
    <row r="249" spans="1:19" x14ac:dyDescent="0.25">
      <c r="A249" s="85" t="e">
        <f>+CONCATENATE(TEXT('[1]Programa 1'!$H$31,"00"),TEXT('[1]Programa 1'!$H$32,"00"),TEXT('[1]Programa 1'!$H$37,"00"),TEXT('[1]Programa 1'!$H$38,"000"),TEXT('[1]Programa 1'!$H$39,"00000"),TEXT(D249,"0000"),TEXT(F249,"00"))</f>
        <v>#REF!</v>
      </c>
      <c r="B2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1'!$H$39,"00000"),TEXT(D249,"0000"),TEXT(F249,"00"),TEXT('[1]Programa 1'!$H$40,"00"),TEXT('[1]Programa 1'!$H$41,"0"),TEXT('[1]Programa 1'!$H$42,"00"),TEXT('[1]Programa 1'!$H$43,"000"))</f>
        <v>#REF!</v>
      </c>
      <c r="D249" s="86">
        <v>3995</v>
      </c>
      <c r="E249" s="87" t="s">
        <v>339</v>
      </c>
      <c r="F249" s="87"/>
      <c r="G249" s="88">
        <f t="shared" si="11"/>
        <v>0</v>
      </c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</row>
    <row r="250" spans="1:19" x14ac:dyDescent="0.25">
      <c r="A250" s="85" t="e">
        <f>+CONCATENATE(TEXT('[1]Programa 1'!$H$31,"00"),TEXT('[1]Programa 1'!$H$32,"00"),TEXT('[1]Programa 1'!$H$37,"00"),TEXT('[1]Programa 1'!$H$38,"000"),TEXT('[1]Programa 1'!$H$39,"00000"),TEXT(D250,"0000"),TEXT(F250,"00"))</f>
        <v>#REF!</v>
      </c>
      <c r="B2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1'!$H$39,"00000"),TEXT(D250,"0000"),TEXT(F250,"00"),TEXT('[1]Programa 1'!$H$40,"00"),TEXT('[1]Programa 1'!$H$41,"0"),TEXT('[1]Programa 1'!$H$42,"00"),TEXT('[1]Programa 1'!$H$43,"000"))</f>
        <v>#REF!</v>
      </c>
      <c r="D250" s="86">
        <v>3996</v>
      </c>
      <c r="E250" s="87" t="s">
        <v>340</v>
      </c>
      <c r="F250" s="87"/>
      <c r="G250" s="88">
        <f t="shared" si="11"/>
        <v>0</v>
      </c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</row>
    <row r="251" spans="1:19" ht="15" x14ac:dyDescent="0.25">
      <c r="D251" s="91"/>
      <c r="E251" s="92"/>
      <c r="F251" s="92" t="s">
        <v>176</v>
      </c>
      <c r="G251" s="93">
        <f t="shared" ref="G251:S251" si="12">SUM(G145:G250)</f>
        <v>5338000</v>
      </c>
      <c r="H251" s="94">
        <f t="shared" si="12"/>
        <v>0</v>
      </c>
      <c r="I251" s="94">
        <f t="shared" si="12"/>
        <v>0</v>
      </c>
      <c r="J251" s="94">
        <f t="shared" si="12"/>
        <v>0</v>
      </c>
      <c r="K251" s="94"/>
      <c r="L251" s="94"/>
      <c r="M251" s="94">
        <f t="shared" si="12"/>
        <v>0</v>
      </c>
      <c r="N251" s="94">
        <f t="shared" si="12"/>
        <v>0</v>
      </c>
      <c r="O251" s="94">
        <f t="shared" si="12"/>
        <v>0</v>
      </c>
      <c r="P251" s="94">
        <f t="shared" si="12"/>
        <v>0</v>
      </c>
      <c r="Q251" s="94">
        <f t="shared" si="12"/>
        <v>0</v>
      </c>
      <c r="R251" s="94">
        <f t="shared" si="12"/>
        <v>0</v>
      </c>
      <c r="S251" s="94">
        <f t="shared" si="12"/>
        <v>0</v>
      </c>
    </row>
    <row r="252" spans="1:19" ht="33" customHeight="1" x14ac:dyDescent="0.25">
      <c r="D252" s="78" t="s">
        <v>341</v>
      </c>
      <c r="E252" s="79"/>
      <c r="F252" s="79"/>
      <c r="G252" s="95"/>
      <c r="H252" s="96"/>
      <c r="I252" s="96"/>
      <c r="J252" s="96"/>
      <c r="K252" s="96"/>
      <c r="L252" s="96"/>
      <c r="M252" s="96"/>
      <c r="N252" s="96"/>
      <c r="O252" s="96"/>
      <c r="P252" s="97"/>
      <c r="Q252" s="97"/>
      <c r="R252" s="97"/>
      <c r="S252" s="97"/>
    </row>
    <row r="253" spans="1:19" ht="27.75" customHeight="1" x14ac:dyDescent="0.25">
      <c r="D253" s="86">
        <v>4111</v>
      </c>
      <c r="E253" s="87" t="s">
        <v>569</v>
      </c>
      <c r="F253" s="106"/>
      <c r="G253" s="88">
        <v>0</v>
      </c>
      <c r="H253" s="71"/>
      <c r="I253" s="71"/>
      <c r="J253" s="71"/>
      <c r="K253" s="71"/>
      <c r="L253" s="71"/>
      <c r="M253" s="71"/>
      <c r="N253" s="71"/>
      <c r="O253" s="71"/>
      <c r="P253" s="85"/>
      <c r="Q253" s="85"/>
      <c r="R253" s="85"/>
      <c r="S253" s="85"/>
    </row>
    <row r="254" spans="1:19" x14ac:dyDescent="0.25">
      <c r="A254" s="85" t="e">
        <f>+CONCATENATE(TEXT('[1]Programa 1'!$H$31,"00"),TEXT('[1]Programa 1'!$H$32,"00"),TEXT('[1]Programa 1'!$H$37,"00"),TEXT('[1]Programa 1'!$H$38,"000"),TEXT('[1]Programa 1'!$H$39,"00000"),TEXT(D254,"0000"),TEXT(F254,"00"))</f>
        <v>#REF!</v>
      </c>
      <c r="B2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1'!$H$39,"00000"),TEXT(D254,"0000"),TEXT(F254,"00"),TEXT('[1]Programa 1'!$H$40,"00"),TEXT('[1]Programa 1'!$H$41,"0"),TEXT('[1]Programa 1'!$H$42,"00"),TEXT('[1]Programa 1'!$H$43,"000"))</f>
        <v>#REF!</v>
      </c>
      <c r="D254" s="86">
        <v>4121</v>
      </c>
      <c r="E254" s="87" t="s">
        <v>342</v>
      </c>
      <c r="F254" s="87"/>
      <c r="G254" s="88">
        <f t="shared" ref="G254:G284" si="13">+SUM(H254:S254)</f>
        <v>0</v>
      </c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</row>
    <row r="255" spans="1:19" x14ac:dyDescent="0.25">
      <c r="A255" s="85" t="e">
        <f>+CONCATENATE(TEXT('[1]Programa 1'!$H$31,"00"),TEXT('[1]Programa 1'!$H$32,"00"),TEXT('[1]Programa 1'!$H$37,"00"),TEXT('[1]Programa 1'!$H$38,"000"),TEXT('[1]Programa 1'!$H$39,"00000"),TEXT(D255,"0000"),TEXT(F255,"00"))</f>
        <v>#REF!</v>
      </c>
      <c r="B2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1'!$H$39,"00000"),TEXT(D255,"0000"),TEXT(F255,"00"),TEXT('[1]Programa 1'!$H$40,"00"),TEXT('[1]Programa 1'!$H$41,"0"),TEXT('[1]Programa 1'!$H$42,"00"),TEXT('[1]Programa 1'!$H$43,"000"))</f>
        <v>#REF!</v>
      </c>
      <c r="D255" s="86">
        <v>4122</v>
      </c>
      <c r="E255" s="87" t="s">
        <v>343</v>
      </c>
      <c r="F255" s="87"/>
      <c r="G255" s="88">
        <f t="shared" si="13"/>
        <v>0</v>
      </c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</row>
    <row r="256" spans="1:19" ht="28.5" x14ac:dyDescent="0.25">
      <c r="A256" s="85" t="e">
        <f>+CONCATENATE(TEXT('[1]Programa 1'!$H$31,"00"),TEXT('[1]Programa 1'!$H$32,"00"),TEXT('[1]Programa 1'!$H$37,"00"),TEXT('[1]Programa 1'!$H$38,"000"),TEXT('[1]Programa 1'!$H$39,"00000"),TEXT(D256,"0000"),TEXT(F256,"00"))</f>
        <v>#REF!</v>
      </c>
      <c r="B2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1'!$H$39,"00000"),TEXT(D256,"0000"),TEXT(F256,"00"),TEXT('[1]Programa 1'!$H$40,"00"),TEXT('[1]Programa 1'!$H$41,"0"),TEXT('[1]Programa 1'!$H$42,"00"),TEXT('[1]Programa 1'!$H$43,"000"))</f>
        <v>#REF!</v>
      </c>
      <c r="D256" s="86">
        <v>4123</v>
      </c>
      <c r="E256" s="87" t="s">
        <v>344</v>
      </c>
      <c r="F256" s="87"/>
      <c r="G256" s="88">
        <f t="shared" si="13"/>
        <v>0</v>
      </c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</row>
    <row r="257" spans="1:19" x14ac:dyDescent="0.25">
      <c r="A257" s="85" t="e">
        <f>+CONCATENATE(TEXT('[1]Programa 1'!$H$31,"00"),TEXT('[1]Programa 1'!$H$32,"00"),TEXT('[1]Programa 1'!$H$37,"00"),TEXT('[1]Programa 1'!$H$38,"000"),TEXT('[1]Programa 1'!$H$39,"00000"),TEXT(D257,"0000"),TEXT(F257,"00"))</f>
        <v>#REF!</v>
      </c>
      <c r="B2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1'!$H$39,"00000"),TEXT(D257,"0000"),TEXT(F257,"00"),TEXT('[1]Programa 1'!$H$40,"00"),TEXT('[1]Programa 1'!$H$41,"0"),TEXT('[1]Programa 1'!$H$42,"00"),TEXT('[1]Programa 1'!$H$43,"000"))</f>
        <v>#REF!</v>
      </c>
      <c r="D257" s="86">
        <v>4131</v>
      </c>
      <c r="E257" s="87" t="s">
        <v>345</v>
      </c>
      <c r="F257" s="87"/>
      <c r="G257" s="88">
        <f t="shared" si="13"/>
        <v>0</v>
      </c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</row>
    <row r="258" spans="1:19" x14ac:dyDescent="0.25">
      <c r="A258" s="85" t="e">
        <f>+CONCATENATE(TEXT('[1]Programa 1'!$H$31,"00"),TEXT('[1]Programa 1'!$H$32,"00"),TEXT('[1]Programa 1'!$H$37,"00"),TEXT('[1]Programa 1'!$H$38,"000"),TEXT('[1]Programa 1'!$H$39,"00000"),TEXT(D258,"0000"),TEXT(F258,"00"))</f>
        <v>#REF!</v>
      </c>
      <c r="B2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1'!$H$39,"00000"),TEXT(D258,"0000"),TEXT(F258,"00"),TEXT('[1]Programa 1'!$H$40,"00"),TEXT('[1]Programa 1'!$H$41,"0"),TEXT('[1]Programa 1'!$H$42,"00"),TEXT('[1]Programa 1'!$H$43,"000"))</f>
        <v>#REF!</v>
      </c>
      <c r="D258" s="86">
        <v>4132</v>
      </c>
      <c r="E258" s="87" t="s">
        <v>346</v>
      </c>
      <c r="F258" s="87"/>
      <c r="G258" s="88">
        <f t="shared" si="13"/>
        <v>0</v>
      </c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</row>
    <row r="259" spans="1:19" x14ac:dyDescent="0.25">
      <c r="A259" s="85" t="e">
        <f>+CONCATENATE(TEXT('[1]Programa 1'!$H$31,"00"),TEXT('[1]Programa 1'!$H$32,"00"),TEXT('[1]Programa 1'!$H$37,"00"),TEXT('[1]Programa 1'!$H$38,"000"),TEXT('[1]Programa 1'!$H$39,"00000"),TEXT(D259,"0000"),TEXT(F259,"00"))</f>
        <v>#REF!</v>
      </c>
      <c r="B2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1'!$H$39,"00000"),TEXT(D259,"0000"),TEXT(F259,"00"),TEXT('[1]Programa 1'!$H$40,"00"),TEXT('[1]Programa 1'!$H$41,"0"),TEXT('[1]Programa 1'!$H$42,"00"),TEXT('[1]Programa 1'!$H$43,"000"))</f>
        <v>#REF!</v>
      </c>
      <c r="D259" s="86">
        <v>4133</v>
      </c>
      <c r="E259" s="87" t="s">
        <v>347</v>
      </c>
      <c r="F259" s="87"/>
      <c r="G259" s="88">
        <f t="shared" si="13"/>
        <v>0</v>
      </c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</row>
    <row r="260" spans="1:19" x14ac:dyDescent="0.25">
      <c r="A260" s="85" t="e">
        <f>+CONCATENATE(TEXT('[1]Programa 1'!$H$31,"00"),TEXT('[1]Programa 1'!$H$32,"00"),TEXT('[1]Programa 1'!$H$37,"00"),TEXT('[1]Programa 1'!$H$38,"000"),TEXT('[1]Programa 1'!$H$39,"00000"),TEXT(D260,"0000"),TEXT(F260,"00"))</f>
        <v>#REF!</v>
      </c>
      <c r="B2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1'!$H$39,"00000"),TEXT(D260,"0000"),TEXT(F260,"00"),TEXT('[1]Programa 1'!$H$40,"00"),TEXT('[1]Programa 1'!$H$41,"0"),TEXT('[1]Programa 1'!$H$42,"00"),TEXT('[1]Programa 1'!$H$43,"000"))</f>
        <v>#REF!</v>
      </c>
      <c r="D260" s="86">
        <v>4134</v>
      </c>
      <c r="E260" s="87" t="s">
        <v>348</v>
      </c>
      <c r="F260" s="87"/>
      <c r="G260" s="88">
        <f t="shared" si="13"/>
        <v>0</v>
      </c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</row>
    <row r="261" spans="1:19" ht="28.5" x14ac:dyDescent="0.25">
      <c r="A261" s="85" t="e">
        <f>+CONCATENATE(TEXT('[1]Programa 1'!$H$31,"00"),TEXT('[1]Programa 1'!$H$32,"00"),TEXT('[1]Programa 1'!$H$37,"00"),TEXT('[1]Programa 1'!$H$38,"000"),TEXT('[1]Programa 1'!$H$39,"00000"),TEXT(D261,"0000"),TEXT(F261,"00"))</f>
        <v>#REF!</v>
      </c>
      <c r="B2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1'!$H$39,"00000"),TEXT(D261,"0000"),TEXT(F261,"00"),TEXT('[1]Programa 1'!$H$40,"00"),TEXT('[1]Programa 1'!$H$41,"0"),TEXT('[1]Programa 1'!$H$42,"00"),TEXT('[1]Programa 1'!$H$43,"000"))</f>
        <v>#REF!</v>
      </c>
      <c r="D261" s="86">
        <v>4135</v>
      </c>
      <c r="E261" s="87" t="s">
        <v>349</v>
      </c>
      <c r="F261" s="87"/>
      <c r="G261" s="88">
        <f t="shared" si="13"/>
        <v>0</v>
      </c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</row>
    <row r="262" spans="1:19" x14ac:dyDescent="0.25">
      <c r="A262" s="85" t="e">
        <f>+CONCATENATE(TEXT('[1]Programa 1'!$H$31,"00"),TEXT('[1]Programa 1'!$H$32,"00"),TEXT('[1]Programa 1'!$H$37,"00"),TEXT('[1]Programa 1'!$H$38,"000"),TEXT('[1]Programa 1'!$H$39,"00000"),TEXT(D262,"0000"),TEXT(F262,"00"))</f>
        <v>#REF!</v>
      </c>
      <c r="B2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1'!$H$39,"00000"),TEXT(D262,"0000"),TEXT(F262,"00"),TEXT('[1]Programa 1'!$H$40,"00"),TEXT('[1]Programa 1'!$H$41,"0"),TEXT('[1]Programa 1'!$H$42,"00"),TEXT('[1]Programa 1'!$H$43,"000"))</f>
        <v>#REF!</v>
      </c>
      <c r="D262" s="86">
        <v>4141</v>
      </c>
      <c r="E262" s="87" t="s">
        <v>350</v>
      </c>
      <c r="F262" s="87"/>
      <c r="G262" s="88">
        <f t="shared" si="13"/>
        <v>0</v>
      </c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</row>
    <row r="263" spans="1:19" ht="28.5" x14ac:dyDescent="0.25">
      <c r="A263" s="85" t="e">
        <f>+CONCATENATE(TEXT('[1]Programa 1'!$H$31,"00"),TEXT('[1]Programa 1'!$H$32,"00"),TEXT('[1]Programa 1'!$H$37,"00"),TEXT('[1]Programa 1'!$H$38,"000"),TEXT('[1]Programa 1'!$H$39,"00000"),TEXT(D263,"0000"),TEXT(F263,"00"))</f>
        <v>#REF!</v>
      </c>
      <c r="B2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1'!$H$39,"00000"),TEXT(D263,"0000"),TEXT(F263,"00"),TEXT('[1]Programa 1'!$H$40,"00"),TEXT('[1]Programa 1'!$H$41,"0"),TEXT('[1]Programa 1'!$H$42,"00"),TEXT('[1]Programa 1'!$H$43,"000"))</f>
        <v>#REF!</v>
      </c>
      <c r="D263" s="86">
        <v>4142</v>
      </c>
      <c r="E263" s="87" t="s">
        <v>351</v>
      </c>
      <c r="F263" s="87"/>
      <c r="G263" s="88">
        <f t="shared" si="13"/>
        <v>0</v>
      </c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</row>
    <row r="264" spans="1:19" ht="28.5" x14ac:dyDescent="0.25">
      <c r="A264" s="85" t="e">
        <f>+CONCATENATE(TEXT('[1]Programa 1'!$H$31,"00"),TEXT('[1]Programa 1'!$H$32,"00"),TEXT('[1]Programa 1'!$H$37,"00"),TEXT('[1]Programa 1'!$H$38,"000"),TEXT('[1]Programa 1'!$H$39,"00000"),TEXT(D264,"0000"),TEXT(F264,"00"))</f>
        <v>#REF!</v>
      </c>
      <c r="B2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1'!$H$39,"00000"),TEXT(D264,"0000"),TEXT(F264,"00"),TEXT('[1]Programa 1'!$H$40,"00"),TEXT('[1]Programa 1'!$H$41,"0"),TEXT('[1]Programa 1'!$H$42,"00"),TEXT('[1]Programa 1'!$H$43,"000"))</f>
        <v>#REF!</v>
      </c>
      <c r="D264" s="86">
        <v>4143</v>
      </c>
      <c r="E264" s="87" t="s">
        <v>352</v>
      </c>
      <c r="F264" s="87"/>
      <c r="G264" s="88">
        <f t="shared" si="13"/>
        <v>0</v>
      </c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</row>
    <row r="265" spans="1:19" ht="28.5" x14ac:dyDescent="0.25">
      <c r="A265" s="85" t="e">
        <f>+CONCATENATE(TEXT('[1]Programa 1'!$H$31,"00"),TEXT('[1]Programa 1'!$H$32,"00"),TEXT('[1]Programa 1'!$H$37,"00"),TEXT('[1]Programa 1'!$H$38,"000"),TEXT('[1]Programa 1'!$H$39,"00000"),TEXT(D265,"0000"),TEXT(F265,"00"))</f>
        <v>#REF!</v>
      </c>
      <c r="B2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1'!$H$39,"00000"),TEXT(D265,"0000"),TEXT(F265,"00"),TEXT('[1]Programa 1'!$H$40,"00"),TEXT('[1]Programa 1'!$H$41,"0"),TEXT('[1]Programa 1'!$H$42,"00"),TEXT('[1]Programa 1'!$H$43,"000"))</f>
        <v>#REF!</v>
      </c>
      <c r="D265" s="86">
        <v>4144</v>
      </c>
      <c r="E265" s="87" t="s">
        <v>353</v>
      </c>
      <c r="F265" s="87"/>
      <c r="G265" s="88">
        <f t="shared" si="13"/>
        <v>0</v>
      </c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</row>
    <row r="266" spans="1:19" x14ac:dyDescent="0.25">
      <c r="A266" s="85" t="e">
        <f>+CONCATENATE(TEXT('[1]Programa 1'!$H$31,"00"),TEXT('[1]Programa 1'!$H$32,"00"),TEXT('[1]Programa 1'!$H$37,"00"),TEXT('[1]Programa 1'!$H$38,"000"),TEXT('[1]Programa 1'!$H$39,"00000"),TEXT(D266,"0000"),TEXT(F266,"00"))</f>
        <v>#REF!</v>
      </c>
      <c r="B2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1'!$H$39,"00000"),TEXT(D266,"0000"),TEXT(F266,"00"),TEXT('[1]Programa 1'!$H$40,"00"),TEXT('[1]Programa 1'!$H$41,"0"),TEXT('[1]Programa 1'!$H$42,"00"),TEXT('[1]Programa 1'!$H$43,"000"))</f>
        <v>#REF!</v>
      </c>
      <c r="D266" s="86">
        <v>4145</v>
      </c>
      <c r="E266" s="87" t="s">
        <v>354</v>
      </c>
      <c r="F266" s="87"/>
      <c r="G266" s="88">
        <f t="shared" si="13"/>
        <v>0</v>
      </c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</row>
    <row r="267" spans="1:19" ht="28.5" x14ac:dyDescent="0.25">
      <c r="A267" s="85" t="e">
        <f>+CONCATENATE(TEXT('[1]Programa 1'!$H$31,"00"),TEXT('[1]Programa 1'!$H$32,"00"),TEXT('[1]Programa 1'!$H$37,"00"),TEXT('[1]Programa 1'!$H$38,"000"),TEXT('[1]Programa 1'!$H$39,"00000"),TEXT(D267,"0000"),TEXT(F267,"00"))</f>
        <v>#REF!</v>
      </c>
      <c r="B2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1'!$H$39,"00000"),TEXT(D267,"0000"),TEXT(F267,"00"),TEXT('[1]Programa 1'!$H$40,"00"),TEXT('[1]Programa 1'!$H$41,"0"),TEXT('[1]Programa 1'!$H$42,"00"),TEXT('[1]Programa 1'!$H$43,"000"))</f>
        <v>#REF!</v>
      </c>
      <c r="D267" s="86">
        <v>4151</v>
      </c>
      <c r="E267" s="87" t="s">
        <v>355</v>
      </c>
      <c r="F267" s="87"/>
      <c r="G267" s="88">
        <f t="shared" si="13"/>
        <v>0</v>
      </c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</row>
    <row r="268" spans="1:19" ht="28.5" x14ac:dyDescent="0.25">
      <c r="A268" s="85" t="e">
        <f>+CONCATENATE(TEXT('[1]Programa 1'!$H$31,"00"),TEXT('[1]Programa 1'!$H$32,"00"),TEXT('[1]Programa 1'!$H$37,"00"),TEXT('[1]Programa 1'!$H$38,"000"),TEXT('[1]Programa 1'!$H$39,"00000"),TEXT(D268,"0000"),TEXT(F268,"00"))</f>
        <v>#REF!</v>
      </c>
      <c r="B2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1'!$H$39,"00000"),TEXT(D268,"0000"),TEXT(F268,"00"),TEXT('[1]Programa 1'!$H$40,"00"),TEXT('[1]Programa 1'!$H$41,"0"),TEXT('[1]Programa 1'!$H$42,"00"),TEXT('[1]Programa 1'!$H$43,"000"))</f>
        <v>#REF!</v>
      </c>
      <c r="D268" s="86">
        <v>4152</v>
      </c>
      <c r="E268" s="87" t="s">
        <v>356</v>
      </c>
      <c r="F268" s="87"/>
      <c r="G268" s="88">
        <v>0</v>
      </c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</row>
    <row r="269" spans="1:19" ht="28.5" x14ac:dyDescent="0.25">
      <c r="A269" s="85" t="e">
        <f>+CONCATENATE(TEXT('[1]Programa 1'!$H$31,"00"),TEXT('[1]Programa 1'!$H$32,"00"),TEXT('[1]Programa 1'!$H$37,"00"),TEXT('[1]Programa 1'!$H$38,"000"),TEXT('[1]Programa 1'!$H$39,"00000"),TEXT(D269,"0000"),TEXT(F269,"00"))</f>
        <v>#REF!</v>
      </c>
      <c r="B2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1'!$H$39,"00000"),TEXT(D269,"0000"),TEXT(F269,"00"),TEXT('[1]Programa 1'!$H$40,"00"),TEXT('[1]Programa 1'!$H$41,"0"),TEXT('[1]Programa 1'!$H$42,"00"),TEXT('[1]Programa 1'!$H$43,"000"))</f>
        <v>#REF!</v>
      </c>
      <c r="D269" s="86">
        <v>4153</v>
      </c>
      <c r="E269" s="87" t="s">
        <v>357</v>
      </c>
      <c r="F269" s="87"/>
      <c r="G269" s="88">
        <v>0</v>
      </c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</row>
    <row r="270" spans="1:19" ht="28.5" x14ac:dyDescent="0.25">
      <c r="A270" s="85" t="e">
        <f>+CONCATENATE(TEXT('[1]Programa 1'!$H$31,"00"),TEXT('[1]Programa 1'!$H$32,"00"),TEXT('[1]Programa 1'!$H$37,"00"),TEXT('[1]Programa 1'!$H$38,"000"),TEXT('[1]Programa 1'!$H$39,"00000"),TEXT(D270,"0000"),TEXT(F270,"00"))</f>
        <v>#REF!</v>
      </c>
      <c r="B2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1'!$H$39,"00000"),TEXT(D270,"0000"),TEXT(F270,"00"),TEXT('[1]Programa 1'!$H$40,"00"),TEXT('[1]Programa 1'!$H$41,"0"),TEXT('[1]Programa 1'!$H$42,"00"),TEXT('[1]Programa 1'!$H$43,"000"))</f>
        <v>#REF!</v>
      </c>
      <c r="D270" s="86">
        <v>4154</v>
      </c>
      <c r="E270" s="87" t="s">
        <v>358</v>
      </c>
      <c r="F270" s="87"/>
      <c r="G270" s="88">
        <f t="shared" si="13"/>
        <v>0</v>
      </c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</row>
    <row r="271" spans="1:19" ht="28.5" x14ac:dyDescent="0.25">
      <c r="A271" s="85" t="e">
        <f>+CONCATENATE(TEXT('[1]Programa 1'!$H$31,"00"),TEXT('[1]Programa 1'!$H$32,"00"),TEXT('[1]Programa 1'!$H$37,"00"),TEXT('[1]Programa 1'!$H$38,"000"),TEXT('[1]Programa 1'!$H$39,"00000"),TEXT(D271,"0000"),TEXT(F271,"00"))</f>
        <v>#REF!</v>
      </c>
      <c r="B2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1'!$H$39,"00000"),TEXT(D271,"0000"),TEXT(F271,"00"),TEXT('[1]Programa 1'!$H$40,"00"),TEXT('[1]Programa 1'!$H$41,"0"),TEXT('[1]Programa 1'!$H$42,"00"),TEXT('[1]Programa 1'!$H$43,"000"))</f>
        <v>#REF!</v>
      </c>
      <c r="D271" s="86">
        <v>4155</v>
      </c>
      <c r="E271" s="87" t="s">
        <v>359</v>
      </c>
      <c r="F271" s="87"/>
      <c r="G271" s="88">
        <f t="shared" si="13"/>
        <v>0</v>
      </c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</row>
    <row r="272" spans="1:19" x14ac:dyDescent="0.25">
      <c r="A272" s="85" t="e">
        <f>+CONCATENATE(TEXT('[1]Programa 1'!$H$31,"00"),TEXT('[1]Programa 1'!$H$32,"00"),TEXT('[1]Programa 1'!$H$37,"00"),TEXT('[1]Programa 1'!$H$38,"000"),TEXT('[1]Programa 1'!$H$39,"00000"),TEXT(D272,"0000"),TEXT(F272,"00"))</f>
        <v>#REF!</v>
      </c>
      <c r="B2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1'!$H$39,"00000"),TEXT(D272,"0000"),TEXT(F272,"00"),TEXT('[1]Programa 1'!$H$40,"00"),TEXT('[1]Programa 1'!$H$41,"0"),TEXT('[1]Programa 1'!$H$42,"00"),TEXT('[1]Programa 1'!$H$43,"000"))</f>
        <v>#REF!</v>
      </c>
      <c r="D272" s="86">
        <v>4156</v>
      </c>
      <c r="E272" s="87" t="s">
        <v>360</v>
      </c>
      <c r="F272" s="87"/>
      <c r="G272" s="88">
        <f t="shared" si="13"/>
        <v>0</v>
      </c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</row>
    <row r="273" spans="1:19" x14ac:dyDescent="0.25">
      <c r="A273" s="85" t="e">
        <f>+CONCATENATE(TEXT('[1]Programa 1'!$H$31,"00"),TEXT('[1]Programa 1'!$H$32,"00"),TEXT('[1]Programa 1'!$H$37,"00"),TEXT('[1]Programa 1'!$H$38,"000"),TEXT('[1]Programa 1'!$H$39,"00000"),TEXT(D273,"0000"),TEXT(F273,"00"))</f>
        <v>#REF!</v>
      </c>
      <c r="B2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1'!$H$39,"00000"),TEXT(D273,"0000"),TEXT(F273,"00"),TEXT('[1]Programa 1'!$H$40,"00"),TEXT('[1]Programa 1'!$H$41,"0"),TEXT('[1]Programa 1'!$H$42,"00"),TEXT('[1]Programa 1'!$H$43,"000"))</f>
        <v>#REF!</v>
      </c>
      <c r="D273" s="86">
        <v>4157</v>
      </c>
      <c r="E273" s="87" t="s">
        <v>361</v>
      </c>
      <c r="F273" s="87"/>
      <c r="G273" s="88">
        <f t="shared" si="13"/>
        <v>0</v>
      </c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</row>
    <row r="274" spans="1:19" ht="42.75" x14ac:dyDescent="0.25">
      <c r="A274" s="85" t="e">
        <f>+CONCATENATE(TEXT('[1]Programa 1'!$H$31,"00"),TEXT('[1]Programa 1'!$H$32,"00"),TEXT('[1]Programa 1'!$H$37,"00"),TEXT('[1]Programa 1'!$H$38,"000"),TEXT('[1]Programa 1'!$H$39,"00000"),TEXT(D274,"0000"),TEXT(F274,"00"))</f>
        <v>#REF!</v>
      </c>
      <c r="B2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1'!$H$39,"00000"),TEXT(D274,"0000"),TEXT(F274,"00"),TEXT('[1]Programa 1'!$H$40,"00"),TEXT('[1]Programa 1'!$H$41,"0"),TEXT('[1]Programa 1'!$H$42,"00"),TEXT('[1]Programa 1'!$H$43,"000"))</f>
        <v>#REF!</v>
      </c>
      <c r="D274" s="86">
        <v>4158</v>
      </c>
      <c r="E274" s="87" t="s">
        <v>362</v>
      </c>
      <c r="F274" s="87"/>
      <c r="G274" s="88">
        <v>0</v>
      </c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</row>
    <row r="275" spans="1:19" ht="28.5" x14ac:dyDescent="0.25">
      <c r="A275" s="85" t="e">
        <f>+CONCATENATE(TEXT('[1]Programa 1'!$H$31,"00"),TEXT('[1]Programa 1'!$H$32,"00"),TEXT('[1]Programa 1'!$H$37,"00"),TEXT('[1]Programa 1'!$H$38,"000"),TEXT('[1]Programa 1'!$H$39,"00000"),TEXT(D275,"0000"),TEXT(F275,"00"))</f>
        <v>#REF!</v>
      </c>
      <c r="B2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1'!$H$39,"00000"),TEXT(D275,"0000"),TEXT(F275,"00"),TEXT('[1]Programa 1'!$H$40,"00"),TEXT('[1]Programa 1'!$H$41,"0"),TEXT('[1]Programa 1'!$H$42,"00"),TEXT('[1]Programa 1'!$H$43,"000"))</f>
        <v>#REF!</v>
      </c>
      <c r="D275" s="86">
        <v>4191</v>
      </c>
      <c r="E275" s="87" t="s">
        <v>363</v>
      </c>
      <c r="F275" s="87"/>
      <c r="G275" s="88">
        <f t="shared" si="13"/>
        <v>0</v>
      </c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</row>
    <row r="276" spans="1:19" ht="28.5" x14ac:dyDescent="0.25">
      <c r="A276" s="85" t="e">
        <f>+CONCATENATE(TEXT('[1]Programa 1'!$H$31,"00"),TEXT('[1]Programa 1'!$H$32,"00"),TEXT('[1]Programa 1'!$H$37,"00"),TEXT('[1]Programa 1'!$H$38,"000"),TEXT('[1]Programa 1'!$H$39,"00000"),TEXT(D276,"0000"),TEXT(F276,"00"))</f>
        <v>#REF!</v>
      </c>
      <c r="B2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1'!$H$39,"00000"),TEXT(D276,"0000"),TEXT(F276,"00"),TEXT('[1]Programa 1'!$H$40,"00"),TEXT('[1]Programa 1'!$H$41,"0"),TEXT('[1]Programa 1'!$H$42,"00"),TEXT('[1]Programa 1'!$H$43,"000"))</f>
        <v>#REF!</v>
      </c>
      <c r="D276" s="86">
        <v>4241</v>
      </c>
      <c r="E276" s="87" t="s">
        <v>364</v>
      </c>
      <c r="F276" s="87"/>
      <c r="G276" s="88">
        <f t="shared" si="13"/>
        <v>0</v>
      </c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</row>
    <row r="277" spans="1:19" x14ac:dyDescent="0.25">
      <c r="A277" s="85" t="e">
        <f>+CONCATENATE(TEXT('[1]Programa 1'!$H$31,"00"),TEXT('[1]Programa 1'!$H$32,"00"),TEXT('[1]Programa 1'!$H$37,"00"),TEXT('[1]Programa 1'!$H$38,"000"),TEXT('[1]Programa 1'!$H$39,"00000"),TEXT(D277,"0000"),TEXT(F277,"00"))</f>
        <v>#REF!</v>
      </c>
      <c r="B2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1'!$H$39,"00000"),TEXT(D277,"0000"),TEXT(F277,"00"),TEXT('[1]Programa 1'!$H$40,"00"),TEXT('[1]Programa 1'!$H$41,"0"),TEXT('[1]Programa 1'!$H$42,"00"),TEXT('[1]Programa 1'!$H$43,"000"))</f>
        <v>#REF!</v>
      </c>
      <c r="D277" s="86">
        <v>4242</v>
      </c>
      <c r="E277" s="87" t="s">
        <v>570</v>
      </c>
      <c r="F277" s="87"/>
      <c r="G277" s="88">
        <f t="shared" si="13"/>
        <v>0</v>
      </c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</row>
    <row r="278" spans="1:19" x14ac:dyDescent="0.25">
      <c r="A278" s="85" t="e">
        <f>+CONCATENATE(TEXT('[1]Programa 1'!$H$31,"00"),TEXT('[1]Programa 1'!$H$32,"00"),TEXT('[1]Programa 1'!$H$37,"00"),TEXT('[1]Programa 1'!$H$38,"000"),TEXT('[1]Programa 1'!$H$39,"00000"),TEXT(D278,"0000"),TEXT(F278,"00"))</f>
        <v>#REF!</v>
      </c>
      <c r="B2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1'!$H$39,"00000"),TEXT(D278,"0000"),TEXT(F278,"00"),TEXT('[1]Programa 1'!$H$40,"00"),TEXT('[1]Programa 1'!$H$41,"0"),TEXT('[1]Programa 1'!$H$42,"00"),TEXT('[1]Programa 1'!$H$43,"000"))</f>
        <v>#REF!</v>
      </c>
      <c r="D278" s="86">
        <v>4246</v>
      </c>
      <c r="E278" s="87" t="s">
        <v>365</v>
      </c>
      <c r="F278" s="87"/>
      <c r="G278" s="88">
        <f t="shared" si="13"/>
        <v>0</v>
      </c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</row>
    <row r="279" spans="1:19" ht="28.5" x14ac:dyDescent="0.25">
      <c r="A279" s="85" t="e">
        <f>+CONCATENATE(TEXT('[1]Programa 1'!$H$31,"00"),TEXT('[1]Programa 1'!$H$32,"00"),TEXT('[1]Programa 1'!$H$37,"00"),TEXT('[1]Programa 1'!$H$38,"000"),TEXT('[1]Programa 1'!$H$39,"00000"),TEXT(D279,"0000"),TEXT(F279,"00"))</f>
        <v>#REF!</v>
      </c>
      <c r="B2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1'!$H$39,"00000"),TEXT(D279,"0000"),TEXT(F279,"00"),TEXT('[1]Programa 1'!$H$40,"00"),TEXT('[1]Programa 1'!$H$41,"0"),TEXT('[1]Programa 1'!$H$42,"00"),TEXT('[1]Programa 1'!$H$43,"000"))</f>
        <v>#REF!</v>
      </c>
      <c r="D279" s="86">
        <v>4251</v>
      </c>
      <c r="E279" s="87" t="s">
        <v>571</v>
      </c>
      <c r="F279" s="87"/>
      <c r="G279" s="88">
        <f t="shared" si="13"/>
        <v>0</v>
      </c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</row>
    <row r="280" spans="1:19" x14ac:dyDescent="0.25">
      <c r="A280" s="85" t="e">
        <f>+CONCATENATE(TEXT('[1]Programa 1'!$H$31,"00"),TEXT('[1]Programa 1'!$H$32,"00"),TEXT('[1]Programa 1'!$H$37,"00"),TEXT('[1]Programa 1'!$H$38,"000"),TEXT('[1]Programa 1'!$H$39,"00000"),TEXT(D280,"0000"),TEXT(F280,"00"))</f>
        <v>#REF!</v>
      </c>
      <c r="B2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1'!$H$39,"00000"),TEXT(D280,"0000"),TEXT(F280,"00"),TEXT('[1]Programa 1'!$H$40,"00"),TEXT('[1]Programa 1'!$H$41,"0"),TEXT('[1]Programa 1'!$H$42,"00"),TEXT('[1]Programa 1'!$H$43,"000"))</f>
        <v>#REF!</v>
      </c>
      <c r="D280" s="86">
        <v>4311</v>
      </c>
      <c r="E280" s="87" t="s">
        <v>366</v>
      </c>
      <c r="F280" s="87"/>
      <c r="G280" s="88">
        <f t="shared" si="13"/>
        <v>0</v>
      </c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</row>
    <row r="281" spans="1:19" ht="28.5" x14ac:dyDescent="0.25">
      <c r="A281" s="85" t="e">
        <f>+CONCATENATE(TEXT('[1]Programa 1'!$H$31,"00"),TEXT('[1]Programa 1'!$H$32,"00"),TEXT('[1]Programa 1'!$H$37,"00"),TEXT('[1]Programa 1'!$H$38,"000"),TEXT('[1]Programa 1'!$H$39,"00000"),TEXT(D281,"0000"),TEXT(F281,"00"))</f>
        <v>#REF!</v>
      </c>
      <c r="B2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1'!$H$39,"00000"),TEXT(D281,"0000"),TEXT(F281,"00"),TEXT('[1]Programa 1'!$H$40,"00"),TEXT('[1]Programa 1'!$H$41,"0"),TEXT('[1]Programa 1'!$H$42,"00"),TEXT('[1]Programa 1'!$H$43,"000"))</f>
        <v>#REF!</v>
      </c>
      <c r="D281" s="86">
        <v>4312</v>
      </c>
      <c r="E281" s="87" t="s">
        <v>367</v>
      </c>
      <c r="F281" s="87"/>
      <c r="G281" s="88">
        <f t="shared" si="13"/>
        <v>0</v>
      </c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</row>
    <row r="282" spans="1:19" ht="28.5" x14ac:dyDescent="0.25">
      <c r="A282" s="85" t="e">
        <f>+CONCATENATE(TEXT('[1]Programa 1'!$H$31,"00"),TEXT('[1]Programa 1'!$H$32,"00"),TEXT('[1]Programa 1'!$H$37,"00"),TEXT('[1]Programa 1'!$H$38,"000"),TEXT('[1]Programa 1'!$H$39,"00000"),TEXT(D282,"0000"),TEXT(F282,"00"))</f>
        <v>#REF!</v>
      </c>
      <c r="B2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1'!$H$39,"00000"),TEXT(D282,"0000"),TEXT(F282,"00"),TEXT('[1]Programa 1'!$H$40,"00"),TEXT('[1]Programa 1'!$H$41,"0"),TEXT('[1]Programa 1'!$H$42,"00"),TEXT('[1]Programa 1'!$H$43,"000"))</f>
        <v>#REF!</v>
      </c>
      <c r="D282" s="86">
        <v>4313</v>
      </c>
      <c r="E282" s="87" t="s">
        <v>368</v>
      </c>
      <c r="F282" s="87"/>
      <c r="G282" s="88">
        <f t="shared" si="13"/>
        <v>0</v>
      </c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</row>
    <row r="283" spans="1:19" x14ac:dyDescent="0.25">
      <c r="A283" s="85" t="e">
        <f>+CONCATENATE(TEXT('[1]Programa 1'!$H$31,"00"),TEXT('[1]Programa 1'!$H$32,"00"),TEXT('[1]Programa 1'!$H$37,"00"),TEXT('[1]Programa 1'!$H$38,"000"),TEXT('[1]Programa 1'!$H$39,"00000"),TEXT(D283,"0000"),TEXT(F283,"00"))</f>
        <v>#REF!</v>
      </c>
      <c r="B2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1'!$H$39,"00000"),TEXT(D283,"0000"),TEXT(F283,"00"),TEXT('[1]Programa 1'!$H$40,"00"),TEXT('[1]Programa 1'!$H$41,"0"),TEXT('[1]Programa 1'!$H$42,"00"),TEXT('[1]Programa 1'!$H$43,"000"))</f>
        <v>#REF!</v>
      </c>
      <c r="D283" s="86">
        <v>4314</v>
      </c>
      <c r="E283" s="87" t="s">
        <v>369</v>
      </c>
      <c r="F283" s="87"/>
      <c r="G283" s="88">
        <f t="shared" si="13"/>
        <v>0</v>
      </c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</row>
    <row r="284" spans="1:19" x14ac:dyDescent="0.25">
      <c r="A284" s="85" t="e">
        <f>+CONCATENATE(TEXT('[1]Programa 1'!$H$31,"00"),TEXT('[1]Programa 1'!$H$32,"00"),TEXT('[1]Programa 1'!$H$37,"00"),TEXT('[1]Programa 1'!$H$38,"000"),TEXT('[1]Programa 1'!$H$39,"00000"),TEXT(D284,"0000"),TEXT(F284,"00"))</f>
        <v>#REF!</v>
      </c>
      <c r="B2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1'!$H$39,"00000"),TEXT(D284,"0000"),TEXT(F284,"00"),TEXT('[1]Programa 1'!$H$40,"00"),TEXT('[1]Programa 1'!$H$41,"0"),TEXT('[1]Programa 1'!$H$42,"00"),TEXT('[1]Programa 1'!$H$43,"000"))</f>
        <v>#REF!</v>
      </c>
      <c r="D284" s="86">
        <v>4315</v>
      </c>
      <c r="E284" s="87" t="s">
        <v>572</v>
      </c>
      <c r="F284" s="87"/>
      <c r="G284" s="88">
        <f t="shared" si="13"/>
        <v>0</v>
      </c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</row>
    <row r="285" spans="1:19" x14ac:dyDescent="0.25">
      <c r="A285" s="85" t="e">
        <f>+CONCATENATE(TEXT('[1]Programa 1'!$H$31,"00"),TEXT('[1]Programa 1'!$H$32,"00"),TEXT('[1]Programa 1'!$H$37,"00"),TEXT('[1]Programa 1'!$H$38,"000"),TEXT('[1]Programa 1'!$H$39,"00000"),TEXT(D285,"0000"),TEXT(F285,"00"))</f>
        <v>#REF!</v>
      </c>
      <c r="B2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1'!$H$39,"00000"),TEXT(D285,"0000"),TEXT(F285,"00"),TEXT('[1]Programa 1'!$H$40,"00"),TEXT('[1]Programa 1'!$H$41,"0"),TEXT('[1]Programa 1'!$H$42,"00"),TEXT('[1]Programa 1'!$H$43,"000"))</f>
        <v>#REF!</v>
      </c>
      <c r="D285" s="86">
        <v>4316</v>
      </c>
      <c r="E285" s="87" t="s">
        <v>573</v>
      </c>
      <c r="F285" s="87"/>
      <c r="G285" s="88">
        <f t="shared" ref="G285:G316" si="14">+SUM(H285:S285)</f>
        <v>0</v>
      </c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</row>
    <row r="286" spans="1:19" ht="28.5" x14ac:dyDescent="0.25">
      <c r="A286" s="85" t="e">
        <f>+CONCATENATE(TEXT('[1]Programa 1'!$H$31,"00"),TEXT('[1]Programa 1'!$H$32,"00"),TEXT('[1]Programa 1'!$H$37,"00"),TEXT('[1]Programa 1'!$H$38,"000"),TEXT('[1]Programa 1'!$H$39,"00000"),TEXT(D286,"0000"),TEXT(F286,"00"))</f>
        <v>#REF!</v>
      </c>
      <c r="B2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1'!$H$39,"00000"),TEXT(D286,"0000"),TEXT(F286,"00"),TEXT('[1]Programa 1'!$H$40,"00"),TEXT('[1]Programa 1'!$H$41,"0"),TEXT('[1]Programa 1'!$H$42,"00"),TEXT('[1]Programa 1'!$H$43,"000"))</f>
        <v>#REF!</v>
      </c>
      <c r="D286" s="86">
        <v>4321</v>
      </c>
      <c r="E286" s="87" t="s">
        <v>370</v>
      </c>
      <c r="F286" s="87"/>
      <c r="G286" s="88">
        <f t="shared" si="14"/>
        <v>0</v>
      </c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</row>
    <row r="287" spans="1:19" ht="28.5" x14ac:dyDescent="0.25">
      <c r="A287" s="85" t="e">
        <f>+CONCATENATE(TEXT('[1]Programa 1'!$H$31,"00"),TEXT('[1]Programa 1'!$H$32,"00"),TEXT('[1]Programa 1'!$H$37,"00"),TEXT('[1]Programa 1'!$H$38,"000"),TEXT('[1]Programa 1'!$H$39,"00000"),TEXT(D287,"0000"),TEXT(F287,"00"))</f>
        <v>#REF!</v>
      </c>
      <c r="B2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1'!$H$39,"00000"),TEXT(D287,"0000"),TEXT(F287,"00"),TEXT('[1]Programa 1'!$H$40,"00"),TEXT('[1]Programa 1'!$H$41,"0"),TEXT('[1]Programa 1'!$H$42,"00"),TEXT('[1]Programa 1'!$H$43,"000"))</f>
        <v>#REF!</v>
      </c>
      <c r="D287" s="86">
        <v>4331</v>
      </c>
      <c r="E287" s="87" t="s">
        <v>574</v>
      </c>
      <c r="F287" s="87"/>
      <c r="G287" s="88">
        <f t="shared" si="14"/>
        <v>0</v>
      </c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</row>
    <row r="288" spans="1:19" x14ac:dyDescent="0.25">
      <c r="A288" s="85" t="e">
        <f>+CONCATENATE(TEXT('[1]Programa 1'!$H$31,"00"),TEXT('[1]Programa 1'!$H$32,"00"),TEXT('[1]Programa 1'!$H$37,"00"),TEXT('[1]Programa 1'!$H$38,"000"),TEXT('[1]Programa 1'!$H$39,"00000"),TEXT(D288,"0000"),TEXT(F288,"00"))</f>
        <v>#REF!</v>
      </c>
      <c r="B2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1'!$H$39,"00000"),TEXT(D288,"0000"),TEXT(F288,"00"),TEXT('[1]Programa 1'!$H$40,"00"),TEXT('[1]Programa 1'!$H$41,"0"),TEXT('[1]Programa 1'!$H$42,"00"),TEXT('[1]Programa 1'!$H$43,"000"))</f>
        <v>#REF!</v>
      </c>
      <c r="D288" s="86">
        <v>4332</v>
      </c>
      <c r="E288" s="87" t="s">
        <v>575</v>
      </c>
      <c r="F288" s="87"/>
      <c r="G288" s="88">
        <f t="shared" si="14"/>
        <v>0</v>
      </c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</row>
    <row r="289" spans="1:19" x14ac:dyDescent="0.25">
      <c r="A289" s="85"/>
      <c r="B289" s="85"/>
      <c r="D289" s="86">
        <v>4333</v>
      </c>
      <c r="E289" s="87" t="s">
        <v>576</v>
      </c>
      <c r="F289" s="87"/>
      <c r="G289" s="88">
        <f t="shared" si="14"/>
        <v>0</v>
      </c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</row>
    <row r="290" spans="1:19" x14ac:dyDescent="0.25">
      <c r="A290" s="85" t="e">
        <f>+CONCATENATE(TEXT('[1]Programa 1'!$H$31,"00"),TEXT('[1]Programa 1'!$H$32,"00"),TEXT('[1]Programa 1'!$H$37,"00"),TEXT('[1]Programa 1'!$H$38,"000"),TEXT('[1]Programa 1'!$H$39,"00000"),TEXT(D290,"0000"),TEXT(F290,"00"))</f>
        <v>#REF!</v>
      </c>
      <c r="B2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1'!$H$39,"00000"),TEXT(D290,"0000"),TEXT(F290,"00"),TEXT('[1]Programa 1'!$H$40,"00"),TEXT('[1]Programa 1'!$H$41,"0"),TEXT('[1]Programa 1'!$H$42,"00"),TEXT('[1]Programa 1'!$H$43,"000"))</f>
        <v>#REF!</v>
      </c>
      <c r="D290" s="86">
        <v>4341</v>
      </c>
      <c r="E290" s="87" t="s">
        <v>371</v>
      </c>
      <c r="F290" s="87"/>
      <c r="G290" s="88">
        <f t="shared" si="14"/>
        <v>0</v>
      </c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</row>
    <row r="291" spans="1:19" ht="28.5" x14ac:dyDescent="0.25">
      <c r="A291" s="85" t="e">
        <f>+CONCATENATE(TEXT('[1]Programa 1'!$H$31,"00"),TEXT('[1]Programa 1'!$H$32,"00"),TEXT('[1]Programa 1'!$H$37,"00"),TEXT('[1]Programa 1'!$H$38,"000"),TEXT('[1]Programa 1'!$H$39,"00000"),TEXT(D291,"0000"),TEXT(F291,"00"))</f>
        <v>#REF!</v>
      </c>
      <c r="B2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1'!$H$39,"00000"),TEXT(D291,"0000"),TEXT(F291,"00"),TEXT('[1]Programa 1'!$H$40,"00"),TEXT('[1]Programa 1'!$H$41,"0"),TEXT('[1]Programa 1'!$H$42,"00"),TEXT('[1]Programa 1'!$H$43,"000"))</f>
        <v>#REF!</v>
      </c>
      <c r="D291" s="86">
        <v>4361</v>
      </c>
      <c r="E291" s="87" t="s">
        <v>577</v>
      </c>
      <c r="F291" s="87"/>
      <c r="G291" s="88">
        <f t="shared" si="14"/>
        <v>0</v>
      </c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</row>
    <row r="292" spans="1:19" x14ac:dyDescent="0.25">
      <c r="A292" s="85" t="e">
        <f>+CONCATENATE(TEXT('[1]Programa 1'!$H$31,"00"),TEXT('[1]Programa 1'!$H$32,"00"),TEXT('[1]Programa 1'!$H$37,"00"),TEXT('[1]Programa 1'!$H$38,"000"),TEXT('[1]Programa 1'!$H$39,"00000"),TEXT(D292,"0000"),TEXT(F292,"00"))</f>
        <v>#REF!</v>
      </c>
      <c r="B2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1'!$H$39,"00000"),TEXT(D292,"0000"),TEXT(F292,"00"),TEXT('[1]Programa 1'!$H$40,"00"),TEXT('[1]Programa 1'!$H$41,"0"),TEXT('[1]Programa 1'!$H$42,"00"),TEXT('[1]Programa 1'!$H$43,"000"))</f>
        <v>#REF!</v>
      </c>
      <c r="D292" s="86">
        <v>4371</v>
      </c>
      <c r="E292" s="87" t="s">
        <v>578</v>
      </c>
      <c r="F292" s="87"/>
      <c r="G292" s="88">
        <f t="shared" si="14"/>
        <v>0</v>
      </c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</row>
    <row r="293" spans="1:19" x14ac:dyDescent="0.25">
      <c r="A293" s="85" t="e">
        <f>+CONCATENATE(TEXT('[1]Programa 1'!$H$31,"00"),TEXT('[1]Programa 1'!$H$32,"00"),TEXT('[1]Programa 1'!$H$37,"00"),TEXT('[1]Programa 1'!$H$38,"000"),TEXT('[1]Programa 1'!$H$39,"00000"),TEXT(D293,"0000"),TEXT(F293,"00"))</f>
        <v>#REF!</v>
      </c>
      <c r="B2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1'!$H$39,"00000"),TEXT(D293,"0000"),TEXT(F293,"00"),TEXT('[1]Programa 1'!$H$40,"00"),TEXT('[1]Programa 1'!$H$41,"0"),TEXT('[1]Programa 1'!$H$42,"00"),TEXT('[1]Programa 1'!$H$43,"000"))</f>
        <v>#REF!</v>
      </c>
      <c r="D293" s="86">
        <v>4381</v>
      </c>
      <c r="E293" s="87" t="s">
        <v>372</v>
      </c>
      <c r="F293" s="87"/>
      <c r="G293" s="88">
        <f t="shared" si="14"/>
        <v>0</v>
      </c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</row>
    <row r="294" spans="1:19" x14ac:dyDescent="0.25">
      <c r="A294" s="85" t="e">
        <f>+CONCATENATE(TEXT('[1]Programa 1'!$H$31,"00"),TEXT('[1]Programa 1'!$H$32,"00"),TEXT('[1]Programa 1'!$H$37,"00"),TEXT('[1]Programa 1'!$H$38,"000"),TEXT('[1]Programa 1'!$H$39,"00000"),TEXT(D294,"0000"),TEXT(F294,"00"))</f>
        <v>#REF!</v>
      </c>
      <c r="B2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1'!$H$39,"00000"),TEXT(D294,"0000"),TEXT(F294,"00"),TEXT('[1]Programa 1'!$H$40,"00"),TEXT('[1]Programa 1'!$H$41,"0"),TEXT('[1]Programa 1'!$H$42,"00"),TEXT('[1]Programa 1'!$H$43,"000"))</f>
        <v>#REF!</v>
      </c>
      <c r="D294" s="86">
        <v>4391</v>
      </c>
      <c r="E294" s="87" t="s">
        <v>579</v>
      </c>
      <c r="F294" s="87"/>
      <c r="G294" s="88">
        <f t="shared" si="14"/>
        <v>0</v>
      </c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</row>
    <row r="295" spans="1:19" x14ac:dyDescent="0.25">
      <c r="A295" s="85" t="e">
        <f>+CONCATENATE(TEXT('[1]Programa 1'!$H$31,"00"),TEXT('[1]Programa 1'!$H$32,"00"),TEXT('[1]Programa 1'!$H$37,"00"),TEXT('[1]Programa 1'!$H$38,"000"),TEXT('[1]Programa 1'!$H$39,"00000"),TEXT(D295,"0000"),TEXT(F295,"00"))</f>
        <v>#REF!</v>
      </c>
      <c r="B2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1'!$H$39,"00000"),TEXT(D295,"0000"),TEXT(F295,"00"),TEXT('[1]Programa 1'!$H$40,"00"),TEXT('[1]Programa 1'!$H$41,"0"),TEXT('[1]Programa 1'!$H$42,"00"),TEXT('[1]Programa 1'!$H$43,"000"))</f>
        <v>#REF!</v>
      </c>
      <c r="D295" s="86">
        <v>4411</v>
      </c>
      <c r="E295" s="87" t="s">
        <v>373</v>
      </c>
      <c r="F295" s="87"/>
      <c r="G295" s="88">
        <f t="shared" si="14"/>
        <v>0</v>
      </c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</row>
    <row r="296" spans="1:19" ht="28.5" x14ac:dyDescent="0.25">
      <c r="A296" s="85" t="e">
        <f>+CONCATENATE(TEXT('[1]Programa 1'!$H$31,"00"),TEXT('[1]Programa 1'!$H$32,"00"),TEXT('[1]Programa 1'!$H$37,"00"),TEXT('[1]Programa 1'!$H$38,"000"),TEXT('[1]Programa 1'!$H$39,"00000"),TEXT(D296,"0000"),TEXT(F296,"00"))</f>
        <v>#REF!</v>
      </c>
      <c r="B2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1'!$H$39,"00000"),TEXT(D296,"0000"),TEXT(F296,"00"),TEXT('[1]Programa 1'!$H$40,"00"),TEXT('[1]Programa 1'!$H$41,"0"),TEXT('[1]Programa 1'!$H$42,"00"),TEXT('[1]Programa 1'!$H$43,"000"))</f>
        <v>#REF!</v>
      </c>
      <c r="D296" s="86">
        <v>4412</v>
      </c>
      <c r="E296" s="87" t="s">
        <v>580</v>
      </c>
      <c r="F296" s="87"/>
      <c r="G296" s="88">
        <f t="shared" si="14"/>
        <v>0</v>
      </c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</row>
    <row r="297" spans="1:19" x14ac:dyDescent="0.25">
      <c r="A297" s="85" t="e">
        <f>+CONCATENATE(TEXT('[1]Programa 1'!$H$31,"00"),TEXT('[1]Programa 1'!$H$32,"00"),TEXT('[1]Programa 1'!$H$37,"00"),TEXT('[1]Programa 1'!$H$38,"000"),TEXT('[1]Programa 1'!$H$39,"00000"),TEXT(D297,"0000"),TEXT(F297,"00"))</f>
        <v>#REF!</v>
      </c>
      <c r="B2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1'!$H$39,"00000"),TEXT(D297,"0000"),TEXT(F297,"00"),TEXT('[1]Programa 1'!$H$40,"00"),TEXT('[1]Programa 1'!$H$41,"0"),TEXT('[1]Programa 1'!$H$42,"00"),TEXT('[1]Programa 1'!$H$43,"000"))</f>
        <v>#REF!</v>
      </c>
      <c r="D297" s="86">
        <v>4413</v>
      </c>
      <c r="E297" s="87" t="s">
        <v>581</v>
      </c>
      <c r="F297" s="87"/>
      <c r="G297" s="88">
        <f t="shared" si="14"/>
        <v>0</v>
      </c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</row>
    <row r="298" spans="1:19" ht="28.5" x14ac:dyDescent="0.25">
      <c r="A298" s="85" t="e">
        <f>+CONCATENATE(TEXT('[1]Programa 1'!$H$31,"00"),TEXT('[1]Programa 1'!$H$32,"00"),TEXT('[1]Programa 1'!$H$37,"00"),TEXT('[1]Programa 1'!$H$38,"000"),TEXT('[1]Programa 1'!$H$39,"00000"),TEXT(D298,"0000"),TEXT(F298,"00"))</f>
        <v>#REF!</v>
      </c>
      <c r="B2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1'!$H$39,"00000"),TEXT(D298,"0000"),TEXT(F298,"00"),TEXT('[1]Programa 1'!$H$40,"00"),TEXT('[1]Programa 1'!$H$41,"0"),TEXT('[1]Programa 1'!$H$42,"00"),TEXT('[1]Programa 1'!$H$43,"000"))</f>
        <v>#REF!</v>
      </c>
      <c r="D298" s="86">
        <v>4414</v>
      </c>
      <c r="E298" s="87" t="s">
        <v>582</v>
      </c>
      <c r="F298" s="87"/>
      <c r="G298" s="88">
        <f t="shared" si="14"/>
        <v>0</v>
      </c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</row>
    <row r="299" spans="1:19" ht="28.5" x14ac:dyDescent="0.25">
      <c r="A299" s="85" t="e">
        <f>+CONCATENATE(TEXT('[1]Programa 1'!$H$31,"00"),TEXT('[1]Programa 1'!$H$32,"00"),TEXT('[1]Programa 1'!$H$37,"00"),TEXT('[1]Programa 1'!$H$38,"000"),TEXT('[1]Programa 1'!$H$39,"00000"),TEXT(D299,"0000"),TEXT(F299,"00"))</f>
        <v>#REF!</v>
      </c>
      <c r="B2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1'!$H$39,"00000"),TEXT(D299,"0000"),TEXT(F299,"00"),TEXT('[1]Programa 1'!$H$40,"00"),TEXT('[1]Programa 1'!$H$41,"0"),TEXT('[1]Programa 1'!$H$42,"00"),TEXT('[1]Programa 1'!$H$43,"000"))</f>
        <v>#REF!</v>
      </c>
      <c r="D299" s="86">
        <v>4415</v>
      </c>
      <c r="E299" s="87" t="s">
        <v>583</v>
      </c>
      <c r="F299" s="87"/>
      <c r="G299" s="88">
        <f t="shared" si="14"/>
        <v>0</v>
      </c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</row>
    <row r="300" spans="1:19" x14ac:dyDescent="0.25">
      <c r="A300" s="85" t="e">
        <f>+CONCATENATE(TEXT('[1]Programa 1'!$H$31,"00"),TEXT('[1]Programa 1'!$H$32,"00"),TEXT('[1]Programa 1'!$H$37,"00"),TEXT('[1]Programa 1'!$H$38,"000"),TEXT('[1]Programa 1'!$H$39,"00000"),TEXT(D300,"0000"),TEXT(F300,"00"))</f>
        <v>#REF!</v>
      </c>
      <c r="B3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1'!$H$39,"00000"),TEXT(D300,"0000"),TEXT(F300,"00"),TEXT('[1]Programa 1'!$H$40,"00"),TEXT('[1]Programa 1'!$H$41,"0"),TEXT('[1]Programa 1'!$H$42,"00"),TEXT('[1]Programa 1'!$H$43,"000"))</f>
        <v>#REF!</v>
      </c>
      <c r="D300" s="86">
        <v>4416</v>
      </c>
      <c r="E300" s="87" t="s">
        <v>584</v>
      </c>
      <c r="F300" s="87"/>
      <c r="G300" s="88">
        <f t="shared" si="14"/>
        <v>0</v>
      </c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</row>
    <row r="301" spans="1:19" x14ac:dyDescent="0.25">
      <c r="A301" s="85" t="e">
        <f>+CONCATENATE(TEXT('[1]Programa 1'!$H$31,"00"),TEXT('[1]Programa 1'!$H$32,"00"),TEXT('[1]Programa 1'!$H$37,"00"),TEXT('[1]Programa 1'!$H$38,"000"),TEXT('[1]Programa 1'!$H$39,"00000"),TEXT(D301,"0000"),TEXT(F301,"00"))</f>
        <v>#REF!</v>
      </c>
      <c r="B3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1'!$H$39,"00000"),TEXT(D301,"0000"),TEXT(F301,"00"),TEXT('[1]Programa 1'!$H$40,"00"),TEXT('[1]Programa 1'!$H$41,"0"),TEXT('[1]Programa 1'!$H$42,"00"),TEXT('[1]Programa 1'!$H$43,"000"))</f>
        <v>#REF!</v>
      </c>
      <c r="D301" s="86">
        <v>4417</v>
      </c>
      <c r="E301" s="87" t="s">
        <v>585</v>
      </c>
      <c r="F301" s="87"/>
      <c r="G301" s="88">
        <f t="shared" si="14"/>
        <v>0</v>
      </c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</row>
    <row r="302" spans="1:19" x14ac:dyDescent="0.25">
      <c r="A302" s="85" t="e">
        <f>+CONCATENATE(TEXT('[1]Programa 1'!$H$31,"00"),TEXT('[1]Programa 1'!$H$32,"00"),TEXT('[1]Programa 1'!$H$37,"00"),TEXT('[1]Programa 1'!$H$38,"000"),TEXT('[1]Programa 1'!$H$39,"00000"),TEXT(D302,"0000"),TEXT(F302,"00"))</f>
        <v>#REF!</v>
      </c>
      <c r="B3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1'!$H$39,"00000"),TEXT(D302,"0000"),TEXT(F302,"00"),TEXT('[1]Programa 1'!$H$40,"00"),TEXT('[1]Programa 1'!$H$41,"0"),TEXT('[1]Programa 1'!$H$42,"00"),TEXT('[1]Programa 1'!$H$43,"000"))</f>
        <v>#REF!</v>
      </c>
      <c r="D302" s="86">
        <v>4418</v>
      </c>
      <c r="E302" s="87" t="s">
        <v>586</v>
      </c>
      <c r="F302" s="87"/>
      <c r="G302" s="88">
        <f t="shared" si="14"/>
        <v>0</v>
      </c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</row>
    <row r="303" spans="1:19" x14ac:dyDescent="0.25">
      <c r="A303" s="85" t="e">
        <f>+CONCATENATE(TEXT('[1]Programa 1'!$H$31,"00"),TEXT('[1]Programa 1'!$H$32,"00"),TEXT('[1]Programa 1'!$H$37,"00"),TEXT('[1]Programa 1'!$H$38,"000"),TEXT('[1]Programa 1'!$H$39,"00000"),TEXT(D303,"0000"),TEXT(F303,"00"))</f>
        <v>#REF!</v>
      </c>
      <c r="B3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1'!$H$39,"00000"),TEXT(D303,"0000"),TEXT(F303,"00"),TEXT('[1]Programa 1'!$H$40,"00"),TEXT('[1]Programa 1'!$H$41,"0"),TEXT('[1]Programa 1'!$H$42,"00"),TEXT('[1]Programa 1'!$H$43,"000"))</f>
        <v>#REF!</v>
      </c>
      <c r="D303" s="86">
        <v>4419</v>
      </c>
      <c r="E303" s="87" t="s">
        <v>587</v>
      </c>
      <c r="F303" s="87"/>
      <c r="G303" s="88">
        <v>0</v>
      </c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</row>
    <row r="304" spans="1:19" x14ac:dyDescent="0.25">
      <c r="A304" s="85" t="e">
        <f>+CONCATENATE(TEXT('[1]Programa 1'!$H$31,"00"),TEXT('[1]Programa 1'!$H$32,"00"),TEXT('[1]Programa 1'!$H$37,"00"),TEXT('[1]Programa 1'!$H$38,"000"),TEXT('[1]Programa 1'!$H$39,"00000"),TEXT(D304,"0000"),TEXT(F304,"00"))</f>
        <v>#REF!</v>
      </c>
      <c r="B3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1'!$H$39,"00000"),TEXT(D304,"0000"),TEXT(F304,"00"),TEXT('[1]Programa 1'!$H$40,"00"),TEXT('[1]Programa 1'!$H$41,"0"),TEXT('[1]Programa 1'!$H$42,"00"),TEXT('[1]Programa 1'!$H$43,"000"))</f>
        <v>#REF!</v>
      </c>
      <c r="D304" s="86">
        <v>4421</v>
      </c>
      <c r="E304" s="87" t="s">
        <v>589</v>
      </c>
      <c r="F304" s="87"/>
      <c r="G304" s="88">
        <f t="shared" si="14"/>
        <v>0</v>
      </c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</row>
    <row r="305" spans="1:19" x14ac:dyDescent="0.25">
      <c r="A305" s="85" t="e">
        <f>+CONCATENATE(TEXT('[1]Programa 1'!$H$31,"00"),TEXT('[1]Programa 1'!$H$32,"00"),TEXT('[1]Programa 1'!$H$37,"00"),TEXT('[1]Programa 1'!$H$38,"000"),TEXT('[1]Programa 1'!$H$39,"00000"),TEXT(D305,"0000"),TEXT(F305,"00"))</f>
        <v>#REF!</v>
      </c>
      <c r="B3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1'!$H$39,"00000"),TEXT(D305,"0000"),TEXT(F305,"00"),TEXT('[1]Programa 1'!$H$40,"00"),TEXT('[1]Programa 1'!$H$41,"0"),TEXT('[1]Programa 1'!$H$42,"00"),TEXT('[1]Programa 1'!$H$43,"000"))</f>
        <v>#REF!</v>
      </c>
      <c r="D305" s="86">
        <v>4422</v>
      </c>
      <c r="E305" s="87" t="s">
        <v>588</v>
      </c>
      <c r="F305" s="87"/>
      <c r="G305" s="88">
        <f t="shared" si="14"/>
        <v>0</v>
      </c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</row>
    <row r="306" spans="1:19" ht="28.5" x14ac:dyDescent="0.25">
      <c r="A306" s="85" t="e">
        <f>+CONCATENATE(TEXT('[1]Programa 1'!$H$31,"00"),TEXT('[1]Programa 1'!$H$32,"00"),TEXT('[1]Programa 1'!$H$37,"00"),TEXT('[1]Programa 1'!$H$38,"000"),TEXT('[1]Programa 1'!$H$39,"00000"),TEXT(D306,"0000"),TEXT(F306,"00"))</f>
        <v>#REF!</v>
      </c>
      <c r="B3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1'!$H$39,"00000"),TEXT(D306,"0000"),TEXT(F306,"00"),TEXT('[1]Programa 1'!$H$40,"00"),TEXT('[1]Programa 1'!$H$41,"0"),TEXT('[1]Programa 1'!$H$42,"00"),TEXT('[1]Programa 1'!$H$43,"000"))</f>
        <v>#REF!</v>
      </c>
      <c r="D306" s="86">
        <v>4423</v>
      </c>
      <c r="E306" s="87" t="s">
        <v>590</v>
      </c>
      <c r="F306" s="87"/>
      <c r="G306" s="88">
        <f t="shared" si="14"/>
        <v>0</v>
      </c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</row>
    <row r="307" spans="1:19" x14ac:dyDescent="0.25">
      <c r="A307" s="85"/>
      <c r="B307" s="85"/>
      <c r="D307" s="86">
        <v>4424</v>
      </c>
      <c r="E307" s="87" t="s">
        <v>591</v>
      </c>
      <c r="F307" s="87"/>
      <c r="G307" s="88">
        <f t="shared" si="14"/>
        <v>0</v>
      </c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</row>
    <row r="308" spans="1:19" ht="28.5" x14ac:dyDescent="0.25">
      <c r="A308" s="85" t="e">
        <f>+CONCATENATE(TEXT('[1]Programa 1'!$H$31,"00"),TEXT('[1]Programa 1'!$H$32,"00"),TEXT('[1]Programa 1'!$H$37,"00"),TEXT('[1]Programa 1'!$H$38,"000"),TEXT('[1]Programa 1'!$H$39,"00000"),TEXT(D308,"0000"),TEXT(F308,"00"))</f>
        <v>#REF!</v>
      </c>
      <c r="B3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1'!$H$39,"00000"),TEXT(D308,"0000"),TEXT(F308,"00"),TEXT('[1]Programa 1'!$H$40,"00"),TEXT('[1]Programa 1'!$H$41,"0"),TEXT('[1]Programa 1'!$H$42,"00"),TEXT('[1]Programa 1'!$H$43,"000"))</f>
        <v>#REF!</v>
      </c>
      <c r="D308" s="86">
        <v>4431</v>
      </c>
      <c r="E308" s="87" t="s">
        <v>592</v>
      </c>
      <c r="F308" s="87"/>
      <c r="G308" s="88">
        <f t="shared" si="14"/>
        <v>0</v>
      </c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</row>
    <row r="309" spans="1:19" ht="28.5" x14ac:dyDescent="0.25">
      <c r="A309" s="85" t="e">
        <f>+CONCATENATE(TEXT('[1]Programa 1'!$H$31,"00"),TEXT('[1]Programa 1'!$H$32,"00"),TEXT('[1]Programa 1'!$H$37,"00"),TEXT('[1]Programa 1'!$H$38,"000"),TEXT('[1]Programa 1'!$H$39,"00000"),TEXT(D309,"0000"),TEXT(F309,"00"))</f>
        <v>#REF!</v>
      </c>
      <c r="B3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1'!$H$39,"00000"),TEXT(D309,"0000"),TEXT(F309,"00"),TEXT('[1]Programa 1'!$H$40,"00"),TEXT('[1]Programa 1'!$H$41,"0"),TEXT('[1]Programa 1'!$H$42,"00"),TEXT('[1]Programa 1'!$H$43,"000"))</f>
        <v>#REF!</v>
      </c>
      <c r="D309" s="86">
        <v>4432</v>
      </c>
      <c r="E309" s="87" t="s">
        <v>593</v>
      </c>
      <c r="F309" s="87"/>
      <c r="G309" s="88">
        <f t="shared" si="14"/>
        <v>0</v>
      </c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</row>
    <row r="310" spans="1:19" ht="28.5" x14ac:dyDescent="0.25">
      <c r="A310" s="85" t="e">
        <f>+CONCATENATE(TEXT('[1]Programa 1'!$H$31,"00"),TEXT('[1]Programa 1'!$H$32,"00"),TEXT('[1]Programa 1'!$H$37,"00"),TEXT('[1]Programa 1'!$H$38,"000"),TEXT('[1]Programa 1'!$H$39,"00000"),TEXT(D310,"0000"),TEXT(F310,"00"))</f>
        <v>#REF!</v>
      </c>
      <c r="B3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1'!$H$39,"00000"),TEXT(D310,"0000"),TEXT(F310,"00"),TEXT('[1]Programa 1'!$H$40,"00"),TEXT('[1]Programa 1'!$H$41,"0"),TEXT('[1]Programa 1'!$H$42,"00"),TEXT('[1]Programa 1'!$H$43,"000"))</f>
        <v>#REF!</v>
      </c>
      <c r="D310" s="86">
        <v>4441</v>
      </c>
      <c r="E310" s="87" t="s">
        <v>594</v>
      </c>
      <c r="F310" s="87"/>
      <c r="G310" s="88">
        <f t="shared" si="14"/>
        <v>0</v>
      </c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</row>
    <row r="311" spans="1:19" ht="28.5" x14ac:dyDescent="0.25">
      <c r="A311" s="85" t="e">
        <f>+CONCATENATE(TEXT('[1]Programa 1'!$H$31,"00"),TEXT('[1]Programa 1'!$H$32,"00"),TEXT('[1]Programa 1'!$H$37,"00"),TEXT('[1]Programa 1'!$H$38,"000"),TEXT('[1]Programa 1'!$H$39,"00000"),TEXT(D311,"0000"),TEXT(F311,"00"))</f>
        <v>#REF!</v>
      </c>
      <c r="B3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1'!$H$39,"00000"),TEXT(D311,"0000"),TEXT(F311,"00"),TEXT('[1]Programa 1'!$H$40,"00"),TEXT('[1]Programa 1'!$H$41,"0"),TEXT('[1]Programa 1'!$H$42,"00"),TEXT('[1]Programa 1'!$H$43,"000"))</f>
        <v>#REF!</v>
      </c>
      <c r="D311" s="86">
        <v>4442</v>
      </c>
      <c r="E311" s="87" t="s">
        <v>595</v>
      </c>
      <c r="F311" s="87"/>
      <c r="G311" s="88">
        <f t="shared" si="14"/>
        <v>0</v>
      </c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</row>
    <row r="312" spans="1:19" ht="28.5" x14ac:dyDescent="0.25">
      <c r="A312" s="85" t="e">
        <f>+CONCATENATE(TEXT('[1]Programa 1'!$H$31,"00"),TEXT('[1]Programa 1'!$H$32,"00"),TEXT('[1]Programa 1'!$H$37,"00"),TEXT('[1]Programa 1'!$H$38,"000"),TEXT('[1]Programa 1'!$H$39,"00000"),TEXT(D312,"0000"),TEXT(F312,"00"))</f>
        <v>#REF!</v>
      </c>
      <c r="B3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1'!$H$39,"00000"),TEXT(D312,"0000"),TEXT(F312,"00"),TEXT('[1]Programa 1'!$H$40,"00"),TEXT('[1]Programa 1'!$H$41,"0"),TEXT('[1]Programa 1'!$H$42,"00"),TEXT('[1]Programa 1'!$H$43,"000"))</f>
        <v>#REF!</v>
      </c>
      <c r="D312" s="86">
        <v>4451</v>
      </c>
      <c r="E312" s="87" t="s">
        <v>374</v>
      </c>
      <c r="F312" s="87"/>
      <c r="G312" s="88">
        <f t="shared" si="14"/>
        <v>0</v>
      </c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</row>
    <row r="313" spans="1:19" x14ac:dyDescent="0.25">
      <c r="A313" s="85"/>
      <c r="B313" s="85"/>
      <c r="D313" s="86">
        <v>4461</v>
      </c>
      <c r="E313" s="87" t="s">
        <v>596</v>
      </c>
      <c r="F313" s="87"/>
      <c r="G313" s="88">
        <f t="shared" si="14"/>
        <v>0</v>
      </c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</row>
    <row r="314" spans="1:19" x14ac:dyDescent="0.25">
      <c r="A314" s="85" t="e">
        <f>+CONCATENATE(TEXT('[1]Programa 1'!$H$31,"00"),TEXT('[1]Programa 1'!$H$32,"00"),TEXT('[1]Programa 1'!$H$37,"00"),TEXT('[1]Programa 1'!$H$38,"000"),TEXT('[1]Programa 1'!$H$39,"00000"),TEXT(D314,"0000"),TEXT(F314,"00"))</f>
        <v>#REF!</v>
      </c>
      <c r="B3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1'!$H$39,"00000"),TEXT(D314,"0000"),TEXT(F314,"00"),TEXT('[1]Programa 1'!$H$40,"00"),TEXT('[1]Programa 1'!$H$41,"0"),TEXT('[1]Programa 1'!$H$42,"00"),TEXT('[1]Programa 1'!$H$43,"000"))</f>
        <v>#REF!</v>
      </c>
      <c r="D314" s="86">
        <v>4471</v>
      </c>
      <c r="E314" s="87" t="s">
        <v>375</v>
      </c>
      <c r="F314" s="87"/>
      <c r="G314" s="88">
        <f t="shared" si="14"/>
        <v>0</v>
      </c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</row>
    <row r="315" spans="1:19" x14ac:dyDescent="0.25">
      <c r="A315" s="85" t="e">
        <f>+CONCATENATE(TEXT('[1]Programa 1'!$H$31,"00"),TEXT('[1]Programa 1'!$H$32,"00"),TEXT('[1]Programa 1'!$H$37,"00"),TEXT('[1]Programa 1'!$H$38,"000"),TEXT('[1]Programa 1'!$H$39,"00000"),TEXT(D315,"0000"),TEXT(F315,"00"))</f>
        <v>#REF!</v>
      </c>
      <c r="B3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1'!$H$39,"00000"),TEXT(D315,"0000"),TEXT(F315,"00"),TEXT('[1]Programa 1'!$H$40,"00"),TEXT('[1]Programa 1'!$H$41,"0"),TEXT('[1]Programa 1'!$H$42,"00"),TEXT('[1]Programa 1'!$H$43,"000"))</f>
        <v>#REF!</v>
      </c>
      <c r="D315" s="86">
        <v>4481</v>
      </c>
      <c r="E315" s="87" t="s">
        <v>376</v>
      </c>
      <c r="F315" s="87"/>
      <c r="G315" s="88">
        <f t="shared" si="14"/>
        <v>0</v>
      </c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</row>
    <row r="316" spans="1:19" x14ac:dyDescent="0.25">
      <c r="A316" s="85" t="e">
        <f>+CONCATENATE(TEXT('[1]Programa 1'!$H$31,"00"),TEXT('[1]Programa 1'!$H$32,"00"),TEXT('[1]Programa 1'!$H$37,"00"),TEXT('[1]Programa 1'!$H$38,"000"),TEXT('[1]Programa 1'!$H$39,"00000"),TEXT(D316,"0000"),TEXT(F316,"00"))</f>
        <v>#REF!</v>
      </c>
      <c r="B3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1'!$H$39,"00000"),TEXT(D316,"0000"),TEXT(F316,"00"),TEXT('[1]Programa 1'!$H$40,"00"),TEXT('[1]Programa 1'!$H$41,"0"),TEXT('[1]Programa 1'!$H$42,"00"),TEXT('[1]Programa 1'!$H$43,"000"))</f>
        <v>#REF!</v>
      </c>
      <c r="D316" s="86">
        <v>4482</v>
      </c>
      <c r="E316" s="87" t="s">
        <v>377</v>
      </c>
      <c r="F316" s="87"/>
      <c r="G316" s="88">
        <f t="shared" si="14"/>
        <v>0</v>
      </c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</row>
    <row r="317" spans="1:19" x14ac:dyDescent="0.25">
      <c r="A317" s="85" t="e">
        <f>+CONCATENATE(TEXT('[1]Programa 1'!$H$31,"00"),TEXT('[1]Programa 1'!$H$32,"00"),TEXT('[1]Programa 1'!$H$37,"00"),TEXT('[1]Programa 1'!$H$38,"000"),TEXT('[1]Programa 1'!$H$39,"00000"),TEXT(D317,"0000"),TEXT(F317,"00"))</f>
        <v>#REF!</v>
      </c>
      <c r="B3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1'!$H$39,"00000"),TEXT(D317,"0000"),TEXT(F317,"00"),TEXT('[1]Programa 1'!$H$40,"00"),TEXT('[1]Programa 1'!$H$41,"0"),TEXT('[1]Programa 1'!$H$42,"00"),TEXT('[1]Programa 1'!$H$43,"000"))</f>
        <v>#REF!</v>
      </c>
      <c r="D317" s="86">
        <v>4511</v>
      </c>
      <c r="E317" s="87" t="s">
        <v>378</v>
      </c>
      <c r="F317" s="87"/>
      <c r="G317" s="88">
        <f t="shared" ref="G317:G334" si="15">+SUM(H317:S317)</f>
        <v>0</v>
      </c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</row>
    <row r="318" spans="1:19" x14ac:dyDescent="0.25">
      <c r="A318" s="85" t="e">
        <f>+CONCATENATE(TEXT('[1]Programa 1'!$H$31,"00"),TEXT('[1]Programa 1'!$H$32,"00"),TEXT('[1]Programa 1'!$H$37,"00"),TEXT('[1]Programa 1'!$H$38,"000"),TEXT('[1]Programa 1'!$H$39,"00000"),TEXT(D318,"0000"),TEXT(F318,"00"))</f>
        <v>#REF!</v>
      </c>
      <c r="B3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1'!$H$39,"00000"),TEXT(D318,"0000"),TEXT(F318,"00"),TEXT('[1]Programa 1'!$H$40,"00"),TEXT('[1]Programa 1'!$H$41,"0"),TEXT('[1]Programa 1'!$H$42,"00"),TEXT('[1]Programa 1'!$H$43,"000"))</f>
        <v>#REF!</v>
      </c>
      <c r="D318" s="86">
        <v>4521</v>
      </c>
      <c r="E318" s="87" t="s">
        <v>379</v>
      </c>
      <c r="F318" s="87"/>
      <c r="G318" s="88">
        <f t="shared" si="15"/>
        <v>0</v>
      </c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</row>
    <row r="319" spans="1:19" x14ac:dyDescent="0.25">
      <c r="A319" s="85" t="e">
        <f>+CONCATENATE(TEXT('[1]Programa 1'!$H$31,"00"),TEXT('[1]Programa 1'!$H$32,"00"),TEXT('[1]Programa 1'!$H$37,"00"),TEXT('[1]Programa 1'!$H$38,"000"),TEXT('[1]Programa 1'!$H$39,"00000"),TEXT(D319,"0000"),TEXT(F319,"00"))</f>
        <v>#REF!</v>
      </c>
      <c r="B3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1'!$H$39,"00000"),TEXT(D319,"0000"),TEXT(F319,"00"),TEXT('[1]Programa 1'!$H$40,"00"),TEXT('[1]Programa 1'!$H$41,"0"),TEXT('[1]Programa 1'!$H$42,"00"),TEXT('[1]Programa 1'!$H$43,"000"))</f>
        <v>#REF!</v>
      </c>
      <c r="D319" s="86">
        <v>4591</v>
      </c>
      <c r="E319" s="87" t="s">
        <v>380</v>
      </c>
      <c r="F319" s="87"/>
      <c r="G319" s="88">
        <f t="shared" si="15"/>
        <v>0</v>
      </c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</row>
    <row r="320" spans="1:19" x14ac:dyDescent="0.25">
      <c r="A320" s="85" t="e">
        <f>+CONCATENATE(TEXT('[1]Programa 1'!$H$31,"00"),TEXT('[1]Programa 1'!$H$32,"00"),TEXT('[1]Programa 1'!$H$37,"00"),TEXT('[1]Programa 1'!$H$38,"000"),TEXT('[1]Programa 1'!$H$39,"00000"),TEXT(D320,"0000"),TEXT(F320,"00"))</f>
        <v>#REF!</v>
      </c>
      <c r="B3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1'!$H$39,"00000"),TEXT(D320,"0000"),TEXT(F320,"00"),TEXT('[1]Programa 1'!$H$40,"00"),TEXT('[1]Programa 1'!$H$41,"0"),TEXT('[1]Programa 1'!$H$42,"00"),TEXT('[1]Programa 1'!$H$43,"000"))</f>
        <v>#REF!</v>
      </c>
      <c r="D320" s="86">
        <v>4611</v>
      </c>
      <c r="E320" s="87" t="s">
        <v>381</v>
      </c>
      <c r="F320" s="87"/>
      <c r="G320" s="88">
        <f t="shared" si="15"/>
        <v>0</v>
      </c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</row>
    <row r="321" spans="1:19" x14ac:dyDescent="0.25">
      <c r="A321" s="85"/>
      <c r="B321" s="85"/>
      <c r="D321" s="86">
        <v>4612</v>
      </c>
      <c r="E321" s="87" t="s">
        <v>597</v>
      </c>
      <c r="F321" s="87"/>
      <c r="G321" s="88">
        <f t="shared" si="15"/>
        <v>0</v>
      </c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</row>
    <row r="322" spans="1:19" ht="28.5" x14ac:dyDescent="0.25">
      <c r="A322" s="85"/>
      <c r="B322" s="85"/>
      <c r="D322" s="86">
        <v>4621</v>
      </c>
      <c r="E322" s="87" t="s">
        <v>598</v>
      </c>
      <c r="F322" s="87"/>
      <c r="G322" s="88">
        <f t="shared" si="15"/>
        <v>0</v>
      </c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</row>
    <row r="323" spans="1:19" ht="28.5" x14ac:dyDescent="0.25">
      <c r="A323" s="85"/>
      <c r="B323" s="85"/>
      <c r="D323" s="86">
        <v>4631</v>
      </c>
      <c r="E323" s="87" t="s">
        <v>599</v>
      </c>
      <c r="F323" s="87"/>
      <c r="G323" s="88">
        <f t="shared" si="15"/>
        <v>0</v>
      </c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</row>
    <row r="324" spans="1:19" ht="42.75" x14ac:dyDescent="0.25">
      <c r="A324" s="85"/>
      <c r="B324" s="85"/>
      <c r="D324" s="86">
        <v>4641</v>
      </c>
      <c r="E324" s="87" t="s">
        <v>600</v>
      </c>
      <c r="F324" s="87"/>
      <c r="G324" s="88">
        <f t="shared" si="15"/>
        <v>0</v>
      </c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</row>
    <row r="325" spans="1:19" ht="42.75" x14ac:dyDescent="0.25">
      <c r="A325" s="85"/>
      <c r="B325" s="85"/>
      <c r="D325" s="86">
        <v>4651</v>
      </c>
      <c r="E325" s="87" t="s">
        <v>601</v>
      </c>
      <c r="F325" s="87"/>
      <c r="G325" s="88">
        <f t="shared" si="15"/>
        <v>0</v>
      </c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</row>
    <row r="326" spans="1:19" ht="28.5" x14ac:dyDescent="0.25">
      <c r="A326" s="85"/>
      <c r="B326" s="85"/>
      <c r="D326" s="86">
        <v>4661</v>
      </c>
      <c r="E326" s="87" t="s">
        <v>602</v>
      </c>
      <c r="F326" s="87"/>
      <c r="G326" s="88">
        <f t="shared" si="15"/>
        <v>0</v>
      </c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</row>
    <row r="327" spans="1:19" x14ac:dyDescent="0.25">
      <c r="A327" s="85"/>
      <c r="B327" s="85"/>
      <c r="D327" s="86">
        <v>4711</v>
      </c>
      <c r="E327" s="87" t="s">
        <v>603</v>
      </c>
      <c r="F327" s="87"/>
      <c r="G327" s="88">
        <f t="shared" si="15"/>
        <v>0</v>
      </c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</row>
    <row r="328" spans="1:19" x14ac:dyDescent="0.25">
      <c r="A328" s="85" t="e">
        <f>+CONCATENATE(TEXT('[1]Programa 1'!$H$31,"00"),TEXT('[1]Programa 1'!$H$32,"00"),TEXT('[1]Programa 1'!$H$37,"00"),TEXT('[1]Programa 1'!$H$38,"000"),TEXT('[1]Programa 1'!$H$39,"00000"),TEXT(D328,"0000"),TEXT(F328,"00"))</f>
        <v>#REF!</v>
      </c>
      <c r="B3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1'!$H$39,"00000"),TEXT(D328,"0000"),TEXT(F328,"00"),TEXT('[1]Programa 1'!$H$40,"00"),TEXT('[1]Programa 1'!$H$41,"0"),TEXT('[1]Programa 1'!$H$42,"00"),TEXT('[1]Programa 1'!$H$43,"000"))</f>
        <v>#REF!</v>
      </c>
      <c r="D328" s="86">
        <v>4811</v>
      </c>
      <c r="E328" s="87" t="s">
        <v>382</v>
      </c>
      <c r="F328" s="87"/>
      <c r="G328" s="88">
        <f t="shared" si="15"/>
        <v>0</v>
      </c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</row>
    <row r="329" spans="1:19" x14ac:dyDescent="0.25">
      <c r="A329" s="85" t="e">
        <f>+CONCATENATE(TEXT('[1]Programa 1'!$H$31,"00"),TEXT('[1]Programa 1'!$H$32,"00"),TEXT('[1]Programa 1'!$H$37,"00"),TEXT('[1]Programa 1'!$H$38,"000"),TEXT('[1]Programa 1'!$H$39,"00000"),TEXT(D329,"0000"),TEXT(F329,"00"))</f>
        <v>#REF!</v>
      </c>
      <c r="B3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1'!$H$39,"00000"),TEXT(D329,"0000"),TEXT(F329,"00"),TEXT('[1]Programa 1'!$H$40,"00"),TEXT('[1]Programa 1'!$H$41,"0"),TEXT('[1]Programa 1'!$H$42,"00"),TEXT('[1]Programa 1'!$H$43,"000"))</f>
        <v>#REF!</v>
      </c>
      <c r="D329" s="86">
        <v>4821</v>
      </c>
      <c r="E329" s="87" t="s">
        <v>383</v>
      </c>
      <c r="F329" s="87"/>
      <c r="G329" s="88">
        <f t="shared" si="15"/>
        <v>0</v>
      </c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</row>
    <row r="330" spans="1:19" x14ac:dyDescent="0.25">
      <c r="A330" s="85" t="e">
        <f>+CONCATENATE(TEXT('[1]Programa 1'!$H$31,"00"),TEXT('[1]Programa 1'!$H$32,"00"),TEXT('[1]Programa 1'!$H$37,"00"),TEXT('[1]Programa 1'!$H$38,"000"),TEXT('[1]Programa 1'!$H$39,"00000"),TEXT(D330,"0000"),TEXT(F330,"00"))</f>
        <v>#REF!</v>
      </c>
      <c r="B3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1'!$H$39,"00000"),TEXT(D330,"0000"),TEXT(F330,"00"),TEXT('[1]Programa 1'!$H$40,"00"),TEXT('[1]Programa 1'!$H$41,"0"),TEXT('[1]Programa 1'!$H$42,"00"),TEXT('[1]Programa 1'!$H$43,"000"))</f>
        <v>#REF!</v>
      </c>
      <c r="D330" s="86">
        <v>4831</v>
      </c>
      <c r="E330" s="87" t="s">
        <v>384</v>
      </c>
      <c r="F330" s="87"/>
      <c r="G330" s="88">
        <f t="shared" si="15"/>
        <v>0</v>
      </c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</row>
    <row r="331" spans="1:19" x14ac:dyDescent="0.25">
      <c r="A331" s="85" t="e">
        <f>+CONCATENATE(TEXT('[1]Programa 1'!$H$31,"00"),TEXT('[1]Programa 1'!$H$32,"00"),TEXT('[1]Programa 1'!$H$37,"00"),TEXT('[1]Programa 1'!$H$38,"000"),TEXT('[1]Programa 1'!$H$39,"00000"),TEXT(D331,"0000"),TEXT(F331,"00"))</f>
        <v>#REF!</v>
      </c>
      <c r="B3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1'!$H$39,"00000"),TEXT(D331,"0000"),TEXT(F331,"00"),TEXT('[1]Programa 1'!$H$40,"00"),TEXT('[1]Programa 1'!$H$41,"0"),TEXT('[1]Programa 1'!$H$42,"00"),TEXT('[1]Programa 1'!$H$43,"000"))</f>
        <v>#REF!</v>
      </c>
      <c r="D331" s="86">
        <v>4841</v>
      </c>
      <c r="E331" s="87" t="s">
        <v>385</v>
      </c>
      <c r="F331" s="87"/>
      <c r="G331" s="88">
        <f t="shared" si="15"/>
        <v>0</v>
      </c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</row>
    <row r="332" spans="1:19" x14ac:dyDescent="0.25">
      <c r="A332" s="85" t="e">
        <f>+CONCATENATE(TEXT('[1]Programa 1'!$H$31,"00"),TEXT('[1]Programa 1'!$H$32,"00"),TEXT('[1]Programa 1'!$H$37,"00"),TEXT('[1]Programa 1'!$H$38,"000"),TEXT('[1]Programa 1'!$H$39,"00000"),TEXT(D332,"0000"),TEXT(F332,"00"))</f>
        <v>#REF!</v>
      </c>
      <c r="B3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1'!$H$39,"00000"),TEXT(D332,"0000"),TEXT(F332,"00"),TEXT('[1]Programa 1'!$H$40,"00"),TEXT('[1]Programa 1'!$H$41,"0"),TEXT('[1]Programa 1'!$H$42,"00"),TEXT('[1]Programa 1'!$H$43,"000"))</f>
        <v>#REF!</v>
      </c>
      <c r="D332" s="86">
        <v>4851</v>
      </c>
      <c r="E332" s="87" t="s">
        <v>386</v>
      </c>
      <c r="F332" s="87"/>
      <c r="G332" s="88">
        <f t="shared" si="15"/>
        <v>0</v>
      </c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</row>
    <row r="333" spans="1:19" ht="28.5" x14ac:dyDescent="0.25">
      <c r="A333" s="85" t="e">
        <f>+CONCATENATE(TEXT('[1]Programa 1'!$H$31,"00"),TEXT('[1]Programa 1'!$H$32,"00"),TEXT('[1]Programa 1'!$H$37,"00"),TEXT('[1]Programa 1'!$H$38,"000"),TEXT('[1]Programa 1'!$H$39,"00000"),TEXT(D333,"0000"),TEXT(F333,"00"))</f>
        <v>#REF!</v>
      </c>
      <c r="B3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1'!$H$39,"00000"),TEXT(D333,"0000"),TEXT(F333,"00"),TEXT('[1]Programa 1'!$H$40,"00"),TEXT('[1]Programa 1'!$H$41,"0"),TEXT('[1]Programa 1'!$H$42,"00"),TEXT('[1]Programa 1'!$H$43,"000"))</f>
        <v>#REF!</v>
      </c>
      <c r="D333" s="86">
        <v>4921</v>
      </c>
      <c r="E333" s="87" t="s">
        <v>387</v>
      </c>
      <c r="F333" s="87"/>
      <c r="G333" s="88">
        <f t="shared" si="15"/>
        <v>0</v>
      </c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</row>
    <row r="334" spans="1:19" x14ac:dyDescent="0.25">
      <c r="A334" s="85" t="e">
        <f>+CONCATENATE(TEXT('[1]Programa 1'!$H$31,"00"),TEXT('[1]Programa 1'!$H$32,"00"),TEXT('[1]Programa 1'!$H$37,"00"),TEXT('[1]Programa 1'!$H$38,"000"),TEXT('[1]Programa 1'!$H$39,"00000"),TEXT(D334,"0000"),TEXT(F334,"00"))</f>
        <v>#REF!</v>
      </c>
      <c r="B3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1'!$H$39,"00000"),TEXT(D334,"0000"),TEXT(F334,"00"),TEXT('[1]Programa 1'!$H$40,"00"),TEXT('[1]Programa 1'!$H$41,"0"),TEXT('[1]Programa 1'!$H$42,"00"),TEXT('[1]Programa 1'!$H$43,"000"))</f>
        <v>#REF!</v>
      </c>
      <c r="D334" s="86">
        <v>4922</v>
      </c>
      <c r="E334" s="87" t="s">
        <v>388</v>
      </c>
      <c r="F334" s="87"/>
      <c r="G334" s="88">
        <f t="shared" si="15"/>
        <v>0</v>
      </c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</row>
    <row r="335" spans="1:19" ht="15" x14ac:dyDescent="0.25">
      <c r="D335" s="91"/>
      <c r="E335" s="92"/>
      <c r="F335" s="92" t="s">
        <v>176</v>
      </c>
      <c r="G335" s="93">
        <f>SUM(G253:G334)</f>
        <v>0</v>
      </c>
      <c r="H335" s="94">
        <f t="shared" ref="H335:S335" si="16">SUM(H254:H334)</f>
        <v>0</v>
      </c>
      <c r="I335" s="94">
        <f t="shared" si="16"/>
        <v>0</v>
      </c>
      <c r="J335" s="94">
        <f t="shared" si="16"/>
        <v>0</v>
      </c>
      <c r="K335" s="94"/>
      <c r="L335" s="94"/>
      <c r="M335" s="94">
        <f t="shared" si="16"/>
        <v>0</v>
      </c>
      <c r="N335" s="94">
        <f t="shared" si="16"/>
        <v>0</v>
      </c>
      <c r="O335" s="94">
        <f t="shared" si="16"/>
        <v>0</v>
      </c>
      <c r="P335" s="94">
        <f t="shared" si="16"/>
        <v>0</v>
      </c>
      <c r="Q335" s="94">
        <f t="shared" si="16"/>
        <v>0</v>
      </c>
      <c r="R335" s="94">
        <f t="shared" si="16"/>
        <v>0</v>
      </c>
      <c r="S335" s="94">
        <f t="shared" si="16"/>
        <v>0</v>
      </c>
    </row>
    <row r="336" spans="1:19" ht="33" customHeight="1" x14ac:dyDescent="0.25">
      <c r="D336" s="78" t="s">
        <v>389</v>
      </c>
      <c r="E336" s="79"/>
      <c r="F336" s="79"/>
      <c r="G336" s="95"/>
      <c r="H336" s="96"/>
      <c r="I336" s="96"/>
      <c r="J336" s="96"/>
      <c r="K336" s="96"/>
      <c r="L336" s="96"/>
      <c r="M336" s="96"/>
      <c r="N336" s="96"/>
      <c r="O336" s="96"/>
      <c r="P336" s="97"/>
      <c r="Q336" s="97"/>
      <c r="R336" s="97"/>
      <c r="S336" s="97"/>
    </row>
    <row r="337" spans="1:19" x14ac:dyDescent="0.25">
      <c r="A337" s="85" t="e">
        <f>+CONCATENATE(TEXT('[1]Programa 1'!$H$31,"00"),TEXT('[1]Programa 1'!$H$32,"00"),TEXT('[1]Programa 1'!$H$37,"00"),TEXT('[1]Programa 1'!$H$38,"000"),TEXT('[1]Programa 1'!$H$39,"00000"),TEXT(D337,"0000"),TEXT(F337,"00"))</f>
        <v>#REF!</v>
      </c>
      <c r="B3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1'!$H$39,"00000"),TEXT(D337,"0000"),TEXT(F337,"00"),TEXT('[1]Programa 1'!$H$40,"00"),TEXT('[1]Programa 1'!$H$41,"0"),TEXT('[1]Programa 1'!$H$42,"00"),TEXT('[1]Programa 1'!$H$43,"000"))</f>
        <v>#REF!</v>
      </c>
      <c r="D337" s="86">
        <v>5111</v>
      </c>
      <c r="E337" s="87" t="s">
        <v>390</v>
      </c>
      <c r="F337" s="87"/>
      <c r="G337" s="88">
        <f t="shared" ref="G337:G368" si="17">+SUM(H337:S337)</f>
        <v>0</v>
      </c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</row>
    <row r="338" spans="1:19" x14ac:dyDescent="0.25">
      <c r="A338" s="85" t="e">
        <f>+CONCATENATE(TEXT('[1]Programa 1'!$H$31,"00"),TEXT('[1]Programa 1'!$H$32,"00"),TEXT('[1]Programa 1'!$H$37,"00"),TEXT('[1]Programa 1'!$H$38,"000"),TEXT('[1]Programa 1'!$H$39,"00000"),TEXT(D338,"0000"),TEXT(F338,"00"))</f>
        <v>#REF!</v>
      </c>
      <c r="B3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1'!$H$39,"00000"),TEXT(D338,"0000"),TEXT(F338,"00"),TEXT('[1]Programa 1'!$H$40,"00"),TEXT('[1]Programa 1'!$H$41,"0"),TEXT('[1]Programa 1'!$H$42,"00"),TEXT('[1]Programa 1'!$H$43,"000"))</f>
        <v>#REF!</v>
      </c>
      <c r="D338" s="86">
        <v>5121</v>
      </c>
      <c r="E338" s="87" t="s">
        <v>391</v>
      </c>
      <c r="F338" s="87"/>
      <c r="G338" s="88">
        <f t="shared" si="17"/>
        <v>0</v>
      </c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</row>
    <row r="339" spans="1:19" x14ac:dyDescent="0.25">
      <c r="A339" s="85" t="e">
        <f>+CONCATENATE(TEXT('[1]Programa 1'!$H$31,"00"),TEXT('[1]Programa 1'!$H$32,"00"),TEXT('[1]Programa 1'!$H$37,"00"),TEXT('[1]Programa 1'!$H$38,"000"),TEXT('[1]Programa 1'!$H$39,"00000"),TEXT(D339,"0000"),TEXT(F339,"00"))</f>
        <v>#REF!</v>
      </c>
      <c r="B3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1'!$H$39,"00000"),TEXT(D339,"0000"),TEXT(F339,"00"),TEXT('[1]Programa 1'!$H$40,"00"),TEXT('[1]Programa 1'!$H$41,"0"),TEXT('[1]Programa 1'!$H$42,"00"),TEXT('[1]Programa 1'!$H$43,"000"))</f>
        <v>#REF!</v>
      </c>
      <c r="D339" s="86">
        <v>5131</v>
      </c>
      <c r="E339" s="87" t="s">
        <v>392</v>
      </c>
      <c r="F339" s="87"/>
      <c r="G339" s="88">
        <f t="shared" si="17"/>
        <v>0</v>
      </c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</row>
    <row r="340" spans="1:19" ht="28.5" x14ac:dyDescent="0.25">
      <c r="A340" s="85" t="e">
        <f>+CONCATENATE(TEXT('[1]Programa 1'!$H$31,"00"),TEXT('[1]Programa 1'!$H$32,"00"),TEXT('[1]Programa 1'!$H$37,"00"),TEXT('[1]Programa 1'!$H$38,"000"),TEXT('[1]Programa 1'!$H$39,"00000"),TEXT(D340,"0000"),TEXT(F340,"00"))</f>
        <v>#REF!</v>
      </c>
      <c r="B3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1'!$H$39,"00000"),TEXT(D340,"0000"),TEXT(F340,"00"),TEXT('[1]Programa 1'!$H$40,"00"),TEXT('[1]Programa 1'!$H$41,"0"),TEXT('[1]Programa 1'!$H$42,"00"),TEXT('[1]Programa 1'!$H$43,"000"))</f>
        <v>#REF!</v>
      </c>
      <c r="D340" s="86">
        <v>5151</v>
      </c>
      <c r="E340" s="87" t="s">
        <v>393</v>
      </c>
      <c r="F340" s="87"/>
      <c r="G340" s="88">
        <f t="shared" si="17"/>
        <v>0</v>
      </c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</row>
    <row r="341" spans="1:19" x14ac:dyDescent="0.25">
      <c r="A341" s="85" t="e">
        <f>+CONCATENATE(TEXT('[1]Programa 1'!$H$31,"00"),TEXT('[1]Programa 1'!$H$32,"00"),TEXT('[1]Programa 1'!$H$37,"00"),TEXT('[1]Programa 1'!$H$38,"000"),TEXT('[1]Programa 1'!$H$39,"00000"),TEXT(D341,"0000"),TEXT(F341,"00"))</f>
        <v>#REF!</v>
      </c>
      <c r="B3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1'!$H$39,"00000"),TEXT(D341,"0000"),TEXT(F341,"00"),TEXT('[1]Programa 1'!$H$40,"00"),TEXT('[1]Programa 1'!$H$41,"0"),TEXT('[1]Programa 1'!$H$42,"00"),TEXT('[1]Programa 1'!$H$43,"000"))</f>
        <v>#REF!</v>
      </c>
      <c r="D341" s="86">
        <v>5191</v>
      </c>
      <c r="E341" s="87" t="s">
        <v>394</v>
      </c>
      <c r="F341" s="87"/>
      <c r="G341" s="88">
        <f t="shared" si="17"/>
        <v>0</v>
      </c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</row>
    <row r="342" spans="1:19" ht="28.5" x14ac:dyDescent="0.25">
      <c r="A342" s="85" t="e">
        <f>+CONCATENATE(TEXT('[1]Programa 1'!$H$31,"00"),TEXT('[1]Programa 1'!$H$32,"00"),TEXT('[1]Programa 1'!$H$37,"00"),TEXT('[1]Programa 1'!$H$38,"000"),TEXT('[1]Programa 1'!$H$39,"00000"),TEXT(D342,"0000"),TEXT(F342,"00"))</f>
        <v>#REF!</v>
      </c>
      <c r="B3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1'!$H$39,"00000"),TEXT(D342,"0000"),TEXT(F342,"00"),TEXT('[1]Programa 1'!$H$40,"00"),TEXT('[1]Programa 1'!$H$41,"0"),TEXT('[1]Programa 1'!$H$42,"00"),TEXT('[1]Programa 1'!$H$43,"000"))</f>
        <v>#REF!</v>
      </c>
      <c r="D342" s="86">
        <v>5192</v>
      </c>
      <c r="E342" s="87" t="s">
        <v>395</v>
      </c>
      <c r="F342" s="87"/>
      <c r="G342" s="88">
        <f t="shared" si="17"/>
        <v>0</v>
      </c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</row>
    <row r="343" spans="1:19" x14ac:dyDescent="0.25">
      <c r="A343" s="85" t="e">
        <f>+CONCATENATE(TEXT('[1]Programa 1'!$H$31,"00"),TEXT('[1]Programa 1'!$H$32,"00"),TEXT('[1]Programa 1'!$H$37,"00"),TEXT('[1]Programa 1'!$H$38,"000"),TEXT('[1]Programa 1'!$H$39,"00000"),TEXT(D343,"0000"),TEXT(F343,"00"))</f>
        <v>#REF!</v>
      </c>
      <c r="B3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1'!$H$39,"00000"),TEXT(D343,"0000"),TEXT(F343,"00"),TEXT('[1]Programa 1'!$H$40,"00"),TEXT('[1]Programa 1'!$H$41,"0"),TEXT('[1]Programa 1'!$H$42,"00"),TEXT('[1]Programa 1'!$H$43,"000"))</f>
        <v>#REF!</v>
      </c>
      <c r="D343" s="86">
        <v>5211</v>
      </c>
      <c r="E343" s="87" t="s">
        <v>396</v>
      </c>
      <c r="F343" s="87"/>
      <c r="G343" s="88">
        <f t="shared" si="17"/>
        <v>0</v>
      </c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</row>
    <row r="344" spans="1:19" x14ac:dyDescent="0.25">
      <c r="A344" s="85" t="e">
        <f>+CONCATENATE(TEXT('[1]Programa 1'!$H$31,"00"),TEXT('[1]Programa 1'!$H$32,"00"),TEXT('[1]Programa 1'!$H$37,"00"),TEXT('[1]Programa 1'!$H$38,"000"),TEXT('[1]Programa 1'!$H$39,"00000"),TEXT(D344,"0000"),TEXT(F344,"00"))</f>
        <v>#REF!</v>
      </c>
      <c r="B3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1'!$H$39,"00000"),TEXT(D344,"0000"),TEXT(F344,"00"),TEXT('[1]Programa 1'!$H$40,"00"),TEXT('[1]Programa 1'!$H$41,"0"),TEXT('[1]Programa 1'!$H$42,"00"),TEXT('[1]Programa 1'!$H$43,"000"))</f>
        <v>#REF!</v>
      </c>
      <c r="D344" s="86">
        <v>5221</v>
      </c>
      <c r="E344" s="87" t="s">
        <v>397</v>
      </c>
      <c r="F344" s="87"/>
      <c r="G344" s="88">
        <f t="shared" si="17"/>
        <v>0</v>
      </c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</row>
    <row r="345" spans="1:19" x14ac:dyDescent="0.25">
      <c r="A345" s="85" t="e">
        <f>+CONCATENATE(TEXT('[1]Programa 1'!$H$31,"00"),TEXT('[1]Programa 1'!$H$32,"00"),TEXT('[1]Programa 1'!$H$37,"00"),TEXT('[1]Programa 1'!$H$38,"000"),TEXT('[1]Programa 1'!$H$39,"00000"),TEXT(D345,"0000"),TEXT(F345,"00"))</f>
        <v>#REF!</v>
      </c>
      <c r="B3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1'!$H$39,"00000"),TEXT(D345,"0000"),TEXT(F345,"00"),TEXT('[1]Programa 1'!$H$40,"00"),TEXT('[1]Programa 1'!$H$41,"0"),TEXT('[1]Programa 1'!$H$42,"00"),TEXT('[1]Programa 1'!$H$43,"000"))</f>
        <v>#REF!</v>
      </c>
      <c r="D345" s="86">
        <v>5231</v>
      </c>
      <c r="E345" s="87" t="s">
        <v>398</v>
      </c>
      <c r="F345" s="87"/>
      <c r="G345" s="88">
        <f t="shared" si="17"/>
        <v>0</v>
      </c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</row>
    <row r="346" spans="1:19" ht="28.5" x14ac:dyDescent="0.25">
      <c r="A346" s="85" t="e">
        <f>+CONCATENATE(TEXT('[1]Programa 1'!$H$31,"00"),TEXT('[1]Programa 1'!$H$32,"00"),TEXT('[1]Programa 1'!$H$37,"00"),TEXT('[1]Programa 1'!$H$38,"000"),TEXT('[1]Programa 1'!$H$39,"00000"),TEXT(D346,"0000"),TEXT(F346,"00"))</f>
        <v>#REF!</v>
      </c>
      <c r="B3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1'!$H$39,"00000"),TEXT(D346,"0000"),TEXT(F346,"00"),TEXT('[1]Programa 1'!$H$40,"00"),TEXT('[1]Programa 1'!$H$41,"0"),TEXT('[1]Programa 1'!$H$42,"00"),TEXT('[1]Programa 1'!$H$43,"000"))</f>
        <v>#REF!</v>
      </c>
      <c r="D346" s="86">
        <v>5291</v>
      </c>
      <c r="E346" s="87" t="s">
        <v>399</v>
      </c>
      <c r="F346" s="87"/>
      <c r="G346" s="88">
        <f t="shared" si="17"/>
        <v>0</v>
      </c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</row>
    <row r="347" spans="1:19" x14ac:dyDescent="0.25">
      <c r="A347" s="85" t="e">
        <f>+CONCATENATE(TEXT('[1]Programa 1'!$H$31,"00"),TEXT('[1]Programa 1'!$H$32,"00"),TEXT('[1]Programa 1'!$H$37,"00"),TEXT('[1]Programa 1'!$H$38,"000"),TEXT('[1]Programa 1'!$H$39,"00000"),TEXT(D347,"0000"),TEXT(F347,"00"))</f>
        <v>#REF!</v>
      </c>
      <c r="B3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1'!$H$39,"00000"),TEXT(D347,"0000"),TEXT(F347,"00"),TEXT('[1]Programa 1'!$H$40,"00"),TEXT('[1]Programa 1'!$H$41,"0"),TEXT('[1]Programa 1'!$H$42,"00"),TEXT('[1]Programa 1'!$H$43,"000"))</f>
        <v>#REF!</v>
      </c>
      <c r="D347" s="86">
        <v>5311</v>
      </c>
      <c r="E347" s="87" t="s">
        <v>400</v>
      </c>
      <c r="F347" s="87"/>
      <c r="G347" s="88">
        <f t="shared" si="17"/>
        <v>0</v>
      </c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</row>
    <row r="348" spans="1:19" x14ac:dyDescent="0.25">
      <c r="A348" s="85" t="e">
        <f>+CONCATENATE(TEXT('[1]Programa 1'!$H$31,"00"),TEXT('[1]Programa 1'!$H$32,"00"),TEXT('[1]Programa 1'!$H$37,"00"),TEXT('[1]Programa 1'!$H$38,"000"),TEXT('[1]Programa 1'!$H$39,"00000"),TEXT(D348,"0000"),TEXT(F348,"00"))</f>
        <v>#REF!</v>
      </c>
      <c r="B3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1'!$H$39,"00000"),TEXT(D348,"0000"),TEXT(F348,"00"),TEXT('[1]Programa 1'!$H$40,"00"),TEXT('[1]Programa 1'!$H$41,"0"),TEXT('[1]Programa 1'!$H$42,"00"),TEXT('[1]Programa 1'!$H$43,"000"))</f>
        <v>#REF!</v>
      </c>
      <c r="D348" s="86">
        <v>5321</v>
      </c>
      <c r="E348" s="87" t="s">
        <v>401</v>
      </c>
      <c r="F348" s="87"/>
      <c r="G348" s="88">
        <f t="shared" si="17"/>
        <v>0</v>
      </c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</row>
    <row r="349" spans="1:19" ht="42.75" x14ac:dyDescent="0.25">
      <c r="A349" s="85" t="e">
        <f>+CONCATENATE(TEXT('[1]Programa 1'!$H$31,"00"),TEXT('[1]Programa 1'!$H$32,"00"),TEXT('[1]Programa 1'!$H$37,"00"),TEXT('[1]Programa 1'!$H$38,"000"),TEXT('[1]Programa 1'!$H$39,"00000"),TEXT(D349,"0000"),TEXT(F349,"00"))</f>
        <v>#REF!</v>
      </c>
      <c r="B3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1'!$H$39,"00000"),TEXT(D349,"0000"),TEXT(F349,"00"),TEXT('[1]Programa 1'!$H$40,"00"),TEXT('[1]Programa 1'!$H$41,"0"),TEXT('[1]Programa 1'!$H$42,"00"),TEXT('[1]Programa 1'!$H$43,"000"))</f>
        <v>#REF!</v>
      </c>
      <c r="D349" s="86">
        <v>5411</v>
      </c>
      <c r="E349" s="87" t="s">
        <v>402</v>
      </c>
      <c r="F349" s="87"/>
      <c r="G349" s="88">
        <f t="shared" si="17"/>
        <v>0</v>
      </c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</row>
    <row r="350" spans="1:19" ht="28.5" x14ac:dyDescent="0.25">
      <c r="A350" s="85" t="e">
        <f>+CONCATENATE(TEXT('[1]Programa 1'!$H$31,"00"),TEXT('[1]Programa 1'!$H$32,"00"),TEXT('[1]Programa 1'!$H$37,"00"),TEXT('[1]Programa 1'!$H$38,"000"),TEXT('[1]Programa 1'!$H$39,"00000"),TEXT(D350,"0000"),TEXT(F350,"00"))</f>
        <v>#REF!</v>
      </c>
      <c r="B3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1'!$H$39,"00000"),TEXT(D350,"0000"),TEXT(F350,"00"),TEXT('[1]Programa 1'!$H$40,"00"),TEXT('[1]Programa 1'!$H$41,"0"),TEXT('[1]Programa 1'!$H$42,"00"),TEXT('[1]Programa 1'!$H$43,"000"))</f>
        <v>#REF!</v>
      </c>
      <c r="D350" s="86">
        <v>5412</v>
      </c>
      <c r="E350" s="87" t="s">
        <v>403</v>
      </c>
      <c r="F350" s="87"/>
      <c r="G350" s="88">
        <f t="shared" si="17"/>
        <v>0</v>
      </c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</row>
    <row r="351" spans="1:19" ht="28.5" x14ac:dyDescent="0.25">
      <c r="A351" s="85" t="e">
        <f>+CONCATENATE(TEXT('[1]Programa 1'!$H$31,"00"),TEXT('[1]Programa 1'!$H$32,"00"),TEXT('[1]Programa 1'!$H$37,"00"),TEXT('[1]Programa 1'!$H$38,"000"),TEXT('[1]Programa 1'!$H$39,"00000"),TEXT(D351,"0000"),TEXT(F351,"00"))</f>
        <v>#REF!</v>
      </c>
      <c r="B3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1'!$H$39,"00000"),TEXT(D351,"0000"),TEXT(F351,"00"),TEXT('[1]Programa 1'!$H$40,"00"),TEXT('[1]Programa 1'!$H$41,"0"),TEXT('[1]Programa 1'!$H$42,"00"),TEXT('[1]Programa 1'!$H$43,"000"))</f>
        <v>#REF!</v>
      </c>
      <c r="D351" s="86">
        <v>5413</v>
      </c>
      <c r="E351" s="87" t="s">
        <v>404</v>
      </c>
      <c r="F351" s="87"/>
      <c r="G351" s="88">
        <f t="shared" si="17"/>
        <v>0</v>
      </c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</row>
    <row r="352" spans="1:19" ht="28.5" x14ac:dyDescent="0.25">
      <c r="A352" s="85" t="e">
        <f>+CONCATENATE(TEXT('[1]Programa 1'!$H$31,"00"),TEXT('[1]Programa 1'!$H$32,"00"),TEXT('[1]Programa 1'!$H$37,"00"),TEXT('[1]Programa 1'!$H$38,"000"),TEXT('[1]Programa 1'!$H$39,"00000"),TEXT(D352,"0000"),TEXT(F352,"00"))</f>
        <v>#REF!</v>
      </c>
      <c r="B3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1'!$H$39,"00000"),TEXT(D352,"0000"),TEXT(F352,"00"),TEXT('[1]Programa 1'!$H$40,"00"),TEXT('[1]Programa 1'!$H$41,"0"),TEXT('[1]Programa 1'!$H$42,"00"),TEXT('[1]Programa 1'!$H$43,"000"))</f>
        <v>#REF!</v>
      </c>
      <c r="D352" s="86">
        <v>5414</v>
      </c>
      <c r="E352" s="87" t="s">
        <v>405</v>
      </c>
      <c r="F352" s="87"/>
      <c r="G352" s="88">
        <f t="shared" si="17"/>
        <v>0</v>
      </c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</row>
    <row r="353" spans="1:19" ht="28.5" x14ac:dyDescent="0.25">
      <c r="A353" s="85" t="e">
        <f>+CONCATENATE(TEXT('[1]Programa 1'!$H$31,"00"),TEXT('[1]Programa 1'!$H$32,"00"),TEXT('[1]Programa 1'!$H$37,"00"),TEXT('[1]Programa 1'!$H$38,"000"),TEXT('[1]Programa 1'!$H$39,"00000"),TEXT(D353,"0000"),TEXT(F353,"00"))</f>
        <v>#REF!</v>
      </c>
      <c r="B3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1'!$H$39,"00000"),TEXT(D353,"0000"),TEXT(F353,"00"),TEXT('[1]Programa 1'!$H$40,"00"),TEXT('[1]Programa 1'!$H$41,"0"),TEXT('[1]Programa 1'!$H$42,"00"),TEXT('[1]Programa 1'!$H$43,"000"))</f>
        <v>#REF!</v>
      </c>
      <c r="D353" s="86">
        <v>5421</v>
      </c>
      <c r="E353" s="87" t="s">
        <v>406</v>
      </c>
      <c r="F353" s="87"/>
      <c r="G353" s="88">
        <f t="shared" si="17"/>
        <v>0</v>
      </c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</row>
    <row r="354" spans="1:19" ht="42.75" x14ac:dyDescent="0.25">
      <c r="A354" s="85" t="e">
        <f>+CONCATENATE(TEXT('[1]Programa 1'!$H$31,"00"),TEXT('[1]Programa 1'!$H$32,"00"),TEXT('[1]Programa 1'!$H$37,"00"),TEXT('[1]Programa 1'!$H$38,"000"),TEXT('[1]Programa 1'!$H$39,"00000"),TEXT(D354,"0000"),TEXT(F354,"00"))</f>
        <v>#REF!</v>
      </c>
      <c r="B3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1'!$H$39,"00000"),TEXT(D354,"0000"),TEXT(F354,"00"),TEXT('[1]Programa 1'!$H$40,"00"),TEXT('[1]Programa 1'!$H$41,"0"),TEXT('[1]Programa 1'!$H$42,"00"),TEXT('[1]Programa 1'!$H$43,"000"))</f>
        <v>#REF!</v>
      </c>
      <c r="D354" s="86">
        <v>5431</v>
      </c>
      <c r="E354" s="87" t="s">
        <v>407</v>
      </c>
      <c r="F354" s="87"/>
      <c r="G354" s="88">
        <f t="shared" si="17"/>
        <v>0</v>
      </c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</row>
    <row r="355" spans="1:19" ht="28.5" x14ac:dyDescent="0.25">
      <c r="A355" s="85" t="e">
        <f>+CONCATENATE(TEXT('[1]Programa 1'!$H$31,"00"),TEXT('[1]Programa 1'!$H$32,"00"),TEXT('[1]Programa 1'!$H$37,"00"),TEXT('[1]Programa 1'!$H$38,"000"),TEXT('[1]Programa 1'!$H$39,"00000"),TEXT(D355,"0000"),TEXT(F355,"00"))</f>
        <v>#REF!</v>
      </c>
      <c r="B3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1'!$H$39,"00000"),TEXT(D355,"0000"),TEXT(F355,"00"),TEXT('[1]Programa 1'!$H$40,"00"),TEXT('[1]Programa 1'!$H$41,"0"),TEXT('[1]Programa 1'!$H$42,"00"),TEXT('[1]Programa 1'!$H$43,"000"))</f>
        <v>#REF!</v>
      </c>
      <c r="D355" s="86">
        <v>5432</v>
      </c>
      <c r="E355" s="87" t="s">
        <v>408</v>
      </c>
      <c r="F355" s="87"/>
      <c r="G355" s="88">
        <f t="shared" si="17"/>
        <v>0</v>
      </c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</row>
    <row r="356" spans="1:19" x14ac:dyDescent="0.25">
      <c r="A356" s="85" t="e">
        <f>+CONCATENATE(TEXT('[1]Programa 1'!$H$31,"00"),TEXT('[1]Programa 1'!$H$32,"00"),TEXT('[1]Programa 1'!$H$37,"00"),TEXT('[1]Programa 1'!$H$38,"000"),TEXT('[1]Programa 1'!$H$39,"00000"),TEXT(D356,"0000"),TEXT(F356,"00"))</f>
        <v>#REF!</v>
      </c>
      <c r="B3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1'!$H$39,"00000"),TEXT(D356,"0000"),TEXT(F356,"00"),TEXT('[1]Programa 1'!$H$40,"00"),TEXT('[1]Programa 1'!$H$41,"0"),TEXT('[1]Programa 1'!$H$42,"00"),TEXT('[1]Programa 1'!$H$43,"000"))</f>
        <v>#REF!</v>
      </c>
      <c r="D356" s="86">
        <v>5441</v>
      </c>
      <c r="E356" s="87" t="s">
        <v>409</v>
      </c>
      <c r="F356" s="87"/>
      <c r="G356" s="88">
        <f t="shared" si="17"/>
        <v>0</v>
      </c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</row>
    <row r="357" spans="1:19" ht="28.5" x14ac:dyDescent="0.25">
      <c r="A357" s="85" t="e">
        <f>+CONCATENATE(TEXT('[1]Programa 1'!$H$31,"00"),TEXT('[1]Programa 1'!$H$32,"00"),TEXT('[1]Programa 1'!$H$37,"00"),TEXT('[1]Programa 1'!$H$38,"000"),TEXT('[1]Programa 1'!$H$39,"00000"),TEXT(D357,"0000"),TEXT(F357,"00"))</f>
        <v>#REF!</v>
      </c>
      <c r="B35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1'!$H$39,"00000"),TEXT(D357,"0000"),TEXT(F357,"00"),TEXT('[1]Programa 1'!$H$40,"00"),TEXT('[1]Programa 1'!$H$41,"0"),TEXT('[1]Programa 1'!$H$42,"00"),TEXT('[1]Programa 1'!$H$43,"000"))</f>
        <v>#REF!</v>
      </c>
      <c r="D357" s="86">
        <v>5451</v>
      </c>
      <c r="E357" s="87" t="s">
        <v>410</v>
      </c>
      <c r="F357" s="87"/>
      <c r="G357" s="88">
        <f t="shared" si="17"/>
        <v>0</v>
      </c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</row>
    <row r="358" spans="1:19" x14ac:dyDescent="0.25">
      <c r="A358" s="85" t="e">
        <f>+CONCATENATE(TEXT('[1]Programa 1'!$H$31,"00"),TEXT('[1]Programa 1'!$H$32,"00"),TEXT('[1]Programa 1'!$H$37,"00"),TEXT('[1]Programa 1'!$H$38,"000"),TEXT('[1]Programa 1'!$H$39,"00000"),TEXT(D358,"0000"),TEXT(F358,"00"))</f>
        <v>#REF!</v>
      </c>
      <c r="B35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1'!$H$39,"00000"),TEXT(D358,"0000"),TEXT(F358,"00"),TEXT('[1]Programa 1'!$H$40,"00"),TEXT('[1]Programa 1'!$H$41,"0"),TEXT('[1]Programa 1'!$H$42,"00"),TEXT('[1]Programa 1'!$H$43,"000"))</f>
        <v>#REF!</v>
      </c>
      <c r="D358" s="86">
        <v>5452</v>
      </c>
      <c r="E358" s="87" t="s">
        <v>411</v>
      </c>
      <c r="F358" s="87"/>
      <c r="G358" s="88">
        <f t="shared" si="17"/>
        <v>0</v>
      </c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</row>
    <row r="359" spans="1:19" x14ac:dyDescent="0.25">
      <c r="A359" s="85" t="e">
        <f>+CONCATENATE(TEXT('[1]Programa 1'!$H$31,"00"),TEXT('[1]Programa 1'!$H$32,"00"),TEXT('[1]Programa 1'!$H$37,"00"),TEXT('[1]Programa 1'!$H$38,"000"),TEXT('[1]Programa 1'!$H$39,"00000"),TEXT(D359,"0000"),TEXT(F359,"00"))</f>
        <v>#REF!</v>
      </c>
      <c r="B3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1'!$H$39,"00000"),TEXT(D359,"0000"),TEXT(F359,"00"),TEXT('[1]Programa 1'!$H$40,"00"),TEXT('[1]Programa 1'!$H$41,"0"),TEXT('[1]Programa 1'!$H$42,"00"),TEXT('[1]Programa 1'!$H$43,"000"))</f>
        <v>#REF!</v>
      </c>
      <c r="D359" s="86">
        <v>5491</v>
      </c>
      <c r="E359" s="87" t="s">
        <v>412</v>
      </c>
      <c r="F359" s="87"/>
      <c r="G359" s="88">
        <f t="shared" si="17"/>
        <v>0</v>
      </c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</row>
    <row r="360" spans="1:19" x14ac:dyDescent="0.25">
      <c r="A360" s="85" t="e">
        <f>+CONCATENATE(TEXT('[1]Programa 1'!$H$31,"00"),TEXT('[1]Programa 1'!$H$32,"00"),TEXT('[1]Programa 1'!$H$37,"00"),TEXT('[1]Programa 1'!$H$38,"000"),TEXT('[1]Programa 1'!$H$39,"00000"),TEXT(D360,"0000"),TEXT(F360,"00"))</f>
        <v>#REF!</v>
      </c>
      <c r="B3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1'!$H$39,"00000"),TEXT(D360,"0000"),TEXT(F360,"00"),TEXT('[1]Programa 1'!$H$40,"00"),TEXT('[1]Programa 1'!$H$41,"0"),TEXT('[1]Programa 1'!$H$42,"00"),TEXT('[1]Programa 1'!$H$43,"000"))</f>
        <v>#REF!</v>
      </c>
      <c r="D360" s="86">
        <v>5511</v>
      </c>
      <c r="E360" s="87" t="s">
        <v>413</v>
      </c>
      <c r="F360" s="87"/>
      <c r="G360" s="88">
        <f t="shared" si="17"/>
        <v>0</v>
      </c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</row>
    <row r="361" spans="1:19" x14ac:dyDescent="0.25">
      <c r="A361" s="85" t="e">
        <f>+CONCATENATE(TEXT('[1]Programa 1'!$H$31,"00"),TEXT('[1]Programa 1'!$H$32,"00"),TEXT('[1]Programa 1'!$H$37,"00"),TEXT('[1]Programa 1'!$H$38,"000"),TEXT('[1]Programa 1'!$H$39,"00000"),TEXT(D361,"0000"),TEXT(F361,"00"))</f>
        <v>#REF!</v>
      </c>
      <c r="B3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1'!$H$39,"00000"),TEXT(D361,"0000"),TEXT(F361,"00"),TEXT('[1]Programa 1'!$H$40,"00"),TEXT('[1]Programa 1'!$H$41,"0"),TEXT('[1]Programa 1'!$H$42,"00"),TEXT('[1]Programa 1'!$H$43,"000"))</f>
        <v>#REF!</v>
      </c>
      <c r="D361" s="86">
        <v>5611</v>
      </c>
      <c r="E361" s="87" t="s">
        <v>414</v>
      </c>
      <c r="F361" s="87"/>
      <c r="G361" s="88">
        <f t="shared" si="17"/>
        <v>0</v>
      </c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</row>
    <row r="362" spans="1:19" x14ac:dyDescent="0.25">
      <c r="A362" s="85" t="e">
        <f>+CONCATENATE(TEXT('[1]Programa 1'!$H$31,"00"),TEXT('[1]Programa 1'!$H$32,"00"),TEXT('[1]Programa 1'!$H$37,"00"),TEXT('[1]Programa 1'!$H$38,"000"),TEXT('[1]Programa 1'!$H$39,"00000"),TEXT(D362,"0000"),TEXT(F362,"00"))</f>
        <v>#REF!</v>
      </c>
      <c r="B3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1'!$H$39,"00000"),TEXT(D362,"0000"),TEXT(F362,"00"),TEXT('[1]Programa 1'!$H$40,"00"),TEXT('[1]Programa 1'!$H$41,"0"),TEXT('[1]Programa 1'!$H$42,"00"),TEXT('[1]Programa 1'!$H$43,"000"))</f>
        <v>#REF!</v>
      </c>
      <c r="D362" s="86">
        <v>5621</v>
      </c>
      <c r="E362" s="87" t="s">
        <v>415</v>
      </c>
      <c r="F362" s="87"/>
      <c r="G362" s="88">
        <f t="shared" si="17"/>
        <v>0</v>
      </c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</row>
    <row r="363" spans="1:19" x14ac:dyDescent="0.25">
      <c r="A363" s="85" t="e">
        <f>+CONCATENATE(TEXT('[1]Programa 1'!$H$31,"00"),TEXT('[1]Programa 1'!$H$32,"00"),TEXT('[1]Programa 1'!$H$37,"00"),TEXT('[1]Programa 1'!$H$38,"000"),TEXT('[1]Programa 1'!$H$39,"00000"),TEXT(D363,"0000"),TEXT(F363,"00"))</f>
        <v>#REF!</v>
      </c>
      <c r="B3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1'!$H$39,"00000"),TEXT(D363,"0000"),TEXT(F363,"00"),TEXT('[1]Programa 1'!$H$40,"00"),TEXT('[1]Programa 1'!$H$41,"0"),TEXT('[1]Programa 1'!$H$42,"00"),TEXT('[1]Programa 1'!$H$43,"000"))</f>
        <v>#REF!</v>
      </c>
      <c r="D363" s="86">
        <v>5631</v>
      </c>
      <c r="E363" s="87" t="s">
        <v>416</v>
      </c>
      <c r="F363" s="87"/>
      <c r="G363" s="88">
        <f t="shared" si="17"/>
        <v>0</v>
      </c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</row>
    <row r="364" spans="1:19" ht="28.5" x14ac:dyDescent="0.25">
      <c r="A364" s="85" t="e">
        <f>+CONCATENATE(TEXT('[1]Programa 1'!$H$31,"00"),TEXT('[1]Programa 1'!$H$32,"00"),TEXT('[1]Programa 1'!$H$37,"00"),TEXT('[1]Programa 1'!$H$38,"000"),TEXT('[1]Programa 1'!$H$39,"00000"),TEXT(D364,"0000"),TEXT(F364,"00"))</f>
        <v>#REF!</v>
      </c>
      <c r="B3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1'!$H$39,"00000"),TEXT(D364,"0000"),TEXT(F364,"00"),TEXT('[1]Programa 1'!$H$40,"00"),TEXT('[1]Programa 1'!$H$41,"0"),TEXT('[1]Programa 1'!$H$42,"00"),TEXT('[1]Programa 1'!$H$43,"000"))</f>
        <v>#REF!</v>
      </c>
      <c r="D364" s="86">
        <v>5641</v>
      </c>
      <c r="E364" s="87" t="s">
        <v>417</v>
      </c>
      <c r="F364" s="87"/>
      <c r="G364" s="88">
        <f t="shared" si="17"/>
        <v>0</v>
      </c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</row>
    <row r="365" spans="1:19" x14ac:dyDescent="0.25">
      <c r="A365" s="85" t="e">
        <f>+CONCATENATE(TEXT('[1]Programa 1'!$H$31,"00"),TEXT('[1]Programa 1'!$H$32,"00"),TEXT('[1]Programa 1'!$H$37,"00"),TEXT('[1]Programa 1'!$H$38,"000"),TEXT('[1]Programa 1'!$H$39,"00000"),TEXT(D365,"0000"),TEXT(F365,"00"))</f>
        <v>#REF!</v>
      </c>
      <c r="B3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1'!$H$39,"00000"),TEXT(D365,"0000"),TEXT(F365,"00"),TEXT('[1]Programa 1'!$H$40,"00"),TEXT('[1]Programa 1'!$H$41,"0"),TEXT('[1]Programa 1'!$H$42,"00"),TEXT('[1]Programa 1'!$H$43,"000"))</f>
        <v>#REF!</v>
      </c>
      <c r="D365" s="86">
        <v>5651</v>
      </c>
      <c r="E365" s="87" t="s">
        <v>418</v>
      </c>
      <c r="F365" s="87"/>
      <c r="G365" s="88">
        <f t="shared" si="17"/>
        <v>0</v>
      </c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</row>
    <row r="366" spans="1:19" ht="28.5" x14ac:dyDescent="0.25">
      <c r="A366" s="85" t="e">
        <f>+CONCATENATE(TEXT('[1]Programa 1'!$H$31,"00"),TEXT('[1]Programa 1'!$H$32,"00"),TEXT('[1]Programa 1'!$H$37,"00"),TEXT('[1]Programa 1'!$H$38,"000"),TEXT('[1]Programa 1'!$H$39,"00000"),TEXT(D366,"0000"),TEXT(F366,"00"))</f>
        <v>#REF!</v>
      </c>
      <c r="B3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1'!$H$39,"00000"),TEXT(D366,"0000"),TEXT(F366,"00"),TEXT('[1]Programa 1'!$H$40,"00"),TEXT('[1]Programa 1'!$H$41,"0"),TEXT('[1]Programa 1'!$H$42,"00"),TEXT('[1]Programa 1'!$H$43,"000"))</f>
        <v>#REF!</v>
      </c>
      <c r="D366" s="86">
        <v>5661</v>
      </c>
      <c r="E366" s="87" t="s">
        <v>419</v>
      </c>
      <c r="F366" s="87"/>
      <c r="G366" s="88">
        <f t="shared" si="17"/>
        <v>0</v>
      </c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</row>
    <row r="367" spans="1:19" x14ac:dyDescent="0.25">
      <c r="A367" s="85" t="e">
        <f>+CONCATENATE(TEXT('[1]Programa 1'!$H$31,"00"),TEXT('[1]Programa 1'!$H$32,"00"),TEXT('[1]Programa 1'!$H$37,"00"),TEXT('[1]Programa 1'!$H$38,"000"),TEXT('[1]Programa 1'!$H$39,"00000"),TEXT(D367,"0000"),TEXT(F367,"00"))</f>
        <v>#REF!</v>
      </c>
      <c r="B3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1'!$H$39,"00000"),TEXT(D367,"0000"),TEXT(F367,"00"),TEXT('[1]Programa 1'!$H$40,"00"),TEXT('[1]Programa 1'!$H$41,"0"),TEXT('[1]Programa 1'!$H$42,"00"),TEXT('[1]Programa 1'!$H$43,"000"))</f>
        <v>#REF!</v>
      </c>
      <c r="D367" s="86">
        <v>5671</v>
      </c>
      <c r="E367" s="87" t="s">
        <v>420</v>
      </c>
      <c r="F367" s="87"/>
      <c r="G367" s="88">
        <f t="shared" si="17"/>
        <v>0</v>
      </c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</row>
    <row r="368" spans="1:19" x14ac:dyDescent="0.25">
      <c r="A368" s="85" t="e">
        <f>+CONCATENATE(TEXT('[1]Programa 1'!$H$31,"00"),TEXT('[1]Programa 1'!$H$32,"00"),TEXT('[1]Programa 1'!$H$37,"00"),TEXT('[1]Programa 1'!$H$38,"000"),TEXT('[1]Programa 1'!$H$39,"00000"),TEXT(D368,"0000"),TEXT(F368,"00"))</f>
        <v>#REF!</v>
      </c>
      <c r="B3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1'!$H$39,"00000"),TEXT(D368,"0000"),TEXT(F368,"00"),TEXT('[1]Programa 1'!$H$40,"00"),TEXT('[1]Programa 1'!$H$41,"0"),TEXT('[1]Programa 1'!$H$42,"00"),TEXT('[1]Programa 1'!$H$43,"000"))</f>
        <v>#REF!</v>
      </c>
      <c r="D368" s="86">
        <v>5672</v>
      </c>
      <c r="E368" s="87" t="s">
        <v>421</v>
      </c>
      <c r="F368" s="87"/>
      <c r="G368" s="88">
        <f t="shared" si="17"/>
        <v>0</v>
      </c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</row>
    <row r="369" spans="1:19" x14ac:dyDescent="0.25">
      <c r="A369" s="85" t="e">
        <f>+CONCATENATE(TEXT('[1]Programa 1'!$H$31,"00"),TEXT('[1]Programa 1'!$H$32,"00"),TEXT('[1]Programa 1'!$H$37,"00"),TEXT('[1]Programa 1'!$H$38,"000"),TEXT('[1]Programa 1'!$H$39,"00000"),TEXT(D369,"0000"),TEXT(F369,"00"))</f>
        <v>#REF!</v>
      </c>
      <c r="B3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1'!$H$39,"00000"),TEXT(D369,"0000"),TEXT(F369,"00"),TEXT('[1]Programa 1'!$H$40,"00"),TEXT('[1]Programa 1'!$H$41,"0"),TEXT('[1]Programa 1'!$H$42,"00"),TEXT('[1]Programa 1'!$H$43,"000"))</f>
        <v>#REF!</v>
      </c>
      <c r="D369" s="86">
        <v>5691</v>
      </c>
      <c r="E369" s="87" t="s">
        <v>422</v>
      </c>
      <c r="F369" s="87"/>
      <c r="G369" s="88">
        <f t="shared" ref="G369:G397" si="18">+SUM(H369:S369)</f>
        <v>0</v>
      </c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</row>
    <row r="370" spans="1:19" x14ac:dyDescent="0.25">
      <c r="A370" s="85" t="e">
        <f>+CONCATENATE(TEXT('[1]Programa 1'!$H$31,"00"),TEXT('[1]Programa 1'!$H$32,"00"),TEXT('[1]Programa 1'!$H$37,"00"),TEXT('[1]Programa 1'!$H$38,"000"),TEXT('[1]Programa 1'!$H$39,"00000"),TEXT(D370,"0000"),TEXT(F370,"00"))</f>
        <v>#REF!</v>
      </c>
      <c r="B3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1'!$H$39,"00000"),TEXT(D370,"0000"),TEXT(F370,"00"),TEXT('[1]Programa 1'!$H$40,"00"),TEXT('[1]Programa 1'!$H$41,"0"),TEXT('[1]Programa 1'!$H$42,"00"),TEXT('[1]Programa 1'!$H$43,"000"))</f>
        <v>#REF!</v>
      </c>
      <c r="D370" s="86">
        <v>5692</v>
      </c>
      <c r="E370" s="87" t="s">
        <v>423</v>
      </c>
      <c r="F370" s="87"/>
      <c r="G370" s="88">
        <f t="shared" si="18"/>
        <v>0</v>
      </c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</row>
    <row r="371" spans="1:19" x14ac:dyDescent="0.25">
      <c r="A371" s="85" t="e">
        <f>+CONCATENATE(TEXT('[1]Programa 1'!$H$31,"00"),TEXT('[1]Programa 1'!$H$32,"00"),TEXT('[1]Programa 1'!$H$37,"00"),TEXT('[1]Programa 1'!$H$38,"000"),TEXT('[1]Programa 1'!$H$39,"00000"),TEXT(D371,"0000"),TEXT(F371,"00"))</f>
        <v>#REF!</v>
      </c>
      <c r="B3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1'!$H$39,"00000"),TEXT(D371,"0000"),TEXT(F371,"00"),TEXT('[1]Programa 1'!$H$40,"00"),TEXT('[1]Programa 1'!$H$41,"0"),TEXT('[1]Programa 1'!$H$42,"00"),TEXT('[1]Programa 1'!$H$43,"000"))</f>
        <v>#REF!</v>
      </c>
      <c r="D371" s="86">
        <v>5693</v>
      </c>
      <c r="E371" s="87" t="s">
        <v>424</v>
      </c>
      <c r="F371" s="87"/>
      <c r="G371" s="88">
        <f t="shared" si="18"/>
        <v>0</v>
      </c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</row>
    <row r="372" spans="1:19" x14ac:dyDescent="0.25">
      <c r="A372" s="85" t="e">
        <f>+CONCATENATE(TEXT('[1]Programa 1'!$H$31,"00"),TEXT('[1]Programa 1'!$H$32,"00"),TEXT('[1]Programa 1'!$H$37,"00"),TEXT('[1]Programa 1'!$H$38,"000"),TEXT('[1]Programa 1'!$H$39,"00000"),TEXT(D372,"0000"),TEXT(F372,"00"))</f>
        <v>#REF!</v>
      </c>
      <c r="B3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1'!$H$39,"00000"),TEXT(D372,"0000"),TEXT(F372,"00"),TEXT('[1]Programa 1'!$H$40,"00"),TEXT('[1]Programa 1'!$H$41,"0"),TEXT('[1]Programa 1'!$H$42,"00"),TEXT('[1]Programa 1'!$H$43,"000"))</f>
        <v>#REF!</v>
      </c>
      <c r="D372" s="86">
        <v>5694</v>
      </c>
      <c r="E372" s="87" t="s">
        <v>425</v>
      </c>
      <c r="F372" s="87"/>
      <c r="G372" s="88">
        <f t="shared" si="18"/>
        <v>0</v>
      </c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</row>
    <row r="373" spans="1:19" x14ac:dyDescent="0.25">
      <c r="A373" s="85" t="e">
        <f>+CONCATENATE(TEXT('[1]Programa 1'!$H$31,"00"),TEXT('[1]Programa 1'!$H$32,"00"),TEXT('[1]Programa 1'!$H$37,"00"),TEXT('[1]Programa 1'!$H$38,"000"),TEXT('[1]Programa 1'!$H$39,"00000"),TEXT(D373,"0000"),TEXT(F373,"00"))</f>
        <v>#REF!</v>
      </c>
      <c r="B3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1'!$H$39,"00000"),TEXT(D373,"0000"),TEXT(F373,"00"),TEXT('[1]Programa 1'!$H$40,"00"),TEXT('[1]Programa 1'!$H$41,"0"),TEXT('[1]Programa 1'!$H$42,"00"),TEXT('[1]Programa 1'!$H$43,"000"))</f>
        <v>#REF!</v>
      </c>
      <c r="D373" s="86">
        <v>5711</v>
      </c>
      <c r="E373" s="87" t="s">
        <v>426</v>
      </c>
      <c r="F373" s="87"/>
      <c r="G373" s="88">
        <f t="shared" si="18"/>
        <v>0</v>
      </c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</row>
    <row r="374" spans="1:19" x14ac:dyDescent="0.25">
      <c r="A374" s="85" t="e">
        <f>+CONCATENATE(TEXT('[1]Programa 1'!$H$31,"00"),TEXT('[1]Programa 1'!$H$32,"00"),TEXT('[1]Programa 1'!$H$37,"00"),TEXT('[1]Programa 1'!$H$38,"000"),TEXT('[1]Programa 1'!$H$39,"00000"),TEXT(D374,"0000"),TEXT(F374,"00"))</f>
        <v>#REF!</v>
      </c>
      <c r="B3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1'!$H$39,"00000"),TEXT(D374,"0000"),TEXT(F374,"00"),TEXT('[1]Programa 1'!$H$40,"00"),TEXT('[1]Programa 1'!$H$41,"0"),TEXT('[1]Programa 1'!$H$42,"00"),TEXT('[1]Programa 1'!$H$43,"000"))</f>
        <v>#REF!</v>
      </c>
      <c r="D374" s="86">
        <v>5721</v>
      </c>
      <c r="E374" s="87" t="s">
        <v>427</v>
      </c>
      <c r="F374" s="87"/>
      <c r="G374" s="88">
        <f t="shared" si="18"/>
        <v>0</v>
      </c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</row>
    <row r="375" spans="1:19" x14ac:dyDescent="0.25">
      <c r="A375" s="85" t="e">
        <f>+CONCATENATE(TEXT('[1]Programa 1'!$H$31,"00"),TEXT('[1]Programa 1'!$H$32,"00"),TEXT('[1]Programa 1'!$H$37,"00"),TEXT('[1]Programa 1'!$H$38,"000"),TEXT('[1]Programa 1'!$H$39,"00000"),TEXT(D375,"0000"),TEXT(F375,"00"))</f>
        <v>#REF!</v>
      </c>
      <c r="B3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1'!$H$39,"00000"),TEXT(D375,"0000"),TEXT(F375,"00"),TEXT('[1]Programa 1'!$H$40,"00"),TEXT('[1]Programa 1'!$H$41,"0"),TEXT('[1]Programa 1'!$H$42,"00"),TEXT('[1]Programa 1'!$H$43,"000"))</f>
        <v>#REF!</v>
      </c>
      <c r="D375" s="86">
        <v>5731</v>
      </c>
      <c r="E375" s="87" t="s">
        <v>428</v>
      </c>
      <c r="F375" s="87"/>
      <c r="G375" s="88">
        <f t="shared" si="18"/>
        <v>0</v>
      </c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</row>
    <row r="376" spans="1:19" x14ac:dyDescent="0.25">
      <c r="A376" s="85" t="e">
        <f>+CONCATENATE(TEXT('[1]Programa 1'!$H$31,"00"),TEXT('[1]Programa 1'!$H$32,"00"),TEXT('[1]Programa 1'!$H$37,"00"),TEXT('[1]Programa 1'!$H$38,"000"),TEXT('[1]Programa 1'!$H$39,"00000"),TEXT(D376,"0000"),TEXT(F376,"00"))</f>
        <v>#REF!</v>
      </c>
      <c r="B3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1'!$H$39,"00000"),TEXT(D376,"0000"),TEXT(F376,"00"),TEXT('[1]Programa 1'!$H$40,"00"),TEXT('[1]Programa 1'!$H$41,"0"),TEXT('[1]Programa 1'!$H$42,"00"),TEXT('[1]Programa 1'!$H$43,"000"))</f>
        <v>#REF!</v>
      </c>
      <c r="D376" s="86">
        <v>5741</v>
      </c>
      <c r="E376" s="87" t="s">
        <v>429</v>
      </c>
      <c r="F376" s="87"/>
      <c r="G376" s="88">
        <f t="shared" si="18"/>
        <v>0</v>
      </c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</row>
    <row r="377" spans="1:19" x14ac:dyDescent="0.25">
      <c r="A377" s="85" t="e">
        <f>+CONCATENATE(TEXT('[1]Programa 1'!$H$31,"00"),TEXT('[1]Programa 1'!$H$32,"00"),TEXT('[1]Programa 1'!$H$37,"00"),TEXT('[1]Programa 1'!$H$38,"000"),TEXT('[1]Programa 1'!$H$39,"00000"),TEXT(D377,"0000"),TEXT(F377,"00"))</f>
        <v>#REF!</v>
      </c>
      <c r="B3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1'!$H$39,"00000"),TEXT(D377,"0000"),TEXT(F377,"00"),TEXT('[1]Programa 1'!$H$40,"00"),TEXT('[1]Programa 1'!$H$41,"0"),TEXT('[1]Programa 1'!$H$42,"00"),TEXT('[1]Programa 1'!$H$43,"000"))</f>
        <v>#REF!</v>
      </c>
      <c r="D377" s="86">
        <v>5751</v>
      </c>
      <c r="E377" s="87" t="s">
        <v>430</v>
      </c>
      <c r="F377" s="87"/>
      <c r="G377" s="88">
        <f t="shared" si="18"/>
        <v>0</v>
      </c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</row>
    <row r="378" spans="1:19" x14ac:dyDescent="0.25">
      <c r="A378" s="85" t="e">
        <f>+CONCATENATE(TEXT('[1]Programa 1'!$H$31,"00"),TEXT('[1]Programa 1'!$H$32,"00"),TEXT('[1]Programa 1'!$H$37,"00"),TEXT('[1]Programa 1'!$H$38,"000"),TEXT('[1]Programa 1'!$H$39,"00000"),TEXT(D378,"0000"),TEXT(F378,"00"))</f>
        <v>#REF!</v>
      </c>
      <c r="B3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1'!$H$39,"00000"),TEXT(D378,"0000"),TEXT(F378,"00"),TEXT('[1]Programa 1'!$H$40,"00"),TEXT('[1]Programa 1'!$H$41,"0"),TEXT('[1]Programa 1'!$H$42,"00"),TEXT('[1]Programa 1'!$H$43,"000"))</f>
        <v>#REF!</v>
      </c>
      <c r="D378" s="86">
        <v>5761</v>
      </c>
      <c r="E378" s="87" t="s">
        <v>431</v>
      </c>
      <c r="F378" s="87"/>
      <c r="G378" s="88">
        <f t="shared" si="18"/>
        <v>0</v>
      </c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</row>
    <row r="379" spans="1:19" x14ac:dyDescent="0.25">
      <c r="A379" s="85" t="e">
        <f>+CONCATENATE(TEXT('[1]Programa 1'!$H$31,"00"),TEXT('[1]Programa 1'!$H$32,"00"),TEXT('[1]Programa 1'!$H$37,"00"),TEXT('[1]Programa 1'!$H$38,"000"),TEXT('[1]Programa 1'!$H$39,"00000"),TEXT(D379,"0000"),TEXT(F379,"00"))</f>
        <v>#REF!</v>
      </c>
      <c r="B3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1'!$H$39,"00000"),TEXT(D379,"0000"),TEXT(F379,"00"),TEXT('[1]Programa 1'!$H$40,"00"),TEXT('[1]Programa 1'!$H$41,"0"),TEXT('[1]Programa 1'!$H$42,"00"),TEXT('[1]Programa 1'!$H$43,"000"))</f>
        <v>#REF!</v>
      </c>
      <c r="D379" s="86">
        <v>5771</v>
      </c>
      <c r="E379" s="87" t="s">
        <v>432</v>
      </c>
      <c r="F379" s="87"/>
      <c r="G379" s="88">
        <f t="shared" si="18"/>
        <v>0</v>
      </c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</row>
    <row r="380" spans="1:19" x14ac:dyDescent="0.25">
      <c r="A380" s="85" t="e">
        <f>+CONCATENATE(TEXT('[1]Programa 1'!$H$31,"00"),TEXT('[1]Programa 1'!$H$32,"00"),TEXT('[1]Programa 1'!$H$37,"00"),TEXT('[1]Programa 1'!$H$38,"000"),TEXT('[1]Programa 1'!$H$39,"00000"),TEXT(D380,"0000"),TEXT(F380,"00"))</f>
        <v>#REF!</v>
      </c>
      <c r="B3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1'!$H$39,"00000"),TEXT(D380,"0000"),TEXT(F380,"00"),TEXT('[1]Programa 1'!$H$40,"00"),TEXT('[1]Programa 1'!$H$41,"0"),TEXT('[1]Programa 1'!$H$42,"00"),TEXT('[1]Programa 1'!$H$43,"000"))</f>
        <v>#REF!</v>
      </c>
      <c r="D380" s="86">
        <v>5781</v>
      </c>
      <c r="E380" s="87" t="s">
        <v>433</v>
      </c>
      <c r="F380" s="87"/>
      <c r="G380" s="88">
        <f t="shared" si="18"/>
        <v>0</v>
      </c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</row>
    <row r="381" spans="1:19" x14ac:dyDescent="0.25">
      <c r="A381" s="85" t="e">
        <f>+CONCATENATE(TEXT('[1]Programa 1'!$H$31,"00"),TEXT('[1]Programa 1'!$H$32,"00"),TEXT('[1]Programa 1'!$H$37,"00"),TEXT('[1]Programa 1'!$H$38,"000"),TEXT('[1]Programa 1'!$H$39,"00000"),TEXT(D381,"0000"),TEXT(F381,"00"))</f>
        <v>#REF!</v>
      </c>
      <c r="B3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1'!$H$39,"00000"),TEXT(D381,"0000"),TEXT(F381,"00"),TEXT('[1]Programa 1'!$H$40,"00"),TEXT('[1]Programa 1'!$H$41,"0"),TEXT('[1]Programa 1'!$H$42,"00"),TEXT('[1]Programa 1'!$H$43,"000"))</f>
        <v>#REF!</v>
      </c>
      <c r="D381" s="86">
        <v>5791</v>
      </c>
      <c r="E381" s="87" t="s">
        <v>434</v>
      </c>
      <c r="F381" s="87"/>
      <c r="G381" s="88">
        <f t="shared" si="18"/>
        <v>0</v>
      </c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</row>
    <row r="382" spans="1:19" x14ac:dyDescent="0.25">
      <c r="A382" s="85" t="e">
        <f>+CONCATENATE(TEXT('[1]Programa 1'!$H$31,"00"),TEXT('[1]Programa 1'!$H$32,"00"),TEXT('[1]Programa 1'!$H$37,"00"),TEXT('[1]Programa 1'!$H$38,"000"),TEXT('[1]Programa 1'!$H$39,"00000"),TEXT(D382,"0000"),TEXT(F382,"00"))</f>
        <v>#REF!</v>
      </c>
      <c r="B3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1'!$H$39,"00000"),TEXT(D382,"0000"),TEXT(F382,"00"),TEXT('[1]Programa 1'!$H$40,"00"),TEXT('[1]Programa 1'!$H$41,"0"),TEXT('[1]Programa 1'!$H$42,"00"),TEXT('[1]Programa 1'!$H$43,"000"))</f>
        <v>#REF!</v>
      </c>
      <c r="D382" s="86">
        <v>5811</v>
      </c>
      <c r="E382" s="87" t="s">
        <v>435</v>
      </c>
      <c r="F382" s="87"/>
      <c r="G382" s="88">
        <f t="shared" si="18"/>
        <v>0</v>
      </c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</row>
    <row r="383" spans="1:19" x14ac:dyDescent="0.25">
      <c r="A383" s="85" t="e">
        <f>+CONCATENATE(TEXT('[1]Programa 1'!$H$31,"00"),TEXT('[1]Programa 1'!$H$32,"00"),TEXT('[1]Programa 1'!$H$37,"00"),TEXT('[1]Programa 1'!$H$38,"000"),TEXT('[1]Programa 1'!$H$39,"00000"),TEXT(D383,"0000"),TEXT(F383,"00"))</f>
        <v>#REF!</v>
      </c>
      <c r="B3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1'!$H$39,"00000"),TEXT(D383,"0000"),TEXT(F383,"00"),TEXT('[1]Programa 1'!$H$40,"00"),TEXT('[1]Programa 1'!$H$41,"0"),TEXT('[1]Programa 1'!$H$42,"00"),TEXT('[1]Programa 1'!$H$43,"000"))</f>
        <v>#REF!</v>
      </c>
      <c r="D383" s="86">
        <v>5821</v>
      </c>
      <c r="E383" s="87" t="s">
        <v>436</v>
      </c>
      <c r="F383" s="87"/>
      <c r="G383" s="88">
        <f t="shared" si="18"/>
        <v>0</v>
      </c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</row>
    <row r="384" spans="1:19" x14ac:dyDescent="0.25">
      <c r="A384" s="85" t="e">
        <f>+CONCATENATE(TEXT('[1]Programa 1'!$H$31,"00"),TEXT('[1]Programa 1'!$H$32,"00"),TEXT('[1]Programa 1'!$H$37,"00"),TEXT('[1]Programa 1'!$H$38,"000"),TEXT('[1]Programa 1'!$H$39,"00000"),TEXT(D384,"0000"),TEXT(F384,"00"))</f>
        <v>#REF!</v>
      </c>
      <c r="B3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1'!$H$39,"00000"),TEXT(D384,"0000"),TEXT(F384,"00"),TEXT('[1]Programa 1'!$H$40,"00"),TEXT('[1]Programa 1'!$H$41,"0"),TEXT('[1]Programa 1'!$H$42,"00"),TEXT('[1]Programa 1'!$H$43,"000"))</f>
        <v>#REF!</v>
      </c>
      <c r="D384" s="86">
        <v>5831</v>
      </c>
      <c r="E384" s="87" t="s">
        <v>437</v>
      </c>
      <c r="F384" s="87"/>
      <c r="G384" s="88">
        <f t="shared" si="18"/>
        <v>0</v>
      </c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</row>
    <row r="385" spans="1:19" ht="28.5" x14ac:dyDescent="0.25">
      <c r="A385" s="85" t="e">
        <f>+CONCATENATE(TEXT('[1]Programa 1'!$H$31,"00"),TEXT('[1]Programa 1'!$H$32,"00"),TEXT('[1]Programa 1'!$H$37,"00"),TEXT('[1]Programa 1'!$H$38,"000"),TEXT('[1]Programa 1'!$H$39,"00000"),TEXT(D385,"0000"),TEXT(F385,"00"))</f>
        <v>#REF!</v>
      </c>
      <c r="B3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1'!$H$39,"00000"),TEXT(D385,"0000"),TEXT(F385,"00"),TEXT('[1]Programa 1'!$H$40,"00"),TEXT('[1]Programa 1'!$H$41,"0"),TEXT('[1]Programa 1'!$H$42,"00"),TEXT('[1]Programa 1'!$H$43,"000"))</f>
        <v>#REF!</v>
      </c>
      <c r="D385" s="86">
        <v>5891</v>
      </c>
      <c r="E385" s="87" t="s">
        <v>438</v>
      </c>
      <c r="F385" s="87"/>
      <c r="G385" s="88">
        <f t="shared" si="18"/>
        <v>0</v>
      </c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</row>
    <row r="386" spans="1:19" ht="42.75" x14ac:dyDescent="0.25">
      <c r="A386" s="85" t="e">
        <f>+CONCATENATE(TEXT('[1]Programa 1'!$H$31,"00"),TEXT('[1]Programa 1'!$H$32,"00"),TEXT('[1]Programa 1'!$H$37,"00"),TEXT('[1]Programa 1'!$H$38,"000"),TEXT('[1]Programa 1'!$H$39,"00000"),TEXT(D386,"0000"),TEXT(F386,"00"))</f>
        <v>#REF!</v>
      </c>
      <c r="B3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1'!$H$39,"00000"),TEXT(D386,"0000"),TEXT(F386,"00"),TEXT('[1]Programa 1'!$H$40,"00"),TEXT('[1]Programa 1'!$H$41,"0"),TEXT('[1]Programa 1'!$H$42,"00"),TEXT('[1]Programa 1'!$H$43,"000"))</f>
        <v>#REF!</v>
      </c>
      <c r="D386" s="86">
        <v>5892</v>
      </c>
      <c r="E386" s="87" t="s">
        <v>439</v>
      </c>
      <c r="F386" s="87"/>
      <c r="G386" s="88">
        <f t="shared" si="18"/>
        <v>0</v>
      </c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</row>
    <row r="387" spans="1:19" x14ac:dyDescent="0.25">
      <c r="A387" s="85" t="e">
        <f>+CONCATENATE(TEXT('[1]Programa 1'!$H$31,"00"),TEXT('[1]Programa 1'!$H$32,"00"),TEXT('[1]Programa 1'!$H$37,"00"),TEXT('[1]Programa 1'!$H$38,"000"),TEXT('[1]Programa 1'!$H$39,"00000"),TEXT(D387,"0000"),TEXT(F387,"00"))</f>
        <v>#REF!</v>
      </c>
      <c r="B3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1'!$H$39,"00000"),TEXT(D387,"0000"),TEXT(F387,"00"),TEXT('[1]Programa 1'!$H$40,"00"),TEXT('[1]Programa 1'!$H$41,"0"),TEXT('[1]Programa 1'!$H$42,"00"),TEXT('[1]Programa 1'!$H$43,"000"))</f>
        <v>#REF!</v>
      </c>
      <c r="D387" s="86">
        <v>5893</v>
      </c>
      <c r="E387" s="87" t="s">
        <v>440</v>
      </c>
      <c r="F387" s="87"/>
      <c r="G387" s="88">
        <f t="shared" si="18"/>
        <v>0</v>
      </c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</row>
    <row r="388" spans="1:19" x14ac:dyDescent="0.25">
      <c r="A388" s="85" t="e">
        <f>+CONCATENATE(TEXT('[1]Programa 1'!$H$31,"00"),TEXT('[1]Programa 1'!$H$32,"00"),TEXT('[1]Programa 1'!$H$37,"00"),TEXT('[1]Programa 1'!$H$38,"000"),TEXT('[1]Programa 1'!$H$39,"00000"),TEXT(D388,"0000"),TEXT(F388,"00"))</f>
        <v>#REF!</v>
      </c>
      <c r="B3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1'!$H$39,"00000"),TEXT(D388,"0000"),TEXT(F388,"00"),TEXT('[1]Programa 1'!$H$40,"00"),TEXT('[1]Programa 1'!$H$41,"0"),TEXT('[1]Programa 1'!$H$42,"00"),TEXT('[1]Programa 1'!$H$43,"000"))</f>
        <v>#REF!</v>
      </c>
      <c r="D388" s="86">
        <v>5894</v>
      </c>
      <c r="E388" s="87" t="s">
        <v>441</v>
      </c>
      <c r="F388" s="87"/>
      <c r="G388" s="88">
        <f t="shared" si="18"/>
        <v>0</v>
      </c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</row>
    <row r="389" spans="1:19" x14ac:dyDescent="0.25">
      <c r="A389" s="85" t="e">
        <f>+CONCATENATE(TEXT('[1]Programa 1'!$H$31,"00"),TEXT('[1]Programa 1'!$H$32,"00"),TEXT('[1]Programa 1'!$H$37,"00"),TEXT('[1]Programa 1'!$H$38,"000"),TEXT('[1]Programa 1'!$H$39,"00000"),TEXT(D389,"0000"),TEXT(F389,"00"))</f>
        <v>#REF!</v>
      </c>
      <c r="B3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1'!$H$39,"00000"),TEXT(D389,"0000"),TEXT(F389,"00"),TEXT('[1]Programa 1'!$H$40,"00"),TEXT('[1]Programa 1'!$H$41,"0"),TEXT('[1]Programa 1'!$H$42,"00"),TEXT('[1]Programa 1'!$H$43,"000"))</f>
        <v>#REF!</v>
      </c>
      <c r="D389" s="86">
        <v>5911</v>
      </c>
      <c r="E389" s="87" t="s">
        <v>442</v>
      </c>
      <c r="F389" s="87"/>
      <c r="G389" s="88">
        <f t="shared" si="18"/>
        <v>0</v>
      </c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</row>
    <row r="390" spans="1:19" x14ac:dyDescent="0.25">
      <c r="A390" s="85" t="e">
        <f>+CONCATENATE(TEXT('[1]Programa 1'!$H$31,"00"),TEXT('[1]Programa 1'!$H$32,"00"),TEXT('[1]Programa 1'!$H$37,"00"),TEXT('[1]Programa 1'!$H$38,"000"),TEXT('[1]Programa 1'!$H$39,"00000"),TEXT(D390,"0000"),TEXT(F390,"00"))</f>
        <v>#REF!</v>
      </c>
      <c r="B3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1'!$H$39,"00000"),TEXT(D390,"0000"),TEXT(F390,"00"),TEXT('[1]Programa 1'!$H$40,"00"),TEXT('[1]Programa 1'!$H$41,"0"),TEXT('[1]Programa 1'!$H$42,"00"),TEXT('[1]Programa 1'!$H$43,"000"))</f>
        <v>#REF!</v>
      </c>
      <c r="D390" s="86">
        <v>5921</v>
      </c>
      <c r="E390" s="87" t="s">
        <v>443</v>
      </c>
      <c r="F390" s="87"/>
      <c r="G390" s="88">
        <f t="shared" si="18"/>
        <v>0</v>
      </c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</row>
    <row r="391" spans="1:19" x14ac:dyDescent="0.25">
      <c r="A391" s="85" t="e">
        <f>+CONCATENATE(TEXT('[1]Programa 1'!$H$31,"00"),TEXT('[1]Programa 1'!$H$32,"00"),TEXT('[1]Programa 1'!$H$37,"00"),TEXT('[1]Programa 1'!$H$38,"000"),TEXT('[1]Programa 1'!$H$39,"00000"),TEXT(D391,"0000"),TEXT(F391,"00"))</f>
        <v>#REF!</v>
      </c>
      <c r="B3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1'!$H$39,"00000"),TEXT(D391,"0000"),TEXT(F391,"00"),TEXT('[1]Programa 1'!$H$40,"00"),TEXT('[1]Programa 1'!$H$41,"0"),TEXT('[1]Programa 1'!$H$42,"00"),TEXT('[1]Programa 1'!$H$43,"000"))</f>
        <v>#REF!</v>
      </c>
      <c r="D391" s="86">
        <v>5931</v>
      </c>
      <c r="E391" s="87" t="s">
        <v>444</v>
      </c>
      <c r="F391" s="87"/>
      <c r="G391" s="88">
        <f t="shared" si="18"/>
        <v>0</v>
      </c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</row>
    <row r="392" spans="1:19" x14ac:dyDescent="0.25">
      <c r="A392" s="85" t="e">
        <f>+CONCATENATE(TEXT('[1]Programa 1'!$H$31,"00"),TEXT('[1]Programa 1'!$H$32,"00"),TEXT('[1]Programa 1'!$H$37,"00"),TEXT('[1]Programa 1'!$H$38,"000"),TEXT('[1]Programa 1'!$H$39,"00000"),TEXT(D392,"0000"),TEXT(F392,"00"))</f>
        <v>#REF!</v>
      </c>
      <c r="B3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1'!$H$39,"00000"),TEXT(D392,"0000"),TEXT(F392,"00"),TEXT('[1]Programa 1'!$H$40,"00"),TEXT('[1]Programa 1'!$H$41,"0"),TEXT('[1]Programa 1'!$H$42,"00"),TEXT('[1]Programa 1'!$H$43,"000"))</f>
        <v>#REF!</v>
      </c>
      <c r="D392" s="86">
        <v>5941</v>
      </c>
      <c r="E392" s="87" t="s">
        <v>5</v>
      </c>
      <c r="F392" s="87"/>
      <c r="G392" s="88">
        <f t="shared" si="18"/>
        <v>0</v>
      </c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</row>
    <row r="393" spans="1:19" x14ac:dyDescent="0.25">
      <c r="A393" s="85" t="e">
        <f>+CONCATENATE(TEXT('[1]Programa 1'!$H$31,"00"),TEXT('[1]Programa 1'!$H$32,"00"),TEXT('[1]Programa 1'!$H$37,"00"),TEXT('[1]Programa 1'!$H$38,"000"),TEXT('[1]Programa 1'!$H$39,"00000"),TEXT(D393,"0000"),TEXT(F393,"00"))</f>
        <v>#REF!</v>
      </c>
      <c r="B39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1'!$H$39,"00000"),TEXT(D393,"0000"),TEXT(F393,"00"),TEXT('[1]Programa 1'!$H$40,"00"),TEXT('[1]Programa 1'!$H$41,"0"),TEXT('[1]Programa 1'!$H$42,"00"),TEXT('[1]Programa 1'!$H$43,"000"))</f>
        <v>#REF!</v>
      </c>
      <c r="D393" s="86">
        <v>5951</v>
      </c>
      <c r="E393" s="87" t="s">
        <v>445</v>
      </c>
      <c r="F393" s="87"/>
      <c r="G393" s="88">
        <f t="shared" si="18"/>
        <v>0</v>
      </c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</row>
    <row r="394" spans="1:19" x14ac:dyDescent="0.25">
      <c r="A394" s="85" t="e">
        <f>+CONCATENATE(TEXT('[1]Programa 1'!$H$31,"00"),TEXT('[1]Programa 1'!$H$32,"00"),TEXT('[1]Programa 1'!$H$37,"00"),TEXT('[1]Programa 1'!$H$38,"000"),TEXT('[1]Programa 1'!$H$39,"00000"),TEXT(D394,"0000"),TEXT(F394,"00"))</f>
        <v>#REF!</v>
      </c>
      <c r="B39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1'!$H$39,"00000"),TEXT(D394,"0000"),TEXT(F394,"00"),TEXT('[1]Programa 1'!$H$40,"00"),TEXT('[1]Programa 1'!$H$41,"0"),TEXT('[1]Programa 1'!$H$42,"00"),TEXT('[1]Programa 1'!$H$43,"000"))</f>
        <v>#REF!</v>
      </c>
      <c r="D394" s="86">
        <v>5961</v>
      </c>
      <c r="E394" s="87" t="s">
        <v>446</v>
      </c>
      <c r="F394" s="87"/>
      <c r="G394" s="88">
        <f t="shared" si="18"/>
        <v>0</v>
      </c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</row>
    <row r="395" spans="1:19" x14ac:dyDescent="0.25">
      <c r="A395" s="85" t="e">
        <f>+CONCATENATE(TEXT('[1]Programa 1'!$H$31,"00"),TEXT('[1]Programa 1'!$H$32,"00"),TEXT('[1]Programa 1'!$H$37,"00"),TEXT('[1]Programa 1'!$H$38,"000"),TEXT('[1]Programa 1'!$H$39,"00000"),TEXT(D395,"0000"),TEXT(F395,"00"))</f>
        <v>#REF!</v>
      </c>
      <c r="B3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1'!$H$39,"00000"),TEXT(D395,"0000"),TEXT(F395,"00"),TEXT('[1]Programa 1'!$H$40,"00"),TEXT('[1]Programa 1'!$H$41,"0"),TEXT('[1]Programa 1'!$H$42,"00"),TEXT('[1]Programa 1'!$H$43,"000"))</f>
        <v>#REF!</v>
      </c>
      <c r="D395" s="86">
        <v>5971</v>
      </c>
      <c r="E395" s="87" t="s">
        <v>447</v>
      </c>
      <c r="F395" s="87"/>
      <c r="G395" s="88">
        <f t="shared" si="18"/>
        <v>0</v>
      </c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</row>
    <row r="396" spans="1:19" x14ac:dyDescent="0.25">
      <c r="A396" s="85" t="e">
        <f>+CONCATENATE(TEXT('[1]Programa 1'!$H$31,"00"),TEXT('[1]Programa 1'!$H$32,"00"),TEXT('[1]Programa 1'!$H$37,"00"),TEXT('[1]Programa 1'!$H$38,"000"),TEXT('[1]Programa 1'!$H$39,"00000"),TEXT(D396,"0000"),TEXT(F396,"00"))</f>
        <v>#REF!</v>
      </c>
      <c r="B3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1'!$H$39,"00000"),TEXT(D396,"0000"),TEXT(F396,"00"),TEXT('[1]Programa 1'!$H$40,"00"),TEXT('[1]Programa 1'!$H$41,"0"),TEXT('[1]Programa 1'!$H$42,"00"),TEXT('[1]Programa 1'!$H$43,"000"))</f>
        <v>#REF!</v>
      </c>
      <c r="D396" s="86">
        <v>5981</v>
      </c>
      <c r="E396" s="87" t="s">
        <v>448</v>
      </c>
      <c r="F396" s="87"/>
      <c r="G396" s="88">
        <f t="shared" si="18"/>
        <v>0</v>
      </c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</row>
    <row r="397" spans="1:19" x14ac:dyDescent="0.25">
      <c r="A397" s="85" t="e">
        <f>+CONCATENATE(TEXT('[1]Programa 1'!$H$31,"00"),TEXT('[1]Programa 1'!$H$32,"00"),TEXT('[1]Programa 1'!$H$37,"00"),TEXT('[1]Programa 1'!$H$38,"000"),TEXT('[1]Programa 1'!$H$39,"00000"),TEXT(D397,"0000"),TEXT(F397,"00"))</f>
        <v>#REF!</v>
      </c>
      <c r="B3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1'!$H$39,"00000"),TEXT(D397,"0000"),TEXT(F397,"00"),TEXT('[1]Programa 1'!$H$40,"00"),TEXT('[1]Programa 1'!$H$41,"0"),TEXT('[1]Programa 1'!$H$42,"00"),TEXT('[1]Programa 1'!$H$43,"000"))</f>
        <v>#REF!</v>
      </c>
      <c r="D397" s="86">
        <v>5991</v>
      </c>
      <c r="E397" s="87" t="s">
        <v>449</v>
      </c>
      <c r="F397" s="87"/>
      <c r="G397" s="88">
        <f t="shared" si="18"/>
        <v>0</v>
      </c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</row>
    <row r="398" spans="1:19" ht="15" x14ac:dyDescent="0.25">
      <c r="D398" s="91"/>
      <c r="E398" s="92"/>
      <c r="F398" s="92" t="s">
        <v>176</v>
      </c>
      <c r="G398" s="93">
        <f t="shared" ref="G398:S398" si="19">SUM(G337:G397)</f>
        <v>0</v>
      </c>
      <c r="H398" s="94">
        <f t="shared" si="19"/>
        <v>0</v>
      </c>
      <c r="I398" s="94">
        <f t="shared" si="19"/>
        <v>0</v>
      </c>
      <c r="J398" s="94">
        <f t="shared" si="19"/>
        <v>0</v>
      </c>
      <c r="K398" s="94"/>
      <c r="L398" s="94"/>
      <c r="M398" s="94">
        <f t="shared" si="19"/>
        <v>0</v>
      </c>
      <c r="N398" s="94">
        <f t="shared" si="19"/>
        <v>0</v>
      </c>
      <c r="O398" s="94">
        <f t="shared" si="19"/>
        <v>0</v>
      </c>
      <c r="P398" s="94">
        <f t="shared" si="19"/>
        <v>0</v>
      </c>
      <c r="Q398" s="94">
        <f t="shared" si="19"/>
        <v>0</v>
      </c>
      <c r="R398" s="94">
        <f t="shared" si="19"/>
        <v>0</v>
      </c>
      <c r="S398" s="94">
        <f t="shared" si="19"/>
        <v>0</v>
      </c>
    </row>
    <row r="399" spans="1:19" ht="33" customHeight="1" x14ac:dyDescent="0.25">
      <c r="D399" s="78" t="s">
        <v>450</v>
      </c>
      <c r="E399" s="79"/>
      <c r="F399" s="79"/>
      <c r="G399" s="95"/>
      <c r="H399" s="96"/>
      <c r="I399" s="96"/>
      <c r="J399" s="96"/>
      <c r="K399" s="96"/>
      <c r="L399" s="96"/>
      <c r="M399" s="96"/>
      <c r="N399" s="96"/>
      <c r="O399" s="96"/>
      <c r="P399" s="97"/>
      <c r="Q399" s="97"/>
      <c r="R399" s="97"/>
      <c r="S399" s="97"/>
    </row>
    <row r="400" spans="1:19" ht="28.5" x14ac:dyDescent="0.25">
      <c r="A400" s="85" t="e">
        <f>+CONCATENATE(TEXT('[1]Programa 1'!$H$31,"00"),TEXT('[1]Programa 1'!$H$32,"00"),TEXT('[1]Programa 1'!$H$37,"00"),TEXT('[1]Programa 1'!$H$38,"000"),TEXT('[1]Programa 1'!$H$39,"00000"),TEXT(D400,"0000"),TEXT(F400,"00"))</f>
        <v>#REF!</v>
      </c>
      <c r="B4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1'!$H$39,"00000"),TEXT(D400,"0000"),TEXT(F400,"00"),TEXT('[1]Programa 1'!$H$40,"00"),TEXT('[1]Programa 1'!$H$41,"0"),TEXT('[1]Programa 1'!$H$42,"00"),TEXT('[1]Programa 1'!$H$43,"000"))</f>
        <v>#REF!</v>
      </c>
      <c r="D400" s="86">
        <v>6111</v>
      </c>
      <c r="E400" s="87" t="s">
        <v>604</v>
      </c>
      <c r="F400" s="87"/>
      <c r="G400" s="88">
        <f t="shared" ref="G400:G431" si="20">+SUM(H400:S400)</f>
        <v>0</v>
      </c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</row>
    <row r="401" spans="1:19" ht="28.5" x14ac:dyDescent="0.25">
      <c r="A401" s="85" t="e">
        <f>+CONCATENATE(TEXT('[1]Programa 1'!$H$31,"00"),TEXT('[1]Programa 1'!$H$32,"00"),TEXT('[1]Programa 1'!$H$37,"00"),TEXT('[1]Programa 1'!$H$38,"000"),TEXT('[1]Programa 1'!$H$39,"00000"),TEXT(D401,"0000"),TEXT(F401,"00"))</f>
        <v>#REF!</v>
      </c>
      <c r="B4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1'!$H$39,"00000"),TEXT(D401,"0000"),TEXT(F401,"00"),TEXT('[1]Programa 1'!$H$40,"00"),TEXT('[1]Programa 1'!$H$41,"0"),TEXT('[1]Programa 1'!$H$42,"00"),TEXT('[1]Programa 1'!$H$43,"000"))</f>
        <v>#REF!</v>
      </c>
      <c r="D401" s="86">
        <v>6112</v>
      </c>
      <c r="E401" s="87" t="s">
        <v>605</v>
      </c>
      <c r="F401" s="87"/>
      <c r="G401" s="88">
        <f t="shared" si="20"/>
        <v>0</v>
      </c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</row>
    <row r="402" spans="1:19" x14ac:dyDescent="0.25">
      <c r="A402" s="85" t="e">
        <f>+CONCATENATE(TEXT('[1]Programa 1'!$H$31,"00"),TEXT('[1]Programa 1'!$H$32,"00"),TEXT('[1]Programa 1'!$H$37,"00"),TEXT('[1]Programa 1'!$H$38,"000"),TEXT('[1]Programa 1'!$H$39,"00000"),TEXT(D402,"0000"),TEXT(F402,"00"))</f>
        <v>#REF!</v>
      </c>
      <c r="B4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1'!$H$39,"00000"),TEXT(D402,"0000"),TEXT(F402,"00"),TEXT('[1]Programa 1'!$H$40,"00"),TEXT('[1]Programa 1'!$H$41,"0"),TEXT('[1]Programa 1'!$H$42,"00"),TEXT('[1]Programa 1'!$H$43,"000"))</f>
        <v>#REF!</v>
      </c>
      <c r="D402" s="86">
        <v>6121</v>
      </c>
      <c r="E402" s="87" t="s">
        <v>606</v>
      </c>
      <c r="F402" s="87"/>
      <c r="G402" s="88">
        <f t="shared" si="20"/>
        <v>0</v>
      </c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</row>
    <row r="403" spans="1:19" ht="28.5" x14ac:dyDescent="0.25">
      <c r="A403" s="85" t="e">
        <f>+CONCATENATE(TEXT('[1]Programa 1'!$H$31,"00"),TEXT('[1]Programa 1'!$H$32,"00"),TEXT('[1]Programa 1'!$H$37,"00"),TEXT('[1]Programa 1'!$H$38,"000"),TEXT('[1]Programa 1'!$H$39,"00000"),TEXT(D403,"0000"),TEXT(F403,"00"))</f>
        <v>#REF!</v>
      </c>
      <c r="B40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1'!$H$39,"00000"),TEXT(D403,"0000"),TEXT(F403,"00"),TEXT('[1]Programa 1'!$H$40,"00"),TEXT('[1]Programa 1'!$H$41,"0"),TEXT('[1]Programa 1'!$H$42,"00"),TEXT('[1]Programa 1'!$H$43,"000"))</f>
        <v>#REF!</v>
      </c>
      <c r="D403" s="86">
        <v>6122</v>
      </c>
      <c r="E403" s="87" t="s">
        <v>607</v>
      </c>
      <c r="F403" s="87"/>
      <c r="G403" s="88">
        <f t="shared" si="20"/>
        <v>0</v>
      </c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</row>
    <row r="404" spans="1:19" x14ac:dyDescent="0.25">
      <c r="A404" s="85" t="e">
        <f>+CONCATENATE(TEXT('[1]Programa 1'!$H$31,"00"),TEXT('[1]Programa 1'!$H$32,"00"),TEXT('[1]Programa 1'!$H$37,"00"),TEXT('[1]Programa 1'!$H$38,"000"),TEXT('[1]Programa 1'!$H$39,"00000"),TEXT(D404,"0000"),TEXT(F404,"00"))</f>
        <v>#REF!</v>
      </c>
      <c r="B40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1'!$H$39,"00000"),TEXT(D404,"0000"),TEXT(F404,"00"),TEXT('[1]Programa 1'!$H$40,"00"),TEXT('[1]Programa 1'!$H$41,"0"),TEXT('[1]Programa 1'!$H$42,"00"),TEXT('[1]Programa 1'!$H$43,"000"))</f>
        <v>#REF!</v>
      </c>
      <c r="D404" s="86">
        <v>6123</v>
      </c>
      <c r="E404" s="87" t="s">
        <v>608</v>
      </c>
      <c r="F404" s="87"/>
      <c r="G404" s="88">
        <f t="shared" si="20"/>
        <v>0</v>
      </c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</row>
    <row r="405" spans="1:19" x14ac:dyDescent="0.25">
      <c r="A405" s="85" t="e">
        <f>+CONCATENATE(TEXT('[1]Programa 1'!$H$31,"00"),TEXT('[1]Programa 1'!$H$32,"00"),TEXT('[1]Programa 1'!$H$37,"00"),TEXT('[1]Programa 1'!$H$38,"000"),TEXT('[1]Programa 1'!$H$39,"00000"),TEXT(D405,"0000"),TEXT(F405,"00"))</f>
        <v>#REF!</v>
      </c>
      <c r="B4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1'!$H$39,"00000"),TEXT(D405,"0000"),TEXT(F405,"00"),TEXT('[1]Programa 1'!$H$40,"00"),TEXT('[1]Programa 1'!$H$41,"0"),TEXT('[1]Programa 1'!$H$42,"00"),TEXT('[1]Programa 1'!$H$43,"000"))</f>
        <v>#REF!</v>
      </c>
      <c r="D405" s="86">
        <v>6124</v>
      </c>
      <c r="E405" s="87" t="s">
        <v>609</v>
      </c>
      <c r="F405" s="87"/>
      <c r="G405" s="88">
        <f t="shared" si="20"/>
        <v>0</v>
      </c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</row>
    <row r="406" spans="1:19" x14ac:dyDescent="0.25">
      <c r="A406" s="85" t="e">
        <f>+CONCATENATE(TEXT('[1]Programa 1'!$H$31,"00"),TEXT('[1]Programa 1'!$H$32,"00"),TEXT('[1]Programa 1'!$H$37,"00"),TEXT('[1]Programa 1'!$H$38,"000"),TEXT('[1]Programa 1'!$H$39,"00000"),TEXT(D406,"0000"),TEXT(F406,"00"))</f>
        <v>#REF!</v>
      </c>
      <c r="B4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1'!$H$39,"00000"),TEXT(D406,"0000"),TEXT(F406,"00"),TEXT('[1]Programa 1'!$H$40,"00"),TEXT('[1]Programa 1'!$H$41,"0"),TEXT('[1]Programa 1'!$H$42,"00"),TEXT('[1]Programa 1'!$H$43,"000"))</f>
        <v>#REF!</v>
      </c>
      <c r="D406" s="86">
        <v>6125</v>
      </c>
      <c r="E406" s="87" t="s">
        <v>610</v>
      </c>
      <c r="F406" s="87"/>
      <c r="G406" s="88">
        <f t="shared" si="20"/>
        <v>0</v>
      </c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</row>
    <row r="407" spans="1:19" ht="28.5" x14ac:dyDescent="0.25">
      <c r="A407" s="85" t="e">
        <f>+CONCATENATE(TEXT('[1]Programa 1'!$H$31,"00"),TEXT('[1]Programa 1'!$H$32,"00"),TEXT('[1]Programa 1'!$H$37,"00"),TEXT('[1]Programa 1'!$H$38,"000"),TEXT('[1]Programa 1'!$H$39,"00000"),TEXT(D407,"0000"),TEXT(F407,"00"))</f>
        <v>#REF!</v>
      </c>
      <c r="B4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1'!$H$39,"00000"),TEXT(D407,"0000"),TEXT(F407,"00"),TEXT('[1]Programa 1'!$H$40,"00"),TEXT('[1]Programa 1'!$H$41,"0"),TEXT('[1]Programa 1'!$H$42,"00"),TEXT('[1]Programa 1'!$H$43,"000"))</f>
        <v>#REF!</v>
      </c>
      <c r="D407" s="86">
        <v>6126</v>
      </c>
      <c r="E407" s="87" t="s">
        <v>611</v>
      </c>
      <c r="F407" s="87"/>
      <c r="G407" s="88">
        <f t="shared" si="20"/>
        <v>0</v>
      </c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</row>
    <row r="408" spans="1:19" x14ac:dyDescent="0.25">
      <c r="A408" s="85" t="e">
        <f>+CONCATENATE(TEXT('[1]Programa 1'!$H$31,"00"),TEXT('[1]Programa 1'!$H$32,"00"),TEXT('[1]Programa 1'!$H$37,"00"),TEXT('[1]Programa 1'!$H$38,"000"),TEXT('[1]Programa 1'!$H$39,"00000"),TEXT(D408,"0000"),TEXT(F408,"00"))</f>
        <v>#REF!</v>
      </c>
      <c r="B4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1'!$H$39,"00000"),TEXT(D408,"0000"),TEXT(F408,"00"),TEXT('[1]Programa 1'!$H$40,"00"),TEXT('[1]Programa 1'!$H$41,"0"),TEXT('[1]Programa 1'!$H$42,"00"),TEXT('[1]Programa 1'!$H$43,"000"))</f>
        <v>#REF!</v>
      </c>
      <c r="D408" s="86">
        <v>6127</v>
      </c>
      <c r="E408" s="87" t="s">
        <v>612</v>
      </c>
      <c r="F408" s="87"/>
      <c r="G408" s="88">
        <f t="shared" si="20"/>
        <v>0</v>
      </c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</row>
    <row r="409" spans="1:19" x14ac:dyDescent="0.25">
      <c r="A409" s="85" t="e">
        <f>+CONCATENATE(TEXT('[1]Programa 1'!$H$31,"00"),TEXT('[1]Programa 1'!$H$32,"00"),TEXT('[1]Programa 1'!$H$37,"00"),TEXT('[1]Programa 1'!$H$38,"000"),TEXT('[1]Programa 1'!$H$39,"00000"),TEXT(D409,"0000"),TEXT(F409,"00"))</f>
        <v>#REF!</v>
      </c>
      <c r="B4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1'!$H$39,"00000"),TEXT(D409,"0000"),TEXT(F409,"00"),TEXT('[1]Programa 1'!$H$40,"00"),TEXT('[1]Programa 1'!$H$41,"0"),TEXT('[1]Programa 1'!$H$42,"00"),TEXT('[1]Programa 1'!$H$43,"000"))</f>
        <v>#REF!</v>
      </c>
      <c r="D409" s="86">
        <v>6128</v>
      </c>
      <c r="E409" s="87" t="s">
        <v>613</v>
      </c>
      <c r="F409" s="87"/>
      <c r="G409" s="88">
        <f t="shared" si="20"/>
        <v>0</v>
      </c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</row>
    <row r="410" spans="1:19" ht="28.5" x14ac:dyDescent="0.25">
      <c r="A410" s="85" t="e">
        <f>+CONCATENATE(TEXT('[1]Programa 1'!$H$31,"00"),TEXT('[1]Programa 1'!$H$32,"00"),TEXT('[1]Programa 1'!$H$37,"00"),TEXT('[1]Programa 1'!$H$38,"000"),TEXT('[1]Programa 1'!$H$39,"00000"),TEXT(D410,"0000"),TEXT(F410,"00"))</f>
        <v>#REF!</v>
      </c>
      <c r="B4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1'!$H$39,"00000"),TEXT(D410,"0000"),TEXT(F410,"00"),TEXT('[1]Programa 1'!$H$40,"00"),TEXT('[1]Programa 1'!$H$41,"0"),TEXT('[1]Programa 1'!$H$42,"00"),TEXT('[1]Programa 1'!$H$43,"000"))</f>
        <v>#REF!</v>
      </c>
      <c r="D410" s="86">
        <v>6131</v>
      </c>
      <c r="E410" s="87" t="s">
        <v>614</v>
      </c>
      <c r="F410" s="87"/>
      <c r="G410" s="88">
        <f t="shared" si="20"/>
        <v>0</v>
      </c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</row>
    <row r="411" spans="1:19" ht="28.5" x14ac:dyDescent="0.25">
      <c r="A411" s="85" t="e">
        <f>+CONCATENATE(TEXT('[1]Programa 1'!$H$31,"00"),TEXT('[1]Programa 1'!$H$32,"00"),TEXT('[1]Programa 1'!$H$37,"00"),TEXT('[1]Programa 1'!$H$38,"000"),TEXT('[1]Programa 1'!$H$39,"00000"),TEXT(D411,"0000"),TEXT(F411,"00"))</f>
        <v>#REF!</v>
      </c>
      <c r="B4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1'!$H$39,"00000"),TEXT(D411,"0000"),TEXT(F411,"00"),TEXT('[1]Programa 1'!$H$40,"00"),TEXT('[1]Programa 1'!$H$41,"0"),TEXT('[1]Programa 1'!$H$42,"00"),TEXT('[1]Programa 1'!$H$43,"000"))</f>
        <v>#REF!</v>
      </c>
      <c r="D411" s="86">
        <v>6132</v>
      </c>
      <c r="E411" s="87" t="s">
        <v>615</v>
      </c>
      <c r="F411" s="87"/>
      <c r="G411" s="88">
        <f t="shared" si="20"/>
        <v>0</v>
      </c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</row>
    <row r="412" spans="1:19" x14ac:dyDescent="0.25">
      <c r="A412" s="85" t="e">
        <f>+CONCATENATE(TEXT('[1]Programa 1'!$H$31,"00"),TEXT('[1]Programa 1'!$H$32,"00"),TEXT('[1]Programa 1'!$H$37,"00"),TEXT('[1]Programa 1'!$H$38,"000"),TEXT('[1]Programa 1'!$H$39,"00000"),TEXT(D412,"0000"),TEXT(F412,"00"))</f>
        <v>#REF!</v>
      </c>
      <c r="B4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1'!$H$39,"00000"),TEXT(D412,"0000"),TEXT(F412,"00"),TEXT('[1]Programa 1'!$H$40,"00"),TEXT('[1]Programa 1'!$H$41,"0"),TEXT('[1]Programa 1'!$H$42,"00"),TEXT('[1]Programa 1'!$H$43,"000"))</f>
        <v>#REF!</v>
      </c>
      <c r="D412" s="86">
        <v>6133</v>
      </c>
      <c r="E412" s="87" t="s">
        <v>616</v>
      </c>
      <c r="F412" s="87"/>
      <c r="G412" s="88">
        <f t="shared" si="20"/>
        <v>0</v>
      </c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</row>
    <row r="413" spans="1:19" x14ac:dyDescent="0.25">
      <c r="A413" s="85"/>
      <c r="B413" s="85"/>
      <c r="D413" s="86">
        <v>6134</v>
      </c>
      <c r="E413" s="87" t="s">
        <v>617</v>
      </c>
      <c r="F413" s="87"/>
      <c r="G413" s="88">
        <f t="shared" si="20"/>
        <v>0</v>
      </c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</row>
    <row r="414" spans="1:19" x14ac:dyDescent="0.25">
      <c r="A414" s="85" t="e">
        <f>+CONCATENATE(TEXT('[1]Programa 1'!$H$31,"00"),TEXT('[1]Programa 1'!$H$32,"00"),TEXT('[1]Programa 1'!$H$37,"00"),TEXT('[1]Programa 1'!$H$38,"000"),TEXT('[1]Programa 1'!$H$39,"00000"),TEXT(D414,"0000"),TEXT(F414,"00"))</f>
        <v>#REF!</v>
      </c>
      <c r="B41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1'!$H$39,"00000"),TEXT(D414,"0000"),TEXT(F414,"00"),TEXT('[1]Programa 1'!$H$40,"00"),TEXT('[1]Programa 1'!$H$41,"0"),TEXT('[1]Programa 1'!$H$42,"00"),TEXT('[1]Programa 1'!$H$43,"000"))</f>
        <v>#REF!</v>
      </c>
      <c r="D414" s="86">
        <v>6141</v>
      </c>
      <c r="E414" s="87" t="s">
        <v>618</v>
      </c>
      <c r="F414" s="87"/>
      <c r="G414" s="88">
        <f t="shared" si="20"/>
        <v>0</v>
      </c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</row>
    <row r="415" spans="1:19" x14ac:dyDescent="0.25">
      <c r="A415" s="85" t="e">
        <f>+CONCATENATE(TEXT('[1]Programa 1'!$H$31,"00"),TEXT('[1]Programa 1'!$H$32,"00"),TEXT('[1]Programa 1'!$H$37,"00"),TEXT('[1]Programa 1'!$H$38,"000"),TEXT('[1]Programa 1'!$H$39,"00000"),TEXT(D415,"0000"),TEXT(F415,"00"))</f>
        <v>#REF!</v>
      </c>
      <c r="B41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1'!$H$39,"00000"),TEXT(D415,"0000"),TEXT(F415,"00"),TEXT('[1]Programa 1'!$H$40,"00"),TEXT('[1]Programa 1'!$H$41,"0"),TEXT('[1]Programa 1'!$H$42,"00"),TEXT('[1]Programa 1'!$H$43,"000"))</f>
        <v>#REF!</v>
      </c>
      <c r="D415" s="86">
        <v>6142</v>
      </c>
      <c r="E415" s="87" t="s">
        <v>466</v>
      </c>
      <c r="F415" s="87"/>
      <c r="G415" s="88">
        <f t="shared" si="20"/>
        <v>0</v>
      </c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</row>
    <row r="416" spans="1:19" ht="28.5" x14ac:dyDescent="0.25">
      <c r="A416" s="85" t="e">
        <f>+CONCATENATE(TEXT('[1]Programa 1'!$H$31,"00"),TEXT('[1]Programa 1'!$H$32,"00"),TEXT('[1]Programa 1'!$H$37,"00"),TEXT('[1]Programa 1'!$H$38,"000"),TEXT('[1]Programa 1'!$H$39,"00000"),TEXT(D416,"0000"),TEXT(F416,"00"))</f>
        <v>#REF!</v>
      </c>
      <c r="B41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1'!$H$39,"00000"),TEXT(D416,"0000"),TEXT(F416,"00"),TEXT('[1]Programa 1'!$H$40,"00"),TEXT('[1]Programa 1'!$H$41,"0"),TEXT('[1]Programa 1'!$H$42,"00"),TEXT('[1]Programa 1'!$H$43,"000"))</f>
        <v>#REF!</v>
      </c>
      <c r="D416" s="86">
        <v>6151</v>
      </c>
      <c r="E416" s="87" t="s">
        <v>619</v>
      </c>
      <c r="F416" s="87"/>
      <c r="G416" s="88">
        <f t="shared" si="20"/>
        <v>0</v>
      </c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</row>
    <row r="417" spans="1:19" ht="28.5" x14ac:dyDescent="0.25">
      <c r="A417" s="85" t="e">
        <f>+CONCATENATE(TEXT('[1]Programa 1'!$H$31,"00"),TEXT('[1]Programa 1'!$H$32,"00"),TEXT('[1]Programa 1'!$H$37,"00"),TEXT('[1]Programa 1'!$H$38,"000"),TEXT('[1]Programa 1'!$H$39,"00000"),TEXT(D417,"0000"),TEXT(F417,"00"))</f>
        <v>#REF!</v>
      </c>
      <c r="B41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1'!$H$39,"00000"),TEXT(D417,"0000"),TEXT(F417,"00"),TEXT('[1]Programa 1'!$H$40,"00"),TEXT('[1]Programa 1'!$H$41,"0"),TEXT('[1]Programa 1'!$H$42,"00"),TEXT('[1]Programa 1'!$H$43,"000"))</f>
        <v>#REF!</v>
      </c>
      <c r="D417" s="86">
        <v>6152</v>
      </c>
      <c r="E417" s="87" t="s">
        <v>620</v>
      </c>
      <c r="F417" s="87"/>
      <c r="G417" s="88">
        <f t="shared" si="20"/>
        <v>0</v>
      </c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</row>
    <row r="418" spans="1:19" x14ac:dyDescent="0.25">
      <c r="A418" s="85" t="e">
        <f>+CONCATENATE(TEXT('[1]Programa 1'!$H$31,"00"),TEXT('[1]Programa 1'!$H$32,"00"),TEXT('[1]Programa 1'!$H$37,"00"),TEXT('[1]Programa 1'!$H$38,"000"),TEXT('[1]Programa 1'!$H$39,"00000"),TEXT(D418,"0000"),TEXT(F418,"00"))</f>
        <v>#REF!</v>
      </c>
      <c r="B41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1'!$H$39,"00000"),TEXT(D418,"0000"),TEXT(F418,"00"),TEXT('[1]Programa 1'!$H$40,"00"),TEXT('[1]Programa 1'!$H$41,"0"),TEXT('[1]Programa 1'!$H$42,"00"),TEXT('[1]Programa 1'!$H$43,"000"))</f>
        <v>#REF!</v>
      </c>
      <c r="D418" s="86">
        <v>6153</v>
      </c>
      <c r="E418" s="87" t="s">
        <v>621</v>
      </c>
      <c r="F418" s="87"/>
      <c r="G418" s="88">
        <f t="shared" si="20"/>
        <v>0</v>
      </c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</row>
    <row r="419" spans="1:19" x14ac:dyDescent="0.25">
      <c r="A419" s="85" t="e">
        <f>+CONCATENATE(TEXT('[1]Programa 1'!$H$31,"00"),TEXT('[1]Programa 1'!$H$32,"00"),TEXT('[1]Programa 1'!$H$37,"00"),TEXT('[1]Programa 1'!$H$38,"000"),TEXT('[1]Programa 1'!$H$39,"00000"),TEXT(D419,"0000"),TEXT(F419,"00"))</f>
        <v>#REF!</v>
      </c>
      <c r="B41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1'!$H$39,"00000"),TEXT(D419,"0000"),TEXT(F419,"00"),TEXT('[1]Programa 1'!$H$40,"00"),TEXT('[1]Programa 1'!$H$41,"0"),TEXT('[1]Programa 1'!$H$42,"00"),TEXT('[1]Programa 1'!$H$43,"000"))</f>
        <v>#REF!</v>
      </c>
      <c r="D419" s="86">
        <v>6161</v>
      </c>
      <c r="E419" s="87" t="s">
        <v>622</v>
      </c>
      <c r="F419" s="87"/>
      <c r="G419" s="88">
        <f t="shared" si="20"/>
        <v>0</v>
      </c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</row>
    <row r="420" spans="1:19" x14ac:dyDescent="0.25">
      <c r="A420" s="85" t="e">
        <f>+CONCATENATE(TEXT('[1]Programa 1'!$H$31,"00"),TEXT('[1]Programa 1'!$H$32,"00"),TEXT('[1]Programa 1'!$H$37,"00"),TEXT('[1]Programa 1'!$H$38,"000"),TEXT('[1]Programa 1'!$H$39,"00000"),TEXT(D420,"0000"),TEXT(F420,"00"))</f>
        <v>#REF!</v>
      </c>
      <c r="B42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1'!$H$39,"00000"),TEXT(D420,"0000"),TEXT(F420,"00"),TEXT('[1]Programa 1'!$H$40,"00"),TEXT('[1]Programa 1'!$H$41,"0"),TEXT('[1]Programa 1'!$H$42,"00"),TEXT('[1]Programa 1'!$H$43,"000"))</f>
        <v>#REF!</v>
      </c>
      <c r="D420" s="86">
        <v>6162</v>
      </c>
      <c r="E420" s="87" t="s">
        <v>623</v>
      </c>
      <c r="F420" s="87"/>
      <c r="G420" s="88">
        <f t="shared" si="20"/>
        <v>0</v>
      </c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</row>
    <row r="421" spans="1:19" x14ac:dyDescent="0.25">
      <c r="A421" s="85" t="e">
        <f>+CONCATENATE(TEXT('[1]Programa 1'!$H$31,"00"),TEXT('[1]Programa 1'!$H$32,"00"),TEXT('[1]Programa 1'!$H$37,"00"),TEXT('[1]Programa 1'!$H$38,"000"),TEXT('[1]Programa 1'!$H$39,"00000"),TEXT(D421,"0000"),TEXT(F421,"00"))</f>
        <v>#REF!</v>
      </c>
      <c r="B42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1'!$H$39,"00000"),TEXT(D421,"0000"),TEXT(F421,"00"),TEXT('[1]Programa 1'!$H$40,"00"),TEXT('[1]Programa 1'!$H$41,"0"),TEXT('[1]Programa 1'!$H$42,"00"),TEXT('[1]Programa 1'!$H$43,"000"))</f>
        <v>#REF!</v>
      </c>
      <c r="D421" s="86">
        <v>6163</v>
      </c>
      <c r="E421" s="87" t="s">
        <v>624</v>
      </c>
      <c r="F421" s="87"/>
      <c r="G421" s="88">
        <f t="shared" si="20"/>
        <v>0</v>
      </c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</row>
    <row r="422" spans="1:19" x14ac:dyDescent="0.25">
      <c r="A422" s="85" t="e">
        <f>+CONCATENATE(TEXT('[1]Programa 1'!$H$31,"00"),TEXT('[1]Programa 1'!$H$32,"00"),TEXT('[1]Programa 1'!$H$37,"00"),TEXT('[1]Programa 1'!$H$38,"000"),TEXT('[1]Programa 1'!$H$39,"00000"),TEXT(D422,"0000"),TEXT(F422,"00"))</f>
        <v>#REF!</v>
      </c>
      <c r="B42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1'!$H$39,"00000"),TEXT(D422,"0000"),TEXT(F422,"00"),TEXT('[1]Programa 1'!$H$40,"00"),TEXT('[1]Programa 1'!$H$41,"0"),TEXT('[1]Programa 1'!$H$42,"00"),TEXT('[1]Programa 1'!$H$43,"000"))</f>
        <v>#REF!</v>
      </c>
      <c r="D422" s="86">
        <v>6164</v>
      </c>
      <c r="E422" s="87" t="s">
        <v>625</v>
      </c>
      <c r="F422" s="87"/>
      <c r="G422" s="88">
        <f t="shared" si="20"/>
        <v>0</v>
      </c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</row>
    <row r="423" spans="1:19" ht="28.5" x14ac:dyDescent="0.25">
      <c r="A423" s="85" t="e">
        <f>+CONCATENATE(TEXT('[1]Programa 1'!$H$31,"00"),TEXT('[1]Programa 1'!$H$32,"00"),TEXT('[1]Programa 1'!$H$37,"00"),TEXT('[1]Programa 1'!$H$38,"000"),TEXT('[1]Programa 1'!$H$39,"00000"),TEXT(D423,"0000"),TEXT(F423,"00"))</f>
        <v>#REF!</v>
      </c>
      <c r="B42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1'!$H$39,"00000"),TEXT(D423,"0000"),TEXT(F423,"00"),TEXT('[1]Programa 1'!$H$40,"00"),TEXT('[1]Programa 1'!$H$41,"0"),TEXT('[1]Programa 1'!$H$42,"00"),TEXT('[1]Programa 1'!$H$43,"000"))</f>
        <v>#REF!</v>
      </c>
      <c r="D423" s="86">
        <v>6171</v>
      </c>
      <c r="E423" s="87" t="s">
        <v>478</v>
      </c>
      <c r="F423" s="87"/>
      <c r="G423" s="88">
        <f t="shared" si="20"/>
        <v>0</v>
      </c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</row>
    <row r="424" spans="1:19" ht="28.5" x14ac:dyDescent="0.25">
      <c r="A424" s="85" t="e">
        <f>+CONCATENATE(TEXT('[1]Programa 1'!$H$31,"00"),TEXT('[1]Programa 1'!$H$32,"00"),TEXT('[1]Programa 1'!$H$37,"00"),TEXT('[1]Programa 1'!$H$38,"000"),TEXT('[1]Programa 1'!$H$39,"00000"),TEXT(D424,"0000"),TEXT(F424,"00"))</f>
        <v>#REF!</v>
      </c>
      <c r="B42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1'!$H$39,"00000"),TEXT(D424,"0000"),TEXT(F424,"00"),TEXT('[1]Programa 1'!$H$40,"00"),TEXT('[1]Programa 1'!$H$41,"0"),TEXT('[1]Programa 1'!$H$42,"00"),TEXT('[1]Programa 1'!$H$43,"000"))</f>
        <v>#REF!</v>
      </c>
      <c r="D424" s="86">
        <v>6191</v>
      </c>
      <c r="E424" s="87" t="s">
        <v>479</v>
      </c>
      <c r="F424" s="87"/>
      <c r="G424" s="88">
        <f t="shared" si="20"/>
        <v>0</v>
      </c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</row>
    <row r="425" spans="1:19" x14ac:dyDescent="0.25">
      <c r="A425" s="85" t="e">
        <f>+CONCATENATE(TEXT('[1]Programa 1'!$H$31,"00"),TEXT('[1]Programa 1'!$H$32,"00"),TEXT('[1]Programa 1'!$H$37,"00"),TEXT('[1]Programa 1'!$H$38,"000"),TEXT('[1]Programa 1'!$H$39,"00000"),TEXT(D425,"0000"),TEXT(F425,"00"))</f>
        <v>#REF!</v>
      </c>
      <c r="B42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1'!$H$39,"00000"),TEXT(D425,"0000"),TEXT(F425,"00"),TEXT('[1]Programa 1'!$H$40,"00"),TEXT('[1]Programa 1'!$H$41,"0"),TEXT('[1]Programa 1'!$H$42,"00"),TEXT('[1]Programa 1'!$H$43,"000"))</f>
        <v>#REF!</v>
      </c>
      <c r="D425" s="86">
        <v>6192</v>
      </c>
      <c r="E425" s="87" t="s">
        <v>480</v>
      </c>
      <c r="F425" s="87"/>
      <c r="G425" s="88">
        <f t="shared" si="20"/>
        <v>0</v>
      </c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</row>
    <row r="426" spans="1:19" x14ac:dyDescent="0.25">
      <c r="A426" s="85" t="e">
        <f>+CONCATENATE(TEXT('[1]Programa 1'!$H$31,"00"),TEXT('[1]Programa 1'!$H$32,"00"),TEXT('[1]Programa 1'!$H$37,"00"),TEXT('[1]Programa 1'!$H$38,"000"),TEXT('[1]Programa 1'!$H$39,"00000"),TEXT(D426,"0000"),TEXT(F426,"00"))</f>
        <v>#REF!</v>
      </c>
      <c r="B42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1'!$H$39,"00000"),TEXT(D426,"0000"),TEXT(F426,"00"),TEXT('[1]Programa 1'!$H$40,"00"),TEXT('[1]Programa 1'!$H$41,"0"),TEXT('[1]Programa 1'!$H$42,"00"),TEXT('[1]Programa 1'!$H$43,"000"))</f>
        <v>#REF!</v>
      </c>
      <c r="D426" s="86">
        <v>6193</v>
      </c>
      <c r="E426" s="87" t="s">
        <v>481</v>
      </c>
      <c r="F426" s="87"/>
      <c r="G426" s="88">
        <f t="shared" si="20"/>
        <v>0</v>
      </c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</row>
    <row r="427" spans="1:19" x14ac:dyDescent="0.25">
      <c r="A427" s="85" t="e">
        <f>+CONCATENATE(TEXT('[1]Programa 1'!$H$31,"00"),TEXT('[1]Programa 1'!$H$32,"00"),TEXT('[1]Programa 1'!$H$37,"00"),TEXT('[1]Programa 1'!$H$38,"000"),TEXT('[1]Programa 1'!$H$39,"00000"),TEXT(D427,"0000"),TEXT(F427,"00"))</f>
        <v>#REF!</v>
      </c>
      <c r="B42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1'!$H$39,"00000"),TEXT(D427,"0000"),TEXT(F427,"00"),TEXT('[1]Programa 1'!$H$40,"00"),TEXT('[1]Programa 1'!$H$41,"0"),TEXT('[1]Programa 1'!$H$42,"00"),TEXT('[1]Programa 1'!$H$43,"000"))</f>
        <v>#REF!</v>
      </c>
      <c r="D427" s="86">
        <v>6194</v>
      </c>
      <c r="E427" s="87" t="s">
        <v>482</v>
      </c>
      <c r="F427" s="87"/>
      <c r="G427" s="88">
        <f t="shared" si="20"/>
        <v>0</v>
      </c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</row>
    <row r="428" spans="1:19" ht="28.5" x14ac:dyDescent="0.25">
      <c r="A428" s="85" t="e">
        <f>+CONCATENATE(TEXT('[1]Programa 1'!$H$31,"00"),TEXT('[1]Programa 1'!$H$32,"00"),TEXT('[1]Programa 1'!$H$37,"00"),TEXT('[1]Programa 1'!$H$38,"000"),TEXT('[1]Programa 1'!$H$39,"00000"),TEXT(D428,"0000"),TEXT(F428,"00"))</f>
        <v>#REF!</v>
      </c>
      <c r="B42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1'!$H$39,"00000"),TEXT(D428,"0000"),TEXT(F428,"00"),TEXT('[1]Programa 1'!$H$40,"00"),TEXT('[1]Programa 1'!$H$41,"0"),TEXT('[1]Programa 1'!$H$42,"00"),TEXT('[1]Programa 1'!$H$43,"000"))</f>
        <v>#REF!</v>
      </c>
      <c r="D428" s="86">
        <v>6195</v>
      </c>
      <c r="E428" s="87" t="s">
        <v>483</v>
      </c>
      <c r="F428" s="87"/>
      <c r="G428" s="88">
        <f t="shared" si="20"/>
        <v>0</v>
      </c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</row>
    <row r="429" spans="1:19" ht="28.5" x14ac:dyDescent="0.25">
      <c r="A429" s="85" t="e">
        <f>+CONCATENATE(TEXT('[1]Programa 1'!$H$31,"00"),TEXT('[1]Programa 1'!$H$32,"00"),TEXT('[1]Programa 1'!$H$37,"00"),TEXT('[1]Programa 1'!$H$38,"000"),TEXT('[1]Programa 1'!$H$39,"00000"),TEXT(D429,"0000"),TEXT(F429,"00"))</f>
        <v>#REF!</v>
      </c>
      <c r="B42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1'!$H$39,"00000"),TEXT(D429,"0000"),TEXT(F429,"00"),TEXT('[1]Programa 1'!$H$40,"00"),TEXT('[1]Programa 1'!$H$41,"0"),TEXT('[1]Programa 1'!$H$42,"00"),TEXT('[1]Programa 1'!$H$43,"000"))</f>
        <v>#REF!</v>
      </c>
      <c r="D429" s="86">
        <v>6211</v>
      </c>
      <c r="E429" s="87" t="s">
        <v>451</v>
      </c>
      <c r="F429" s="87"/>
      <c r="G429" s="88">
        <f t="shared" si="20"/>
        <v>0</v>
      </c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</row>
    <row r="430" spans="1:19" ht="28.5" x14ac:dyDescent="0.25">
      <c r="A430" s="85" t="e">
        <f>+CONCATENATE(TEXT('[1]Programa 1'!$H$31,"00"),TEXT('[1]Programa 1'!$H$32,"00"),TEXT('[1]Programa 1'!$H$37,"00"),TEXT('[1]Programa 1'!$H$38,"000"),TEXT('[1]Programa 1'!$H$39,"00000"),TEXT(D430,"0000"),TEXT(F430,"00"))</f>
        <v>#REF!</v>
      </c>
      <c r="B43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1'!$H$39,"00000"),TEXT(D430,"0000"),TEXT(F430,"00"),TEXT('[1]Programa 1'!$H$40,"00"),TEXT('[1]Programa 1'!$H$41,"0"),TEXT('[1]Programa 1'!$H$42,"00"),TEXT('[1]Programa 1'!$H$43,"000"))</f>
        <v>#REF!</v>
      </c>
      <c r="D430" s="86">
        <v>6212</v>
      </c>
      <c r="E430" s="87" t="s">
        <v>452</v>
      </c>
      <c r="F430" s="87"/>
      <c r="G430" s="88">
        <f t="shared" si="20"/>
        <v>0</v>
      </c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</row>
    <row r="431" spans="1:19" x14ac:dyDescent="0.25">
      <c r="A431" s="85" t="e">
        <f>+CONCATENATE(TEXT('[1]Programa 1'!$H$31,"00"),TEXT('[1]Programa 1'!$H$32,"00"),TEXT('[1]Programa 1'!$H$37,"00"),TEXT('[1]Programa 1'!$H$38,"000"),TEXT('[1]Programa 1'!$H$39,"00000"),TEXT(D431,"0000"),TEXT(F431,"00"))</f>
        <v>#REF!</v>
      </c>
      <c r="B43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1'!$H$39,"00000"),TEXT(D431,"0000"),TEXT(F431,"00"),TEXT('[1]Programa 1'!$H$40,"00"),TEXT('[1]Programa 1'!$H$41,"0"),TEXT('[1]Programa 1'!$H$42,"00"),TEXT('[1]Programa 1'!$H$43,"000"))</f>
        <v>#REF!</v>
      </c>
      <c r="D431" s="86">
        <v>6221</v>
      </c>
      <c r="E431" s="87" t="s">
        <v>453</v>
      </c>
      <c r="F431" s="87"/>
      <c r="G431" s="88">
        <f t="shared" si="20"/>
        <v>0</v>
      </c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</row>
    <row r="432" spans="1:19" x14ac:dyDescent="0.25">
      <c r="A432" s="85" t="e">
        <f>+CONCATENATE(TEXT('[1]Programa 1'!$H$31,"00"),TEXT('[1]Programa 1'!$H$32,"00"),TEXT('[1]Programa 1'!$H$37,"00"),TEXT('[1]Programa 1'!$H$38,"000"),TEXT('[1]Programa 1'!$H$39,"00000"),TEXT(D432,"0000"),TEXT(F432,"00"))</f>
        <v>#REF!</v>
      </c>
      <c r="B43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1'!$H$39,"00000"),TEXT(D432,"0000"),TEXT(F432,"00"),TEXT('[1]Programa 1'!$H$40,"00"),TEXT('[1]Programa 1'!$H$41,"0"),TEXT('[1]Programa 1'!$H$42,"00"),TEXT('[1]Programa 1'!$H$43,"000"))</f>
        <v>#REF!</v>
      </c>
      <c r="D432" s="86">
        <v>6222</v>
      </c>
      <c r="E432" s="87" t="s">
        <v>454</v>
      </c>
      <c r="F432" s="87"/>
      <c r="G432" s="88">
        <f t="shared" ref="G432:G456" si="21">+SUM(H432:S432)</f>
        <v>0</v>
      </c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</row>
    <row r="433" spans="1:19" x14ac:dyDescent="0.25">
      <c r="A433" s="85" t="e">
        <f>+CONCATENATE(TEXT('[1]Programa 1'!$H$31,"00"),TEXT('[1]Programa 1'!$H$32,"00"),TEXT('[1]Programa 1'!$H$37,"00"),TEXT('[1]Programa 1'!$H$38,"000"),TEXT('[1]Programa 1'!$H$39,"00000"),TEXT(D433,"0000"),TEXT(F433,"00"))</f>
        <v>#REF!</v>
      </c>
      <c r="B43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1'!$H$39,"00000"),TEXT(D433,"0000"),TEXT(F433,"00"),TEXT('[1]Programa 1'!$H$40,"00"),TEXT('[1]Programa 1'!$H$41,"0"),TEXT('[1]Programa 1'!$H$42,"00"),TEXT('[1]Programa 1'!$H$43,"000"))</f>
        <v>#REF!</v>
      </c>
      <c r="D433" s="86">
        <v>6223</v>
      </c>
      <c r="E433" s="87" t="s">
        <v>455</v>
      </c>
      <c r="F433" s="87"/>
      <c r="G433" s="88">
        <f t="shared" si="21"/>
        <v>0</v>
      </c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</row>
    <row r="434" spans="1:19" x14ac:dyDescent="0.25">
      <c r="A434" s="85" t="e">
        <f>+CONCATENATE(TEXT('[1]Programa 1'!$H$31,"00"),TEXT('[1]Programa 1'!$H$32,"00"),TEXT('[1]Programa 1'!$H$37,"00"),TEXT('[1]Programa 1'!$H$38,"000"),TEXT('[1]Programa 1'!$H$39,"00000"),TEXT(D434,"0000"),TEXT(F434,"00"))</f>
        <v>#REF!</v>
      </c>
      <c r="B43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1'!$H$39,"00000"),TEXT(D434,"0000"),TEXT(F434,"00"),TEXT('[1]Programa 1'!$H$40,"00"),TEXT('[1]Programa 1'!$H$41,"0"),TEXT('[1]Programa 1'!$H$42,"00"),TEXT('[1]Programa 1'!$H$43,"000"))</f>
        <v>#REF!</v>
      </c>
      <c r="D434" s="86">
        <v>6224</v>
      </c>
      <c r="E434" s="87" t="s">
        <v>456</v>
      </c>
      <c r="F434" s="87"/>
      <c r="G434" s="88">
        <f t="shared" si="21"/>
        <v>0</v>
      </c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</row>
    <row r="435" spans="1:19" x14ac:dyDescent="0.25">
      <c r="A435" s="85" t="e">
        <f>+CONCATENATE(TEXT('[1]Programa 1'!$H$31,"00"),TEXT('[1]Programa 1'!$H$32,"00"),TEXT('[1]Programa 1'!$H$37,"00"),TEXT('[1]Programa 1'!$H$38,"000"),TEXT('[1]Programa 1'!$H$39,"00000"),TEXT(D435,"0000"),TEXT(F435,"00"))</f>
        <v>#REF!</v>
      </c>
      <c r="B43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1'!$H$39,"00000"),TEXT(D435,"0000"),TEXT(F435,"00"),TEXT('[1]Programa 1'!$H$40,"00"),TEXT('[1]Programa 1'!$H$41,"0"),TEXT('[1]Programa 1'!$H$42,"00"),TEXT('[1]Programa 1'!$H$43,"000"))</f>
        <v>#REF!</v>
      </c>
      <c r="D435" s="86">
        <v>6225</v>
      </c>
      <c r="E435" s="87" t="s">
        <v>457</v>
      </c>
      <c r="F435" s="87"/>
      <c r="G435" s="88">
        <f t="shared" si="21"/>
        <v>0</v>
      </c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</row>
    <row r="436" spans="1:19" x14ac:dyDescent="0.25">
      <c r="A436" s="85" t="e">
        <f>+CONCATENATE(TEXT('[1]Programa 1'!$H$31,"00"),TEXT('[1]Programa 1'!$H$32,"00"),TEXT('[1]Programa 1'!$H$37,"00"),TEXT('[1]Programa 1'!$H$38,"000"),TEXT('[1]Programa 1'!$H$39,"00000"),TEXT(D436,"0000"),TEXT(F436,"00"))</f>
        <v>#REF!</v>
      </c>
      <c r="B43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1'!$H$39,"00000"),TEXT(D436,"0000"),TEXT(F436,"00"),TEXT('[1]Programa 1'!$H$40,"00"),TEXT('[1]Programa 1'!$H$41,"0"),TEXT('[1]Programa 1'!$H$42,"00"),TEXT('[1]Programa 1'!$H$43,"000"))</f>
        <v>#REF!</v>
      </c>
      <c r="D436" s="86">
        <v>6226</v>
      </c>
      <c r="E436" s="87" t="s">
        <v>458</v>
      </c>
      <c r="F436" s="87"/>
      <c r="G436" s="88">
        <f t="shared" si="21"/>
        <v>0</v>
      </c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</row>
    <row r="437" spans="1:19" x14ac:dyDescent="0.25">
      <c r="A437" s="85" t="e">
        <f>+CONCATENATE(TEXT('[1]Programa 1'!$H$31,"00"),TEXT('[1]Programa 1'!$H$32,"00"),TEXT('[1]Programa 1'!$H$37,"00"),TEXT('[1]Programa 1'!$H$38,"000"),TEXT('[1]Programa 1'!$H$39,"00000"),TEXT(D437,"0000"),TEXT(F437,"00"))</f>
        <v>#REF!</v>
      </c>
      <c r="B43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1'!$H$39,"00000"),TEXT(D437,"0000"),TEXT(F437,"00"),TEXT('[1]Programa 1'!$H$40,"00"),TEXT('[1]Programa 1'!$H$41,"0"),TEXT('[1]Programa 1'!$H$42,"00"),TEXT('[1]Programa 1'!$H$43,"000"))</f>
        <v>#REF!</v>
      </c>
      <c r="D437" s="86">
        <v>6227</v>
      </c>
      <c r="E437" s="87" t="s">
        <v>459</v>
      </c>
      <c r="F437" s="87"/>
      <c r="G437" s="88">
        <f t="shared" si="21"/>
        <v>0</v>
      </c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</row>
    <row r="438" spans="1:19" x14ac:dyDescent="0.25">
      <c r="A438" s="85" t="e">
        <f>+CONCATENATE(TEXT('[1]Programa 1'!$H$31,"00"),TEXT('[1]Programa 1'!$H$32,"00"),TEXT('[1]Programa 1'!$H$37,"00"),TEXT('[1]Programa 1'!$H$38,"000"),TEXT('[1]Programa 1'!$H$39,"00000"),TEXT(D438,"0000"),TEXT(F438,"00"))</f>
        <v>#REF!</v>
      </c>
      <c r="B43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1'!$H$39,"00000"),TEXT(D438,"0000"),TEXT(F438,"00"),TEXT('[1]Programa 1'!$H$40,"00"),TEXT('[1]Programa 1'!$H$41,"0"),TEXT('[1]Programa 1'!$H$42,"00"),TEXT('[1]Programa 1'!$H$43,"000"))</f>
        <v>#REF!</v>
      </c>
      <c r="D438" s="86">
        <v>6228</v>
      </c>
      <c r="E438" s="87" t="s">
        <v>460</v>
      </c>
      <c r="F438" s="87"/>
      <c r="G438" s="88">
        <f t="shared" si="21"/>
        <v>0</v>
      </c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</row>
    <row r="439" spans="1:19" ht="28.5" x14ac:dyDescent="0.25">
      <c r="A439" s="85" t="e">
        <f>+CONCATENATE(TEXT('[1]Programa 1'!$H$31,"00"),TEXT('[1]Programa 1'!$H$32,"00"),TEXT('[1]Programa 1'!$H$37,"00"),TEXT('[1]Programa 1'!$H$38,"000"),TEXT('[1]Programa 1'!$H$39,"00000"),TEXT(D439,"0000"),TEXT(F439,"00"))</f>
        <v>#REF!</v>
      </c>
      <c r="B43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1'!$H$39,"00000"),TEXT(D439,"0000"),TEXT(F439,"00"),TEXT('[1]Programa 1'!$H$40,"00"),TEXT('[1]Programa 1'!$H$41,"0"),TEXT('[1]Programa 1'!$H$42,"00"),TEXT('[1]Programa 1'!$H$43,"000"))</f>
        <v>#REF!</v>
      </c>
      <c r="D439" s="86">
        <v>6229</v>
      </c>
      <c r="E439" s="87" t="s">
        <v>461</v>
      </c>
      <c r="F439" s="87"/>
      <c r="G439" s="88">
        <f t="shared" si="21"/>
        <v>0</v>
      </c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</row>
    <row r="440" spans="1:19" x14ac:dyDescent="0.25">
      <c r="A440" s="85" t="e">
        <f>+CONCATENATE(TEXT('[1]Programa 1'!$H$31,"00"),TEXT('[1]Programa 1'!$H$32,"00"),TEXT('[1]Programa 1'!$H$37,"00"),TEXT('[1]Programa 1'!$H$38,"000"),TEXT('[1]Programa 1'!$H$39,"00000"),TEXT(D440,"0000"),TEXT(F440,"00"))</f>
        <v>#REF!</v>
      </c>
      <c r="B44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1'!$H$39,"00000"),TEXT(D440,"0000"),TEXT(F440,"00"),TEXT('[1]Programa 1'!$H$40,"00"),TEXT('[1]Programa 1'!$H$41,"0"),TEXT('[1]Programa 1'!$H$42,"00"),TEXT('[1]Programa 1'!$H$43,"000"))</f>
        <v>#REF!</v>
      </c>
      <c r="D440" s="86">
        <v>6231</v>
      </c>
      <c r="E440" s="87" t="s">
        <v>462</v>
      </c>
      <c r="F440" s="87"/>
      <c r="G440" s="88">
        <f t="shared" si="21"/>
        <v>0</v>
      </c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</row>
    <row r="441" spans="1:19" x14ac:dyDescent="0.25">
      <c r="A441" s="85" t="e">
        <f>+CONCATENATE(TEXT('[1]Programa 1'!$H$31,"00"),TEXT('[1]Programa 1'!$H$32,"00"),TEXT('[1]Programa 1'!$H$37,"00"),TEXT('[1]Programa 1'!$H$38,"000"),TEXT('[1]Programa 1'!$H$39,"00000"),TEXT(D441,"0000"),TEXT(F441,"00"))</f>
        <v>#REF!</v>
      </c>
      <c r="B44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1'!$H$39,"00000"),TEXT(D441,"0000"),TEXT(F441,"00"),TEXT('[1]Programa 1'!$H$40,"00"),TEXT('[1]Programa 1'!$H$41,"0"),TEXT('[1]Programa 1'!$H$42,"00"),TEXT('[1]Programa 1'!$H$43,"000"))</f>
        <v>#REF!</v>
      </c>
      <c r="D441" s="86">
        <v>6232</v>
      </c>
      <c r="E441" s="87" t="s">
        <v>463</v>
      </c>
      <c r="F441" s="87"/>
      <c r="G441" s="88">
        <f t="shared" si="21"/>
        <v>0</v>
      </c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</row>
    <row r="442" spans="1:19" ht="42.75" x14ac:dyDescent="0.25">
      <c r="A442" s="85" t="e">
        <f>+CONCATENATE(TEXT('[1]Programa 1'!$H$31,"00"),TEXT('[1]Programa 1'!$H$32,"00"),TEXT('[1]Programa 1'!$H$37,"00"),TEXT('[1]Programa 1'!$H$38,"000"),TEXT('[1]Programa 1'!$H$39,"00000"),TEXT(D442,"0000"),TEXT(F442,"00"))</f>
        <v>#REF!</v>
      </c>
      <c r="B44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1'!$H$39,"00000"),TEXT(D442,"0000"),TEXT(F442,"00"),TEXT('[1]Programa 1'!$H$40,"00"),TEXT('[1]Programa 1'!$H$41,"0"),TEXT('[1]Programa 1'!$H$42,"00"),TEXT('[1]Programa 1'!$H$43,"000"))</f>
        <v>#REF!</v>
      </c>
      <c r="D442" s="86">
        <v>6233</v>
      </c>
      <c r="E442" s="87" t="s">
        <v>464</v>
      </c>
      <c r="F442" s="87"/>
      <c r="G442" s="88">
        <f t="shared" si="21"/>
        <v>0</v>
      </c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</row>
    <row r="443" spans="1:19" ht="28.5" x14ac:dyDescent="0.25">
      <c r="A443" s="85" t="e">
        <f>+CONCATENATE(TEXT('[1]Programa 1'!$H$31,"00"),TEXT('[1]Programa 1'!$H$32,"00"),TEXT('[1]Programa 1'!$H$37,"00"),TEXT('[1]Programa 1'!$H$38,"000"),TEXT('[1]Programa 1'!$H$39,"00000"),TEXT(D443,"0000"),TEXT(F443,"00"))</f>
        <v>#REF!</v>
      </c>
      <c r="B44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1'!$H$39,"00000"),TEXT(D443,"0000"),TEXT(F443,"00"),TEXT('[1]Programa 1'!$H$40,"00"),TEXT('[1]Programa 1'!$H$41,"0"),TEXT('[1]Programa 1'!$H$42,"00"),TEXT('[1]Programa 1'!$H$43,"000"))</f>
        <v>#REF!</v>
      </c>
      <c r="D443" s="86">
        <v>6241</v>
      </c>
      <c r="E443" s="87" t="s">
        <v>465</v>
      </c>
      <c r="F443" s="87"/>
      <c r="G443" s="88">
        <f t="shared" si="21"/>
        <v>0</v>
      </c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</row>
    <row r="444" spans="1:19" x14ac:dyDescent="0.25">
      <c r="A444" s="85" t="e">
        <f>+CONCATENATE(TEXT('[1]Programa 1'!$H$31,"00"),TEXT('[1]Programa 1'!$H$32,"00"),TEXT('[1]Programa 1'!$H$37,"00"),TEXT('[1]Programa 1'!$H$38,"000"),TEXT('[1]Programa 1'!$H$39,"00000"),TEXT(D444,"0000"),TEXT(F444,"00"))</f>
        <v>#REF!</v>
      </c>
      <c r="B44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1'!$H$39,"00000"),TEXT(D444,"0000"),TEXT(F444,"00"),TEXT('[1]Programa 1'!$H$40,"00"),TEXT('[1]Programa 1'!$H$41,"0"),TEXT('[1]Programa 1'!$H$42,"00"),TEXT('[1]Programa 1'!$H$43,"000"))</f>
        <v>#REF!</v>
      </c>
      <c r="D444" s="86">
        <v>6242</v>
      </c>
      <c r="E444" s="87" t="s">
        <v>466</v>
      </c>
      <c r="F444" s="87"/>
      <c r="G444" s="88">
        <f t="shared" si="21"/>
        <v>0</v>
      </c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</row>
    <row r="445" spans="1:19" ht="28.5" x14ac:dyDescent="0.25">
      <c r="A445" s="85" t="e">
        <f>+CONCATENATE(TEXT('[1]Programa 1'!$H$31,"00"),TEXT('[1]Programa 1'!$H$32,"00"),TEXT('[1]Programa 1'!$H$37,"00"),TEXT('[1]Programa 1'!$H$38,"000"),TEXT('[1]Programa 1'!$H$39,"00000"),TEXT(D445,"0000"),TEXT(F445,"00"))</f>
        <v>#REF!</v>
      </c>
      <c r="B44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1'!$H$39,"00000"),TEXT(D445,"0000"),TEXT(F445,"00"),TEXT('[1]Programa 1'!$H$40,"00"),TEXT('[1]Programa 1'!$H$41,"0"),TEXT('[1]Programa 1'!$H$42,"00"),TEXT('[1]Programa 1'!$H$43,"000"))</f>
        <v>#REF!</v>
      </c>
      <c r="D445" s="86">
        <v>6243</v>
      </c>
      <c r="E445" s="87" t="s">
        <v>467</v>
      </c>
      <c r="F445" s="87"/>
      <c r="G445" s="88">
        <f t="shared" si="21"/>
        <v>0</v>
      </c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</row>
    <row r="446" spans="1:19" ht="28.5" x14ac:dyDescent="0.25">
      <c r="A446" s="85" t="e">
        <f>+CONCATENATE(TEXT('[1]Programa 1'!$H$31,"00"),TEXT('[1]Programa 1'!$H$32,"00"),TEXT('[1]Programa 1'!$H$37,"00"),TEXT('[1]Programa 1'!$H$38,"000"),TEXT('[1]Programa 1'!$H$39,"00000"),TEXT(D446,"0000"),TEXT(F446,"00"))</f>
        <v>#REF!</v>
      </c>
      <c r="B44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1'!$H$39,"00000"),TEXT(D446,"0000"),TEXT(F446,"00"),TEXT('[1]Programa 1'!$H$40,"00"),TEXT('[1]Programa 1'!$H$41,"0"),TEXT('[1]Programa 1'!$H$42,"00"),TEXT('[1]Programa 1'!$H$43,"000"))</f>
        <v>#REF!</v>
      </c>
      <c r="D446" s="86">
        <v>6251</v>
      </c>
      <c r="E446" s="87" t="s">
        <v>468</v>
      </c>
      <c r="F446" s="87"/>
      <c r="G446" s="88">
        <f t="shared" si="21"/>
        <v>0</v>
      </c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</row>
    <row r="447" spans="1:19" ht="28.5" x14ac:dyDescent="0.25">
      <c r="A447" s="85" t="e">
        <f>+CONCATENATE(TEXT('[1]Programa 1'!$H$31,"00"),TEXT('[1]Programa 1'!$H$32,"00"),TEXT('[1]Programa 1'!$H$37,"00"),TEXT('[1]Programa 1'!$H$38,"000"),TEXT('[1]Programa 1'!$H$39,"00000"),TEXT(D447,"0000"),TEXT(F447,"00"))</f>
        <v>#REF!</v>
      </c>
      <c r="B44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1'!$H$39,"00000"),TEXT(D447,"0000"),TEXT(F447,"00"),TEXT('[1]Programa 1'!$H$40,"00"),TEXT('[1]Programa 1'!$H$41,"0"),TEXT('[1]Programa 1'!$H$42,"00"),TEXT('[1]Programa 1'!$H$43,"000"))</f>
        <v>#REF!</v>
      </c>
      <c r="D447" s="86">
        <v>6252</v>
      </c>
      <c r="E447" s="87" t="s">
        <v>469</v>
      </c>
      <c r="F447" s="87"/>
      <c r="G447" s="88">
        <f t="shared" si="21"/>
        <v>0</v>
      </c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</row>
    <row r="448" spans="1:19" x14ac:dyDescent="0.25">
      <c r="A448" s="85" t="e">
        <f>+CONCATENATE(TEXT('[1]Programa 1'!$H$31,"00"),TEXT('[1]Programa 1'!$H$32,"00"),TEXT('[1]Programa 1'!$H$37,"00"),TEXT('[1]Programa 1'!$H$38,"000"),TEXT('[1]Programa 1'!$H$39,"00000"),TEXT(D448,"0000"),TEXT(F448,"00"))</f>
        <v>#REF!</v>
      </c>
      <c r="B44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1'!$H$39,"00000"),TEXT(D448,"0000"),TEXT(F448,"00"),TEXT('[1]Programa 1'!$H$40,"00"),TEXT('[1]Programa 1'!$H$41,"0"),TEXT('[1]Programa 1'!$H$42,"00"),TEXT('[1]Programa 1'!$H$43,"000"))</f>
        <v>#REF!</v>
      </c>
      <c r="D448" s="86">
        <v>6253</v>
      </c>
      <c r="E448" s="87" t="s">
        <v>470</v>
      </c>
      <c r="F448" s="87"/>
      <c r="G448" s="88">
        <f t="shared" si="21"/>
        <v>0</v>
      </c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</row>
    <row r="449" spans="1:19" x14ac:dyDescent="0.25">
      <c r="A449" s="85" t="e">
        <f>+CONCATENATE(TEXT('[1]Programa 1'!$H$31,"00"),TEXT('[1]Programa 1'!$H$32,"00"),TEXT('[1]Programa 1'!$H$37,"00"),TEXT('[1]Programa 1'!$H$38,"000"),TEXT('[1]Programa 1'!$H$39,"00000"),TEXT(D449,"0000"),TEXT(F449,"00"))</f>
        <v>#REF!</v>
      </c>
      <c r="B44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1'!$H$39,"00000"),TEXT(D449,"0000"),TEXT(F449,"00"),TEXT('[1]Programa 1'!$H$40,"00"),TEXT('[1]Programa 1'!$H$41,"0"),TEXT('[1]Programa 1'!$H$42,"00"),TEXT('[1]Programa 1'!$H$43,"000"))</f>
        <v>#REF!</v>
      </c>
      <c r="D449" s="86">
        <v>6254</v>
      </c>
      <c r="E449" s="87" t="s">
        <v>471</v>
      </c>
      <c r="F449" s="87"/>
      <c r="G449" s="88">
        <f t="shared" si="21"/>
        <v>0</v>
      </c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</row>
    <row r="450" spans="1:19" x14ac:dyDescent="0.25">
      <c r="A450" s="85" t="e">
        <f>+CONCATENATE(TEXT('[1]Programa 1'!$H$31,"00"),TEXT('[1]Programa 1'!$H$32,"00"),TEXT('[1]Programa 1'!$H$37,"00"),TEXT('[1]Programa 1'!$H$38,"000"),TEXT('[1]Programa 1'!$H$39,"00000"),TEXT(D450,"0000"),TEXT(F450,"00"))</f>
        <v>#REF!</v>
      </c>
      <c r="B45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1'!$H$39,"00000"),TEXT(D450,"0000"),TEXT(F450,"00"),TEXT('[1]Programa 1'!$H$40,"00"),TEXT('[1]Programa 1'!$H$41,"0"),TEXT('[1]Programa 1'!$H$42,"00"),TEXT('[1]Programa 1'!$H$43,"000"))</f>
        <v>#REF!</v>
      </c>
      <c r="D450" s="86">
        <v>6255</v>
      </c>
      <c r="E450" s="87" t="s">
        <v>472</v>
      </c>
      <c r="F450" s="87"/>
      <c r="G450" s="88">
        <f t="shared" si="21"/>
        <v>0</v>
      </c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</row>
    <row r="451" spans="1:19" ht="28.5" x14ac:dyDescent="0.25">
      <c r="A451" s="85" t="e">
        <f>+CONCATENATE(TEXT('[1]Programa 1'!$H$31,"00"),TEXT('[1]Programa 1'!$H$32,"00"),TEXT('[1]Programa 1'!$H$37,"00"),TEXT('[1]Programa 1'!$H$38,"000"),TEXT('[1]Programa 1'!$H$39,"00000"),TEXT(D451,"0000"),TEXT(F451,"00"))</f>
        <v>#REF!</v>
      </c>
      <c r="B45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1'!$H$39,"00000"),TEXT(D451,"0000"),TEXT(F451,"00"),TEXT('[1]Programa 1'!$H$40,"00"),TEXT('[1]Programa 1'!$H$41,"0"),TEXT('[1]Programa 1'!$H$42,"00"),TEXT('[1]Programa 1'!$H$43,"000"))</f>
        <v>#REF!</v>
      </c>
      <c r="D451" s="86">
        <v>6256</v>
      </c>
      <c r="E451" s="87" t="s">
        <v>473</v>
      </c>
      <c r="F451" s="87"/>
      <c r="G451" s="88">
        <f t="shared" si="21"/>
        <v>0</v>
      </c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</row>
    <row r="452" spans="1:19" ht="28.5" x14ac:dyDescent="0.25">
      <c r="A452" s="85" t="e">
        <f>+CONCATENATE(TEXT('[1]Programa 1'!$H$31,"00"),TEXT('[1]Programa 1'!$H$32,"00"),TEXT('[1]Programa 1'!$H$37,"00"),TEXT('[1]Programa 1'!$H$38,"000"),TEXT('[1]Programa 1'!$H$39,"00000"),TEXT(D452,"0000"),TEXT(F452,"00"))</f>
        <v>#REF!</v>
      </c>
      <c r="B45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1'!$H$39,"00000"),TEXT(D452,"0000"),TEXT(F452,"00"),TEXT('[1]Programa 1'!$H$40,"00"),TEXT('[1]Programa 1'!$H$41,"0"),TEXT('[1]Programa 1'!$H$42,"00"),TEXT('[1]Programa 1'!$H$43,"000"))</f>
        <v>#REF!</v>
      </c>
      <c r="D452" s="86">
        <v>6261</v>
      </c>
      <c r="E452" s="87" t="s">
        <v>474</v>
      </c>
      <c r="F452" s="87"/>
      <c r="G452" s="88">
        <f t="shared" si="21"/>
        <v>0</v>
      </c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</row>
    <row r="453" spans="1:19" ht="28.5" x14ac:dyDescent="0.25">
      <c r="A453" s="85" t="e">
        <f>+CONCATENATE(TEXT('[1]Programa 1'!$H$31,"00"),TEXT('[1]Programa 1'!$H$32,"00"),TEXT('[1]Programa 1'!$H$37,"00"),TEXT('[1]Programa 1'!$H$38,"000"),TEXT('[1]Programa 1'!$H$39,"00000"),TEXT(D453,"0000"),TEXT(F453,"00"))</f>
        <v>#REF!</v>
      </c>
      <c r="B45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1'!$H$39,"00000"),TEXT(D453,"0000"),TEXT(F453,"00"),TEXT('[1]Programa 1'!$H$40,"00"),TEXT('[1]Programa 1'!$H$41,"0"),TEXT('[1]Programa 1'!$H$42,"00"),TEXT('[1]Programa 1'!$H$43,"000"))</f>
        <v>#REF!</v>
      </c>
      <c r="D453" s="86">
        <v>6262</v>
      </c>
      <c r="E453" s="87" t="s">
        <v>475</v>
      </c>
      <c r="F453" s="87"/>
      <c r="G453" s="88">
        <f t="shared" si="21"/>
        <v>0</v>
      </c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</row>
    <row r="454" spans="1:19" ht="28.5" x14ac:dyDescent="0.25">
      <c r="A454" s="85" t="e">
        <f>+CONCATENATE(TEXT('[1]Programa 1'!$H$31,"00"),TEXT('[1]Programa 1'!$H$32,"00"),TEXT('[1]Programa 1'!$H$37,"00"),TEXT('[1]Programa 1'!$H$38,"000"),TEXT('[1]Programa 1'!$H$39,"00000"),TEXT(D454,"0000"),TEXT(F454,"00"))</f>
        <v>#REF!</v>
      </c>
      <c r="B45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1'!$H$39,"00000"),TEXT(D454,"0000"),TEXT(F454,"00"),TEXT('[1]Programa 1'!$H$40,"00"),TEXT('[1]Programa 1'!$H$41,"0"),TEXT('[1]Programa 1'!$H$42,"00"),TEXT('[1]Programa 1'!$H$43,"000"))</f>
        <v>#REF!</v>
      </c>
      <c r="D454" s="86">
        <v>6263</v>
      </c>
      <c r="E454" s="87" t="s">
        <v>476</v>
      </c>
      <c r="F454" s="87"/>
      <c r="G454" s="88">
        <f t="shared" si="21"/>
        <v>0</v>
      </c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</row>
    <row r="455" spans="1:19" ht="28.5" x14ac:dyDescent="0.25">
      <c r="A455" s="85" t="e">
        <f>+CONCATENATE(TEXT('[1]Programa 1'!$H$31,"00"),TEXT('[1]Programa 1'!$H$32,"00"),TEXT('[1]Programa 1'!$H$37,"00"),TEXT('[1]Programa 1'!$H$38,"000"),TEXT('[1]Programa 1'!$H$39,"00000"),TEXT(D455,"0000"),TEXT(F455,"00"))</f>
        <v>#REF!</v>
      </c>
      <c r="B45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1'!$H$39,"00000"),TEXT(D455,"0000"),TEXT(F455,"00"),TEXT('[1]Programa 1'!$H$40,"00"),TEXT('[1]Programa 1'!$H$41,"0"),TEXT('[1]Programa 1'!$H$42,"00"),TEXT('[1]Programa 1'!$H$43,"000"))</f>
        <v>#REF!</v>
      </c>
      <c r="D455" s="86">
        <v>6264</v>
      </c>
      <c r="E455" s="87" t="s">
        <v>477</v>
      </c>
      <c r="F455" s="87"/>
      <c r="G455" s="88">
        <f t="shared" si="21"/>
        <v>0</v>
      </c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</row>
    <row r="456" spans="1:19" ht="28.5" x14ac:dyDescent="0.25">
      <c r="A456" s="85" t="e">
        <f>+CONCATENATE(TEXT('[1]Programa 1'!$H$31,"00"),TEXT('[1]Programa 1'!$H$32,"00"),TEXT('[1]Programa 1'!$H$37,"00"),TEXT('[1]Programa 1'!$H$38,"000"),TEXT('[1]Programa 1'!$H$39,"00000"),TEXT(D456,"0000"),TEXT(F456,"00"))</f>
        <v>#REF!</v>
      </c>
      <c r="B45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1'!$H$39,"00000"),TEXT(D456,"0000"),TEXT(F456,"00"),TEXT('[1]Programa 1'!$H$40,"00"),TEXT('[1]Programa 1'!$H$41,"0"),TEXT('[1]Programa 1'!$H$42,"00"),TEXT('[1]Programa 1'!$H$43,"000"))</f>
        <v>#REF!</v>
      </c>
      <c r="D456" s="86">
        <v>6271</v>
      </c>
      <c r="E456" s="87" t="s">
        <v>478</v>
      </c>
      <c r="F456" s="87"/>
      <c r="G456" s="88">
        <f t="shared" si="21"/>
        <v>0</v>
      </c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</row>
    <row r="457" spans="1:19" ht="15" x14ac:dyDescent="0.25">
      <c r="D457" s="91"/>
      <c r="E457" s="92"/>
      <c r="F457" s="92" t="s">
        <v>176</v>
      </c>
      <c r="G457" s="93">
        <f t="shared" ref="G457:S457" si="22">SUM(G400:G456)</f>
        <v>0</v>
      </c>
      <c r="H457" s="94">
        <f t="shared" si="22"/>
        <v>0</v>
      </c>
      <c r="I457" s="94">
        <f t="shared" si="22"/>
        <v>0</v>
      </c>
      <c r="J457" s="94">
        <f t="shared" si="22"/>
        <v>0</v>
      </c>
      <c r="K457" s="94"/>
      <c r="L457" s="94"/>
      <c r="M457" s="94">
        <f t="shared" si="22"/>
        <v>0</v>
      </c>
      <c r="N457" s="94">
        <f t="shared" si="22"/>
        <v>0</v>
      </c>
      <c r="O457" s="94">
        <f t="shared" si="22"/>
        <v>0</v>
      </c>
      <c r="P457" s="94">
        <f t="shared" si="22"/>
        <v>0</v>
      </c>
      <c r="Q457" s="94">
        <f t="shared" si="22"/>
        <v>0</v>
      </c>
      <c r="R457" s="94">
        <f t="shared" si="22"/>
        <v>0</v>
      </c>
      <c r="S457" s="94">
        <f t="shared" si="22"/>
        <v>0</v>
      </c>
    </row>
    <row r="458" spans="1:19" ht="33" customHeight="1" x14ac:dyDescent="0.25">
      <c r="D458" s="78" t="s">
        <v>484</v>
      </c>
      <c r="E458" s="79"/>
      <c r="F458" s="79"/>
      <c r="G458" s="95"/>
      <c r="H458" s="96"/>
      <c r="I458" s="96"/>
      <c r="J458" s="96"/>
      <c r="K458" s="96"/>
      <c r="L458" s="96"/>
      <c r="M458" s="96"/>
      <c r="N458" s="96"/>
      <c r="O458" s="96"/>
      <c r="P458" s="97"/>
      <c r="Q458" s="97"/>
      <c r="R458" s="97"/>
      <c r="S458" s="97"/>
    </row>
    <row r="459" spans="1:19" ht="28.5" x14ac:dyDescent="0.25">
      <c r="A459" s="85" t="e">
        <f>+CONCATENATE(TEXT('[1]Programa 1'!$H$31,"00"),TEXT('[1]Programa 1'!$H$32,"00"),TEXT('[1]Programa 1'!$H$37,"00"),TEXT('[1]Programa 1'!$H$38,"000"),TEXT('[1]Programa 1'!$H$39,"00000"),TEXT(D459,"0000"),TEXT(F459,"00"))</f>
        <v>#REF!</v>
      </c>
      <c r="B45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1'!$H$39,"00000"),TEXT(D459,"0000"),TEXT(F459,"00"),TEXT('[1]Programa 1'!$H$40,"00"),TEXT('[1]Programa 1'!$H$41,"0"),TEXT('[1]Programa 1'!$H$42,"00"),TEXT('[1]Programa 1'!$H$43,"000"))</f>
        <v>#REF!</v>
      </c>
      <c r="D459" s="86">
        <v>7111</v>
      </c>
      <c r="E459" s="87" t="s">
        <v>485</v>
      </c>
      <c r="F459" s="87"/>
      <c r="G459" s="88">
        <f t="shared" ref="G459:G492" si="23">+SUM(H459:S459)</f>
        <v>0</v>
      </c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</row>
    <row r="460" spans="1:19" ht="28.5" x14ac:dyDescent="0.25">
      <c r="A460" s="85" t="e">
        <f>+CONCATENATE(TEXT('[1]Programa 1'!$H$31,"00"),TEXT('[1]Programa 1'!$H$32,"00"),TEXT('[1]Programa 1'!$H$37,"00"),TEXT('[1]Programa 1'!$H$38,"000"),TEXT('[1]Programa 1'!$H$39,"00000"),TEXT(D460,"0000"),TEXT(F460,"00"))</f>
        <v>#REF!</v>
      </c>
      <c r="B46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1'!$H$39,"00000"),TEXT(D460,"0000"),TEXT(F460,"00"),TEXT('[1]Programa 1'!$H$40,"00"),TEXT('[1]Programa 1'!$H$41,"0"),TEXT('[1]Programa 1'!$H$42,"00"),TEXT('[1]Programa 1'!$H$43,"000"))</f>
        <v>#REF!</v>
      </c>
      <c r="D460" s="86">
        <v>7112</v>
      </c>
      <c r="E460" s="87" t="s">
        <v>486</v>
      </c>
      <c r="F460" s="87"/>
      <c r="G460" s="88">
        <f t="shared" si="23"/>
        <v>0</v>
      </c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</row>
    <row r="461" spans="1:19" ht="42.75" x14ac:dyDescent="0.25">
      <c r="A461" s="85" t="e">
        <f>+CONCATENATE(TEXT('[1]Programa 1'!$H$31,"00"),TEXT('[1]Programa 1'!$H$32,"00"),TEXT('[1]Programa 1'!$H$37,"00"),TEXT('[1]Programa 1'!$H$38,"000"),TEXT('[1]Programa 1'!$H$39,"00000"),TEXT(D461,"0000"),TEXT(F461,"00"))</f>
        <v>#REF!</v>
      </c>
      <c r="B46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1'!$H$39,"00000"),TEXT(D461,"0000"),TEXT(F461,"00"),TEXT('[1]Programa 1'!$H$40,"00"),TEXT('[1]Programa 1'!$H$41,"0"),TEXT('[1]Programa 1'!$H$42,"00"),TEXT('[1]Programa 1'!$H$43,"000"))</f>
        <v>#REF!</v>
      </c>
      <c r="D461" s="86">
        <v>7121</v>
      </c>
      <c r="E461" s="87" t="s">
        <v>487</v>
      </c>
      <c r="F461" s="87"/>
      <c r="G461" s="88">
        <f t="shared" si="23"/>
        <v>0</v>
      </c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</row>
    <row r="462" spans="1:19" ht="42.75" x14ac:dyDescent="0.25">
      <c r="A462" s="85" t="e">
        <f>+CONCATENATE(TEXT('[1]Programa 1'!$H$31,"00"),TEXT('[1]Programa 1'!$H$32,"00"),TEXT('[1]Programa 1'!$H$37,"00"),TEXT('[1]Programa 1'!$H$38,"000"),TEXT('[1]Programa 1'!$H$39,"00000"),TEXT(D462,"0000"),TEXT(F462,"00"))</f>
        <v>#REF!</v>
      </c>
      <c r="B46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1'!$H$39,"00000"),TEXT(D462,"0000"),TEXT(F462,"00"),TEXT('[1]Programa 1'!$H$40,"00"),TEXT('[1]Programa 1'!$H$41,"0"),TEXT('[1]Programa 1'!$H$42,"00"),TEXT('[1]Programa 1'!$H$43,"000"))</f>
        <v>#REF!</v>
      </c>
      <c r="D462" s="86">
        <v>7211</v>
      </c>
      <c r="E462" s="87" t="s">
        <v>488</v>
      </c>
      <c r="F462" s="87"/>
      <c r="G462" s="88">
        <f t="shared" si="23"/>
        <v>0</v>
      </c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</row>
    <row r="463" spans="1:19" ht="42.75" x14ac:dyDescent="0.25">
      <c r="A463" s="85" t="e">
        <f>+CONCATENATE(TEXT('[1]Programa 1'!$H$31,"00"),TEXT('[1]Programa 1'!$H$32,"00"),TEXT('[1]Programa 1'!$H$37,"00"),TEXT('[1]Programa 1'!$H$38,"000"),TEXT('[1]Programa 1'!$H$39,"00000"),TEXT(D463,"0000"),TEXT(F463,"00"))</f>
        <v>#REF!</v>
      </c>
      <c r="B46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1'!$H$39,"00000"),TEXT(D463,"0000"),TEXT(F463,"00"),TEXT('[1]Programa 1'!$H$40,"00"),TEXT('[1]Programa 1'!$H$41,"0"),TEXT('[1]Programa 1'!$H$42,"00"),TEXT('[1]Programa 1'!$H$43,"000"))</f>
        <v>#REF!</v>
      </c>
      <c r="D463" s="86">
        <v>7221</v>
      </c>
      <c r="E463" s="87" t="s">
        <v>489</v>
      </c>
      <c r="F463" s="87"/>
      <c r="G463" s="88">
        <f t="shared" si="23"/>
        <v>0</v>
      </c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</row>
    <row r="464" spans="1:19" ht="42.75" x14ac:dyDescent="0.25">
      <c r="A464" s="85" t="e">
        <f>+CONCATENATE(TEXT('[1]Programa 1'!$H$31,"00"),TEXT('[1]Programa 1'!$H$32,"00"),TEXT('[1]Programa 1'!$H$37,"00"),TEXT('[1]Programa 1'!$H$38,"000"),TEXT('[1]Programa 1'!$H$39,"00000"),TEXT(D464,"0000"),TEXT(F464,"00"))</f>
        <v>#REF!</v>
      </c>
      <c r="B46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1'!$H$39,"00000"),TEXT(D464,"0000"),TEXT(F464,"00"),TEXT('[1]Programa 1'!$H$40,"00"),TEXT('[1]Programa 1'!$H$41,"0"),TEXT('[1]Programa 1'!$H$42,"00"),TEXT('[1]Programa 1'!$H$43,"000"))</f>
        <v>#REF!</v>
      </c>
      <c r="D464" s="86">
        <v>7231</v>
      </c>
      <c r="E464" s="87" t="s">
        <v>490</v>
      </c>
      <c r="F464" s="87"/>
      <c r="G464" s="88">
        <f t="shared" si="23"/>
        <v>0</v>
      </c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</row>
    <row r="465" spans="1:19" ht="28.5" x14ac:dyDescent="0.25">
      <c r="A465" s="85" t="e">
        <f>+CONCATENATE(TEXT('[1]Programa 1'!$H$31,"00"),TEXT('[1]Programa 1'!$H$32,"00"),TEXT('[1]Programa 1'!$H$37,"00"),TEXT('[1]Programa 1'!$H$38,"000"),TEXT('[1]Programa 1'!$H$39,"00000"),TEXT(D465,"0000"),TEXT(F465,"00"))</f>
        <v>#REF!</v>
      </c>
      <c r="B46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1'!$H$39,"00000"),TEXT(D465,"0000"),TEXT(F465,"00"),TEXT('[1]Programa 1'!$H$40,"00"),TEXT('[1]Programa 1'!$H$41,"0"),TEXT('[1]Programa 1'!$H$42,"00"),TEXT('[1]Programa 1'!$H$43,"000"))</f>
        <v>#REF!</v>
      </c>
      <c r="D465" s="86">
        <v>7241</v>
      </c>
      <c r="E465" s="87" t="s">
        <v>491</v>
      </c>
      <c r="F465" s="87"/>
      <c r="G465" s="88">
        <f t="shared" si="23"/>
        <v>0</v>
      </c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</row>
    <row r="466" spans="1:19" ht="42.75" x14ac:dyDescent="0.25">
      <c r="A466" s="85" t="e">
        <f>+CONCATENATE(TEXT('[1]Programa 1'!$H$31,"00"),TEXT('[1]Programa 1'!$H$32,"00"),TEXT('[1]Programa 1'!$H$37,"00"),TEXT('[1]Programa 1'!$H$38,"000"),TEXT('[1]Programa 1'!$H$39,"00000"),TEXT(D466,"0000"),TEXT(F466,"00"))</f>
        <v>#REF!</v>
      </c>
      <c r="B46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1'!$H$39,"00000"),TEXT(D466,"0000"),TEXT(F466,"00"),TEXT('[1]Programa 1'!$H$40,"00"),TEXT('[1]Programa 1'!$H$41,"0"),TEXT('[1]Programa 1'!$H$42,"00"),TEXT('[1]Programa 1'!$H$43,"000"))</f>
        <v>#REF!</v>
      </c>
      <c r="D466" s="86">
        <v>7251</v>
      </c>
      <c r="E466" s="87" t="s">
        <v>492</v>
      </c>
      <c r="F466" s="87"/>
      <c r="G466" s="88">
        <f t="shared" si="23"/>
        <v>0</v>
      </c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</row>
    <row r="467" spans="1:19" ht="28.5" x14ac:dyDescent="0.25">
      <c r="A467" s="85" t="e">
        <f>+CONCATENATE(TEXT('[1]Programa 1'!$H$31,"00"),TEXT('[1]Programa 1'!$H$32,"00"),TEXT('[1]Programa 1'!$H$37,"00"),TEXT('[1]Programa 1'!$H$38,"000"),TEXT('[1]Programa 1'!$H$39,"00000"),TEXT(D467,"0000"),TEXT(F467,"00"))</f>
        <v>#REF!</v>
      </c>
      <c r="B46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1'!$H$39,"00000"),TEXT(D467,"0000"),TEXT(F467,"00"),TEXT('[1]Programa 1'!$H$40,"00"),TEXT('[1]Programa 1'!$H$41,"0"),TEXT('[1]Programa 1'!$H$42,"00"),TEXT('[1]Programa 1'!$H$43,"000"))</f>
        <v>#REF!</v>
      </c>
      <c r="D467" s="86">
        <v>7261</v>
      </c>
      <c r="E467" s="87" t="s">
        <v>493</v>
      </c>
      <c r="F467" s="87"/>
      <c r="G467" s="88">
        <f t="shared" si="23"/>
        <v>0</v>
      </c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</row>
    <row r="468" spans="1:19" ht="28.5" x14ac:dyDescent="0.25">
      <c r="A468" s="85" t="e">
        <f>+CONCATENATE(TEXT('[1]Programa 1'!$H$31,"00"),TEXT('[1]Programa 1'!$H$32,"00"),TEXT('[1]Programa 1'!$H$37,"00"),TEXT('[1]Programa 1'!$H$38,"000"),TEXT('[1]Programa 1'!$H$39,"00000"),TEXT(D468,"0000"),TEXT(F468,"00"))</f>
        <v>#REF!</v>
      </c>
      <c r="B46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1'!$H$39,"00000"),TEXT(D468,"0000"),TEXT(F468,"00"),TEXT('[1]Programa 1'!$H$40,"00"),TEXT('[1]Programa 1'!$H$41,"0"),TEXT('[1]Programa 1'!$H$42,"00"),TEXT('[1]Programa 1'!$H$43,"000"))</f>
        <v>#REF!</v>
      </c>
      <c r="D468" s="86">
        <v>7271</v>
      </c>
      <c r="E468" s="87" t="s">
        <v>494</v>
      </c>
      <c r="F468" s="87"/>
      <c r="G468" s="88">
        <f t="shared" si="23"/>
        <v>0</v>
      </c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</row>
    <row r="469" spans="1:19" ht="28.5" x14ac:dyDescent="0.25">
      <c r="A469" s="85" t="e">
        <f>+CONCATENATE(TEXT('[1]Programa 1'!$H$31,"00"),TEXT('[1]Programa 1'!$H$32,"00"),TEXT('[1]Programa 1'!$H$37,"00"),TEXT('[1]Programa 1'!$H$38,"000"),TEXT('[1]Programa 1'!$H$39,"00000"),TEXT(D469,"0000"),TEXT(F469,"00"))</f>
        <v>#REF!</v>
      </c>
      <c r="B46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1'!$H$39,"00000"),TEXT(D469,"0000"),TEXT(F469,"00"),TEXT('[1]Programa 1'!$H$40,"00"),TEXT('[1]Programa 1'!$H$41,"0"),TEXT('[1]Programa 1'!$H$42,"00"),TEXT('[1]Programa 1'!$H$43,"000"))</f>
        <v>#REF!</v>
      </c>
      <c r="D469" s="86">
        <v>7281</v>
      </c>
      <c r="E469" s="87" t="s">
        <v>495</v>
      </c>
      <c r="F469" s="87"/>
      <c r="G469" s="88">
        <f t="shared" si="23"/>
        <v>0</v>
      </c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</row>
    <row r="470" spans="1:19" ht="28.5" x14ac:dyDescent="0.25">
      <c r="A470" s="85" t="e">
        <f>+CONCATENATE(TEXT('[1]Programa 1'!$H$31,"00"),TEXT('[1]Programa 1'!$H$32,"00"),TEXT('[1]Programa 1'!$H$37,"00"),TEXT('[1]Programa 1'!$H$38,"000"),TEXT('[1]Programa 1'!$H$39,"00000"),TEXT(D470,"0000"),TEXT(F470,"00"))</f>
        <v>#REF!</v>
      </c>
      <c r="B47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1'!$H$39,"00000"),TEXT(D470,"0000"),TEXT(F470,"00"),TEXT('[1]Programa 1'!$H$40,"00"),TEXT('[1]Programa 1'!$H$41,"0"),TEXT('[1]Programa 1'!$H$42,"00"),TEXT('[1]Programa 1'!$H$43,"000"))</f>
        <v>#REF!</v>
      </c>
      <c r="D470" s="86">
        <v>7291</v>
      </c>
      <c r="E470" s="87" t="s">
        <v>496</v>
      </c>
      <c r="F470" s="87"/>
      <c r="G470" s="88">
        <f t="shared" si="23"/>
        <v>0</v>
      </c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</row>
    <row r="471" spans="1:19" ht="42.75" x14ac:dyDescent="0.25">
      <c r="A471" s="85" t="e">
        <f>+CONCATENATE(TEXT('[1]Programa 1'!$H$31,"00"),TEXT('[1]Programa 1'!$H$32,"00"),TEXT('[1]Programa 1'!$H$37,"00"),TEXT('[1]Programa 1'!$H$38,"000"),TEXT('[1]Programa 1'!$H$39,"00000"),TEXT(D471,"0000"),TEXT(F471,"00"))</f>
        <v>#REF!</v>
      </c>
      <c r="B47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1'!$H$39,"00000"),TEXT(D471,"0000"),TEXT(F471,"00"),TEXT('[1]Programa 1'!$H$40,"00"),TEXT('[1]Programa 1'!$H$41,"0"),TEXT('[1]Programa 1'!$H$42,"00"),TEXT('[1]Programa 1'!$H$43,"000"))</f>
        <v>#REF!</v>
      </c>
      <c r="D471" s="86">
        <v>7411</v>
      </c>
      <c r="E471" s="87" t="s">
        <v>497</v>
      </c>
      <c r="F471" s="87"/>
      <c r="G471" s="88">
        <f t="shared" si="23"/>
        <v>0</v>
      </c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</row>
    <row r="472" spans="1:19" ht="42.75" x14ac:dyDescent="0.25">
      <c r="A472" s="85" t="e">
        <f>+CONCATENATE(TEXT('[1]Programa 1'!$H$31,"00"),TEXT('[1]Programa 1'!$H$32,"00"),TEXT('[1]Programa 1'!$H$37,"00"),TEXT('[1]Programa 1'!$H$38,"000"),TEXT('[1]Programa 1'!$H$39,"00000"),TEXT(D472,"0000"),TEXT(F472,"00"))</f>
        <v>#REF!</v>
      </c>
      <c r="B47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1'!$H$39,"00000"),TEXT(D472,"0000"),TEXT(F472,"00"),TEXT('[1]Programa 1'!$H$40,"00"),TEXT('[1]Programa 1'!$H$41,"0"),TEXT('[1]Programa 1'!$H$42,"00"),TEXT('[1]Programa 1'!$H$43,"000"))</f>
        <v>#REF!</v>
      </c>
      <c r="D472" s="86">
        <v>7421</v>
      </c>
      <c r="E472" s="87" t="s">
        <v>498</v>
      </c>
      <c r="F472" s="87"/>
      <c r="G472" s="88">
        <f t="shared" si="23"/>
        <v>0</v>
      </c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</row>
    <row r="473" spans="1:19" ht="42.75" x14ac:dyDescent="0.25">
      <c r="A473" s="85" t="e">
        <f>+CONCATENATE(TEXT('[1]Programa 1'!$H$31,"00"),TEXT('[1]Programa 1'!$H$32,"00"),TEXT('[1]Programa 1'!$H$37,"00"),TEXT('[1]Programa 1'!$H$38,"000"),TEXT('[1]Programa 1'!$H$39,"00000"),TEXT(D473,"0000"),TEXT(F473,"00"))</f>
        <v>#REF!</v>
      </c>
      <c r="B47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1'!$H$39,"00000"),TEXT(D473,"0000"),TEXT(F473,"00"),TEXT('[1]Programa 1'!$H$40,"00"),TEXT('[1]Programa 1'!$H$41,"0"),TEXT('[1]Programa 1'!$H$42,"00"),TEXT('[1]Programa 1'!$H$43,"000"))</f>
        <v>#REF!</v>
      </c>
      <c r="D473" s="86">
        <v>7431</v>
      </c>
      <c r="E473" s="87" t="s">
        <v>499</v>
      </c>
      <c r="F473" s="87"/>
      <c r="G473" s="88">
        <f t="shared" si="23"/>
        <v>0</v>
      </c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</row>
    <row r="474" spans="1:19" ht="42.75" x14ac:dyDescent="0.25">
      <c r="A474" s="85" t="e">
        <f>+CONCATENATE(TEXT('[1]Programa 1'!$H$31,"00"),TEXT('[1]Programa 1'!$H$32,"00"),TEXT('[1]Programa 1'!$H$37,"00"),TEXT('[1]Programa 1'!$H$38,"000"),TEXT('[1]Programa 1'!$H$39,"00000"),TEXT(D474,"0000"),TEXT(F474,"00"))</f>
        <v>#REF!</v>
      </c>
      <c r="B47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1'!$H$39,"00000"),TEXT(D474,"0000"),TEXT(F474,"00"),TEXT('[1]Programa 1'!$H$40,"00"),TEXT('[1]Programa 1'!$H$41,"0"),TEXT('[1]Programa 1'!$H$42,"00"),TEXT('[1]Programa 1'!$H$43,"000"))</f>
        <v>#REF!</v>
      </c>
      <c r="D474" s="86">
        <v>7441</v>
      </c>
      <c r="E474" s="87" t="s">
        <v>500</v>
      </c>
      <c r="F474" s="87"/>
      <c r="G474" s="88">
        <f t="shared" si="23"/>
        <v>0</v>
      </c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</row>
    <row r="475" spans="1:19" ht="28.5" x14ac:dyDescent="0.25">
      <c r="A475" s="85" t="e">
        <f>+CONCATENATE(TEXT('[1]Programa 1'!$H$31,"00"),TEXT('[1]Programa 1'!$H$32,"00"),TEXT('[1]Programa 1'!$H$37,"00"),TEXT('[1]Programa 1'!$H$38,"000"),TEXT('[1]Programa 1'!$H$39,"00000"),TEXT(D475,"0000"),TEXT(F475,"00"))</f>
        <v>#REF!</v>
      </c>
      <c r="B47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1'!$H$39,"00000"),TEXT(D475,"0000"),TEXT(F475,"00"),TEXT('[1]Programa 1'!$H$40,"00"),TEXT('[1]Programa 1'!$H$41,"0"),TEXT('[1]Programa 1'!$H$42,"00"),TEXT('[1]Programa 1'!$H$43,"000"))</f>
        <v>#REF!</v>
      </c>
      <c r="D475" s="86">
        <v>7451</v>
      </c>
      <c r="E475" s="87" t="s">
        <v>501</v>
      </c>
      <c r="F475" s="87"/>
      <c r="G475" s="88">
        <f t="shared" si="23"/>
        <v>0</v>
      </c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</row>
    <row r="476" spans="1:19" ht="28.5" x14ac:dyDescent="0.25">
      <c r="A476" s="85" t="e">
        <f>+CONCATENATE(TEXT('[1]Programa 1'!$H$31,"00"),TEXT('[1]Programa 1'!$H$32,"00"),TEXT('[1]Programa 1'!$H$37,"00"),TEXT('[1]Programa 1'!$H$38,"000"),TEXT('[1]Programa 1'!$H$39,"00000"),TEXT(D476,"0000"),TEXT(F476,"00"))</f>
        <v>#REF!</v>
      </c>
      <c r="B47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1'!$H$39,"00000"),TEXT(D476,"0000"),TEXT(F476,"00"),TEXT('[1]Programa 1'!$H$40,"00"),TEXT('[1]Programa 1'!$H$41,"0"),TEXT('[1]Programa 1'!$H$42,"00"),TEXT('[1]Programa 1'!$H$43,"000"))</f>
        <v>#REF!</v>
      </c>
      <c r="D476" s="86">
        <v>7461</v>
      </c>
      <c r="E476" s="87" t="s">
        <v>502</v>
      </c>
      <c r="F476" s="87"/>
      <c r="G476" s="88">
        <f t="shared" si="23"/>
        <v>0</v>
      </c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</row>
    <row r="477" spans="1:19" ht="28.5" x14ac:dyDescent="0.25">
      <c r="A477" s="85" t="e">
        <f>+CONCATENATE(TEXT('[1]Programa 1'!$H$31,"00"),TEXT('[1]Programa 1'!$H$32,"00"),TEXT('[1]Programa 1'!$H$37,"00"),TEXT('[1]Programa 1'!$H$38,"000"),TEXT('[1]Programa 1'!$H$39,"00000"),TEXT(D477,"0000"),TEXT(F477,"00"))</f>
        <v>#REF!</v>
      </c>
      <c r="B47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1'!$H$39,"00000"),TEXT(D477,"0000"),TEXT(F477,"00"),TEXT('[1]Programa 1'!$H$40,"00"),TEXT('[1]Programa 1'!$H$41,"0"),TEXT('[1]Programa 1'!$H$42,"00"),TEXT('[1]Programa 1'!$H$43,"000"))</f>
        <v>#REF!</v>
      </c>
      <c r="D477" s="86">
        <v>7471</v>
      </c>
      <c r="E477" s="87" t="s">
        <v>503</v>
      </c>
      <c r="F477" s="87"/>
      <c r="G477" s="88">
        <f t="shared" si="23"/>
        <v>0</v>
      </c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</row>
    <row r="478" spans="1:19" ht="28.5" x14ac:dyDescent="0.25">
      <c r="A478" s="85" t="e">
        <f>+CONCATENATE(TEXT('[1]Programa 1'!$H$31,"00"),TEXT('[1]Programa 1'!$H$32,"00"),TEXT('[1]Programa 1'!$H$37,"00"),TEXT('[1]Programa 1'!$H$38,"000"),TEXT('[1]Programa 1'!$H$39,"00000"),TEXT(D478,"0000"),TEXT(F478,"00"))</f>
        <v>#REF!</v>
      </c>
      <c r="B47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1'!$H$39,"00000"),TEXT(D478,"0000"),TEXT(F478,"00"),TEXT('[1]Programa 1'!$H$40,"00"),TEXT('[1]Programa 1'!$H$41,"0"),TEXT('[1]Programa 1'!$H$42,"00"),TEXT('[1]Programa 1'!$H$43,"000"))</f>
        <v>#REF!</v>
      </c>
      <c r="D478" s="86">
        <v>7481</v>
      </c>
      <c r="E478" s="87" t="s">
        <v>504</v>
      </c>
      <c r="F478" s="87"/>
      <c r="G478" s="88">
        <f t="shared" si="23"/>
        <v>0</v>
      </c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</row>
    <row r="479" spans="1:19" ht="28.5" x14ac:dyDescent="0.25">
      <c r="A479" s="85" t="e">
        <f>+CONCATENATE(TEXT('[1]Programa 1'!$H$31,"00"),TEXT('[1]Programa 1'!$H$32,"00"),TEXT('[1]Programa 1'!$H$37,"00"),TEXT('[1]Programa 1'!$H$38,"000"),TEXT('[1]Programa 1'!$H$39,"00000"),TEXT(D479,"0000"),TEXT(F479,"00"))</f>
        <v>#REF!</v>
      </c>
      <c r="B47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1'!$H$39,"00000"),TEXT(D479,"0000"),TEXT(F479,"00"),TEXT('[1]Programa 1'!$H$40,"00"),TEXT('[1]Programa 1'!$H$41,"0"),TEXT('[1]Programa 1'!$H$42,"00"),TEXT('[1]Programa 1'!$H$43,"000"))</f>
        <v>#REF!</v>
      </c>
      <c r="D479" s="86">
        <v>7491</v>
      </c>
      <c r="E479" s="87" t="s">
        <v>505</v>
      </c>
      <c r="F479" s="87"/>
      <c r="G479" s="88">
        <f t="shared" si="23"/>
        <v>0</v>
      </c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</row>
    <row r="480" spans="1:19" x14ac:dyDescent="0.25">
      <c r="A480" s="85" t="e">
        <f>+CONCATENATE(TEXT('[1]Programa 1'!$H$31,"00"),TEXT('[1]Programa 1'!$H$32,"00"),TEXT('[1]Programa 1'!$H$37,"00"),TEXT('[1]Programa 1'!$H$38,"000"),TEXT('[1]Programa 1'!$H$39,"00000"),TEXT(D480,"0000"),TEXT(F480,"00"))</f>
        <v>#REF!</v>
      </c>
      <c r="B48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1'!$H$39,"00000"),TEXT(D480,"0000"),TEXT(F480,"00"),TEXT('[1]Programa 1'!$H$40,"00"),TEXT('[1]Programa 1'!$H$41,"0"),TEXT('[1]Programa 1'!$H$42,"00"),TEXT('[1]Programa 1'!$H$43,"000"))</f>
        <v>#REF!</v>
      </c>
      <c r="D480" s="86">
        <v>7511</v>
      </c>
      <c r="E480" s="87" t="s">
        <v>506</v>
      </c>
      <c r="F480" s="87"/>
      <c r="G480" s="88">
        <f t="shared" si="23"/>
        <v>0</v>
      </c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</row>
    <row r="481" spans="1:19" ht="28.5" x14ac:dyDescent="0.25">
      <c r="A481" s="85" t="e">
        <f>+CONCATENATE(TEXT('[1]Programa 1'!$H$31,"00"),TEXT('[1]Programa 1'!$H$32,"00"),TEXT('[1]Programa 1'!$H$37,"00"),TEXT('[1]Programa 1'!$H$38,"000"),TEXT('[1]Programa 1'!$H$39,"00000"),TEXT(D481,"0000"),TEXT(F481,"00"))</f>
        <v>#REF!</v>
      </c>
      <c r="B48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1'!$H$39,"00000"),TEXT(D481,"0000"),TEXT(F481,"00"),TEXT('[1]Programa 1'!$H$40,"00"),TEXT('[1]Programa 1'!$H$41,"0"),TEXT('[1]Programa 1'!$H$42,"00"),TEXT('[1]Programa 1'!$H$43,"000"))</f>
        <v>#REF!</v>
      </c>
      <c r="D481" s="86">
        <v>7521</v>
      </c>
      <c r="E481" s="87" t="s">
        <v>507</v>
      </c>
      <c r="F481" s="87"/>
      <c r="G481" s="88">
        <f t="shared" si="23"/>
        <v>0</v>
      </c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</row>
    <row r="482" spans="1:19" x14ac:dyDescent="0.25">
      <c r="A482" s="85" t="e">
        <f>+CONCATENATE(TEXT('[1]Programa 1'!$H$31,"00"),TEXT('[1]Programa 1'!$H$32,"00"),TEXT('[1]Programa 1'!$H$37,"00"),TEXT('[1]Programa 1'!$H$38,"000"),TEXT('[1]Programa 1'!$H$39,"00000"),TEXT(D482,"0000"),TEXT(F482,"00"))</f>
        <v>#REF!</v>
      </c>
      <c r="B48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1'!$H$39,"00000"),TEXT(D482,"0000"),TEXT(F482,"00"),TEXT('[1]Programa 1'!$H$40,"00"),TEXT('[1]Programa 1'!$H$41,"0"),TEXT('[1]Programa 1'!$H$42,"00"),TEXT('[1]Programa 1'!$H$43,"000"))</f>
        <v>#REF!</v>
      </c>
      <c r="D482" s="86">
        <v>7531</v>
      </c>
      <c r="E482" s="87" t="s">
        <v>508</v>
      </c>
      <c r="F482" s="87"/>
      <c r="G482" s="88">
        <f t="shared" si="23"/>
        <v>0</v>
      </c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</row>
    <row r="483" spans="1:19" ht="28.5" x14ac:dyDescent="0.25">
      <c r="A483" s="85" t="e">
        <f>+CONCATENATE(TEXT('[1]Programa 1'!$H$31,"00"),TEXT('[1]Programa 1'!$H$32,"00"),TEXT('[1]Programa 1'!$H$37,"00"),TEXT('[1]Programa 1'!$H$38,"000"),TEXT('[1]Programa 1'!$H$39,"00000"),TEXT(D483,"0000"),TEXT(F483,"00"))</f>
        <v>#REF!</v>
      </c>
      <c r="B483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1'!$H$39,"00000"),TEXT(D483,"0000"),TEXT(F483,"00"),TEXT('[1]Programa 1'!$H$40,"00"),TEXT('[1]Programa 1'!$H$41,"0"),TEXT('[1]Programa 1'!$H$42,"00"),TEXT('[1]Programa 1'!$H$43,"000"))</f>
        <v>#REF!</v>
      </c>
      <c r="D483" s="86">
        <v>7541</v>
      </c>
      <c r="E483" s="87" t="s">
        <v>509</v>
      </c>
      <c r="F483" s="87"/>
      <c r="G483" s="88">
        <f t="shared" si="23"/>
        <v>0</v>
      </c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</row>
    <row r="484" spans="1:19" ht="42.75" x14ac:dyDescent="0.25">
      <c r="A484" s="85" t="e">
        <f>+CONCATENATE(TEXT('[1]Programa 1'!$H$31,"00"),TEXT('[1]Programa 1'!$H$32,"00"),TEXT('[1]Programa 1'!$H$37,"00"),TEXT('[1]Programa 1'!$H$38,"000"),TEXT('[1]Programa 1'!$H$39,"00000"),TEXT(D484,"0000"),TEXT(F484,"00"))</f>
        <v>#REF!</v>
      </c>
      <c r="B484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1'!$H$39,"00000"),TEXT(D484,"0000"),TEXT(F484,"00"),TEXT('[1]Programa 1'!$H$40,"00"),TEXT('[1]Programa 1'!$H$41,"0"),TEXT('[1]Programa 1'!$H$42,"00"),TEXT('[1]Programa 1'!$H$43,"000"))</f>
        <v>#REF!</v>
      </c>
      <c r="D484" s="86">
        <v>7551</v>
      </c>
      <c r="E484" s="87" t="s">
        <v>510</v>
      </c>
      <c r="F484" s="87"/>
      <c r="G484" s="88">
        <f t="shared" si="23"/>
        <v>0</v>
      </c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</row>
    <row r="485" spans="1:19" ht="42.75" x14ac:dyDescent="0.25">
      <c r="A485" s="85" t="e">
        <f>+CONCATENATE(TEXT('[1]Programa 1'!$H$31,"00"),TEXT('[1]Programa 1'!$H$32,"00"),TEXT('[1]Programa 1'!$H$37,"00"),TEXT('[1]Programa 1'!$H$38,"000"),TEXT('[1]Programa 1'!$H$39,"00000"),TEXT(D485,"0000"),TEXT(F485,"00"))</f>
        <v>#REF!</v>
      </c>
      <c r="B48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1'!$H$39,"00000"),TEXT(D485,"0000"),TEXT(F485,"00"),TEXT('[1]Programa 1'!$H$40,"00"),TEXT('[1]Programa 1'!$H$41,"0"),TEXT('[1]Programa 1'!$H$42,"00"),TEXT('[1]Programa 1'!$H$43,"000"))</f>
        <v>#REF!</v>
      </c>
      <c r="D485" s="86">
        <v>7561</v>
      </c>
      <c r="E485" s="87" t="s">
        <v>511</v>
      </c>
      <c r="F485" s="87"/>
      <c r="G485" s="88">
        <f t="shared" si="23"/>
        <v>0</v>
      </c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</row>
    <row r="486" spans="1:19" x14ac:dyDescent="0.25">
      <c r="A486" s="85" t="e">
        <f>+CONCATENATE(TEXT('[1]Programa 1'!$H$31,"00"),TEXT('[1]Programa 1'!$H$32,"00"),TEXT('[1]Programa 1'!$H$37,"00"),TEXT('[1]Programa 1'!$H$38,"000"),TEXT('[1]Programa 1'!$H$39,"00000"),TEXT(D486,"0000"),TEXT(F486,"00"))</f>
        <v>#REF!</v>
      </c>
      <c r="B48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1'!$H$39,"00000"),TEXT(D486,"0000"),TEXT(F486,"00"),TEXT('[1]Programa 1'!$H$40,"00"),TEXT('[1]Programa 1'!$H$41,"0"),TEXT('[1]Programa 1'!$H$42,"00"),TEXT('[1]Programa 1'!$H$43,"000"))</f>
        <v>#REF!</v>
      </c>
      <c r="D486" s="86">
        <v>7562</v>
      </c>
      <c r="E486" s="87" t="s">
        <v>512</v>
      </c>
      <c r="F486" s="87"/>
      <c r="G486" s="88">
        <f t="shared" si="23"/>
        <v>0</v>
      </c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</row>
    <row r="487" spans="1:19" ht="28.5" x14ac:dyDescent="0.25">
      <c r="A487" s="85" t="e">
        <f>+CONCATENATE(TEXT('[1]Programa 1'!$H$31,"00"),TEXT('[1]Programa 1'!$H$32,"00"),TEXT('[1]Programa 1'!$H$37,"00"),TEXT('[1]Programa 1'!$H$38,"000"),TEXT('[1]Programa 1'!$H$39,"00000"),TEXT(D487,"0000"),TEXT(F487,"00"))</f>
        <v>#REF!</v>
      </c>
      <c r="B48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1'!$H$39,"00000"),TEXT(D487,"0000"),TEXT(F487,"00"),TEXT('[1]Programa 1'!$H$40,"00"),TEXT('[1]Programa 1'!$H$41,"0"),TEXT('[1]Programa 1'!$H$42,"00"),TEXT('[1]Programa 1'!$H$43,"000"))</f>
        <v>#REF!</v>
      </c>
      <c r="D487" s="86">
        <v>7571</v>
      </c>
      <c r="E487" s="87" t="s">
        <v>513</v>
      </c>
      <c r="F487" s="87"/>
      <c r="G487" s="88">
        <f t="shared" si="23"/>
        <v>0</v>
      </c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</row>
    <row r="488" spans="1:19" x14ac:dyDescent="0.25">
      <c r="A488" s="85" t="e">
        <f>+CONCATENATE(TEXT('[1]Programa 1'!$H$31,"00"),TEXT('[1]Programa 1'!$H$32,"00"),TEXT('[1]Programa 1'!$H$37,"00"),TEXT('[1]Programa 1'!$H$38,"000"),TEXT('[1]Programa 1'!$H$39,"00000"),TEXT(D488,"0000"),TEXT(F488,"00"))</f>
        <v>#REF!</v>
      </c>
      <c r="B48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1'!$H$39,"00000"),TEXT(D488,"0000"),TEXT(F488,"00"),TEXT('[1]Programa 1'!$H$40,"00"),TEXT('[1]Programa 1'!$H$41,"0"),TEXT('[1]Programa 1'!$H$42,"00"),TEXT('[1]Programa 1'!$H$43,"000"))</f>
        <v>#REF!</v>
      </c>
      <c r="D488" s="86">
        <v>7581</v>
      </c>
      <c r="E488" s="87" t="s">
        <v>514</v>
      </c>
      <c r="F488" s="87"/>
      <c r="G488" s="88">
        <f t="shared" si="23"/>
        <v>0</v>
      </c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</row>
    <row r="489" spans="1:19" ht="28.5" x14ac:dyDescent="0.25">
      <c r="A489" s="85" t="e">
        <f>+CONCATENATE(TEXT('[1]Programa 1'!$H$31,"00"),TEXT('[1]Programa 1'!$H$32,"00"),TEXT('[1]Programa 1'!$H$37,"00"),TEXT('[1]Programa 1'!$H$38,"000"),TEXT('[1]Programa 1'!$H$39,"00000"),TEXT(D489,"0000"),TEXT(F489,"00"))</f>
        <v>#REF!</v>
      </c>
      <c r="B48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1'!$H$39,"00000"),TEXT(D489,"0000"),TEXT(F489,"00"),TEXT('[1]Programa 1'!$H$40,"00"),TEXT('[1]Programa 1'!$H$41,"0"),TEXT('[1]Programa 1'!$H$42,"00"),TEXT('[1]Programa 1'!$H$43,"000"))</f>
        <v>#REF!</v>
      </c>
      <c r="D489" s="86">
        <v>7591</v>
      </c>
      <c r="E489" s="87" t="s">
        <v>515</v>
      </c>
      <c r="F489" s="87"/>
      <c r="G489" s="88">
        <f t="shared" si="23"/>
        <v>0</v>
      </c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</row>
    <row r="490" spans="1:19" x14ac:dyDescent="0.25">
      <c r="A490" s="85" t="e">
        <f>+CONCATENATE(TEXT('[1]Programa 1'!$H$31,"00"),TEXT('[1]Programa 1'!$H$32,"00"),TEXT('[1]Programa 1'!$H$37,"00"),TEXT('[1]Programa 1'!$H$38,"000"),TEXT('[1]Programa 1'!$H$39,"00000"),TEXT(D490,"0000"),TEXT(F490,"00"))</f>
        <v>#REF!</v>
      </c>
      <c r="B49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1'!$H$39,"00000"),TEXT(D490,"0000"),TEXT(F490,"00"),TEXT('[1]Programa 1'!$H$40,"00"),TEXT('[1]Programa 1'!$H$41,"0"),TEXT('[1]Programa 1'!$H$42,"00"),TEXT('[1]Programa 1'!$H$43,"000"))</f>
        <v>#REF!</v>
      </c>
      <c r="D490" s="86">
        <v>7911</v>
      </c>
      <c r="E490" s="87" t="s">
        <v>516</v>
      </c>
      <c r="F490" s="87"/>
      <c r="G490" s="88">
        <f t="shared" si="23"/>
        <v>0</v>
      </c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</row>
    <row r="491" spans="1:19" x14ac:dyDescent="0.25">
      <c r="A491" s="85" t="e">
        <f>+CONCATENATE(TEXT('[1]Programa 1'!$H$31,"00"),TEXT('[1]Programa 1'!$H$32,"00"),TEXT('[1]Programa 1'!$H$37,"00"),TEXT('[1]Programa 1'!$H$38,"000"),TEXT('[1]Programa 1'!$H$39,"00000"),TEXT(D491,"0000"),TEXT(F491,"00"))</f>
        <v>#REF!</v>
      </c>
      <c r="B49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1'!$H$39,"00000"),TEXT(D491,"0000"),TEXT(F491,"00"),TEXT('[1]Programa 1'!$H$40,"00"),TEXT('[1]Programa 1'!$H$41,"0"),TEXT('[1]Programa 1'!$H$42,"00"),TEXT('[1]Programa 1'!$H$43,"000"))</f>
        <v>#REF!</v>
      </c>
      <c r="D491" s="86">
        <v>7921</v>
      </c>
      <c r="E491" s="87" t="s">
        <v>517</v>
      </c>
      <c r="F491" s="87"/>
      <c r="G491" s="88">
        <f t="shared" si="23"/>
        <v>0</v>
      </c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</row>
    <row r="492" spans="1:19" x14ac:dyDescent="0.25">
      <c r="A492" s="85" t="e">
        <f>+CONCATENATE(TEXT('[1]Programa 1'!$H$31,"00"),TEXT('[1]Programa 1'!$H$32,"00"),TEXT('[1]Programa 1'!$H$37,"00"),TEXT('[1]Programa 1'!$H$38,"000"),TEXT('[1]Programa 1'!$H$39,"00000"),TEXT(D492,"0000"),TEXT(F492,"00"))</f>
        <v>#REF!</v>
      </c>
      <c r="B49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1'!$H$39,"00000"),TEXT(D492,"0000"),TEXT(F492,"00"),TEXT('[1]Programa 1'!$H$40,"00"),TEXT('[1]Programa 1'!$H$41,"0"),TEXT('[1]Programa 1'!$H$42,"00"),TEXT('[1]Programa 1'!$H$43,"000"))</f>
        <v>#REF!</v>
      </c>
      <c r="D492" s="86">
        <v>7991</v>
      </c>
      <c r="E492" s="87" t="s">
        <v>518</v>
      </c>
      <c r="F492" s="87"/>
      <c r="G492" s="88">
        <f t="shared" si="23"/>
        <v>0</v>
      </c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</row>
    <row r="493" spans="1:19" ht="15" x14ac:dyDescent="0.25">
      <c r="D493" s="91"/>
      <c r="E493" s="92"/>
      <c r="F493" s="92" t="s">
        <v>176</v>
      </c>
      <c r="G493" s="93">
        <f>SUM(G459:G492)</f>
        <v>0</v>
      </c>
      <c r="H493" s="94">
        <f t="shared" ref="H493:S493" si="24">SUM(H459:H492)</f>
        <v>0</v>
      </c>
      <c r="I493" s="94">
        <f t="shared" si="24"/>
        <v>0</v>
      </c>
      <c r="J493" s="94">
        <f t="shared" si="24"/>
        <v>0</v>
      </c>
      <c r="K493" s="94"/>
      <c r="L493" s="94"/>
      <c r="M493" s="94">
        <f t="shared" si="24"/>
        <v>0</v>
      </c>
      <c r="N493" s="94">
        <f t="shared" si="24"/>
        <v>0</v>
      </c>
      <c r="O493" s="94">
        <f t="shared" si="24"/>
        <v>0</v>
      </c>
      <c r="P493" s="94">
        <f t="shared" si="24"/>
        <v>0</v>
      </c>
      <c r="Q493" s="94">
        <f t="shared" si="24"/>
        <v>0</v>
      </c>
      <c r="R493" s="94">
        <f t="shared" si="24"/>
        <v>0</v>
      </c>
      <c r="S493" s="94">
        <f t="shared" si="24"/>
        <v>0</v>
      </c>
    </row>
    <row r="494" spans="1:19" ht="33" customHeight="1" x14ac:dyDescent="0.25">
      <c r="D494" s="78" t="s">
        <v>519</v>
      </c>
      <c r="E494" s="79"/>
      <c r="F494" s="79"/>
      <c r="G494" s="95"/>
      <c r="H494" s="96"/>
      <c r="I494" s="96"/>
      <c r="J494" s="96"/>
      <c r="K494" s="96"/>
      <c r="L494" s="96"/>
      <c r="M494" s="96"/>
      <c r="N494" s="96"/>
      <c r="O494" s="96"/>
      <c r="P494" s="97"/>
      <c r="Q494" s="97"/>
      <c r="R494" s="97"/>
      <c r="S494" s="97"/>
    </row>
    <row r="495" spans="1:19" x14ac:dyDescent="0.25">
      <c r="A495" s="85" t="e">
        <f>+CONCATENATE(TEXT('[1]Programa 1'!$H$31,"00"),TEXT('[1]Programa 1'!$H$32,"00"),TEXT('[1]Programa 1'!$H$37,"00"),TEXT('[1]Programa 1'!$H$38,"000"),TEXT('[1]Programa 1'!$H$39,"00000"),TEXT(D495,"0000"),TEXT(F495,"00"))</f>
        <v>#REF!</v>
      </c>
      <c r="B49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1'!$H$39,"00000"),TEXT(D495,"0000"),TEXT(F495,"00"),TEXT('[1]Programa 1'!$H$40,"00"),TEXT('[1]Programa 1'!$H$41,"0"),TEXT('[1]Programa 1'!$H$42,"00"),TEXT('[1]Programa 1'!$H$43,"000"))</f>
        <v>#REF!</v>
      </c>
      <c r="D495" s="86">
        <v>8111</v>
      </c>
      <c r="E495" s="87" t="s">
        <v>520</v>
      </c>
      <c r="F495" s="87"/>
      <c r="G495" s="88">
        <f t="shared" ref="G495:G502" si="25">+SUM(H495:S495)</f>
        <v>0</v>
      </c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</row>
    <row r="496" spans="1:19" x14ac:dyDescent="0.25">
      <c r="A496" s="85" t="e">
        <f>+CONCATENATE(TEXT('[1]Programa 1'!$H$31,"00"),TEXT('[1]Programa 1'!$H$32,"00"),TEXT('[1]Programa 1'!$H$37,"00"),TEXT('[1]Programa 1'!$H$38,"000"),TEXT('[1]Programa 1'!$H$39,"00000"),TEXT(D496,"0000"),TEXT(F496,"00"))</f>
        <v>#REF!</v>
      </c>
      <c r="B49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1'!$H$39,"00000"),TEXT(D496,"0000"),TEXT(F496,"00"),TEXT('[1]Programa 1'!$H$40,"00"),TEXT('[1]Programa 1'!$H$41,"0"),TEXT('[1]Programa 1'!$H$42,"00"),TEXT('[1]Programa 1'!$H$43,"000"))</f>
        <v>#REF!</v>
      </c>
      <c r="D496" s="86">
        <v>8121</v>
      </c>
      <c r="E496" s="87" t="s">
        <v>521</v>
      </c>
      <c r="F496" s="87"/>
      <c r="G496" s="88">
        <f t="shared" si="25"/>
        <v>0</v>
      </c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</row>
    <row r="497" spans="1:19" ht="28.5" x14ac:dyDescent="0.25">
      <c r="A497" s="85" t="e">
        <f>+CONCATENATE(TEXT('[1]Programa 1'!$H$31,"00"),TEXT('[1]Programa 1'!$H$32,"00"),TEXT('[1]Programa 1'!$H$37,"00"),TEXT('[1]Programa 1'!$H$38,"000"),TEXT('[1]Programa 1'!$H$39,"00000"),TEXT(D497,"0000"),TEXT(F497,"00"))</f>
        <v>#REF!</v>
      </c>
      <c r="B49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1'!$H$39,"00000"),TEXT(D497,"0000"),TEXT(F497,"00"),TEXT('[1]Programa 1'!$H$40,"00"),TEXT('[1]Programa 1'!$H$41,"0"),TEXT('[1]Programa 1'!$H$42,"00"),TEXT('[1]Programa 1'!$H$43,"000"))</f>
        <v>#REF!</v>
      </c>
      <c r="D497" s="86">
        <v>8131</v>
      </c>
      <c r="E497" s="87" t="s">
        <v>522</v>
      </c>
      <c r="F497" s="87"/>
      <c r="G497" s="88">
        <f t="shared" si="25"/>
        <v>0</v>
      </c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</row>
    <row r="498" spans="1:19" x14ac:dyDescent="0.25">
      <c r="A498" s="85" t="e">
        <f>+CONCATENATE(TEXT('[1]Programa 1'!$H$31,"00"),TEXT('[1]Programa 1'!$H$32,"00"),TEXT('[1]Programa 1'!$H$37,"00"),TEXT('[1]Programa 1'!$H$38,"000"),TEXT('[1]Programa 1'!$H$39,"00000"),TEXT(D498,"0000"),TEXT(F498,"00"))</f>
        <v>#REF!</v>
      </c>
      <c r="B49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1'!$H$39,"00000"),TEXT(D498,"0000"),TEXT(F498,"00"),TEXT('[1]Programa 1'!$H$40,"00"),TEXT('[1]Programa 1'!$H$41,"0"),TEXT('[1]Programa 1'!$H$42,"00"),TEXT('[1]Programa 1'!$H$43,"000"))</f>
        <v>#REF!</v>
      </c>
      <c r="D498" s="86">
        <v>8132</v>
      </c>
      <c r="E498" s="87" t="s">
        <v>523</v>
      </c>
      <c r="F498" s="87"/>
      <c r="G498" s="88">
        <f t="shared" si="25"/>
        <v>0</v>
      </c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</row>
    <row r="499" spans="1:19" x14ac:dyDescent="0.25">
      <c r="A499" s="85" t="e">
        <f>+CONCATENATE(TEXT('[1]Programa 1'!$H$31,"00"),TEXT('[1]Programa 1'!$H$32,"00"),TEXT('[1]Programa 1'!$H$37,"00"),TEXT('[1]Programa 1'!$H$38,"000"),TEXT('[1]Programa 1'!$H$39,"00000"),TEXT(D499,"0000"),TEXT(F499,"00"))</f>
        <v>#REF!</v>
      </c>
      <c r="B49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1'!$H$39,"00000"),TEXT(D499,"0000"),TEXT(F499,"00"),TEXT('[1]Programa 1'!$H$40,"00"),TEXT('[1]Programa 1'!$H$41,"0"),TEXT('[1]Programa 1'!$H$42,"00"),TEXT('[1]Programa 1'!$H$43,"000"))</f>
        <v>#REF!</v>
      </c>
      <c r="D499" s="86">
        <v>8161</v>
      </c>
      <c r="E499" s="87" t="s">
        <v>524</v>
      </c>
      <c r="F499" s="87"/>
      <c r="G499" s="88">
        <f t="shared" si="25"/>
        <v>0</v>
      </c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</row>
    <row r="500" spans="1:19" x14ac:dyDescent="0.25">
      <c r="A500" s="85" t="e">
        <f>+CONCATENATE(TEXT('[1]Programa 1'!$H$31,"00"),TEXT('[1]Programa 1'!$H$32,"00"),TEXT('[1]Programa 1'!$H$37,"00"),TEXT('[1]Programa 1'!$H$38,"000"),TEXT('[1]Programa 1'!$H$39,"00000"),TEXT(D500,"0000"),TEXT(F500,"00"))</f>
        <v>#REF!</v>
      </c>
      <c r="B50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1'!$H$39,"00000"),TEXT(D500,"0000"),TEXT(F500,"00"),TEXT('[1]Programa 1'!$H$40,"00"),TEXT('[1]Programa 1'!$H$41,"0"),TEXT('[1]Programa 1'!$H$42,"00"),TEXT('[1]Programa 1'!$H$43,"000"))</f>
        <v>#REF!</v>
      </c>
      <c r="D500" s="86">
        <v>8331</v>
      </c>
      <c r="E500" s="87" t="s">
        <v>525</v>
      </c>
      <c r="F500" s="87"/>
      <c r="G500" s="88">
        <f t="shared" si="25"/>
        <v>0</v>
      </c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</row>
    <row r="501" spans="1:19" x14ac:dyDescent="0.25">
      <c r="A501" s="85" t="e">
        <f>+CONCATENATE(TEXT('[1]Programa 1'!$H$31,"00"),TEXT('[1]Programa 1'!$H$32,"00"),TEXT('[1]Programa 1'!$H$37,"00"),TEXT('[1]Programa 1'!$H$38,"000"),TEXT('[1]Programa 1'!$H$39,"00000"),TEXT(D501,"0000"),TEXT(F501,"00"))</f>
        <v>#REF!</v>
      </c>
      <c r="B50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1'!$H$39,"00000"),TEXT(D501,"0000"),TEXT(F501,"00"),TEXT('[1]Programa 1'!$H$40,"00"),TEXT('[1]Programa 1'!$H$41,"0"),TEXT('[1]Programa 1'!$H$42,"00"),TEXT('[1]Programa 1'!$H$43,"000"))</f>
        <v>#REF!</v>
      </c>
      <c r="D501" s="86">
        <v>8332</v>
      </c>
      <c r="E501" s="87" t="s">
        <v>526</v>
      </c>
      <c r="F501" s="87"/>
      <c r="G501" s="88">
        <f t="shared" si="25"/>
        <v>0</v>
      </c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</row>
    <row r="502" spans="1:19" ht="28.5" x14ac:dyDescent="0.25">
      <c r="A502" s="85" t="e">
        <f>+CONCATENATE(TEXT('[1]Programa 1'!$H$31,"00"),TEXT('[1]Programa 1'!$H$32,"00"),TEXT('[1]Programa 1'!$H$37,"00"),TEXT('[1]Programa 1'!$H$38,"000"),TEXT('[1]Programa 1'!$H$39,"00000"),TEXT(D502,"0000"),TEXT(F502,"00"))</f>
        <v>#REF!</v>
      </c>
      <c r="B50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1'!$H$39,"00000"),TEXT(D502,"0000"),TEXT(F502,"00"),TEXT('[1]Programa 1'!$H$40,"00"),TEXT('[1]Programa 1'!$H$41,"0"),TEXT('[1]Programa 1'!$H$42,"00"),TEXT('[1]Programa 1'!$H$43,"000"))</f>
        <v>#REF!</v>
      </c>
      <c r="D502" s="86">
        <v>8511</v>
      </c>
      <c r="E502" s="87" t="s">
        <v>527</v>
      </c>
      <c r="F502" s="87"/>
      <c r="G502" s="88">
        <f t="shared" si="25"/>
        <v>0</v>
      </c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</row>
    <row r="503" spans="1:19" ht="17.25" customHeight="1" x14ac:dyDescent="0.25">
      <c r="D503" s="91"/>
      <c r="E503" s="92"/>
      <c r="F503" s="92" t="s">
        <v>176</v>
      </c>
      <c r="G503" s="93">
        <f t="shared" ref="G503:S503" si="26">SUM(G495:G502)</f>
        <v>0</v>
      </c>
      <c r="H503" s="94">
        <f t="shared" si="26"/>
        <v>0</v>
      </c>
      <c r="I503" s="94">
        <f t="shared" si="26"/>
        <v>0</v>
      </c>
      <c r="J503" s="94">
        <f t="shared" si="26"/>
        <v>0</v>
      </c>
      <c r="K503" s="94"/>
      <c r="L503" s="94"/>
      <c r="M503" s="94">
        <f t="shared" si="26"/>
        <v>0</v>
      </c>
      <c r="N503" s="94">
        <f t="shared" si="26"/>
        <v>0</v>
      </c>
      <c r="O503" s="94">
        <f t="shared" si="26"/>
        <v>0</v>
      </c>
      <c r="P503" s="94">
        <f t="shared" si="26"/>
        <v>0</v>
      </c>
      <c r="Q503" s="94">
        <f t="shared" si="26"/>
        <v>0</v>
      </c>
      <c r="R503" s="94">
        <f t="shared" si="26"/>
        <v>0</v>
      </c>
      <c r="S503" s="94">
        <f t="shared" si="26"/>
        <v>0</v>
      </c>
    </row>
    <row r="504" spans="1:19" ht="33" customHeight="1" x14ac:dyDescent="0.25">
      <c r="D504" s="78" t="s">
        <v>528</v>
      </c>
      <c r="E504" s="79"/>
      <c r="F504" s="79"/>
      <c r="G504" s="95"/>
      <c r="H504" s="96"/>
      <c r="I504" s="96"/>
      <c r="J504" s="96"/>
      <c r="K504" s="96"/>
      <c r="L504" s="96"/>
      <c r="M504" s="96"/>
      <c r="N504" s="96"/>
      <c r="O504" s="96"/>
      <c r="P504" s="97"/>
      <c r="Q504" s="97"/>
      <c r="R504" s="97"/>
      <c r="S504" s="97"/>
    </row>
    <row r="505" spans="1:19" x14ac:dyDescent="0.25">
      <c r="A505" s="85" t="e">
        <f>+CONCATENATE(TEXT('[1]Programa 1'!$H$31,"00"),TEXT('[1]Programa 1'!$H$32,"00"),TEXT('[1]Programa 1'!$H$37,"00"),TEXT('[1]Programa 1'!$H$38,"000"),TEXT('[1]Programa 1'!$H$39,"00000"),TEXT(D505,"0000"),TEXT(F505,"00"))</f>
        <v>#REF!</v>
      </c>
      <c r="B505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1'!$H$39,"00000"),TEXT(D505,"0000"),TEXT(F505,"00"),TEXT('[1]Programa 1'!$H$40,"00"),TEXT('[1]Programa 1'!$H$41,"0"),TEXT('[1]Programa 1'!$H$42,"00"),TEXT('[1]Programa 1'!$H$43,"000"))</f>
        <v>#REF!</v>
      </c>
      <c r="D505" s="86">
        <v>9111</v>
      </c>
      <c r="E505" s="87" t="s">
        <v>529</v>
      </c>
      <c r="F505" s="87"/>
      <c r="G505" s="88">
        <f t="shared" ref="G505:G512" si="27">+SUM(H505:S505)</f>
        <v>0</v>
      </c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</row>
    <row r="506" spans="1:19" ht="28.5" x14ac:dyDescent="0.25">
      <c r="A506" s="85" t="e">
        <f>+CONCATENATE(TEXT('[1]Programa 1'!$H$31,"00"),TEXT('[1]Programa 1'!$H$32,"00"),TEXT('[1]Programa 1'!$H$37,"00"),TEXT('[1]Programa 1'!$H$38,"000"),TEXT('[1]Programa 1'!$H$39,"00000"),TEXT(D506,"0000"),TEXT(F506,"00"))</f>
        <v>#REF!</v>
      </c>
      <c r="B506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1'!$H$39,"00000"),TEXT(D506,"0000"),TEXT(F506,"00"),TEXT('[1]Programa 1'!$H$40,"00"),TEXT('[1]Programa 1'!$H$41,"0"),TEXT('[1]Programa 1'!$H$42,"00"),TEXT('[1]Programa 1'!$H$43,"000"))</f>
        <v>#REF!</v>
      </c>
      <c r="D506" s="86">
        <v>9121</v>
      </c>
      <c r="E506" s="87" t="s">
        <v>530</v>
      </c>
      <c r="F506" s="87"/>
      <c r="G506" s="88">
        <f t="shared" si="27"/>
        <v>0</v>
      </c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</row>
    <row r="507" spans="1:19" x14ac:dyDescent="0.25">
      <c r="A507" s="85" t="e">
        <f>+CONCATENATE(TEXT('[1]Programa 1'!$H$31,"00"),TEXT('[1]Programa 1'!$H$32,"00"),TEXT('[1]Programa 1'!$H$37,"00"),TEXT('[1]Programa 1'!$H$38,"000"),TEXT('[1]Programa 1'!$H$39,"00000"),TEXT(D507,"0000"),TEXT(F507,"00"))</f>
        <v>#REF!</v>
      </c>
      <c r="B507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1'!$H$39,"00000"),TEXT(D507,"0000"),TEXT(F507,"00"),TEXT('[1]Programa 1'!$H$40,"00"),TEXT('[1]Programa 1'!$H$41,"0"),TEXT('[1]Programa 1'!$H$42,"00"),TEXT('[1]Programa 1'!$H$43,"000"))</f>
        <v>#REF!</v>
      </c>
      <c r="D507" s="86">
        <v>9211</v>
      </c>
      <c r="E507" s="87" t="s">
        <v>531</v>
      </c>
      <c r="F507" s="87"/>
      <c r="G507" s="88">
        <f t="shared" si="27"/>
        <v>0</v>
      </c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</row>
    <row r="508" spans="1:19" ht="42.75" x14ac:dyDescent="0.25">
      <c r="A508" s="85" t="e">
        <f>+CONCATENATE(TEXT('[1]Programa 1'!$H$31,"00"),TEXT('[1]Programa 1'!$H$32,"00"),TEXT('[1]Programa 1'!$H$37,"00"),TEXT('[1]Programa 1'!$H$38,"000"),TEXT('[1]Programa 1'!$H$39,"00000"),TEXT(D508,"0000"),TEXT(F508,"00"))</f>
        <v>#REF!</v>
      </c>
      <c r="B508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1'!$H$39,"00000"),TEXT(D508,"0000"),TEXT(F508,"00"),TEXT('[1]Programa 1'!$H$40,"00"),TEXT('[1]Programa 1'!$H$41,"0"),TEXT('[1]Programa 1'!$H$42,"00"),TEXT('[1]Programa 1'!$H$43,"000"))</f>
        <v>#REF!</v>
      </c>
      <c r="D508" s="86">
        <v>9212</v>
      </c>
      <c r="E508" s="87" t="s">
        <v>532</v>
      </c>
      <c r="F508" s="87"/>
      <c r="G508" s="88">
        <f t="shared" si="27"/>
        <v>0</v>
      </c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</row>
    <row r="509" spans="1:19" x14ac:dyDescent="0.25">
      <c r="A509" s="85" t="e">
        <f>+CONCATENATE(TEXT('[1]Programa 1'!$H$31,"00"),TEXT('[1]Programa 1'!$H$32,"00"),TEXT('[1]Programa 1'!$H$37,"00"),TEXT('[1]Programa 1'!$H$38,"000"),TEXT('[1]Programa 1'!$H$39,"00000"),TEXT(D509,"0000"),TEXT(F509,"00"))</f>
        <v>#REF!</v>
      </c>
      <c r="B509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1'!$H$39,"00000"),TEXT(D509,"0000"),TEXT(F509,"00"),TEXT('[1]Programa 1'!$H$40,"00"),TEXT('[1]Programa 1'!$H$41,"0"),TEXT('[1]Programa 1'!$H$42,"00"),TEXT('[1]Programa 1'!$H$43,"000"))</f>
        <v>#REF!</v>
      </c>
      <c r="D509" s="86">
        <v>9311</v>
      </c>
      <c r="E509" s="87" t="s">
        <v>533</v>
      </c>
      <c r="F509" s="87"/>
      <c r="G509" s="88">
        <f t="shared" si="27"/>
        <v>0</v>
      </c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</row>
    <row r="510" spans="1:19" x14ac:dyDescent="0.25">
      <c r="A510" s="85" t="e">
        <f>+CONCATENATE(TEXT('[1]Programa 1'!$H$31,"00"),TEXT('[1]Programa 1'!$H$32,"00"),TEXT('[1]Programa 1'!$H$37,"00"),TEXT('[1]Programa 1'!$H$38,"000"),TEXT('[1]Programa 1'!$H$39,"00000"),TEXT(D510,"0000"),TEXT(F510,"00"))</f>
        <v>#REF!</v>
      </c>
      <c r="B510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1'!$H$39,"00000"),TEXT(D510,"0000"),TEXT(F510,"00"),TEXT('[1]Programa 1'!$H$40,"00"),TEXT('[1]Programa 1'!$H$41,"0"),TEXT('[1]Programa 1'!$H$42,"00"),TEXT('[1]Programa 1'!$H$43,"000"))</f>
        <v>#REF!</v>
      </c>
      <c r="D510" s="86">
        <v>9411</v>
      </c>
      <c r="E510" s="87" t="s">
        <v>534</v>
      </c>
      <c r="F510" s="87"/>
      <c r="G510" s="88">
        <f t="shared" si="27"/>
        <v>0</v>
      </c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</row>
    <row r="511" spans="1:19" x14ac:dyDescent="0.25">
      <c r="A511" s="85" t="e">
        <f>+CONCATENATE(TEXT('[1]Programa 1'!$H$31,"00"),TEXT('[1]Programa 1'!$H$32,"00"),TEXT('[1]Programa 1'!$H$37,"00"),TEXT('[1]Programa 1'!$H$38,"000"),TEXT('[1]Programa 1'!$H$39,"00000"),TEXT(D511,"0000"),TEXT(F511,"00"))</f>
        <v>#REF!</v>
      </c>
      <c r="B511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1'!$H$39,"00000"),TEXT(D511,"0000"),TEXT(F511,"00"),TEXT('[1]Programa 1'!$H$40,"00"),TEXT('[1]Programa 1'!$H$41,"0"),TEXT('[1]Programa 1'!$H$42,"00"),TEXT('[1]Programa 1'!$H$43,"000"))</f>
        <v>#REF!</v>
      </c>
      <c r="D511" s="86">
        <v>9511</v>
      </c>
      <c r="E511" s="87" t="s">
        <v>535</v>
      </c>
      <c r="F511" s="87"/>
      <c r="G511" s="88">
        <f t="shared" si="27"/>
        <v>0</v>
      </c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</row>
    <row r="512" spans="1:19" x14ac:dyDescent="0.25">
      <c r="A512" s="85" t="e">
        <f>+CONCATENATE(TEXT('[1]Programa 1'!$H$31,"00"),TEXT('[1]Programa 1'!$H$32,"00"),TEXT('[1]Programa 1'!$H$37,"00"),TEXT('[1]Programa 1'!$H$38,"000"),TEXT('[1]Programa 1'!$H$39,"00000"),TEXT(D512,"0000"),TEXT(F512,"00"))</f>
        <v>#REF!</v>
      </c>
      <c r="B512" s="85" t="e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1'!$H$39,"00000"),TEXT(D512,"0000"),TEXT(F512,"00"),TEXT('[1]Programa 1'!$H$40,"00"),TEXT('[1]Programa 1'!$H$41,"0"),TEXT('[1]Programa 1'!$H$42,"00"),TEXT('[1]Programa 1'!$H$43,"000"))</f>
        <v>#REF!</v>
      </c>
      <c r="D512" s="86">
        <v>9911</v>
      </c>
      <c r="E512" s="87" t="s">
        <v>536</v>
      </c>
      <c r="F512" s="87"/>
      <c r="G512" s="88">
        <f t="shared" si="27"/>
        <v>0</v>
      </c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</row>
    <row r="513" spans="4:19" ht="17.25" customHeight="1" x14ac:dyDescent="0.25">
      <c r="D513" s="91"/>
      <c r="E513" s="92"/>
      <c r="F513" s="92" t="s">
        <v>176</v>
      </c>
      <c r="G513" s="93">
        <f t="shared" ref="G513:S513" si="28">SUM(G505:G512)</f>
        <v>0</v>
      </c>
      <c r="H513" s="94">
        <f t="shared" si="28"/>
        <v>0</v>
      </c>
      <c r="I513" s="94">
        <f t="shared" si="28"/>
        <v>0</v>
      </c>
      <c r="J513" s="94">
        <f t="shared" si="28"/>
        <v>0</v>
      </c>
      <c r="K513" s="94"/>
      <c r="L513" s="94"/>
      <c r="M513" s="94">
        <f t="shared" si="28"/>
        <v>0</v>
      </c>
      <c r="N513" s="94">
        <f t="shared" si="28"/>
        <v>0</v>
      </c>
      <c r="O513" s="94">
        <f t="shared" si="28"/>
        <v>0</v>
      </c>
      <c r="P513" s="94">
        <f t="shared" si="28"/>
        <v>0</v>
      </c>
      <c r="Q513" s="94">
        <f t="shared" si="28"/>
        <v>0</v>
      </c>
      <c r="R513" s="94">
        <f t="shared" si="28"/>
        <v>0</v>
      </c>
      <c r="S513" s="94">
        <f t="shared" si="28"/>
        <v>0</v>
      </c>
    </row>
    <row r="515" spans="4:19" ht="22.5" customHeight="1" x14ac:dyDescent="0.25">
      <c r="D515" s="91"/>
      <c r="E515" s="92"/>
      <c r="F515" s="92" t="s">
        <v>537</v>
      </c>
      <c r="G515" s="93">
        <f t="shared" ref="G515:S515" si="29">+SUM(G16:G513)/2</f>
        <v>37798496</v>
      </c>
      <c r="H515" s="94">
        <f t="shared" si="29"/>
        <v>2088650</v>
      </c>
      <c r="I515" s="94">
        <f t="shared" si="29"/>
        <v>2088650</v>
      </c>
      <c r="J515" s="94">
        <f t="shared" si="29"/>
        <v>2895346</v>
      </c>
      <c r="K515" s="94"/>
      <c r="L515" s="94"/>
      <c r="M515" s="94">
        <f t="shared" si="29"/>
        <v>2088650</v>
      </c>
      <c r="N515" s="94">
        <f t="shared" si="29"/>
        <v>2088650</v>
      </c>
      <c r="O515" s="94">
        <f t="shared" si="29"/>
        <v>2088650</v>
      </c>
      <c r="P515" s="94">
        <f t="shared" si="29"/>
        <v>2884557</v>
      </c>
      <c r="Q515" s="94">
        <f t="shared" si="29"/>
        <v>2088650</v>
      </c>
      <c r="R515" s="94">
        <f t="shared" si="29"/>
        <v>2088650</v>
      </c>
      <c r="S515" s="94">
        <f t="shared" si="29"/>
        <v>6270743</v>
      </c>
    </row>
  </sheetData>
  <protectedRanges>
    <protectedRange sqref="E11:N11 E9:L10 N9:N10 E12:L12 N12" name="Rango1"/>
    <protectedRange sqref="H145:S250" name="Rango10_2"/>
    <protectedRange sqref="H19:S76" name="Rango2_2"/>
    <protectedRange sqref="H79:S142" name="Rango3_2"/>
    <protectedRange sqref="H254:S334" name="Rango4_2"/>
    <protectedRange sqref="H337:S397" name="Rango5_2"/>
    <protectedRange sqref="H400:S456" name="Rango6_2"/>
    <protectedRange sqref="H459:S492" name="Rango7_2"/>
    <protectedRange sqref="H495:S502" name="Rango8_2"/>
    <protectedRange sqref="H505:S512" name="Rango9_2"/>
    <protectedRange sqref="M9:M10 M12" name="Rango1_1"/>
  </protectedRanges>
  <mergeCells count="22">
    <mergeCell ref="D2:D3"/>
    <mergeCell ref="E2:J3"/>
    <mergeCell ref="D5:D7"/>
    <mergeCell ref="E5:E7"/>
    <mergeCell ref="N5:N7"/>
    <mergeCell ref="O5:O7"/>
    <mergeCell ref="F6:F7"/>
    <mergeCell ref="G6:G7"/>
    <mergeCell ref="H6:H7"/>
    <mergeCell ref="I6:I7"/>
    <mergeCell ref="J6:J7"/>
    <mergeCell ref="M5:M7"/>
    <mergeCell ref="K6:K7"/>
    <mergeCell ref="L6:L7"/>
    <mergeCell ref="F5:L5"/>
    <mergeCell ref="D9:D13"/>
    <mergeCell ref="H17:S17"/>
    <mergeCell ref="A17:B17"/>
    <mergeCell ref="D17:D18"/>
    <mergeCell ref="E17:E18"/>
    <mergeCell ref="F17:F18"/>
    <mergeCell ref="G17:G18"/>
  </mergeCells>
  <printOptions horizontalCentered="1"/>
  <pageMargins left="0.39370078740157483" right="0.39370078740157483" top="0.39370078740157483" bottom="0.39370078740157483" header="0" footer="0"/>
  <pageSetup paperSize="2321" scale="31" orientation="landscape" horizontalDpi="160" verticalDpi="14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workbookViewId="0">
      <selection activeCell="C288" sqref="C288"/>
    </sheetView>
  </sheetViews>
  <sheetFormatPr baseColWidth="10" defaultRowHeight="15" x14ac:dyDescent="0.25"/>
  <cols>
    <col min="1" max="1" width="5.28515625" style="182" customWidth="1"/>
    <col min="2" max="2" width="49.85546875" style="182" customWidth="1"/>
    <col min="3" max="3" width="25.85546875" customWidth="1"/>
    <col min="4" max="4" width="18.140625" customWidth="1"/>
    <col min="5" max="5" width="15.140625" customWidth="1"/>
  </cols>
  <sheetData>
    <row r="1" spans="1:6" x14ac:dyDescent="0.25">
      <c r="A1" s="183" t="s">
        <v>100</v>
      </c>
      <c r="B1" s="178"/>
      <c r="C1" s="79"/>
      <c r="D1" s="80"/>
    </row>
    <row r="2" spans="1:6" x14ac:dyDescent="0.25">
      <c r="A2" s="243" t="s">
        <v>102</v>
      </c>
      <c r="B2" s="245" t="s">
        <v>103</v>
      </c>
      <c r="C2" s="225" t="s">
        <v>104</v>
      </c>
      <c r="D2" s="227" t="s">
        <v>105</v>
      </c>
    </row>
    <row r="3" spans="1:6" x14ac:dyDescent="0.25">
      <c r="A3" s="244"/>
      <c r="B3" s="246"/>
      <c r="C3" s="226"/>
      <c r="D3" s="228"/>
      <c r="E3">
        <v>2013</v>
      </c>
      <c r="F3" t="s">
        <v>765</v>
      </c>
    </row>
    <row r="4" spans="1:6" hidden="1" x14ac:dyDescent="0.25">
      <c r="A4" s="184">
        <v>1111</v>
      </c>
      <c r="B4" s="179" t="s">
        <v>120</v>
      </c>
      <c r="C4" s="87"/>
      <c r="D4" s="88">
        <f>+'Comp 1'!G19+'Comp 2'!G19+'Comp 3'!G18+'Comp 4'!G19</f>
        <v>0</v>
      </c>
    </row>
    <row r="5" spans="1:6" x14ac:dyDescent="0.25">
      <c r="A5" s="184">
        <v>1131</v>
      </c>
      <c r="B5" s="179" t="s">
        <v>121</v>
      </c>
      <c r="C5" s="87"/>
      <c r="D5" s="88">
        <f>+'Comp 1'!G20+'Comp 2'!G20+'Comp 3'!G19+'Comp 4'!G20</f>
        <v>19367070</v>
      </c>
      <c r="E5">
        <v>17784270</v>
      </c>
      <c r="F5" s="186">
        <f>+D5-E5</f>
        <v>1582800</v>
      </c>
    </row>
    <row r="6" spans="1:6" hidden="1" x14ac:dyDescent="0.25">
      <c r="A6" s="184">
        <v>1141</v>
      </c>
      <c r="B6" s="179" t="s">
        <v>122</v>
      </c>
      <c r="C6" s="87"/>
      <c r="D6" s="88">
        <f>+'Comp 1'!G21+'Comp 2'!G21+'Comp 3'!G20+'Comp 4'!G21</f>
        <v>0</v>
      </c>
    </row>
    <row r="7" spans="1:6" hidden="1" x14ac:dyDescent="0.25">
      <c r="A7" s="184">
        <v>1211</v>
      </c>
      <c r="B7" s="179" t="s">
        <v>123</v>
      </c>
      <c r="C7" s="87"/>
      <c r="D7" s="88">
        <f>+'Comp 1'!G22+'Comp 2'!G22+'Comp 3'!G21+'Comp 4'!G22</f>
        <v>0</v>
      </c>
    </row>
    <row r="8" spans="1:6" x14ac:dyDescent="0.25">
      <c r="A8" s="184">
        <v>1221</v>
      </c>
      <c r="B8" s="179" t="s">
        <v>124</v>
      </c>
      <c r="C8" s="87"/>
      <c r="D8" s="88">
        <f>+'Comp 1'!G23+'Comp 2'!G23+'Comp 3'!G22+'Comp 4'!G23</f>
        <v>338326</v>
      </c>
      <c r="E8">
        <v>867166</v>
      </c>
      <c r="F8" s="186">
        <f t="shared" ref="F8:F71" si="0">+D8-E8</f>
        <v>-528840</v>
      </c>
    </row>
    <row r="9" spans="1:6" hidden="1" x14ac:dyDescent="0.25">
      <c r="A9" s="184">
        <v>1231</v>
      </c>
      <c r="B9" s="179" t="s">
        <v>125</v>
      </c>
      <c r="C9" s="87"/>
      <c r="D9" s="88">
        <f>+'Comp 1'!G24+'Comp 2'!G24+'Comp 3'!G23+'Comp 4'!G24</f>
        <v>0</v>
      </c>
      <c r="F9" s="186">
        <f t="shared" si="0"/>
        <v>0</v>
      </c>
    </row>
    <row r="10" spans="1:6" hidden="1" x14ac:dyDescent="0.25">
      <c r="A10" s="184">
        <v>1232</v>
      </c>
      <c r="B10" s="179" t="s">
        <v>126</v>
      </c>
      <c r="C10" s="87"/>
      <c r="D10" s="88">
        <f>+'Comp 1'!G25+'Comp 2'!G25+'Comp 3'!G24+'Comp 4'!G25</f>
        <v>0</v>
      </c>
      <c r="F10" s="186">
        <f t="shared" si="0"/>
        <v>0</v>
      </c>
    </row>
    <row r="11" spans="1:6" ht="22.5" hidden="1" x14ac:dyDescent="0.25">
      <c r="A11" s="184">
        <v>1241</v>
      </c>
      <c r="B11" s="179" t="s">
        <v>127</v>
      </c>
      <c r="C11" s="87"/>
      <c r="D11" s="88">
        <f>+'Comp 1'!G26+'Comp 2'!G26+'Comp 3'!G25+'Comp 4'!G26</f>
        <v>0</v>
      </c>
      <c r="F11" s="186">
        <f t="shared" si="0"/>
        <v>0</v>
      </c>
    </row>
    <row r="12" spans="1:6" x14ac:dyDescent="0.25">
      <c r="A12" s="184">
        <v>1311</v>
      </c>
      <c r="B12" s="179" t="s">
        <v>128</v>
      </c>
      <c r="C12" s="87"/>
      <c r="D12" s="88">
        <f>+'Comp 1'!G27+'Comp 2'!G27+'Comp 3'!G26+'Comp 4'!G27</f>
        <v>596748</v>
      </c>
      <c r="E12">
        <v>1136666</v>
      </c>
      <c r="F12" s="186">
        <f t="shared" si="0"/>
        <v>-539918</v>
      </c>
    </row>
    <row r="13" spans="1:6" x14ac:dyDescent="0.25">
      <c r="A13" s="184">
        <v>1321</v>
      </c>
      <c r="B13" s="179" t="s">
        <v>129</v>
      </c>
      <c r="C13" s="87"/>
      <c r="D13" s="88">
        <f>+'Comp 1'!G28+'Comp 2'!G28+'Comp 3'!G27+'Comp 4'!G28</f>
        <v>1613392</v>
      </c>
      <c r="E13">
        <v>1185818</v>
      </c>
      <c r="F13" s="186">
        <f t="shared" si="0"/>
        <v>427574</v>
      </c>
    </row>
    <row r="14" spans="1:6" x14ac:dyDescent="0.25">
      <c r="A14" s="184">
        <v>1322</v>
      </c>
      <c r="B14" s="179" t="s">
        <v>130</v>
      </c>
      <c r="C14" s="87"/>
      <c r="D14" s="88">
        <f>+'Comp 1'!G29+'Comp 2'!G29+'Comp 3'!G28+'Comp 4'!G29</f>
        <v>3375397</v>
      </c>
      <c r="E14">
        <v>2223033</v>
      </c>
      <c r="F14" s="186">
        <f t="shared" si="0"/>
        <v>1152364</v>
      </c>
    </row>
    <row r="15" spans="1:6" hidden="1" x14ac:dyDescent="0.25">
      <c r="A15" s="184">
        <v>1331</v>
      </c>
      <c r="B15" s="179" t="s">
        <v>131</v>
      </c>
      <c r="C15" s="87"/>
      <c r="D15" s="88">
        <f>+'Comp 1'!G30+'Comp 2'!G30+'Comp 3'!G29+'Comp 4'!G30</f>
        <v>0</v>
      </c>
      <c r="F15" s="186">
        <f t="shared" si="0"/>
        <v>0</v>
      </c>
    </row>
    <row r="16" spans="1:6" ht="22.5" hidden="1" x14ac:dyDescent="0.25">
      <c r="A16" s="184">
        <v>1332</v>
      </c>
      <c r="B16" s="179" t="s">
        <v>132</v>
      </c>
      <c r="C16" s="87"/>
      <c r="D16" s="88">
        <f>+'Comp 1'!G31+'Comp 2'!G31+'Comp 3'!G30+'Comp 4'!G31</f>
        <v>0</v>
      </c>
      <c r="F16" s="186">
        <f t="shared" si="0"/>
        <v>0</v>
      </c>
    </row>
    <row r="17" spans="1:6" ht="22.5" hidden="1" x14ac:dyDescent="0.25">
      <c r="A17" s="184">
        <v>1341</v>
      </c>
      <c r="B17" s="179" t="s">
        <v>133</v>
      </c>
      <c r="C17" s="87"/>
      <c r="D17" s="88">
        <f>+'Comp 1'!G32+'Comp 2'!G32+'Comp 3'!G31+'Comp 4'!G32</f>
        <v>0</v>
      </c>
      <c r="F17" s="186">
        <f t="shared" si="0"/>
        <v>0</v>
      </c>
    </row>
    <row r="18" spans="1:6" ht="22.5" hidden="1" x14ac:dyDescent="0.25">
      <c r="A18" s="184">
        <v>1342</v>
      </c>
      <c r="B18" s="179" t="s">
        <v>134</v>
      </c>
      <c r="C18" s="87"/>
      <c r="D18" s="88">
        <f>+'Comp 1'!G33+'Comp 2'!G33+'Comp 3'!G32+'Comp 4'!G33</f>
        <v>0</v>
      </c>
      <c r="F18" s="186">
        <f t="shared" si="0"/>
        <v>0</v>
      </c>
    </row>
    <row r="19" spans="1:6" x14ac:dyDescent="0.25">
      <c r="A19" s="184">
        <v>1343</v>
      </c>
      <c r="B19" s="179" t="s">
        <v>135</v>
      </c>
      <c r="C19" s="87"/>
      <c r="D19" s="88">
        <f>+'Comp 1'!G34+'Comp 2'!G34+'Comp 3'!G33+'Comp 4'!G34</f>
        <v>336000</v>
      </c>
      <c r="E19">
        <v>64882</v>
      </c>
      <c r="F19" s="186">
        <f t="shared" si="0"/>
        <v>271118</v>
      </c>
    </row>
    <row r="20" spans="1:6" hidden="1" x14ac:dyDescent="0.25">
      <c r="A20" s="184">
        <v>1344</v>
      </c>
      <c r="B20" s="179" t="s">
        <v>136</v>
      </c>
      <c r="C20" s="87"/>
      <c r="D20" s="88">
        <f>+'Comp 1'!G35+'Comp 2'!G35+'Comp 3'!G34+'Comp 4'!G35</f>
        <v>0</v>
      </c>
      <c r="F20" s="186">
        <f t="shared" si="0"/>
        <v>0</v>
      </c>
    </row>
    <row r="21" spans="1:6" hidden="1" x14ac:dyDescent="0.25">
      <c r="A21" s="184">
        <v>1345</v>
      </c>
      <c r="B21" s="179" t="s">
        <v>137</v>
      </c>
      <c r="C21" s="87"/>
      <c r="D21" s="88">
        <f>+'Comp 1'!G36+'Comp 2'!G36+'Comp 3'!G35+'Comp 4'!G36</f>
        <v>0</v>
      </c>
      <c r="F21" s="186">
        <f t="shared" si="0"/>
        <v>0</v>
      </c>
    </row>
    <row r="22" spans="1:6" hidden="1" x14ac:dyDescent="0.25">
      <c r="A22" s="184">
        <v>1346</v>
      </c>
      <c r="B22" s="179" t="s">
        <v>138</v>
      </c>
      <c r="C22" s="87"/>
      <c r="D22" s="88">
        <f>+'Comp 1'!G37+'Comp 2'!G37+'Comp 3'!G36+'Comp 4'!G37</f>
        <v>0</v>
      </c>
      <c r="F22" s="186">
        <f t="shared" si="0"/>
        <v>0</v>
      </c>
    </row>
    <row r="23" spans="1:6" hidden="1" x14ac:dyDescent="0.25">
      <c r="A23" s="184">
        <v>1347</v>
      </c>
      <c r="B23" s="179" t="s">
        <v>559</v>
      </c>
      <c r="C23" s="87"/>
      <c r="D23" s="88">
        <f>+'Comp 1'!G38+'Comp 2'!G38+'Comp 3'!G37+'Comp 4'!G38</f>
        <v>0</v>
      </c>
      <c r="F23" s="186">
        <f t="shared" si="0"/>
        <v>0</v>
      </c>
    </row>
    <row r="24" spans="1:6" hidden="1" x14ac:dyDescent="0.25">
      <c r="A24" s="184">
        <v>1348</v>
      </c>
      <c r="B24" s="179" t="s">
        <v>139</v>
      </c>
      <c r="C24" s="87"/>
      <c r="D24" s="88">
        <f>+'Comp 1'!G39+'Comp 2'!G39+'Comp 3'!G38+'Comp 4'!G39</f>
        <v>0</v>
      </c>
      <c r="F24" s="186">
        <f t="shared" si="0"/>
        <v>0</v>
      </c>
    </row>
    <row r="25" spans="1:6" hidden="1" x14ac:dyDescent="0.25">
      <c r="A25" s="184">
        <v>1371</v>
      </c>
      <c r="B25" s="179" t="s">
        <v>140</v>
      </c>
      <c r="C25" s="87"/>
      <c r="D25" s="88">
        <f>+'Comp 1'!G40+'Comp 2'!G40+'Comp 3'!G39+'Comp 4'!G40</f>
        <v>0</v>
      </c>
      <c r="F25" s="186">
        <f t="shared" si="0"/>
        <v>0</v>
      </c>
    </row>
    <row r="26" spans="1:6" x14ac:dyDescent="0.25">
      <c r="A26" s="184">
        <v>1411</v>
      </c>
      <c r="B26" s="179" t="s">
        <v>141</v>
      </c>
      <c r="C26" s="87"/>
      <c r="D26" s="88">
        <f>+'Comp 1'!G41+'Comp 2'!G41+'Comp 3'!G40+'Comp 4'!G41</f>
        <v>0</v>
      </c>
      <c r="E26">
        <v>1533372</v>
      </c>
      <c r="F26" s="186">
        <f t="shared" si="0"/>
        <v>-1533372</v>
      </c>
    </row>
    <row r="27" spans="1:6" x14ac:dyDescent="0.25">
      <c r="A27" s="184">
        <v>1412</v>
      </c>
      <c r="B27" s="179" t="s">
        <v>142</v>
      </c>
      <c r="C27" s="87"/>
      <c r="D27" s="88">
        <f>+'Comp 1'!G42+'Comp 2'!G42+'Comp 3'!G41+'Comp 4'!G42</f>
        <v>1320000</v>
      </c>
      <c r="F27" s="186">
        <f t="shared" si="0"/>
        <v>1320000</v>
      </c>
    </row>
    <row r="28" spans="1:6" hidden="1" x14ac:dyDescent="0.25">
      <c r="A28" s="184">
        <v>1413</v>
      </c>
      <c r="B28" s="179" t="s">
        <v>143</v>
      </c>
      <c r="C28" s="87"/>
      <c r="D28" s="88">
        <f>+'Comp 1'!G43+'Comp 2'!G43+'Comp 3'!G42+'Comp 4'!G43</f>
        <v>0</v>
      </c>
      <c r="F28" s="186">
        <f t="shared" si="0"/>
        <v>0</v>
      </c>
    </row>
    <row r="29" spans="1:6" x14ac:dyDescent="0.25">
      <c r="A29" s="184">
        <v>1421</v>
      </c>
      <c r="B29" s="179" t="s">
        <v>144</v>
      </c>
      <c r="C29" s="87"/>
      <c r="D29" s="88">
        <f>+'Comp 1'!G44+'Comp 2'!G44+'Comp 3'!G43+'Comp 4'!G44</f>
        <v>0</v>
      </c>
      <c r="E29">
        <v>867056</v>
      </c>
      <c r="F29" s="186">
        <f t="shared" si="0"/>
        <v>-867056</v>
      </c>
    </row>
    <row r="30" spans="1:6" x14ac:dyDescent="0.25">
      <c r="A30" s="184">
        <v>1431</v>
      </c>
      <c r="B30" s="179" t="s">
        <v>145</v>
      </c>
      <c r="C30" s="87"/>
      <c r="D30" s="88">
        <f>+'Comp 1'!G45+'Comp 2'!G45+'Comp 3'!G44+'Comp 4'!G45</f>
        <v>1080000</v>
      </c>
      <c r="E30">
        <v>889213</v>
      </c>
      <c r="F30" s="186">
        <f t="shared" si="0"/>
        <v>190787</v>
      </c>
    </row>
    <row r="31" spans="1:6" x14ac:dyDescent="0.25">
      <c r="A31" s="184">
        <v>1432</v>
      </c>
      <c r="B31" s="179" t="s">
        <v>146</v>
      </c>
      <c r="C31" s="87"/>
      <c r="D31" s="88">
        <f>+'Comp 1'!G46+'Comp 2'!G46+'Comp 3'!G45+'Comp 4'!G46</f>
        <v>360000</v>
      </c>
      <c r="E31">
        <v>533528</v>
      </c>
      <c r="F31" s="186">
        <f t="shared" si="0"/>
        <v>-173528</v>
      </c>
    </row>
    <row r="32" spans="1:6" hidden="1" x14ac:dyDescent="0.25">
      <c r="A32" s="184">
        <v>1441</v>
      </c>
      <c r="B32" s="179" t="s">
        <v>147</v>
      </c>
      <c r="C32" s="87"/>
      <c r="D32" s="88">
        <f>+'Comp 1'!G47+'Comp 2'!G47+'Comp 3'!G46+'Comp 4'!G47</f>
        <v>0</v>
      </c>
      <c r="F32" s="186">
        <f t="shared" si="0"/>
        <v>0</v>
      </c>
    </row>
    <row r="33" spans="1:6" hidden="1" x14ac:dyDescent="0.25">
      <c r="A33" s="184">
        <v>1442</v>
      </c>
      <c r="B33" s="179" t="s">
        <v>148</v>
      </c>
      <c r="C33" s="87"/>
      <c r="D33" s="88">
        <f>+'Comp 1'!G48+'Comp 2'!G48+'Comp 3'!G47+'Comp 4'!G48</f>
        <v>0</v>
      </c>
      <c r="F33" s="186">
        <f t="shared" si="0"/>
        <v>0</v>
      </c>
    </row>
    <row r="34" spans="1:6" x14ac:dyDescent="0.25">
      <c r="A34" s="184">
        <v>1521</v>
      </c>
      <c r="B34" s="179" t="s">
        <v>149</v>
      </c>
      <c r="C34" s="87"/>
      <c r="D34" s="88">
        <f>+'Comp 1'!G49+'Comp 2'!G49+'Comp 3'!G48+'Comp 4'!G49</f>
        <v>0</v>
      </c>
      <c r="E34">
        <v>900000</v>
      </c>
      <c r="F34" s="186">
        <f t="shared" si="0"/>
        <v>-900000</v>
      </c>
    </row>
    <row r="35" spans="1:6" hidden="1" x14ac:dyDescent="0.25">
      <c r="A35" s="184">
        <v>1522</v>
      </c>
      <c r="B35" s="179" t="s">
        <v>150</v>
      </c>
      <c r="C35" s="87"/>
      <c r="D35" s="88">
        <f>+'Comp 1'!G50+'Comp 2'!G50+'Comp 3'!G49+'Comp 4'!G50</f>
        <v>0</v>
      </c>
      <c r="F35" s="186">
        <f t="shared" si="0"/>
        <v>0</v>
      </c>
    </row>
    <row r="36" spans="1:6" hidden="1" x14ac:dyDescent="0.25">
      <c r="A36" s="184">
        <v>1523</v>
      </c>
      <c r="B36" s="179" t="s">
        <v>151</v>
      </c>
      <c r="C36" s="87"/>
      <c r="D36" s="88">
        <f>+'Comp 1'!G51+'Comp 2'!G51+'Comp 3'!G50+'Comp 4'!G51</f>
        <v>0</v>
      </c>
      <c r="F36" s="186">
        <f t="shared" si="0"/>
        <v>0</v>
      </c>
    </row>
    <row r="37" spans="1:6" hidden="1" x14ac:dyDescent="0.25">
      <c r="A37" s="184">
        <v>1524</v>
      </c>
      <c r="B37" s="179" t="s">
        <v>152</v>
      </c>
      <c r="C37" s="87"/>
      <c r="D37" s="88">
        <f>+'Comp 1'!G52+'Comp 2'!G52+'Comp 3'!G51+'Comp 4'!G52</f>
        <v>0</v>
      </c>
      <c r="F37" s="186">
        <f t="shared" si="0"/>
        <v>0</v>
      </c>
    </row>
    <row r="38" spans="1:6" hidden="1" x14ac:dyDescent="0.25">
      <c r="A38" s="184">
        <v>1531</v>
      </c>
      <c r="B38" s="179" t="s">
        <v>153</v>
      </c>
      <c r="C38" s="87"/>
      <c r="D38" s="88">
        <f>+'Comp 1'!G53+'Comp 2'!G53+'Comp 3'!G52+'Comp 4'!G53</f>
        <v>0</v>
      </c>
      <c r="F38" s="186">
        <f t="shared" si="0"/>
        <v>0</v>
      </c>
    </row>
    <row r="39" spans="1:6" hidden="1" x14ac:dyDescent="0.25">
      <c r="A39" s="184">
        <v>1541</v>
      </c>
      <c r="B39" s="179" t="s">
        <v>154</v>
      </c>
      <c r="C39" s="87"/>
      <c r="D39" s="88">
        <f>+'Comp 1'!G54+'Comp 2'!G54+'Comp 3'!G53+'Comp 4'!G54</f>
        <v>0</v>
      </c>
      <c r="F39" s="186">
        <f t="shared" si="0"/>
        <v>0</v>
      </c>
    </row>
    <row r="40" spans="1:6" hidden="1" x14ac:dyDescent="0.25">
      <c r="A40" s="184">
        <v>1542</v>
      </c>
      <c r="B40" s="179" t="s">
        <v>155</v>
      </c>
      <c r="C40" s="87"/>
      <c r="D40" s="88">
        <f>+'Comp 1'!G55+'Comp 2'!G55+'Comp 3'!G54+'Comp 4'!G55</f>
        <v>0</v>
      </c>
      <c r="F40" s="186">
        <f t="shared" si="0"/>
        <v>0</v>
      </c>
    </row>
    <row r="41" spans="1:6" x14ac:dyDescent="0.25">
      <c r="A41" s="184">
        <v>1543</v>
      </c>
      <c r="B41" s="179" t="s">
        <v>156</v>
      </c>
      <c r="C41" s="87"/>
      <c r="D41" s="88">
        <f>+'Comp 1'!G56+'Comp 2'!G56+'Comp 3'!G55+'Comp 4'!G56</f>
        <v>464456</v>
      </c>
      <c r="F41" s="186">
        <f t="shared" si="0"/>
        <v>464456</v>
      </c>
    </row>
    <row r="42" spans="1:6" hidden="1" x14ac:dyDescent="0.25">
      <c r="A42" s="184">
        <v>1544</v>
      </c>
      <c r="B42" s="179" t="s">
        <v>157</v>
      </c>
      <c r="C42" s="87"/>
      <c r="D42" s="88">
        <f>+'Comp 1'!G57+'Comp 2'!G57+'Comp 3'!G56+'Comp 4'!G57</f>
        <v>0</v>
      </c>
      <c r="F42" s="186">
        <f t="shared" si="0"/>
        <v>0</v>
      </c>
    </row>
    <row r="43" spans="1:6" hidden="1" x14ac:dyDescent="0.25">
      <c r="A43" s="184">
        <v>1545</v>
      </c>
      <c r="B43" s="179" t="s">
        <v>158</v>
      </c>
      <c r="C43" s="87"/>
      <c r="D43" s="88">
        <f>+'Comp 1'!G58+'Comp 2'!G58+'Comp 3'!G57+'Comp 4'!G58</f>
        <v>0</v>
      </c>
      <c r="F43" s="186">
        <f t="shared" si="0"/>
        <v>0</v>
      </c>
    </row>
    <row r="44" spans="1:6" x14ac:dyDescent="0.25">
      <c r="A44" s="184">
        <v>1546</v>
      </c>
      <c r="B44" s="179" t="s">
        <v>159</v>
      </c>
      <c r="C44" s="87"/>
      <c r="D44" s="88">
        <f>+'Comp 1'!G59+'Comp 2'!G59+'Comp 3'!G58+'Comp 4'!G59</f>
        <v>0</v>
      </c>
      <c r="E44">
        <v>759956</v>
      </c>
      <c r="F44" s="186">
        <f t="shared" si="0"/>
        <v>-759956</v>
      </c>
    </row>
    <row r="45" spans="1:6" hidden="1" x14ac:dyDescent="0.25">
      <c r="A45" s="184">
        <v>1547</v>
      </c>
      <c r="B45" s="179" t="s">
        <v>160</v>
      </c>
      <c r="C45" s="87"/>
      <c r="D45" s="88">
        <f>+'Comp 1'!G60+'Comp 2'!G60+'Comp 3'!G59+'Comp 4'!G60</f>
        <v>0</v>
      </c>
      <c r="F45" s="186">
        <f t="shared" si="0"/>
        <v>0</v>
      </c>
    </row>
    <row r="46" spans="1:6" hidden="1" x14ac:dyDescent="0.25">
      <c r="A46" s="184">
        <v>1548</v>
      </c>
      <c r="B46" s="179" t="s">
        <v>161</v>
      </c>
      <c r="C46" s="87"/>
      <c r="D46" s="88">
        <f>+'Comp 1'!G61+'Comp 2'!G61+'Comp 3'!G60+'Comp 4'!G61</f>
        <v>0</v>
      </c>
      <c r="F46" s="186">
        <f t="shared" si="0"/>
        <v>0</v>
      </c>
    </row>
    <row r="47" spans="1:6" hidden="1" x14ac:dyDescent="0.25">
      <c r="A47" s="184">
        <v>1551</v>
      </c>
      <c r="B47" s="179" t="s">
        <v>560</v>
      </c>
      <c r="C47" s="87"/>
      <c r="D47" s="88">
        <f>+'Comp 1'!G62+'Comp 2'!G62+'Comp 3'!G61+'Comp 4'!G62</f>
        <v>0</v>
      </c>
      <c r="F47" s="186">
        <f t="shared" si="0"/>
        <v>0</v>
      </c>
    </row>
    <row r="48" spans="1:6" hidden="1" x14ac:dyDescent="0.25">
      <c r="A48" s="184">
        <v>1591</v>
      </c>
      <c r="B48" s="179" t="s">
        <v>162</v>
      </c>
      <c r="C48" s="87"/>
      <c r="D48" s="88">
        <f>+'Comp 1'!G63+'Comp 2'!G63+'Comp 3'!G62+'Comp 4'!G63</f>
        <v>0</v>
      </c>
      <c r="F48" s="186">
        <f t="shared" si="0"/>
        <v>0</v>
      </c>
    </row>
    <row r="49" spans="1:6" hidden="1" x14ac:dyDescent="0.25">
      <c r="A49" s="184">
        <v>1592</v>
      </c>
      <c r="B49" s="179" t="s">
        <v>163</v>
      </c>
      <c r="C49" s="87"/>
      <c r="D49" s="88">
        <f>+'Comp 1'!G64+'Comp 2'!G64+'Comp 3'!G63+'Comp 4'!G64</f>
        <v>0</v>
      </c>
      <c r="F49" s="186">
        <f t="shared" si="0"/>
        <v>0</v>
      </c>
    </row>
    <row r="50" spans="1:6" hidden="1" x14ac:dyDescent="0.25">
      <c r="A50" s="184">
        <v>1593</v>
      </c>
      <c r="B50" s="179" t="s">
        <v>164</v>
      </c>
      <c r="C50" s="87"/>
      <c r="D50" s="88">
        <f>+'Comp 1'!G65+'Comp 2'!G65+'Comp 3'!G64+'Comp 4'!G65</f>
        <v>0</v>
      </c>
      <c r="F50" s="186">
        <f t="shared" si="0"/>
        <v>0</v>
      </c>
    </row>
    <row r="51" spans="1:6" x14ac:dyDescent="0.25">
      <c r="A51" s="184">
        <v>1611</v>
      </c>
      <c r="B51" s="179" t="s">
        <v>165</v>
      </c>
      <c r="C51" s="87"/>
      <c r="D51" s="88">
        <f>+'Comp 1'!G66+'Comp 2'!G66+'Comp 3'!G65+'Comp 4'!G66</f>
        <v>0</v>
      </c>
      <c r="E51">
        <v>500000</v>
      </c>
      <c r="F51" s="186">
        <f t="shared" si="0"/>
        <v>-500000</v>
      </c>
    </row>
    <row r="52" spans="1:6" x14ac:dyDescent="0.25">
      <c r="A52" s="184">
        <v>1612</v>
      </c>
      <c r="B52" s="179" t="s">
        <v>166</v>
      </c>
      <c r="C52" s="87"/>
      <c r="D52" s="88">
        <f>+'Comp 1'!G67+'Comp 2'!G67+'Comp 3'!G66+'Comp 4'!G67</f>
        <v>0</v>
      </c>
      <c r="E52">
        <v>174828</v>
      </c>
      <c r="F52" s="186">
        <f t="shared" si="0"/>
        <v>-174828</v>
      </c>
    </row>
    <row r="53" spans="1:6" hidden="1" x14ac:dyDescent="0.25">
      <c r="A53" s="184">
        <v>1711</v>
      </c>
      <c r="B53" s="179" t="s">
        <v>167</v>
      </c>
      <c r="C53" s="87"/>
      <c r="D53" s="88">
        <f>+'Comp 1'!G68+'Comp 2'!G68+'Comp 3'!G67+'Comp 4'!G68</f>
        <v>0</v>
      </c>
      <c r="F53" s="186">
        <f t="shared" si="0"/>
        <v>0</v>
      </c>
    </row>
    <row r="54" spans="1:6" x14ac:dyDescent="0.25">
      <c r="A54" s="184">
        <v>1712</v>
      </c>
      <c r="B54" s="179" t="s">
        <v>168</v>
      </c>
      <c r="C54" s="87"/>
      <c r="D54" s="88">
        <f>+'Comp 1'!G69+'Comp 2'!G69+'Comp 3'!G68+'Comp 4'!G69</f>
        <v>1201200</v>
      </c>
      <c r="E54">
        <v>1195918</v>
      </c>
      <c r="F54" s="186">
        <f t="shared" si="0"/>
        <v>5282</v>
      </c>
    </row>
    <row r="55" spans="1:6" hidden="1" x14ac:dyDescent="0.25">
      <c r="A55" s="184">
        <v>1713</v>
      </c>
      <c r="B55" s="179" t="s">
        <v>169</v>
      </c>
      <c r="C55" s="87"/>
      <c r="D55" s="88">
        <f>+'Comp 1'!G70+'Comp 2'!G70+'Comp 3'!G69+'Comp 4'!G70</f>
        <v>0</v>
      </c>
      <c r="F55" s="186">
        <f t="shared" si="0"/>
        <v>0</v>
      </c>
    </row>
    <row r="56" spans="1:6" hidden="1" x14ac:dyDescent="0.25">
      <c r="A56" s="184">
        <v>1714</v>
      </c>
      <c r="B56" s="179" t="s">
        <v>170</v>
      </c>
      <c r="C56" s="87"/>
      <c r="D56" s="88">
        <f>+'Comp 1'!G71+'Comp 2'!G71+'Comp 3'!G70+'Comp 4'!G71</f>
        <v>0</v>
      </c>
      <c r="F56" s="186">
        <f t="shared" si="0"/>
        <v>0</v>
      </c>
    </row>
    <row r="57" spans="1:6" x14ac:dyDescent="0.25">
      <c r="A57" s="184">
        <v>1715</v>
      </c>
      <c r="B57" s="179" t="s">
        <v>171</v>
      </c>
      <c r="C57" s="87"/>
      <c r="D57" s="88">
        <f>+'Comp 1'!G72+'Comp 2'!G72+'Comp 3'!G71+'Comp 4'!G72</f>
        <v>795907</v>
      </c>
      <c r="E57">
        <v>550000</v>
      </c>
      <c r="F57" s="186">
        <f t="shared" si="0"/>
        <v>245907</v>
      </c>
    </row>
    <row r="58" spans="1:6" hidden="1" x14ac:dyDescent="0.25">
      <c r="A58" s="184">
        <v>1716</v>
      </c>
      <c r="B58" s="179" t="s">
        <v>172</v>
      </c>
      <c r="C58" s="87"/>
      <c r="D58" s="88">
        <f>+'Comp 1'!G73+'Comp 2'!G73+'Comp 3'!G72+'Comp 4'!G73</f>
        <v>0</v>
      </c>
      <c r="F58" s="186">
        <f t="shared" si="0"/>
        <v>0</v>
      </c>
    </row>
    <row r="59" spans="1:6" hidden="1" x14ac:dyDescent="0.25">
      <c r="A59" s="184">
        <v>1717</v>
      </c>
      <c r="B59" s="179" t="s">
        <v>173</v>
      </c>
      <c r="C59" s="87"/>
      <c r="D59" s="88">
        <f>+'Comp 1'!G74+'Comp 2'!G74+'Comp 3'!G73+'Comp 4'!G74</f>
        <v>0</v>
      </c>
      <c r="F59" s="186">
        <f t="shared" si="0"/>
        <v>0</v>
      </c>
    </row>
    <row r="60" spans="1:6" hidden="1" x14ac:dyDescent="0.25">
      <c r="A60" s="184">
        <v>1718</v>
      </c>
      <c r="B60" s="179" t="s">
        <v>174</v>
      </c>
      <c r="C60" s="87"/>
      <c r="D60" s="88">
        <f>+'Comp 1'!G75+'Comp 2'!G75+'Comp 3'!G74+'Comp 4'!G75</f>
        <v>0</v>
      </c>
      <c r="F60" s="186">
        <f t="shared" si="0"/>
        <v>0</v>
      </c>
    </row>
    <row r="61" spans="1:6" hidden="1" x14ac:dyDescent="0.25">
      <c r="A61" s="184">
        <v>1719</v>
      </c>
      <c r="B61" s="179" t="s">
        <v>175</v>
      </c>
      <c r="C61" s="87"/>
      <c r="D61" s="88">
        <f>+'Comp 1'!G76+'Comp 2'!G76+'Comp 3'!G75+'Comp 4'!G76</f>
        <v>0</v>
      </c>
      <c r="F61" s="186">
        <f t="shared" si="0"/>
        <v>0</v>
      </c>
    </row>
    <row r="62" spans="1:6" x14ac:dyDescent="0.25">
      <c r="A62" s="185"/>
      <c r="B62" s="180"/>
      <c r="C62" s="92" t="s">
        <v>176</v>
      </c>
      <c r="D62" s="88">
        <f>SUM(D4:D61)</f>
        <v>30848496</v>
      </c>
      <c r="E62">
        <f>SUM(E5:E57)</f>
        <v>31165706</v>
      </c>
      <c r="F62" s="186">
        <f t="shared" si="0"/>
        <v>-317210</v>
      </c>
    </row>
    <row r="63" spans="1:6" x14ac:dyDescent="0.25">
      <c r="A63" s="183" t="s">
        <v>177</v>
      </c>
      <c r="B63" s="178"/>
      <c r="C63" s="175"/>
      <c r="D63" s="88"/>
      <c r="F63" s="186"/>
    </row>
    <row r="64" spans="1:6" x14ac:dyDescent="0.25">
      <c r="A64" s="184">
        <v>2111</v>
      </c>
      <c r="B64" s="179" t="s">
        <v>178</v>
      </c>
      <c r="C64" s="87"/>
      <c r="D64" s="88">
        <f>+'Comp 1'!G79+'Comp 2'!G79+'Comp 3'!G78+'Comp 4'!G79</f>
        <v>194000</v>
      </c>
      <c r="E64">
        <v>219260</v>
      </c>
      <c r="F64" s="186">
        <f t="shared" si="0"/>
        <v>-25260</v>
      </c>
    </row>
    <row r="65" spans="1:6" x14ac:dyDescent="0.25">
      <c r="A65" s="184">
        <v>2121</v>
      </c>
      <c r="B65" s="179" t="s">
        <v>179</v>
      </c>
      <c r="C65" s="87"/>
      <c r="D65" s="88">
        <f>+'Comp 1'!G80+'Comp 2'!G80+'Comp 3'!G79+'Comp 4'!G80</f>
        <v>170000</v>
      </c>
      <c r="E65">
        <v>81012</v>
      </c>
      <c r="F65" s="186">
        <f t="shared" si="0"/>
        <v>88988</v>
      </c>
    </row>
    <row r="66" spans="1:6" hidden="1" x14ac:dyDescent="0.25">
      <c r="A66" s="184">
        <v>2131</v>
      </c>
      <c r="B66" s="179" t="s">
        <v>180</v>
      </c>
      <c r="C66" s="87"/>
      <c r="D66" s="88">
        <f>+'Comp 1'!G81+'Comp 2'!G81+'Comp 3'!G80+'Comp 4'!G81</f>
        <v>0</v>
      </c>
      <c r="F66" s="186">
        <f t="shared" si="0"/>
        <v>0</v>
      </c>
    </row>
    <row r="67" spans="1:6" ht="22.5" x14ac:dyDescent="0.25">
      <c r="A67" s="184">
        <v>2141</v>
      </c>
      <c r="B67" s="179" t="s">
        <v>181</v>
      </c>
      <c r="C67" s="87"/>
      <c r="D67" s="88">
        <f>+'Comp 1'!G82+'Comp 2'!G82+'Comp 3'!G81+'Comp 4'!G82</f>
        <v>50000</v>
      </c>
      <c r="F67" s="186">
        <f t="shared" si="0"/>
        <v>50000</v>
      </c>
    </row>
    <row r="68" spans="1:6" x14ac:dyDescent="0.25">
      <c r="A68" s="184">
        <v>2151</v>
      </c>
      <c r="B68" s="179" t="s">
        <v>182</v>
      </c>
      <c r="C68" s="87"/>
      <c r="D68" s="88">
        <f>+'Comp 1'!G83+'Comp 2'!G83+'Comp 3'!G82+'Comp 4'!G83</f>
        <v>50000</v>
      </c>
      <c r="F68" s="186">
        <f t="shared" si="0"/>
        <v>50000</v>
      </c>
    </row>
    <row r="69" spans="1:6" x14ac:dyDescent="0.25">
      <c r="A69" s="184">
        <v>2161</v>
      </c>
      <c r="B69" s="179" t="s">
        <v>183</v>
      </c>
      <c r="C69" s="87"/>
      <c r="D69" s="88">
        <f>+'Comp 1'!G84+'Comp 2'!G84+'Comp 3'!G83+'Comp 4'!G84</f>
        <v>130000</v>
      </c>
      <c r="E69">
        <v>191500</v>
      </c>
      <c r="F69" s="186">
        <f t="shared" si="0"/>
        <v>-61500</v>
      </c>
    </row>
    <row r="70" spans="1:6" x14ac:dyDescent="0.25">
      <c r="A70" s="184">
        <v>2171</v>
      </c>
      <c r="B70" s="179" t="s">
        <v>184</v>
      </c>
      <c r="C70" s="87"/>
      <c r="D70" s="88">
        <f>+'Comp 1'!G85+'Comp 2'!G85+'Comp 3'!G84+'Comp 4'!G85</f>
        <v>50000</v>
      </c>
      <c r="E70">
        <v>137500</v>
      </c>
      <c r="F70" s="186">
        <f t="shared" si="0"/>
        <v>-87500</v>
      </c>
    </row>
    <row r="71" spans="1:6" hidden="1" x14ac:dyDescent="0.25">
      <c r="A71" s="184">
        <v>2181</v>
      </c>
      <c r="B71" s="179" t="s">
        <v>185</v>
      </c>
      <c r="C71" s="87"/>
      <c r="D71" s="88">
        <f>+'Comp 1'!G86+'Comp 2'!G86+'Comp 3'!G85+'Comp 4'!G86</f>
        <v>0</v>
      </c>
      <c r="F71" s="186">
        <f t="shared" si="0"/>
        <v>0</v>
      </c>
    </row>
    <row r="72" spans="1:6" x14ac:dyDescent="0.25">
      <c r="A72" s="184">
        <v>2182</v>
      </c>
      <c r="B72" s="179" t="s">
        <v>186</v>
      </c>
      <c r="C72" s="87"/>
      <c r="D72" s="88">
        <f>+'Comp 1'!G87+'Comp 2'!G87+'Comp 3'!G86+'Comp 4'!G87</f>
        <v>0</v>
      </c>
      <c r="E72">
        <v>32500</v>
      </c>
      <c r="F72" s="186">
        <f t="shared" ref="F72:F135" si="1">+D72-E72</f>
        <v>-32500</v>
      </c>
    </row>
    <row r="73" spans="1:6" hidden="1" x14ac:dyDescent="0.25">
      <c r="A73" s="184">
        <v>2183</v>
      </c>
      <c r="B73" s="179" t="s">
        <v>187</v>
      </c>
      <c r="C73" s="87"/>
      <c r="D73" s="88">
        <f>+'Comp 1'!G88+'Comp 2'!G88+'Comp 3'!G87+'Comp 4'!G88</f>
        <v>0</v>
      </c>
      <c r="F73" s="186">
        <f t="shared" si="1"/>
        <v>0</v>
      </c>
    </row>
    <row r="74" spans="1:6" ht="22.5" hidden="1" x14ac:dyDescent="0.25">
      <c r="A74" s="184">
        <v>2211</v>
      </c>
      <c r="B74" s="179" t="s">
        <v>188</v>
      </c>
      <c r="C74" s="87"/>
      <c r="D74" s="88">
        <f>+'Comp 1'!G89+'Comp 2'!G89+'Comp 3'!G88+'Comp 4'!G89</f>
        <v>0</v>
      </c>
      <c r="F74" s="186">
        <f t="shared" si="1"/>
        <v>0</v>
      </c>
    </row>
    <row r="75" spans="1:6" ht="33.75" hidden="1" x14ac:dyDescent="0.25">
      <c r="A75" s="184">
        <v>2212</v>
      </c>
      <c r="B75" s="179" t="s">
        <v>189</v>
      </c>
      <c r="C75" s="87"/>
      <c r="D75" s="88">
        <f>+'Comp 1'!G90+'Comp 2'!G90+'Comp 3'!G89+'Comp 4'!G90</f>
        <v>0</v>
      </c>
      <c r="F75" s="186">
        <f t="shared" si="1"/>
        <v>0</v>
      </c>
    </row>
    <row r="76" spans="1:6" ht="22.5" hidden="1" x14ac:dyDescent="0.25">
      <c r="A76" s="184">
        <v>2213</v>
      </c>
      <c r="B76" s="179" t="s">
        <v>190</v>
      </c>
      <c r="C76" s="87"/>
      <c r="D76" s="88">
        <f>+'Comp 1'!G91+'Comp 2'!G91+'Comp 3'!G90+'Comp 4'!G91</f>
        <v>0</v>
      </c>
      <c r="F76" s="186">
        <f t="shared" si="1"/>
        <v>0</v>
      </c>
    </row>
    <row r="77" spans="1:6" ht="22.5" x14ac:dyDescent="0.25">
      <c r="A77" s="184">
        <v>2214</v>
      </c>
      <c r="B77" s="179" t="s">
        <v>191</v>
      </c>
      <c r="C77" s="87"/>
      <c r="D77" s="88">
        <f>+'Comp 1'!G92+'Comp 2'!G92+'Comp 3'!G91+'Comp 4'!G92</f>
        <v>12000</v>
      </c>
      <c r="E77">
        <v>149919</v>
      </c>
      <c r="F77" s="186">
        <f t="shared" si="1"/>
        <v>-137919</v>
      </c>
    </row>
    <row r="78" spans="1:6" ht="22.5" hidden="1" x14ac:dyDescent="0.25">
      <c r="A78" s="184">
        <v>2215</v>
      </c>
      <c r="B78" s="179" t="s">
        <v>192</v>
      </c>
      <c r="C78" s="87"/>
      <c r="D78" s="88">
        <f>+'Comp 1'!G93+'Comp 2'!G93+'Comp 3'!G92+'Comp 4'!G93</f>
        <v>0</v>
      </c>
      <c r="F78" s="186">
        <f t="shared" si="1"/>
        <v>0</v>
      </c>
    </row>
    <row r="79" spans="1:6" ht="22.5" x14ac:dyDescent="0.25">
      <c r="A79" s="184">
        <v>2216</v>
      </c>
      <c r="B79" s="179" t="s">
        <v>193</v>
      </c>
      <c r="C79" s="87"/>
      <c r="D79" s="88">
        <f>+'Comp 1'!G94+'Comp 2'!G94+'Comp 3'!G93+'Comp 4'!G94</f>
        <v>12000</v>
      </c>
      <c r="F79" s="186">
        <f t="shared" si="1"/>
        <v>12000</v>
      </c>
    </row>
    <row r="80" spans="1:6" hidden="1" x14ac:dyDescent="0.25">
      <c r="A80" s="184">
        <v>2221</v>
      </c>
      <c r="B80" s="179" t="s">
        <v>194</v>
      </c>
      <c r="C80" s="87"/>
      <c r="D80" s="88">
        <f>+'Comp 1'!G95+'Comp 2'!G95+'Comp 3'!G94+'Comp 4'!G95</f>
        <v>0</v>
      </c>
      <c r="F80" s="186">
        <f t="shared" si="1"/>
        <v>0</v>
      </c>
    </row>
    <row r="81" spans="1:6" x14ac:dyDescent="0.25">
      <c r="A81" s="184">
        <v>2231</v>
      </c>
      <c r="B81" s="179" t="s">
        <v>195</v>
      </c>
      <c r="C81" s="87"/>
      <c r="D81" s="88">
        <f>+'Comp 1'!G96+'Comp 2'!G96+'Comp 3'!G95+'Comp 4'!G96</f>
        <v>6000</v>
      </c>
      <c r="E81">
        <v>4600</v>
      </c>
      <c r="F81" s="186">
        <f t="shared" si="1"/>
        <v>1400</v>
      </c>
    </row>
    <row r="82" spans="1:6" ht="22.5" hidden="1" x14ac:dyDescent="0.25">
      <c r="A82" s="184">
        <v>2311</v>
      </c>
      <c r="B82" s="179" t="s">
        <v>196</v>
      </c>
      <c r="C82" s="87"/>
      <c r="D82" s="88">
        <f>+'Comp 1'!G97+'Comp 2'!G97+'Comp 3'!G96+'Comp 4'!G97</f>
        <v>0</v>
      </c>
      <c r="F82" s="186">
        <f t="shared" si="1"/>
        <v>0</v>
      </c>
    </row>
    <row r="83" spans="1:6" hidden="1" x14ac:dyDescent="0.25">
      <c r="A83" s="184">
        <v>2321</v>
      </c>
      <c r="B83" s="179" t="s">
        <v>197</v>
      </c>
      <c r="C83" s="87"/>
      <c r="D83" s="88">
        <f>+'Comp 1'!G98+'Comp 2'!G98+'Comp 3'!G97+'Comp 4'!G98</f>
        <v>0</v>
      </c>
      <c r="F83" s="186">
        <f t="shared" si="1"/>
        <v>0</v>
      </c>
    </row>
    <row r="84" spans="1:6" hidden="1" x14ac:dyDescent="0.25">
      <c r="A84" s="184">
        <v>2331</v>
      </c>
      <c r="B84" s="179" t="s">
        <v>198</v>
      </c>
      <c r="C84" s="87"/>
      <c r="D84" s="88">
        <f>+'Comp 1'!G99+'Comp 2'!G99+'Comp 3'!G98+'Comp 4'!G99</f>
        <v>0</v>
      </c>
      <c r="F84" s="186">
        <f t="shared" si="1"/>
        <v>0</v>
      </c>
    </row>
    <row r="85" spans="1:6" ht="22.5" hidden="1" x14ac:dyDescent="0.25">
      <c r="A85" s="184">
        <v>2341</v>
      </c>
      <c r="B85" s="179" t="s">
        <v>199</v>
      </c>
      <c r="C85" s="87"/>
      <c r="D85" s="88">
        <f>+'Comp 1'!G100+'Comp 2'!G100+'Comp 3'!G99+'Comp 4'!G100</f>
        <v>0</v>
      </c>
      <c r="F85" s="186">
        <f t="shared" si="1"/>
        <v>0</v>
      </c>
    </row>
    <row r="86" spans="1:6" ht="22.5" hidden="1" x14ac:dyDescent="0.25">
      <c r="A86" s="184">
        <v>2351</v>
      </c>
      <c r="B86" s="179" t="s">
        <v>200</v>
      </c>
      <c r="C86" s="87"/>
      <c r="D86" s="88">
        <f>+'Comp 1'!G101+'Comp 2'!G101+'Comp 3'!G100+'Comp 4'!G101</f>
        <v>0</v>
      </c>
      <c r="F86" s="186">
        <f t="shared" si="1"/>
        <v>0</v>
      </c>
    </row>
    <row r="87" spans="1:6" ht="22.5" hidden="1" x14ac:dyDescent="0.25">
      <c r="A87" s="184">
        <v>2361</v>
      </c>
      <c r="B87" s="179" t="s">
        <v>201</v>
      </c>
      <c r="C87" s="87"/>
      <c r="D87" s="88">
        <f>+'Comp 1'!G102+'Comp 2'!G102+'Comp 3'!G101+'Comp 4'!G102</f>
        <v>0</v>
      </c>
      <c r="F87" s="186">
        <f t="shared" si="1"/>
        <v>0</v>
      </c>
    </row>
    <row r="88" spans="1:6" ht="22.5" hidden="1" x14ac:dyDescent="0.25">
      <c r="A88" s="184">
        <v>2371</v>
      </c>
      <c r="B88" s="179" t="s">
        <v>202</v>
      </c>
      <c r="C88" s="87"/>
      <c r="D88" s="88">
        <f>+'Comp 1'!G103+'Comp 2'!G103+'Comp 3'!G102+'Comp 4'!G103</f>
        <v>0</v>
      </c>
      <c r="F88" s="186">
        <f t="shared" si="1"/>
        <v>0</v>
      </c>
    </row>
    <row r="89" spans="1:6" hidden="1" x14ac:dyDescent="0.25">
      <c r="A89" s="184">
        <v>2381</v>
      </c>
      <c r="B89" s="179" t="s">
        <v>203</v>
      </c>
      <c r="C89" s="87"/>
      <c r="D89" s="88">
        <f>+'Comp 1'!G104+'Comp 2'!G104+'Comp 3'!G103+'Comp 4'!G104</f>
        <v>0</v>
      </c>
      <c r="F89" s="186">
        <f t="shared" si="1"/>
        <v>0</v>
      </c>
    </row>
    <row r="90" spans="1:6" hidden="1" x14ac:dyDescent="0.25">
      <c r="A90" s="184">
        <v>2391</v>
      </c>
      <c r="B90" s="179" t="s">
        <v>204</v>
      </c>
      <c r="C90" s="87"/>
      <c r="D90" s="88">
        <f>+'Comp 1'!G105+'Comp 2'!G105+'Comp 3'!G104+'Comp 4'!G105</f>
        <v>0</v>
      </c>
      <c r="F90" s="186">
        <f t="shared" si="1"/>
        <v>0</v>
      </c>
    </row>
    <row r="91" spans="1:6" hidden="1" x14ac:dyDescent="0.25">
      <c r="A91" s="184">
        <v>2411</v>
      </c>
      <c r="B91" s="179" t="s">
        <v>205</v>
      </c>
      <c r="C91" s="87"/>
      <c r="D91" s="88">
        <f>+'Comp 1'!G106+'Comp 2'!G106+'Comp 3'!G105+'Comp 4'!G106</f>
        <v>0</v>
      </c>
      <c r="F91" s="186">
        <f t="shared" si="1"/>
        <v>0</v>
      </c>
    </row>
    <row r="92" spans="1:6" x14ac:dyDescent="0.25">
      <c r="A92" s="184">
        <v>2421</v>
      </c>
      <c r="B92" s="179" t="s">
        <v>206</v>
      </c>
      <c r="C92" s="87"/>
      <c r="D92" s="88">
        <f>+'Comp 1'!G107+'Comp 2'!G107+'Comp 3'!G106+'Comp 4'!G107</f>
        <v>8000</v>
      </c>
      <c r="F92" s="186">
        <f t="shared" si="1"/>
        <v>8000</v>
      </c>
    </row>
    <row r="93" spans="1:6" hidden="1" x14ac:dyDescent="0.25">
      <c r="A93" s="184">
        <v>2431</v>
      </c>
      <c r="B93" s="179" t="s">
        <v>207</v>
      </c>
      <c r="C93" s="87"/>
      <c r="D93" s="88">
        <f>+'Comp 1'!G108+'Comp 2'!G108+'Comp 3'!G107+'Comp 4'!G108</f>
        <v>0</v>
      </c>
      <c r="F93" s="186">
        <f t="shared" si="1"/>
        <v>0</v>
      </c>
    </row>
    <row r="94" spans="1:6" hidden="1" x14ac:dyDescent="0.25">
      <c r="A94" s="184">
        <v>2441</v>
      </c>
      <c r="B94" s="179" t="s">
        <v>208</v>
      </c>
      <c r="C94" s="87"/>
      <c r="D94" s="88">
        <f>+'Comp 1'!G109+'Comp 2'!G109+'Comp 3'!G108+'Comp 4'!G109</f>
        <v>0</v>
      </c>
      <c r="F94" s="186">
        <f t="shared" si="1"/>
        <v>0</v>
      </c>
    </row>
    <row r="95" spans="1:6" x14ac:dyDescent="0.25">
      <c r="A95" s="184">
        <v>2451</v>
      </c>
      <c r="B95" s="179" t="s">
        <v>209</v>
      </c>
      <c r="C95" s="87"/>
      <c r="D95" s="88">
        <f>+'Comp 1'!G110+'Comp 2'!G110+'Comp 3'!G109+'Comp 4'!G110</f>
        <v>6000</v>
      </c>
      <c r="F95" s="186">
        <f t="shared" si="1"/>
        <v>6000</v>
      </c>
    </row>
    <row r="96" spans="1:6" x14ac:dyDescent="0.25">
      <c r="A96" s="184">
        <v>2461</v>
      </c>
      <c r="B96" s="179" t="s">
        <v>210</v>
      </c>
      <c r="C96" s="87"/>
      <c r="D96" s="88">
        <f>+'Comp 1'!G111+'Comp 2'!G111+'Comp 3'!G110+'Comp 4'!G111</f>
        <v>240000</v>
      </c>
      <c r="E96">
        <v>58000</v>
      </c>
      <c r="F96" s="186">
        <f t="shared" si="1"/>
        <v>182000</v>
      </c>
    </row>
    <row r="97" spans="1:6" hidden="1" x14ac:dyDescent="0.25">
      <c r="A97" s="184">
        <v>2471</v>
      </c>
      <c r="B97" s="179" t="s">
        <v>211</v>
      </c>
      <c r="C97" s="87"/>
      <c r="D97" s="88">
        <f>+'Comp 1'!G112+'Comp 2'!G112+'Comp 3'!G111+'Comp 4'!G112</f>
        <v>0</v>
      </c>
      <c r="F97" s="186">
        <f t="shared" si="1"/>
        <v>0</v>
      </c>
    </row>
    <row r="98" spans="1:6" x14ac:dyDescent="0.25">
      <c r="A98" s="184">
        <v>2481</v>
      </c>
      <c r="B98" s="179" t="s">
        <v>212</v>
      </c>
      <c r="C98" s="87"/>
      <c r="D98" s="88">
        <f>+'Comp 1'!G113+'Comp 2'!G113+'Comp 3'!G112+'Comp 4'!G113</f>
        <v>0</v>
      </c>
      <c r="E98">
        <v>63000</v>
      </c>
      <c r="F98" s="186">
        <f t="shared" si="1"/>
        <v>-63000</v>
      </c>
    </row>
    <row r="99" spans="1:6" x14ac:dyDescent="0.25">
      <c r="A99" s="184">
        <v>2491</v>
      </c>
      <c r="B99" s="179" t="s">
        <v>213</v>
      </c>
      <c r="C99" s="87"/>
      <c r="D99" s="88">
        <f>+'Comp 1'!G114+'Comp 2'!G114+'Comp 3'!G113+'Comp 4'!G114</f>
        <v>50000</v>
      </c>
      <c r="F99" s="186">
        <f t="shared" si="1"/>
        <v>50000</v>
      </c>
    </row>
    <row r="100" spans="1:6" hidden="1" x14ac:dyDescent="0.25">
      <c r="A100" s="184">
        <v>2511</v>
      </c>
      <c r="B100" s="179" t="s">
        <v>214</v>
      </c>
      <c r="C100" s="87"/>
      <c r="D100" s="88">
        <f>+'Comp 1'!G115+'Comp 2'!G115+'Comp 3'!G114+'Comp 4'!G115</f>
        <v>0</v>
      </c>
      <c r="F100" s="186">
        <f t="shared" si="1"/>
        <v>0</v>
      </c>
    </row>
    <row r="101" spans="1:6" x14ac:dyDescent="0.25">
      <c r="A101" s="184">
        <v>2521</v>
      </c>
      <c r="B101" s="179" t="s">
        <v>215</v>
      </c>
      <c r="C101" s="87"/>
      <c r="D101" s="88">
        <f>+'Comp 1'!G116+'Comp 2'!G116+'Comp 3'!G115+'Comp 4'!G116</f>
        <v>30000</v>
      </c>
      <c r="F101" s="186">
        <f t="shared" si="1"/>
        <v>30000</v>
      </c>
    </row>
    <row r="102" spans="1:6" x14ac:dyDescent="0.25">
      <c r="A102" s="184">
        <v>2531</v>
      </c>
      <c r="B102" s="179" t="s">
        <v>216</v>
      </c>
      <c r="C102" s="87"/>
      <c r="D102" s="88">
        <f>+'Comp 1'!G117+'Comp 2'!G117+'Comp 3'!G116+'Comp 4'!G117</f>
        <v>60000</v>
      </c>
      <c r="E102">
        <v>43750</v>
      </c>
      <c r="F102" s="186">
        <f t="shared" si="1"/>
        <v>16250</v>
      </c>
    </row>
    <row r="103" spans="1:6" x14ac:dyDescent="0.25">
      <c r="A103" s="184">
        <v>2541</v>
      </c>
      <c r="B103" s="179" t="s">
        <v>217</v>
      </c>
      <c r="C103" s="87"/>
      <c r="D103" s="88">
        <f>+'Comp 1'!G118+'Comp 2'!G118+'Comp 3'!G117+'Comp 4'!G118</f>
        <v>0</v>
      </c>
      <c r="E103">
        <v>55500</v>
      </c>
      <c r="F103" s="186">
        <f t="shared" si="1"/>
        <v>-55500</v>
      </c>
    </row>
    <row r="104" spans="1:6" x14ac:dyDescent="0.25">
      <c r="A104" s="184">
        <v>2551</v>
      </c>
      <c r="B104" s="179" t="s">
        <v>218</v>
      </c>
      <c r="C104" s="87"/>
      <c r="D104" s="88">
        <f>+'Comp 1'!G119+'Comp 2'!G119+'Comp 3'!G118+'Comp 4'!G119</f>
        <v>50000</v>
      </c>
      <c r="E104">
        <v>89500</v>
      </c>
      <c r="F104" s="186">
        <f t="shared" si="1"/>
        <v>-39500</v>
      </c>
    </row>
    <row r="105" spans="1:6" hidden="1" x14ac:dyDescent="0.25">
      <c r="A105" s="184">
        <v>2561</v>
      </c>
      <c r="B105" s="179" t="s">
        <v>219</v>
      </c>
      <c r="C105" s="87"/>
      <c r="D105" s="88">
        <f>+'Comp 1'!G120+'Comp 2'!G120+'Comp 3'!G119+'Comp 4'!G120</f>
        <v>0</v>
      </c>
      <c r="F105" s="186">
        <f t="shared" si="1"/>
        <v>0</v>
      </c>
    </row>
    <row r="106" spans="1:6" hidden="1" x14ac:dyDescent="0.25">
      <c r="A106" s="184">
        <v>2591</v>
      </c>
      <c r="B106" s="179" t="s">
        <v>220</v>
      </c>
      <c r="C106" s="87"/>
      <c r="D106" s="88">
        <f>+'Comp 1'!G121+'Comp 2'!G121+'Comp 3'!G120+'Comp 4'!G121</f>
        <v>0</v>
      </c>
      <c r="F106" s="186">
        <f t="shared" si="1"/>
        <v>0</v>
      </c>
    </row>
    <row r="107" spans="1:6" ht="22.5" x14ac:dyDescent="0.25">
      <c r="A107" s="184">
        <v>2611</v>
      </c>
      <c r="B107" s="179" t="s">
        <v>561</v>
      </c>
      <c r="C107" s="87"/>
      <c r="D107" s="88">
        <f>+'Comp 1'!G122+'Comp 2'!G122+'Comp 3'!G121+'Comp 4'!G122</f>
        <v>150000</v>
      </c>
      <c r="E107">
        <v>285989</v>
      </c>
      <c r="F107" s="186">
        <f t="shared" si="1"/>
        <v>-135989</v>
      </c>
    </row>
    <row r="108" spans="1:6" ht="22.5" x14ac:dyDescent="0.25">
      <c r="A108" s="184">
        <v>2612</v>
      </c>
      <c r="B108" s="179" t="s">
        <v>562</v>
      </c>
      <c r="C108" s="87"/>
      <c r="D108" s="88">
        <f>+'Comp 1'!G123+'Comp 2'!G123+'Comp 3'!G122+'Comp 4'!G123</f>
        <v>120000</v>
      </c>
      <c r="F108" s="186">
        <f t="shared" si="1"/>
        <v>120000</v>
      </c>
    </row>
    <row r="109" spans="1:6" ht="22.5" x14ac:dyDescent="0.25">
      <c r="A109" s="184">
        <v>2613</v>
      </c>
      <c r="B109" s="179" t="s">
        <v>563</v>
      </c>
      <c r="C109" s="87"/>
      <c r="D109" s="88">
        <f>+'Comp 1'!G124+'Comp 2'!G124+'Comp 3'!G123+'Comp 4'!G124</f>
        <v>52000</v>
      </c>
      <c r="F109" s="186">
        <f t="shared" si="1"/>
        <v>52000</v>
      </c>
    </row>
    <row r="110" spans="1:6" ht="22.5" x14ac:dyDescent="0.25">
      <c r="A110" s="184">
        <v>2614</v>
      </c>
      <c r="B110" s="179" t="s">
        <v>564</v>
      </c>
      <c r="C110" s="87"/>
      <c r="D110" s="88">
        <f>+'Comp 1'!G125+'Comp 2'!G125+'Comp 3'!G124+'Comp 4'!G125</f>
        <v>20000</v>
      </c>
      <c r="F110" s="186">
        <f t="shared" si="1"/>
        <v>20000</v>
      </c>
    </row>
    <row r="111" spans="1:6" x14ac:dyDescent="0.25">
      <c r="A111" s="184">
        <v>2711</v>
      </c>
      <c r="B111" s="179" t="s">
        <v>221</v>
      </c>
      <c r="C111" s="87"/>
      <c r="D111" s="88">
        <f>+'Comp 1'!G126+'Comp 2'!G126+'Comp 3'!G125+'Comp 4'!G126</f>
        <v>0</v>
      </c>
      <c r="E111">
        <v>129300</v>
      </c>
      <c r="F111" s="186">
        <f t="shared" si="1"/>
        <v>-129300</v>
      </c>
    </row>
    <row r="112" spans="1:6" x14ac:dyDescent="0.25">
      <c r="A112" s="184">
        <v>2721</v>
      </c>
      <c r="B112" s="179" t="s">
        <v>222</v>
      </c>
      <c r="C112" s="87"/>
      <c r="D112" s="88">
        <f>+'Comp 1'!G127+'Comp 2'!G127+'Comp 3'!G126+'Comp 4'!G127</f>
        <v>50000</v>
      </c>
      <c r="F112" s="186">
        <f t="shared" si="1"/>
        <v>50000</v>
      </c>
    </row>
    <row r="113" spans="1:6" x14ac:dyDescent="0.25">
      <c r="A113" s="184">
        <v>2731</v>
      </c>
      <c r="B113" s="179" t="s">
        <v>223</v>
      </c>
      <c r="C113" s="87"/>
      <c r="D113" s="88">
        <f>+'Comp 1'!G128+'Comp 2'!G128+'Comp 3'!G127+'Comp 4'!G128</f>
        <v>60000</v>
      </c>
      <c r="E113">
        <v>74000</v>
      </c>
      <c r="F113" s="186">
        <f t="shared" si="1"/>
        <v>-14000</v>
      </c>
    </row>
    <row r="114" spans="1:6" hidden="1" x14ac:dyDescent="0.25">
      <c r="A114" s="184">
        <v>2741</v>
      </c>
      <c r="B114" s="179" t="s">
        <v>224</v>
      </c>
      <c r="C114" s="87"/>
      <c r="D114" s="88">
        <f>+'Comp 1'!G129+'Comp 2'!G129+'Comp 3'!G128+'Comp 4'!G129</f>
        <v>0</v>
      </c>
      <c r="F114" s="186">
        <f t="shared" si="1"/>
        <v>0</v>
      </c>
    </row>
    <row r="115" spans="1:6" hidden="1" x14ac:dyDescent="0.25">
      <c r="A115" s="184">
        <v>2751</v>
      </c>
      <c r="B115" s="179" t="s">
        <v>225</v>
      </c>
      <c r="C115" s="87"/>
      <c r="D115" s="88">
        <f>+'Comp 1'!G130+'Comp 2'!G130+'Comp 3'!G129+'Comp 4'!G130</f>
        <v>0</v>
      </c>
      <c r="F115" s="186">
        <f t="shared" si="1"/>
        <v>0</v>
      </c>
    </row>
    <row r="116" spans="1:6" hidden="1" x14ac:dyDescent="0.25">
      <c r="A116" s="184">
        <v>2811</v>
      </c>
      <c r="B116" s="179" t="s">
        <v>226</v>
      </c>
      <c r="C116" s="87"/>
      <c r="D116" s="88">
        <f>+'Comp 1'!G131+'Comp 2'!G131+'Comp 3'!G130+'Comp 4'!G131</f>
        <v>0</v>
      </c>
      <c r="F116" s="186">
        <f t="shared" si="1"/>
        <v>0</v>
      </c>
    </row>
    <row r="117" spans="1:6" hidden="1" x14ac:dyDescent="0.25">
      <c r="A117" s="184">
        <v>2821</v>
      </c>
      <c r="B117" s="179" t="s">
        <v>227</v>
      </c>
      <c r="C117" s="87"/>
      <c r="D117" s="88">
        <f>+'Comp 1'!G132+'Comp 2'!G132+'Comp 3'!G131+'Comp 4'!G132</f>
        <v>0</v>
      </c>
      <c r="F117" s="186">
        <f t="shared" si="1"/>
        <v>0</v>
      </c>
    </row>
    <row r="118" spans="1:6" hidden="1" x14ac:dyDescent="0.25">
      <c r="A118" s="184">
        <v>2831</v>
      </c>
      <c r="B118" s="179" t="s">
        <v>228</v>
      </c>
      <c r="C118" s="87"/>
      <c r="D118" s="88">
        <f>+'Comp 1'!G133+'Comp 2'!G133+'Comp 3'!G132+'Comp 4'!G133</f>
        <v>0</v>
      </c>
      <c r="F118" s="186">
        <f t="shared" si="1"/>
        <v>0</v>
      </c>
    </row>
    <row r="119" spans="1:6" x14ac:dyDescent="0.25">
      <c r="A119" s="184">
        <v>2911</v>
      </c>
      <c r="B119" s="179" t="s">
        <v>229</v>
      </c>
      <c r="C119" s="87"/>
      <c r="D119" s="88">
        <f>+'Comp 1'!G134+'Comp 2'!G134+'Comp 3'!G133+'Comp 4'!G134</f>
        <v>62000</v>
      </c>
      <c r="E119">
        <v>19888</v>
      </c>
      <c r="F119" s="186">
        <f t="shared" si="1"/>
        <v>42112</v>
      </c>
    </row>
    <row r="120" spans="1:6" x14ac:dyDescent="0.25">
      <c r="A120" s="184">
        <v>2921</v>
      </c>
      <c r="B120" s="179" t="s">
        <v>230</v>
      </c>
      <c r="C120" s="87"/>
      <c r="D120" s="88">
        <f>+'Comp 1'!G135+'Comp 2'!G135+'Comp 3'!G134+'Comp 4'!G135</f>
        <v>50000</v>
      </c>
      <c r="F120" s="186">
        <f t="shared" si="1"/>
        <v>50000</v>
      </c>
    </row>
    <row r="121" spans="1:6" ht="22.5" x14ac:dyDescent="0.25">
      <c r="A121" s="184">
        <v>2931</v>
      </c>
      <c r="B121" s="179" t="s">
        <v>231</v>
      </c>
      <c r="C121" s="87"/>
      <c r="D121" s="88">
        <f>+'Comp 1'!G136+'Comp 2'!G136+'Comp 3'!G135+'Comp 4'!G136</f>
        <v>30000</v>
      </c>
      <c r="E121">
        <v>15000</v>
      </c>
      <c r="F121" s="186">
        <f t="shared" si="1"/>
        <v>15000</v>
      </c>
    </row>
    <row r="122" spans="1:6" ht="22.5" x14ac:dyDescent="0.25">
      <c r="A122" s="184">
        <v>2941</v>
      </c>
      <c r="B122" s="179" t="s">
        <v>232</v>
      </c>
      <c r="C122" s="87"/>
      <c r="D122" s="88">
        <f>+'Comp 1'!G137+'Comp 2'!G137+'Comp 3'!G136+'Comp 4'!G137</f>
        <v>200000</v>
      </c>
      <c r="F122" s="186">
        <f t="shared" si="1"/>
        <v>200000</v>
      </c>
    </row>
    <row r="123" spans="1:6" ht="22.5" x14ac:dyDescent="0.25">
      <c r="A123" s="184">
        <v>2951</v>
      </c>
      <c r="B123" s="179" t="s">
        <v>233</v>
      </c>
      <c r="C123" s="87"/>
      <c r="D123" s="88">
        <f>+'Comp 1'!G138+'Comp 2'!G138+'Comp 3'!G137+'Comp 4'!G138</f>
        <v>100000</v>
      </c>
      <c r="F123" s="186">
        <f t="shared" si="1"/>
        <v>100000</v>
      </c>
    </row>
    <row r="124" spans="1:6" x14ac:dyDescent="0.25">
      <c r="A124" s="184">
        <v>2961</v>
      </c>
      <c r="B124" s="179" t="s">
        <v>234</v>
      </c>
      <c r="C124" s="87"/>
      <c r="D124" s="88">
        <f>+'Comp 1'!G139+'Comp 2'!G139+'Comp 3'!G138+'Comp 4'!G139</f>
        <v>200000</v>
      </c>
      <c r="F124" s="186">
        <f t="shared" si="1"/>
        <v>200000</v>
      </c>
    </row>
    <row r="125" spans="1:6" ht="22.5" hidden="1" x14ac:dyDescent="0.25">
      <c r="A125" s="184">
        <v>2971</v>
      </c>
      <c r="B125" s="179" t="s">
        <v>235</v>
      </c>
      <c r="C125" s="87"/>
      <c r="D125" s="88">
        <f>+'Comp 1'!G140+'Comp 2'!G140+'Comp 3'!G139+'Comp 4'!G140</f>
        <v>0</v>
      </c>
      <c r="F125" s="186">
        <f t="shared" si="1"/>
        <v>0</v>
      </c>
    </row>
    <row r="126" spans="1:6" x14ac:dyDescent="0.25">
      <c r="A126" s="184">
        <v>2981</v>
      </c>
      <c r="B126" s="179" t="s">
        <v>236</v>
      </c>
      <c r="C126" s="87"/>
      <c r="D126" s="88">
        <f>+'Comp 1'!G141+'Comp 2'!G141+'Comp 3'!G140+'Comp 4'!G141</f>
        <v>200000</v>
      </c>
      <c r="F126" s="186">
        <f t="shared" si="1"/>
        <v>200000</v>
      </c>
    </row>
    <row r="127" spans="1:6" hidden="1" x14ac:dyDescent="0.25">
      <c r="A127" s="184">
        <v>2991</v>
      </c>
      <c r="B127" s="179" t="s">
        <v>237</v>
      </c>
      <c r="C127" s="87"/>
      <c r="D127" s="88">
        <f>+'Comp 1'!G142+'Comp 2'!G142+'Comp 3'!G141+'Comp 4'!G142</f>
        <v>0</v>
      </c>
      <c r="F127" s="186">
        <f t="shared" si="1"/>
        <v>0</v>
      </c>
    </row>
    <row r="128" spans="1:6" x14ac:dyDescent="0.25">
      <c r="A128" s="185"/>
      <c r="B128" s="180"/>
      <c r="C128" s="92" t="s">
        <v>176</v>
      </c>
      <c r="D128" s="93">
        <f>SUM(D64:D127)</f>
        <v>2412000</v>
      </c>
      <c r="E128">
        <f>SUM(E64:E126)</f>
        <v>1650218</v>
      </c>
      <c r="F128" s="186">
        <f t="shared" si="1"/>
        <v>761782</v>
      </c>
    </row>
    <row r="129" spans="1:6" x14ac:dyDescent="0.25">
      <c r="A129" s="183" t="s">
        <v>238</v>
      </c>
      <c r="B129" s="178"/>
      <c r="C129" s="79"/>
      <c r="D129" s="177"/>
      <c r="F129" s="186"/>
    </row>
    <row r="130" spans="1:6" x14ac:dyDescent="0.25">
      <c r="A130" s="184">
        <v>3111</v>
      </c>
      <c r="B130" s="179" t="s">
        <v>239</v>
      </c>
      <c r="C130" s="87"/>
      <c r="D130" s="88">
        <f>+'Comp 1'!G145+'Comp 2'!G145+'Comp 3'!G144+'Comp 4'!G145</f>
        <v>840000</v>
      </c>
      <c r="E130">
        <v>464673</v>
      </c>
      <c r="F130" s="186">
        <f t="shared" si="1"/>
        <v>375327</v>
      </c>
    </row>
    <row r="131" spans="1:6" hidden="1" x14ac:dyDescent="0.25">
      <c r="A131" s="184">
        <v>3112</v>
      </c>
      <c r="B131" s="179" t="s">
        <v>240</v>
      </c>
      <c r="C131" s="87"/>
      <c r="D131" s="88">
        <f>+'Comp 1'!G146+'Comp 2'!G146+'Comp 3'!G145+'Comp 4'!G146</f>
        <v>0</v>
      </c>
      <c r="F131" s="186">
        <f t="shared" si="1"/>
        <v>0</v>
      </c>
    </row>
    <row r="132" spans="1:6" hidden="1" x14ac:dyDescent="0.25">
      <c r="A132" s="184">
        <v>3113</v>
      </c>
      <c r="B132" s="179" t="s">
        <v>241</v>
      </c>
      <c r="C132" s="87"/>
      <c r="D132" s="88">
        <f>+'Comp 1'!G147+'Comp 2'!G147+'Comp 3'!G146+'Comp 4'!G147</f>
        <v>0</v>
      </c>
      <c r="F132" s="186">
        <f t="shared" si="1"/>
        <v>0</v>
      </c>
    </row>
    <row r="133" spans="1:6" hidden="1" x14ac:dyDescent="0.25">
      <c r="A133" s="184">
        <v>3121</v>
      </c>
      <c r="B133" s="179" t="s">
        <v>242</v>
      </c>
      <c r="C133" s="87"/>
      <c r="D133" s="88">
        <f>+'Comp 1'!G148+'Comp 2'!G148+'Comp 3'!G147+'Comp 4'!G148</f>
        <v>0</v>
      </c>
      <c r="F133" s="186">
        <f t="shared" si="1"/>
        <v>0</v>
      </c>
    </row>
    <row r="134" spans="1:6" hidden="1" x14ac:dyDescent="0.25">
      <c r="A134" s="184">
        <v>3131</v>
      </c>
      <c r="B134" s="179" t="s">
        <v>243</v>
      </c>
      <c r="C134" s="87"/>
      <c r="D134" s="88">
        <f>+'Comp 1'!G149+'Comp 2'!G149+'Comp 3'!G148+'Comp 4'!G149</f>
        <v>0</v>
      </c>
      <c r="F134" s="186">
        <f t="shared" si="1"/>
        <v>0</v>
      </c>
    </row>
    <row r="135" spans="1:6" x14ac:dyDescent="0.25">
      <c r="A135" s="184">
        <v>3141</v>
      </c>
      <c r="B135" s="179" t="s">
        <v>244</v>
      </c>
      <c r="C135" s="87"/>
      <c r="D135" s="88">
        <f>+'Comp 1'!G150+'Comp 2'!G150+'Comp 3'!G149+'Comp 4'!G150</f>
        <v>360000</v>
      </c>
      <c r="E135">
        <v>349500</v>
      </c>
      <c r="F135" s="186">
        <f t="shared" si="1"/>
        <v>10500</v>
      </c>
    </row>
    <row r="136" spans="1:6" x14ac:dyDescent="0.25">
      <c r="A136" s="184">
        <v>3151</v>
      </c>
      <c r="B136" s="179" t="s">
        <v>245</v>
      </c>
      <c r="C136" s="87"/>
      <c r="D136" s="88">
        <f>+'Comp 1'!G151+'Comp 2'!G151+'Comp 3'!G150+'Comp 4'!G151</f>
        <v>36000</v>
      </c>
      <c r="E136">
        <v>17500</v>
      </c>
      <c r="F136" s="186">
        <f t="shared" ref="F136:F199" si="2">+D136-E136</f>
        <v>18500</v>
      </c>
    </row>
    <row r="137" spans="1:6" x14ac:dyDescent="0.25">
      <c r="A137" s="184">
        <v>3161</v>
      </c>
      <c r="B137" s="179" t="s">
        <v>246</v>
      </c>
      <c r="C137" s="87"/>
      <c r="D137" s="88">
        <f>+'Comp 1'!G152+'Comp 2'!G152+'Comp 3'!G151+'Comp 4'!G152</f>
        <v>0</v>
      </c>
      <c r="E137">
        <v>370000</v>
      </c>
      <c r="F137" s="186">
        <f t="shared" si="2"/>
        <v>-370000</v>
      </c>
    </row>
    <row r="138" spans="1:6" ht="22.5" x14ac:dyDescent="0.25">
      <c r="A138" s="184">
        <v>3171</v>
      </c>
      <c r="B138" s="179" t="s">
        <v>247</v>
      </c>
      <c r="C138" s="87"/>
      <c r="D138" s="88">
        <f>+'Comp 1'!G153+'Comp 2'!G153+'Comp 3'!G152+'Comp 4'!G153</f>
        <v>360000</v>
      </c>
      <c r="F138" s="186">
        <f t="shared" si="2"/>
        <v>360000</v>
      </c>
    </row>
    <row r="139" spans="1:6" x14ac:dyDescent="0.25">
      <c r="A139" s="184">
        <v>3181</v>
      </c>
      <c r="B139" s="179" t="s">
        <v>248</v>
      </c>
      <c r="C139" s="87"/>
      <c r="D139" s="88">
        <f>+'Comp 1'!G154+'Comp 2'!G154+'Comp 3'!G153+'Comp 4'!G154</f>
        <v>10000</v>
      </c>
      <c r="E139">
        <v>5704</v>
      </c>
      <c r="F139" s="186">
        <f t="shared" si="2"/>
        <v>4296</v>
      </c>
    </row>
    <row r="140" spans="1:6" hidden="1" x14ac:dyDescent="0.25">
      <c r="A140" s="184">
        <v>3182</v>
      </c>
      <c r="B140" s="179" t="s">
        <v>249</v>
      </c>
      <c r="C140" s="87"/>
      <c r="D140" s="88">
        <f>+'Comp 1'!G155+'Comp 2'!G155+'Comp 3'!G154+'Comp 4'!G155</f>
        <v>0</v>
      </c>
      <c r="F140" s="186">
        <f t="shared" si="2"/>
        <v>0</v>
      </c>
    </row>
    <row r="141" spans="1:6" hidden="1" x14ac:dyDescent="0.25">
      <c r="A141" s="184">
        <v>3191</v>
      </c>
      <c r="B141" s="179" t="s">
        <v>250</v>
      </c>
      <c r="C141" s="87"/>
      <c r="D141" s="88">
        <f>+'Comp 1'!G156+'Comp 2'!G156+'Comp 3'!G155+'Comp 4'!G156</f>
        <v>0</v>
      </c>
      <c r="F141" s="186">
        <f t="shared" si="2"/>
        <v>0</v>
      </c>
    </row>
    <row r="142" spans="1:6" hidden="1" x14ac:dyDescent="0.25">
      <c r="A142" s="184">
        <v>3192</v>
      </c>
      <c r="B142" s="179" t="s">
        <v>251</v>
      </c>
      <c r="C142" s="87"/>
      <c r="D142" s="88">
        <f>+'Comp 1'!G157+'Comp 2'!G157+'Comp 3'!G156+'Comp 4'!G157</f>
        <v>0</v>
      </c>
      <c r="F142" s="186">
        <f t="shared" si="2"/>
        <v>0</v>
      </c>
    </row>
    <row r="143" spans="1:6" hidden="1" x14ac:dyDescent="0.25">
      <c r="A143" s="184">
        <v>3211</v>
      </c>
      <c r="B143" s="179" t="s">
        <v>252</v>
      </c>
      <c r="C143" s="87"/>
      <c r="D143" s="88">
        <f>+'Comp 1'!G158+'Comp 2'!G158+'Comp 3'!G157+'Comp 4'!G158</f>
        <v>0</v>
      </c>
      <c r="F143" s="186">
        <f t="shared" si="2"/>
        <v>0</v>
      </c>
    </row>
    <row r="144" spans="1:6" hidden="1" x14ac:dyDescent="0.25">
      <c r="A144" s="184">
        <v>3221</v>
      </c>
      <c r="B144" s="179" t="s">
        <v>253</v>
      </c>
      <c r="C144" s="87"/>
      <c r="D144" s="88">
        <f>+'Comp 1'!G159+'Comp 2'!G159+'Comp 3'!G158+'Comp 4'!G159</f>
        <v>0</v>
      </c>
      <c r="F144" s="186">
        <f t="shared" si="2"/>
        <v>0</v>
      </c>
    </row>
    <row r="145" spans="1:6" hidden="1" x14ac:dyDescent="0.25">
      <c r="A145" s="184">
        <v>3231</v>
      </c>
      <c r="B145" s="179" t="s">
        <v>254</v>
      </c>
      <c r="C145" s="87"/>
      <c r="D145" s="88">
        <f>+'Comp 1'!G160+'Comp 2'!G160+'Comp 3'!G159+'Comp 4'!G160</f>
        <v>0</v>
      </c>
      <c r="F145" s="186">
        <f t="shared" si="2"/>
        <v>0</v>
      </c>
    </row>
    <row r="146" spans="1:6" hidden="1" x14ac:dyDescent="0.25">
      <c r="A146" s="184">
        <v>3232</v>
      </c>
      <c r="B146" s="179" t="s">
        <v>255</v>
      </c>
      <c r="C146" s="87"/>
      <c r="D146" s="88">
        <f>+'Comp 1'!G161+'Comp 2'!G161+'Comp 3'!G160+'Comp 4'!G161</f>
        <v>0</v>
      </c>
      <c r="F146" s="186">
        <f t="shared" si="2"/>
        <v>0</v>
      </c>
    </row>
    <row r="147" spans="1:6" hidden="1" x14ac:dyDescent="0.25">
      <c r="A147" s="184">
        <v>3241</v>
      </c>
      <c r="B147" s="179" t="s">
        <v>256</v>
      </c>
      <c r="C147" s="87"/>
      <c r="D147" s="88">
        <f>+'Comp 1'!G162+'Comp 2'!G162+'Comp 3'!G161+'Comp 4'!G162</f>
        <v>0</v>
      </c>
      <c r="F147" s="186">
        <f t="shared" si="2"/>
        <v>0</v>
      </c>
    </row>
    <row r="148" spans="1:6" ht="33.75" hidden="1" x14ac:dyDescent="0.25">
      <c r="A148" s="184">
        <v>3251</v>
      </c>
      <c r="B148" s="179" t="s">
        <v>257</v>
      </c>
      <c r="C148" s="87"/>
      <c r="D148" s="88">
        <f>+'Comp 1'!G163+'Comp 2'!G163+'Comp 3'!G162+'Comp 4'!G163</f>
        <v>0</v>
      </c>
      <c r="F148" s="186">
        <f t="shared" si="2"/>
        <v>0</v>
      </c>
    </row>
    <row r="149" spans="1:6" ht="22.5" hidden="1" x14ac:dyDescent="0.25">
      <c r="A149" s="184">
        <v>3252</v>
      </c>
      <c r="B149" s="179" t="s">
        <v>258</v>
      </c>
      <c r="C149" s="87"/>
      <c r="D149" s="88">
        <f>+'Comp 1'!G164+'Comp 2'!G164+'Comp 3'!G163+'Comp 4'!G164</f>
        <v>0</v>
      </c>
      <c r="F149" s="186">
        <f t="shared" si="2"/>
        <v>0</v>
      </c>
    </row>
    <row r="150" spans="1:6" ht="22.5" hidden="1" x14ac:dyDescent="0.25">
      <c r="A150" s="184">
        <v>3253</v>
      </c>
      <c r="B150" s="179" t="s">
        <v>259</v>
      </c>
      <c r="C150" s="87"/>
      <c r="D150" s="88">
        <f>+'Comp 1'!G165+'Comp 2'!G165+'Comp 3'!G164+'Comp 4'!G165</f>
        <v>0</v>
      </c>
      <c r="F150" s="186">
        <f t="shared" si="2"/>
        <v>0</v>
      </c>
    </row>
    <row r="151" spans="1:6" ht="22.5" hidden="1" x14ac:dyDescent="0.25">
      <c r="A151" s="184">
        <v>3254</v>
      </c>
      <c r="B151" s="179" t="s">
        <v>260</v>
      </c>
      <c r="C151" s="87"/>
      <c r="D151" s="88">
        <f>+'Comp 1'!G166+'Comp 2'!G166+'Comp 3'!G165+'Comp 4'!G166</f>
        <v>0</v>
      </c>
      <c r="F151" s="186">
        <f t="shared" si="2"/>
        <v>0</v>
      </c>
    </row>
    <row r="152" spans="1:6" hidden="1" x14ac:dyDescent="0.25">
      <c r="A152" s="184">
        <v>3261</v>
      </c>
      <c r="B152" s="179" t="s">
        <v>261</v>
      </c>
      <c r="C152" s="87"/>
      <c r="D152" s="88">
        <f>+'Comp 1'!G167+'Comp 2'!G167+'Comp 3'!G166+'Comp 4'!G167</f>
        <v>0</v>
      </c>
      <c r="F152" s="186">
        <f t="shared" si="2"/>
        <v>0</v>
      </c>
    </row>
    <row r="153" spans="1:6" hidden="1" x14ac:dyDescent="0.25">
      <c r="A153" s="184">
        <v>3271</v>
      </c>
      <c r="B153" s="179" t="s">
        <v>262</v>
      </c>
      <c r="C153" s="87"/>
      <c r="D153" s="88">
        <f>+'Comp 1'!G168+'Comp 2'!G168+'Comp 3'!G167+'Comp 4'!G168</f>
        <v>0</v>
      </c>
      <c r="F153" s="186">
        <f t="shared" si="2"/>
        <v>0</v>
      </c>
    </row>
    <row r="154" spans="1:6" hidden="1" x14ac:dyDescent="0.25">
      <c r="A154" s="184">
        <v>3291</v>
      </c>
      <c r="B154" s="179" t="s">
        <v>263</v>
      </c>
      <c r="C154" s="87"/>
      <c r="D154" s="88">
        <f>+'Comp 1'!G169+'Comp 2'!G169+'Comp 3'!G168+'Comp 4'!G169</f>
        <v>0</v>
      </c>
      <c r="F154" s="186">
        <f t="shared" si="2"/>
        <v>0</v>
      </c>
    </row>
    <row r="155" spans="1:6" hidden="1" x14ac:dyDescent="0.25">
      <c r="A155" s="184">
        <v>3292</v>
      </c>
      <c r="B155" s="179" t="s">
        <v>264</v>
      </c>
      <c r="C155" s="87"/>
      <c r="D155" s="88">
        <f>+'Comp 1'!G170+'Comp 2'!G170+'Comp 3'!G169+'Comp 4'!G170</f>
        <v>0</v>
      </c>
      <c r="F155" s="186">
        <f t="shared" si="2"/>
        <v>0</v>
      </c>
    </row>
    <row r="156" spans="1:6" hidden="1" x14ac:dyDescent="0.25">
      <c r="A156" s="184">
        <v>3293</v>
      </c>
      <c r="B156" s="179" t="s">
        <v>265</v>
      </c>
      <c r="C156" s="87"/>
      <c r="D156" s="88">
        <f>+'Comp 1'!G171+'Comp 2'!G171+'Comp 3'!G170+'Comp 4'!G171</f>
        <v>0</v>
      </c>
      <c r="F156" s="186">
        <f t="shared" si="2"/>
        <v>0</v>
      </c>
    </row>
    <row r="157" spans="1:6" x14ac:dyDescent="0.25">
      <c r="A157" s="184">
        <v>3311</v>
      </c>
      <c r="B157" s="179" t="s">
        <v>266</v>
      </c>
      <c r="C157" s="87"/>
      <c r="D157" s="88">
        <f>+'Comp 1'!G172+'Comp 2'!G172+'Comp 3'!G171+'Comp 4'!G172</f>
        <v>400000</v>
      </c>
      <c r="E157">
        <v>257000</v>
      </c>
      <c r="F157" s="186">
        <f t="shared" si="2"/>
        <v>143000</v>
      </c>
    </row>
    <row r="158" spans="1:6" ht="22.5" hidden="1" x14ac:dyDescent="0.25">
      <c r="A158" s="184">
        <v>3321</v>
      </c>
      <c r="B158" s="179" t="s">
        <v>267</v>
      </c>
      <c r="C158" s="87"/>
      <c r="D158" s="88">
        <f>+'Comp 1'!G173+'Comp 2'!G173+'Comp 3'!G172+'Comp 4'!G173</f>
        <v>0</v>
      </c>
      <c r="F158" s="186">
        <f t="shared" si="2"/>
        <v>0</v>
      </c>
    </row>
    <row r="159" spans="1:6" x14ac:dyDescent="0.25">
      <c r="A159" s="184">
        <v>3331</v>
      </c>
      <c r="B159" s="179" t="s">
        <v>268</v>
      </c>
      <c r="C159" s="87"/>
      <c r="D159" s="88">
        <f>+'Comp 1'!G174+'Comp 2'!G174+'Comp 3'!G173+'Comp 4'!G174</f>
        <v>400000</v>
      </c>
      <c r="E159">
        <v>179502</v>
      </c>
      <c r="F159" s="186">
        <f t="shared" si="2"/>
        <v>220498</v>
      </c>
    </row>
    <row r="160" spans="1:6" x14ac:dyDescent="0.25">
      <c r="A160" s="184">
        <v>3341</v>
      </c>
      <c r="B160" s="179" t="s">
        <v>269</v>
      </c>
      <c r="C160" s="87"/>
      <c r="D160" s="88">
        <f>+'Comp 1'!G175+'Comp 2'!G175+'Comp 3'!G174+'Comp 4'!G175</f>
        <v>100000</v>
      </c>
      <c r="E160">
        <v>140000</v>
      </c>
      <c r="F160" s="186">
        <f t="shared" si="2"/>
        <v>-40000</v>
      </c>
    </row>
    <row r="161" spans="1:6" x14ac:dyDescent="0.25">
      <c r="A161" s="184">
        <v>3342</v>
      </c>
      <c r="B161" s="179" t="s">
        <v>270</v>
      </c>
      <c r="C161" s="87"/>
      <c r="D161" s="88">
        <f>+'Comp 1'!G176+'Comp 2'!G176+'Comp 3'!G175+'Comp 4'!G176</f>
        <v>0</v>
      </c>
      <c r="E161">
        <v>250000</v>
      </c>
      <c r="F161" s="186">
        <f t="shared" si="2"/>
        <v>-250000</v>
      </c>
    </row>
    <row r="162" spans="1:6" hidden="1" x14ac:dyDescent="0.25">
      <c r="A162" s="184">
        <v>3351</v>
      </c>
      <c r="B162" s="179" t="s">
        <v>271</v>
      </c>
      <c r="C162" s="87"/>
      <c r="D162" s="88">
        <f>+'Comp 1'!G177+'Comp 2'!G177+'Comp 3'!G176+'Comp 4'!G177</f>
        <v>0</v>
      </c>
      <c r="F162" s="186">
        <f t="shared" si="2"/>
        <v>0</v>
      </c>
    </row>
    <row r="163" spans="1:6" ht="15" hidden="1" customHeight="1" x14ac:dyDescent="0.25">
      <c r="A163" s="184">
        <v>3361</v>
      </c>
      <c r="B163" s="179" t="s">
        <v>272</v>
      </c>
      <c r="C163" s="87"/>
      <c r="D163" s="88">
        <f>+'Comp 1'!G178+'Comp 2'!G178+'Comp 3'!G177+'Comp 4'!G178</f>
        <v>0</v>
      </c>
      <c r="F163" s="186">
        <f t="shared" si="2"/>
        <v>0</v>
      </c>
    </row>
    <row r="164" spans="1:6" x14ac:dyDescent="0.25">
      <c r="A164" s="184">
        <v>3362</v>
      </c>
      <c r="B164" s="179" t="s">
        <v>273</v>
      </c>
      <c r="C164" s="87"/>
      <c r="D164" s="88">
        <f>+'Comp 1'!G179+'Comp 2'!G179+'Comp 3'!G178+'Comp 4'!G179</f>
        <v>344000</v>
      </c>
      <c r="E164">
        <v>35000</v>
      </c>
      <c r="F164" s="186">
        <f t="shared" si="2"/>
        <v>309000</v>
      </c>
    </row>
    <row r="165" spans="1:6" ht="22.5" x14ac:dyDescent="0.25">
      <c r="A165" s="184">
        <v>3363</v>
      </c>
      <c r="B165" s="179" t="s">
        <v>274</v>
      </c>
      <c r="C165" s="87"/>
      <c r="D165" s="88">
        <f>+'Comp 1'!G180+'Comp 2'!G180+'Comp 3'!G179+'Comp 4'!G180</f>
        <v>150000</v>
      </c>
      <c r="F165" s="186">
        <f t="shared" si="2"/>
        <v>150000</v>
      </c>
    </row>
    <row r="166" spans="1:6" hidden="1" x14ac:dyDescent="0.25">
      <c r="A166" s="184">
        <v>3364</v>
      </c>
      <c r="B166" s="179" t="s">
        <v>565</v>
      </c>
      <c r="C166" s="87"/>
      <c r="D166" s="88">
        <f>+'Comp 1'!G181+'Comp 2'!G181+'Comp 3'!G180+'Comp 4'!G181</f>
        <v>0</v>
      </c>
      <c r="F166" s="186">
        <f t="shared" si="2"/>
        <v>0</v>
      </c>
    </row>
    <row r="167" spans="1:6" ht="22.5" hidden="1" x14ac:dyDescent="0.25">
      <c r="A167" s="184">
        <v>3365</v>
      </c>
      <c r="B167" s="179" t="s">
        <v>275</v>
      </c>
      <c r="C167" s="87"/>
      <c r="D167" s="88">
        <f>+'Comp 1'!G182+'Comp 2'!G182+'Comp 3'!G181+'Comp 4'!G182</f>
        <v>0</v>
      </c>
      <c r="F167" s="186">
        <f t="shared" si="2"/>
        <v>0</v>
      </c>
    </row>
    <row r="168" spans="1:6" hidden="1" x14ac:dyDescent="0.25">
      <c r="A168" s="184">
        <v>3366</v>
      </c>
      <c r="B168" s="179" t="s">
        <v>566</v>
      </c>
      <c r="C168" s="87"/>
      <c r="D168" s="88">
        <f>+'Comp 1'!G183+'Comp 2'!G183+'Comp 3'!G182+'Comp 4'!G183</f>
        <v>0</v>
      </c>
      <c r="F168" s="186">
        <f t="shared" si="2"/>
        <v>0</v>
      </c>
    </row>
    <row r="169" spans="1:6" hidden="1" x14ac:dyDescent="0.25">
      <c r="A169" s="184">
        <v>3371</v>
      </c>
      <c r="B169" s="179" t="s">
        <v>276</v>
      </c>
      <c r="C169" s="87"/>
      <c r="D169" s="88">
        <f>+'Comp 1'!G184+'Comp 2'!G184+'Comp 3'!G183+'Comp 4'!G184</f>
        <v>0</v>
      </c>
      <c r="F169" s="186">
        <f t="shared" si="2"/>
        <v>0</v>
      </c>
    </row>
    <row r="170" spans="1:6" x14ac:dyDescent="0.25">
      <c r="A170" s="184">
        <v>3381</v>
      </c>
      <c r="B170" s="179" t="s">
        <v>277</v>
      </c>
      <c r="C170" s="87"/>
      <c r="D170" s="88">
        <f>+'Comp 1'!G185+'Comp 2'!G185+'Comp 3'!G184+'Comp 4'!G185</f>
        <v>0</v>
      </c>
      <c r="E170">
        <v>56599</v>
      </c>
      <c r="F170" s="186">
        <f t="shared" si="2"/>
        <v>-56599</v>
      </c>
    </row>
    <row r="171" spans="1:6" x14ac:dyDescent="0.25">
      <c r="A171" s="184">
        <v>3391</v>
      </c>
      <c r="B171" s="179" t="s">
        <v>278</v>
      </c>
      <c r="C171" s="87"/>
      <c r="D171" s="88">
        <f>+'Comp 1'!G186+'Comp 2'!G186+'Comp 3'!G185+'Comp 4'!G186</f>
        <v>250000</v>
      </c>
      <c r="E171">
        <v>1094699</v>
      </c>
      <c r="F171" s="186">
        <f t="shared" si="2"/>
        <v>-844699</v>
      </c>
    </row>
    <row r="172" spans="1:6" x14ac:dyDescent="0.25">
      <c r="A172" s="184">
        <v>3411</v>
      </c>
      <c r="B172" s="179" t="s">
        <v>279</v>
      </c>
      <c r="C172" s="87"/>
      <c r="D172" s="88">
        <f>+'Comp 1'!G187+'Comp 2'!G187+'Comp 3'!G186+'Comp 4'!G187</f>
        <v>24000</v>
      </c>
      <c r="E172">
        <v>26550</v>
      </c>
      <c r="F172" s="186">
        <f t="shared" si="2"/>
        <v>-2550</v>
      </c>
    </row>
    <row r="173" spans="1:6" hidden="1" x14ac:dyDescent="0.25">
      <c r="A173" s="184">
        <v>3421</v>
      </c>
      <c r="B173" s="179" t="s">
        <v>280</v>
      </c>
      <c r="C173" s="87"/>
      <c r="D173" s="88">
        <f>+'Comp 1'!G188+'Comp 2'!G188+'Comp 3'!G187+'Comp 4'!G188</f>
        <v>0</v>
      </c>
      <c r="F173" s="186">
        <f t="shared" si="2"/>
        <v>0</v>
      </c>
    </row>
    <row r="174" spans="1:6" hidden="1" x14ac:dyDescent="0.25">
      <c r="A174" s="184">
        <v>3431</v>
      </c>
      <c r="B174" s="179" t="s">
        <v>281</v>
      </c>
      <c r="C174" s="87"/>
      <c r="D174" s="88">
        <f>+'Comp 1'!G189+'Comp 2'!G189+'Comp 3'!G188+'Comp 4'!G189</f>
        <v>0</v>
      </c>
      <c r="F174" s="186">
        <f t="shared" si="2"/>
        <v>0</v>
      </c>
    </row>
    <row r="175" spans="1:6" hidden="1" x14ac:dyDescent="0.25">
      <c r="A175" s="184">
        <v>3441</v>
      </c>
      <c r="B175" s="179" t="s">
        <v>282</v>
      </c>
      <c r="C175" s="87"/>
      <c r="D175" s="88">
        <f>+'Comp 1'!G190+'Comp 2'!G190+'Comp 3'!G189+'Comp 4'!G190</f>
        <v>0</v>
      </c>
      <c r="F175" s="186">
        <f t="shared" si="2"/>
        <v>0</v>
      </c>
    </row>
    <row r="176" spans="1:6" x14ac:dyDescent="0.25">
      <c r="A176" s="184">
        <v>3451</v>
      </c>
      <c r="B176" s="179" t="s">
        <v>283</v>
      </c>
      <c r="C176" s="87"/>
      <c r="D176" s="88">
        <f>+'Comp 1'!G191+'Comp 2'!G191+'Comp 3'!G190+'Comp 4'!G191</f>
        <v>350000</v>
      </c>
      <c r="E176">
        <v>619500</v>
      </c>
      <c r="F176" s="186">
        <f t="shared" si="2"/>
        <v>-269500</v>
      </c>
    </row>
    <row r="177" spans="1:6" hidden="1" x14ac:dyDescent="0.25">
      <c r="A177" s="184">
        <v>3461</v>
      </c>
      <c r="B177" s="179" t="s">
        <v>284</v>
      </c>
      <c r="C177" s="87"/>
      <c r="D177" s="88">
        <f>+'Comp 1'!G192+'Comp 2'!G192+'Comp 3'!G191+'Comp 4'!G192</f>
        <v>0</v>
      </c>
      <c r="F177" s="186">
        <f t="shared" si="2"/>
        <v>0</v>
      </c>
    </row>
    <row r="178" spans="1:6" hidden="1" x14ac:dyDescent="0.25">
      <c r="A178" s="184">
        <v>3471</v>
      </c>
      <c r="B178" s="179" t="s">
        <v>285</v>
      </c>
      <c r="C178" s="87"/>
      <c r="D178" s="88">
        <f>+'Comp 1'!G193+'Comp 2'!G193+'Comp 3'!G192+'Comp 4'!G193</f>
        <v>0</v>
      </c>
      <c r="F178" s="186">
        <f t="shared" si="2"/>
        <v>0</v>
      </c>
    </row>
    <row r="179" spans="1:6" hidden="1" x14ac:dyDescent="0.25">
      <c r="A179" s="184">
        <v>3481</v>
      </c>
      <c r="B179" s="179" t="s">
        <v>286</v>
      </c>
      <c r="C179" s="87"/>
      <c r="D179" s="88">
        <f>+'Comp 1'!G194+'Comp 2'!G194+'Comp 3'!G193+'Comp 4'!G194</f>
        <v>0</v>
      </c>
      <c r="F179" s="186">
        <f t="shared" si="2"/>
        <v>0</v>
      </c>
    </row>
    <row r="180" spans="1:6" hidden="1" x14ac:dyDescent="0.25">
      <c r="A180" s="184">
        <v>3491</v>
      </c>
      <c r="B180" s="179" t="s">
        <v>287</v>
      </c>
      <c r="C180" s="87"/>
      <c r="D180" s="88">
        <f>+'Comp 1'!G195+'Comp 2'!G195+'Comp 3'!G194+'Comp 4'!G195</f>
        <v>0</v>
      </c>
      <c r="F180" s="186">
        <f t="shared" si="2"/>
        <v>0</v>
      </c>
    </row>
    <row r="181" spans="1:6" ht="22.5" x14ac:dyDescent="0.25">
      <c r="A181" s="184">
        <v>3511</v>
      </c>
      <c r="B181" s="179" t="s">
        <v>567</v>
      </c>
      <c r="C181" s="87"/>
      <c r="D181" s="88">
        <f>+'Comp 1'!G196+'Comp 2'!G196+'Comp 3'!G195+'Comp 4'!G196</f>
        <v>86000</v>
      </c>
      <c r="E181">
        <v>420000</v>
      </c>
      <c r="F181" s="186">
        <f t="shared" si="2"/>
        <v>-334000</v>
      </c>
    </row>
    <row r="182" spans="1:6" ht="22.5" x14ac:dyDescent="0.25">
      <c r="A182" s="184">
        <v>3512</v>
      </c>
      <c r="B182" s="179" t="s">
        <v>568</v>
      </c>
      <c r="C182" s="87"/>
      <c r="D182" s="88">
        <f>+'Comp 1'!G197+'Comp 2'!G197+'Comp 3'!G196+'Comp 4'!G197</f>
        <v>300000</v>
      </c>
      <c r="F182" s="186">
        <f t="shared" si="2"/>
        <v>300000</v>
      </c>
    </row>
    <row r="183" spans="1:6" ht="22.5" x14ac:dyDescent="0.25">
      <c r="A183" s="184">
        <v>3521</v>
      </c>
      <c r="B183" s="179" t="s">
        <v>288</v>
      </c>
      <c r="C183" s="87"/>
      <c r="D183" s="88">
        <f>+'Comp 1'!G198+'Comp 2'!G198+'Comp 3'!G197+'Comp 4'!G198</f>
        <v>100000</v>
      </c>
      <c r="E183">
        <v>344439</v>
      </c>
      <c r="F183" s="186">
        <f t="shared" si="2"/>
        <v>-244439</v>
      </c>
    </row>
    <row r="184" spans="1:6" ht="22.5" x14ac:dyDescent="0.25">
      <c r="A184" s="184">
        <v>3531</v>
      </c>
      <c r="B184" s="179" t="s">
        <v>289</v>
      </c>
      <c r="C184" s="87"/>
      <c r="D184" s="88">
        <f>+'Comp 1'!G199+'Comp 2'!G199+'Comp 3'!G198+'Comp 4'!G199</f>
        <v>200000</v>
      </c>
      <c r="E184">
        <v>315000</v>
      </c>
      <c r="F184" s="186">
        <f t="shared" si="2"/>
        <v>-115000</v>
      </c>
    </row>
    <row r="185" spans="1:6" ht="22.5" hidden="1" x14ac:dyDescent="0.25">
      <c r="A185" s="184">
        <v>3541</v>
      </c>
      <c r="B185" s="179" t="s">
        <v>290</v>
      </c>
      <c r="C185" s="87"/>
      <c r="D185" s="88">
        <f>+'Comp 1'!G200+'Comp 2'!G200+'Comp 3'!G199+'Comp 4'!G200</f>
        <v>0</v>
      </c>
      <c r="F185" s="186">
        <f t="shared" si="2"/>
        <v>0</v>
      </c>
    </row>
    <row r="186" spans="1:6" ht="22.5" x14ac:dyDescent="0.25">
      <c r="A186" s="184">
        <v>3551</v>
      </c>
      <c r="B186" s="179" t="s">
        <v>291</v>
      </c>
      <c r="C186" s="87"/>
      <c r="D186" s="88">
        <f>+'Comp 1'!G201+'Comp 2'!G201+'Comp 3'!G200+'Comp 4'!G201</f>
        <v>120000</v>
      </c>
      <c r="E186">
        <v>185000</v>
      </c>
      <c r="F186" s="186">
        <f t="shared" si="2"/>
        <v>-65000</v>
      </c>
    </row>
    <row r="187" spans="1:6" hidden="1" x14ac:dyDescent="0.25">
      <c r="A187" s="184">
        <v>3561</v>
      </c>
      <c r="B187" s="179" t="s">
        <v>292</v>
      </c>
      <c r="C187" s="87"/>
      <c r="D187" s="88">
        <f>+'Comp 1'!G202+'Comp 2'!G202+'Comp 3'!G201+'Comp 4'!G202</f>
        <v>0</v>
      </c>
      <c r="F187" s="186">
        <f t="shared" si="2"/>
        <v>0</v>
      </c>
    </row>
    <row r="188" spans="1:6" ht="22.5" x14ac:dyDescent="0.25">
      <c r="A188" s="184">
        <v>3571</v>
      </c>
      <c r="B188" s="179" t="s">
        <v>293</v>
      </c>
      <c r="C188" s="87"/>
      <c r="D188" s="88">
        <f>+'Comp 1'!G203+'Comp 2'!G203+'Comp 3'!G202+'Comp 4'!G203</f>
        <v>60000</v>
      </c>
      <c r="E188">
        <v>165397</v>
      </c>
      <c r="F188" s="186">
        <f t="shared" si="2"/>
        <v>-105397</v>
      </c>
    </row>
    <row r="189" spans="1:6" ht="22.5" x14ac:dyDescent="0.25">
      <c r="A189" s="184">
        <v>3572</v>
      </c>
      <c r="B189" s="179" t="s">
        <v>294</v>
      </c>
      <c r="C189" s="87"/>
      <c r="D189" s="88">
        <f>+'Comp 1'!G204+'Comp 2'!G204+'Comp 3'!G203+'Comp 4'!G204</f>
        <v>30000</v>
      </c>
      <c r="E189">
        <v>64955</v>
      </c>
      <c r="F189" s="186">
        <f t="shared" si="2"/>
        <v>-34955</v>
      </c>
    </row>
    <row r="190" spans="1:6" x14ac:dyDescent="0.25">
      <c r="A190" s="184">
        <v>3573</v>
      </c>
      <c r="B190" s="179" t="s">
        <v>295</v>
      </c>
      <c r="C190" s="87"/>
      <c r="D190" s="88">
        <f>+'Comp 1'!G205+'Comp 2'!G205+'Comp 3'!G204+'Comp 4'!G205</f>
        <v>20000</v>
      </c>
      <c r="F190" s="186">
        <f t="shared" si="2"/>
        <v>20000</v>
      </c>
    </row>
    <row r="191" spans="1:6" x14ac:dyDescent="0.25">
      <c r="A191" s="184">
        <v>3581</v>
      </c>
      <c r="B191" s="179" t="s">
        <v>296</v>
      </c>
      <c r="C191" s="87"/>
      <c r="D191" s="88">
        <f>+'Comp 1'!G206+'Comp 2'!G206+'Comp 3'!G205+'Comp 4'!G206</f>
        <v>60000</v>
      </c>
      <c r="E191">
        <v>70000</v>
      </c>
      <c r="F191" s="186">
        <f t="shared" si="2"/>
        <v>-10000</v>
      </c>
    </row>
    <row r="192" spans="1:6" x14ac:dyDescent="0.25">
      <c r="A192" s="184">
        <v>3591</v>
      </c>
      <c r="B192" s="179" t="s">
        <v>297</v>
      </c>
      <c r="C192" s="87"/>
      <c r="D192" s="88">
        <f>+'Comp 1'!G207+'Comp 2'!G207+'Comp 3'!G206+'Comp 4'!G207</f>
        <v>20000</v>
      </c>
      <c r="F192" s="186">
        <f t="shared" si="2"/>
        <v>20000</v>
      </c>
    </row>
    <row r="193" spans="1:6" ht="22.5" x14ac:dyDescent="0.25">
      <c r="A193" s="184">
        <v>3611</v>
      </c>
      <c r="B193" s="179" t="s">
        <v>298</v>
      </c>
      <c r="C193" s="87"/>
      <c r="D193" s="88">
        <f>+'Comp 1'!G208+'Comp 2'!G208+'Comp 3'!G207+'Comp 4'!G208</f>
        <v>0</v>
      </c>
      <c r="E193">
        <v>297489</v>
      </c>
      <c r="F193" s="186">
        <f t="shared" si="2"/>
        <v>-297489</v>
      </c>
    </row>
    <row r="194" spans="1:6" ht="22.5" x14ac:dyDescent="0.25">
      <c r="A194" s="184">
        <v>3621</v>
      </c>
      <c r="B194" s="179" t="s">
        <v>299</v>
      </c>
      <c r="C194" s="87"/>
      <c r="D194" s="88">
        <f>+'Comp 1'!G209+'Comp 2'!G209+'Comp 3'!G208+'Comp 4'!G209</f>
        <v>90000</v>
      </c>
      <c r="F194" s="186">
        <f t="shared" si="2"/>
        <v>90000</v>
      </c>
    </row>
    <row r="195" spans="1:6" ht="22.5" hidden="1" x14ac:dyDescent="0.25">
      <c r="A195" s="184">
        <v>3631</v>
      </c>
      <c r="B195" s="179" t="s">
        <v>300</v>
      </c>
      <c r="C195" s="87"/>
      <c r="D195" s="88">
        <f>+'Comp 1'!G210+'Comp 2'!G210+'Comp 3'!G209+'Comp 4'!G210</f>
        <v>0</v>
      </c>
      <c r="F195" s="186">
        <f t="shared" si="2"/>
        <v>0</v>
      </c>
    </row>
    <row r="196" spans="1:6" hidden="1" x14ac:dyDescent="0.25">
      <c r="A196" s="184">
        <v>3641</v>
      </c>
      <c r="B196" s="179" t="s">
        <v>301</v>
      </c>
      <c r="C196" s="87"/>
      <c r="D196" s="88">
        <f>+'Comp 1'!G211+'Comp 2'!G211+'Comp 3'!G210+'Comp 4'!G211</f>
        <v>0</v>
      </c>
      <c r="F196" s="186">
        <f t="shared" si="2"/>
        <v>0</v>
      </c>
    </row>
    <row r="197" spans="1:6" hidden="1" x14ac:dyDescent="0.25">
      <c r="A197" s="184">
        <v>3651</v>
      </c>
      <c r="B197" s="179" t="s">
        <v>302</v>
      </c>
      <c r="C197" s="87"/>
      <c r="D197" s="88">
        <f>+'Comp 1'!G212+'Comp 2'!G212+'Comp 3'!G211+'Comp 4'!G212</f>
        <v>0</v>
      </c>
      <c r="F197" s="186">
        <f t="shared" si="2"/>
        <v>0</v>
      </c>
    </row>
    <row r="198" spans="1:6" ht="22.5" x14ac:dyDescent="0.25">
      <c r="A198" s="184">
        <v>3661</v>
      </c>
      <c r="B198" s="179" t="s">
        <v>303</v>
      </c>
      <c r="C198" s="87"/>
      <c r="D198" s="88">
        <f>+'Comp 1'!G213+'Comp 2'!G213+'Comp 3'!G212+'Comp 4'!G213</f>
        <v>5000</v>
      </c>
      <c r="F198" s="186">
        <f t="shared" si="2"/>
        <v>5000</v>
      </c>
    </row>
    <row r="199" spans="1:6" hidden="1" x14ac:dyDescent="0.25">
      <c r="A199" s="184">
        <v>3691</v>
      </c>
      <c r="B199" s="179" t="s">
        <v>304</v>
      </c>
      <c r="C199" s="87"/>
      <c r="D199" s="88">
        <f>+'Comp 1'!G214+'Comp 2'!G214+'Comp 3'!G213+'Comp 4'!G214</f>
        <v>0</v>
      </c>
      <c r="F199" s="186">
        <f t="shared" si="2"/>
        <v>0</v>
      </c>
    </row>
    <row r="200" spans="1:6" x14ac:dyDescent="0.25">
      <c r="A200" s="184">
        <v>3711</v>
      </c>
      <c r="B200" s="179" t="s">
        <v>305</v>
      </c>
      <c r="C200" s="87"/>
      <c r="D200" s="88">
        <f>+'Comp 1'!G215+'Comp 2'!G215+'Comp 3'!G214+'Comp 4'!G215</f>
        <v>160000</v>
      </c>
      <c r="E200">
        <v>64000</v>
      </c>
      <c r="F200" s="186">
        <f t="shared" ref="F200:F263" si="3">+D200-E200</f>
        <v>96000</v>
      </c>
    </row>
    <row r="201" spans="1:6" hidden="1" x14ac:dyDescent="0.25">
      <c r="A201" s="184">
        <v>3712</v>
      </c>
      <c r="B201" s="179" t="s">
        <v>306</v>
      </c>
      <c r="C201" s="87"/>
      <c r="D201" s="88">
        <f>+'Comp 1'!G216+'Comp 2'!G216+'Comp 3'!G215+'Comp 4'!G216</f>
        <v>0</v>
      </c>
      <c r="F201" s="186">
        <f t="shared" si="3"/>
        <v>0</v>
      </c>
    </row>
    <row r="202" spans="1:6" x14ac:dyDescent="0.25">
      <c r="A202" s="184">
        <v>3721</v>
      </c>
      <c r="B202" s="179" t="s">
        <v>307</v>
      </c>
      <c r="C202" s="87"/>
      <c r="D202" s="88">
        <f>+'Comp 1'!G217+'Comp 2'!G217+'Comp 3'!G216+'Comp 4'!G217</f>
        <v>0</v>
      </c>
      <c r="E202">
        <v>80000</v>
      </c>
      <c r="F202" s="186">
        <f t="shared" si="3"/>
        <v>-80000</v>
      </c>
    </row>
    <row r="203" spans="1:6" hidden="1" x14ac:dyDescent="0.25">
      <c r="A203" s="184">
        <v>3722</v>
      </c>
      <c r="B203" s="179" t="s">
        <v>308</v>
      </c>
      <c r="C203" s="87"/>
      <c r="D203" s="88">
        <f>+'Comp 1'!G218+'Comp 2'!G218+'Comp 3'!G217+'Comp 4'!G218</f>
        <v>0</v>
      </c>
      <c r="F203" s="186">
        <f t="shared" si="3"/>
        <v>0</v>
      </c>
    </row>
    <row r="204" spans="1:6" hidden="1" x14ac:dyDescent="0.25">
      <c r="A204" s="184">
        <v>3731</v>
      </c>
      <c r="B204" s="179" t="s">
        <v>309</v>
      </c>
      <c r="C204" s="87"/>
      <c r="D204" s="88">
        <f>+'Comp 1'!G219+'Comp 2'!G219+'Comp 3'!G218+'Comp 4'!G219</f>
        <v>0</v>
      </c>
      <c r="F204" s="186">
        <f t="shared" si="3"/>
        <v>0</v>
      </c>
    </row>
    <row r="205" spans="1:6" hidden="1" x14ac:dyDescent="0.25">
      <c r="A205" s="184">
        <v>3741</v>
      </c>
      <c r="B205" s="179" t="s">
        <v>310</v>
      </c>
      <c r="C205" s="87"/>
      <c r="D205" s="88">
        <f>+'Comp 1'!G220+'Comp 2'!G220+'Comp 3'!G219+'Comp 4'!G220</f>
        <v>0</v>
      </c>
      <c r="F205" s="186">
        <f t="shared" si="3"/>
        <v>0</v>
      </c>
    </row>
    <row r="206" spans="1:6" x14ac:dyDescent="0.25">
      <c r="A206" s="184">
        <v>3751</v>
      </c>
      <c r="B206" s="179" t="s">
        <v>311</v>
      </c>
      <c r="C206" s="87"/>
      <c r="D206" s="88">
        <f>+'Comp 1'!G221+'Comp 2'!G221+'Comp 3'!G220+'Comp 4'!G221</f>
        <v>100000</v>
      </c>
      <c r="E206">
        <v>127011</v>
      </c>
      <c r="F206" s="186">
        <f t="shared" si="3"/>
        <v>-27011</v>
      </c>
    </row>
    <row r="207" spans="1:6" hidden="1" x14ac:dyDescent="0.25">
      <c r="A207" s="184">
        <v>3761</v>
      </c>
      <c r="B207" s="179" t="s">
        <v>312</v>
      </c>
      <c r="C207" s="87"/>
      <c r="D207" s="88">
        <f>+'Comp 1'!G222+'Comp 2'!G222+'Comp 3'!G221+'Comp 4'!G222</f>
        <v>0</v>
      </c>
      <c r="F207" s="186">
        <f t="shared" si="3"/>
        <v>0</v>
      </c>
    </row>
    <row r="208" spans="1:6" hidden="1" x14ac:dyDescent="0.25">
      <c r="A208" s="184">
        <v>3771</v>
      </c>
      <c r="B208" s="179" t="s">
        <v>313</v>
      </c>
      <c r="C208" s="87"/>
      <c r="D208" s="88">
        <f>+'Comp 1'!G223+'Comp 2'!G223+'Comp 3'!G222+'Comp 4'!G223</f>
        <v>0</v>
      </c>
      <c r="F208" s="186">
        <f t="shared" si="3"/>
        <v>0</v>
      </c>
    </row>
    <row r="209" spans="1:6" ht="33.75" x14ac:dyDescent="0.25">
      <c r="A209" s="184">
        <v>3781</v>
      </c>
      <c r="B209" s="179" t="s">
        <v>314</v>
      </c>
      <c r="C209" s="87"/>
      <c r="D209" s="88">
        <f>+'Comp 1'!G224+'Comp 2'!G224+'Comp 3'!G223+'Comp 4'!G224</f>
        <v>100000</v>
      </c>
      <c r="F209" s="186">
        <f t="shared" si="3"/>
        <v>100000</v>
      </c>
    </row>
    <row r="210" spans="1:6" ht="33.75" hidden="1" x14ac:dyDescent="0.25">
      <c r="A210" s="184">
        <v>3782</v>
      </c>
      <c r="B210" s="179" t="s">
        <v>315</v>
      </c>
      <c r="C210" s="87"/>
      <c r="D210" s="88">
        <f>+'Comp 1'!G225+'Comp 2'!G225+'Comp 3'!G224+'Comp 4'!G225</f>
        <v>0</v>
      </c>
      <c r="F210" s="186">
        <f t="shared" si="3"/>
        <v>0</v>
      </c>
    </row>
    <row r="211" spans="1:6" hidden="1" x14ac:dyDescent="0.25">
      <c r="A211" s="184">
        <v>3791</v>
      </c>
      <c r="B211" s="179" t="s">
        <v>316</v>
      </c>
      <c r="C211" s="87"/>
      <c r="D211" s="88">
        <f>+'Comp 1'!G226+'Comp 2'!G226+'Comp 3'!G225+'Comp 4'!G226</f>
        <v>0</v>
      </c>
      <c r="F211" s="186">
        <f t="shared" si="3"/>
        <v>0</v>
      </c>
    </row>
    <row r="212" spans="1:6" hidden="1" x14ac:dyDescent="0.25">
      <c r="A212" s="184">
        <v>3792</v>
      </c>
      <c r="B212" s="179" t="s">
        <v>317</v>
      </c>
      <c r="C212" s="87"/>
      <c r="D212" s="88">
        <f>+'Comp 1'!G227+'Comp 2'!G227+'Comp 3'!G226+'Comp 4'!G227</f>
        <v>0</v>
      </c>
      <c r="F212" s="186">
        <f t="shared" si="3"/>
        <v>0</v>
      </c>
    </row>
    <row r="213" spans="1:6" hidden="1" x14ac:dyDescent="0.25">
      <c r="A213" s="184">
        <v>3811</v>
      </c>
      <c r="B213" s="179" t="s">
        <v>318</v>
      </c>
      <c r="C213" s="87"/>
      <c r="D213" s="88">
        <f>+'Comp 1'!G228+'Comp 2'!G228+'Comp 3'!G227+'Comp 4'!G228</f>
        <v>0</v>
      </c>
      <c r="F213" s="186">
        <f t="shared" si="3"/>
        <v>0</v>
      </c>
    </row>
    <row r="214" spans="1:6" x14ac:dyDescent="0.25">
      <c r="A214" s="184">
        <v>3821</v>
      </c>
      <c r="B214" s="179" t="s">
        <v>319</v>
      </c>
      <c r="C214" s="87"/>
      <c r="D214" s="88">
        <f>+'Comp 1'!G229+'Comp 2'!G229+'Comp 3'!G228+'Comp 4'!G229</f>
        <v>0</v>
      </c>
      <c r="E214">
        <v>110000</v>
      </c>
      <c r="F214" s="186">
        <f t="shared" si="3"/>
        <v>-110000</v>
      </c>
    </row>
    <row r="215" spans="1:6" x14ac:dyDescent="0.25">
      <c r="A215" s="184">
        <v>3822</v>
      </c>
      <c r="B215" s="179" t="s">
        <v>320</v>
      </c>
      <c r="C215" s="87"/>
      <c r="D215" s="88">
        <f>+'Comp 1'!G230+'Comp 2'!G230+'Comp 3'!G229+'Comp 4'!G230</f>
        <v>150000</v>
      </c>
      <c r="E215">
        <v>50000</v>
      </c>
      <c r="F215" s="186">
        <f t="shared" si="3"/>
        <v>100000</v>
      </c>
    </row>
    <row r="216" spans="1:6" x14ac:dyDescent="0.25">
      <c r="A216" s="184">
        <v>3831</v>
      </c>
      <c r="B216" s="179" t="s">
        <v>321</v>
      </c>
      <c r="C216" s="87"/>
      <c r="D216" s="88">
        <f>+'Comp 1'!G231+'Comp 2'!G231+'Comp 3'!G230+'Comp 4'!G231</f>
        <v>150000</v>
      </c>
      <c r="E216">
        <v>100000</v>
      </c>
      <c r="F216" s="186">
        <f t="shared" si="3"/>
        <v>50000</v>
      </c>
    </row>
    <row r="217" spans="1:6" hidden="1" x14ac:dyDescent="0.25">
      <c r="A217" s="184">
        <v>3841</v>
      </c>
      <c r="B217" s="179" t="s">
        <v>322</v>
      </c>
      <c r="C217" s="87"/>
      <c r="D217" s="88">
        <f>+'Comp 1'!G232+'Comp 2'!G232+'Comp 3'!G231+'Comp 4'!G232</f>
        <v>0</v>
      </c>
      <c r="F217" s="186">
        <f t="shared" si="3"/>
        <v>0</v>
      </c>
    </row>
    <row r="218" spans="1:6" hidden="1" x14ac:dyDescent="0.25">
      <c r="A218" s="184">
        <v>3851</v>
      </c>
      <c r="B218" s="179" t="s">
        <v>323</v>
      </c>
      <c r="C218" s="87"/>
      <c r="D218" s="88">
        <f>+'Comp 1'!G233+'Comp 2'!G233+'Comp 3'!G232+'Comp 4'!G233</f>
        <v>0</v>
      </c>
      <c r="F218" s="186">
        <f t="shared" si="3"/>
        <v>0</v>
      </c>
    </row>
    <row r="219" spans="1:6" hidden="1" x14ac:dyDescent="0.25">
      <c r="A219" s="184">
        <v>3911</v>
      </c>
      <c r="B219" s="179" t="s">
        <v>324</v>
      </c>
      <c r="C219" s="87"/>
      <c r="D219" s="88">
        <f>+'Comp 1'!G234+'Comp 2'!G234+'Comp 3'!G233+'Comp 4'!G234</f>
        <v>0</v>
      </c>
      <c r="F219" s="186">
        <f t="shared" si="3"/>
        <v>0</v>
      </c>
    </row>
    <row r="220" spans="1:6" x14ac:dyDescent="0.25">
      <c r="A220" s="184">
        <v>3921</v>
      </c>
      <c r="B220" s="179" t="s">
        <v>325</v>
      </c>
      <c r="C220" s="87"/>
      <c r="D220" s="88">
        <f>+'Comp 1'!G235+'Comp 2'!G235+'Comp 3'!G234+'Comp 4'!G235</f>
        <v>15000</v>
      </c>
      <c r="E220">
        <v>186000</v>
      </c>
      <c r="F220" s="186">
        <f t="shared" si="3"/>
        <v>-171000</v>
      </c>
    </row>
    <row r="221" spans="1:6" hidden="1" x14ac:dyDescent="0.25">
      <c r="A221" s="184">
        <v>3922</v>
      </c>
      <c r="B221" s="179" t="s">
        <v>326</v>
      </c>
      <c r="C221" s="87"/>
      <c r="D221" s="88">
        <f>+'Comp 1'!G236+'Comp 2'!G236+'Comp 3'!G235+'Comp 4'!G236</f>
        <v>0</v>
      </c>
      <c r="F221" s="186">
        <f t="shared" si="3"/>
        <v>0</v>
      </c>
    </row>
    <row r="222" spans="1:6" hidden="1" x14ac:dyDescent="0.25">
      <c r="A222" s="184">
        <v>3931</v>
      </c>
      <c r="B222" s="179" t="s">
        <v>327</v>
      </c>
      <c r="C222" s="87"/>
      <c r="D222" s="88">
        <f>+'Comp 1'!G237+'Comp 2'!G237+'Comp 3'!G236+'Comp 4'!G237</f>
        <v>0</v>
      </c>
      <c r="F222" s="186">
        <f t="shared" si="3"/>
        <v>0</v>
      </c>
    </row>
    <row r="223" spans="1:6" x14ac:dyDescent="0.25">
      <c r="A223" s="184">
        <v>3941</v>
      </c>
      <c r="B223" s="179" t="s">
        <v>328</v>
      </c>
      <c r="C223" s="87"/>
      <c r="D223" s="88">
        <f>+'Comp 1'!G238+'Comp 2'!G238+'Comp 3'!G237+'Comp 4'!G238</f>
        <v>1700000</v>
      </c>
      <c r="F223" s="186">
        <f t="shared" si="3"/>
        <v>1700000</v>
      </c>
    </row>
    <row r="224" spans="1:6" hidden="1" x14ac:dyDescent="0.25">
      <c r="A224" s="184">
        <v>3942</v>
      </c>
      <c r="B224" s="179" t="s">
        <v>329</v>
      </c>
      <c r="C224" s="87"/>
      <c r="D224" s="88">
        <f>+'Comp 1'!G239+'Comp 2'!G239+'Comp 3'!G238+'Comp 4'!G239</f>
        <v>0</v>
      </c>
      <c r="F224" s="186">
        <f t="shared" si="3"/>
        <v>0</v>
      </c>
    </row>
    <row r="225" spans="1:6" hidden="1" x14ac:dyDescent="0.25">
      <c r="A225" s="184">
        <v>3943</v>
      </c>
      <c r="B225" s="179" t="s">
        <v>330</v>
      </c>
      <c r="C225" s="87"/>
      <c r="D225" s="88">
        <f>+'Comp 1'!G240+'Comp 2'!G240+'Comp 3'!G239+'Comp 4'!G240</f>
        <v>0</v>
      </c>
      <c r="F225" s="186">
        <f t="shared" si="3"/>
        <v>0</v>
      </c>
    </row>
    <row r="226" spans="1:6" hidden="1" x14ac:dyDescent="0.25">
      <c r="A226" s="184">
        <v>3944</v>
      </c>
      <c r="B226" s="179" t="s">
        <v>331</v>
      </c>
      <c r="C226" s="87"/>
      <c r="D226" s="88">
        <f>+'Comp 1'!G241+'Comp 2'!G241+'Comp 3'!G240+'Comp 4'!G241</f>
        <v>0</v>
      </c>
      <c r="F226" s="186">
        <f t="shared" si="3"/>
        <v>0</v>
      </c>
    </row>
    <row r="227" spans="1:6" x14ac:dyDescent="0.25">
      <c r="A227" s="184">
        <v>3951</v>
      </c>
      <c r="B227" s="179" t="s">
        <v>332</v>
      </c>
      <c r="C227" s="87"/>
      <c r="D227" s="88">
        <f>+'Comp 1'!G242+'Comp 2'!G242+'Comp 3'!G241+'Comp 4'!G242</f>
        <v>178000</v>
      </c>
      <c r="F227" s="186">
        <f t="shared" si="3"/>
        <v>178000</v>
      </c>
    </row>
    <row r="228" spans="1:6" hidden="1" x14ac:dyDescent="0.25">
      <c r="A228" s="184">
        <v>3961</v>
      </c>
      <c r="B228" s="179" t="s">
        <v>333</v>
      </c>
      <c r="C228" s="87"/>
      <c r="D228" s="88">
        <f>+'Comp 1'!G243+'Comp 2'!G243+'Comp 3'!G242+'Comp 4'!G243</f>
        <v>0</v>
      </c>
      <c r="F228" s="186">
        <f t="shared" si="3"/>
        <v>0</v>
      </c>
    </row>
    <row r="229" spans="1:6" hidden="1" x14ac:dyDescent="0.25">
      <c r="A229" s="184">
        <v>3962</v>
      </c>
      <c r="B229" s="179" t="s">
        <v>334</v>
      </c>
      <c r="C229" s="87"/>
      <c r="D229" s="88">
        <f>+'Comp 1'!G244+'Comp 2'!G244+'Comp 3'!G243+'Comp 4'!G244</f>
        <v>0</v>
      </c>
      <c r="F229" s="186">
        <f t="shared" si="3"/>
        <v>0</v>
      </c>
    </row>
    <row r="230" spans="1:6" hidden="1" x14ac:dyDescent="0.25">
      <c r="A230" s="184">
        <v>3991</v>
      </c>
      <c r="B230" s="179" t="s">
        <v>335</v>
      </c>
      <c r="C230" s="87"/>
      <c r="D230" s="88">
        <f>+'Comp 1'!G245+'Comp 2'!G245+'Comp 3'!G244+'Comp 4'!G245</f>
        <v>0</v>
      </c>
      <c r="F230" s="186">
        <f t="shared" si="3"/>
        <v>0</v>
      </c>
    </row>
    <row r="231" spans="1:6" x14ac:dyDescent="0.25">
      <c r="A231" s="184">
        <v>3992</v>
      </c>
      <c r="B231" s="179" t="s">
        <v>336</v>
      </c>
      <c r="C231" s="87"/>
      <c r="D231" s="88">
        <f>+'Comp 1'!G246+'Comp 2'!G246+'Comp 3'!G245+'Comp 4'!G246</f>
        <v>1020000</v>
      </c>
      <c r="F231" s="186">
        <f t="shared" si="3"/>
        <v>1020000</v>
      </c>
    </row>
    <row r="232" spans="1:6" hidden="1" x14ac:dyDescent="0.25">
      <c r="A232" s="184">
        <v>3993</v>
      </c>
      <c r="B232" s="179" t="s">
        <v>337</v>
      </c>
      <c r="C232" s="87"/>
      <c r="D232" s="88">
        <f>+'Comp 1'!G247+'Comp 2'!G247+'Comp 3'!G246+'Comp 4'!G247</f>
        <v>0</v>
      </c>
      <c r="F232" s="186">
        <f t="shared" si="3"/>
        <v>0</v>
      </c>
    </row>
    <row r="233" spans="1:6" hidden="1" x14ac:dyDescent="0.25">
      <c r="A233" s="184">
        <v>3994</v>
      </c>
      <c r="B233" s="179" t="s">
        <v>338</v>
      </c>
      <c r="C233" s="87"/>
      <c r="D233" s="88">
        <f>+'Comp 1'!G248+'Comp 2'!G248+'Comp 3'!G247+'Comp 4'!G248</f>
        <v>0</v>
      </c>
      <c r="F233" s="186">
        <f t="shared" si="3"/>
        <v>0</v>
      </c>
    </row>
    <row r="234" spans="1:6" hidden="1" x14ac:dyDescent="0.25">
      <c r="A234" s="184">
        <v>3995</v>
      </c>
      <c r="B234" s="179" t="s">
        <v>339</v>
      </c>
      <c r="C234" s="87"/>
      <c r="D234" s="88">
        <f>+'Comp 1'!G249+'Comp 2'!G249+'Comp 3'!G248+'Comp 4'!G249</f>
        <v>0</v>
      </c>
      <c r="F234" s="186">
        <f t="shared" si="3"/>
        <v>0</v>
      </c>
    </row>
    <row r="235" spans="1:6" hidden="1" x14ac:dyDescent="0.25">
      <c r="A235" s="184">
        <v>3996</v>
      </c>
      <c r="B235" s="179" t="s">
        <v>340</v>
      </c>
      <c r="C235" s="87"/>
      <c r="D235" s="88">
        <f>+'Comp 1'!G250+'Comp 2'!G250+'Comp 3'!G249+'Comp 4'!G250</f>
        <v>0</v>
      </c>
      <c r="F235" s="186">
        <f t="shared" si="3"/>
        <v>0</v>
      </c>
    </row>
    <row r="236" spans="1:6" x14ac:dyDescent="0.25">
      <c r="A236" s="185"/>
      <c r="B236" s="180"/>
      <c r="C236" s="92" t="s">
        <v>176</v>
      </c>
      <c r="D236" s="93">
        <f t="shared" ref="D236" si="4">SUM(D130:D235)</f>
        <v>8288000</v>
      </c>
      <c r="E236">
        <f>SUM(E130:E231)</f>
        <v>6445518</v>
      </c>
      <c r="F236" s="186">
        <f t="shared" si="3"/>
        <v>1842482</v>
      </c>
    </row>
    <row r="237" spans="1:6" x14ac:dyDescent="0.25">
      <c r="A237" s="183" t="s">
        <v>341</v>
      </c>
      <c r="B237" s="178"/>
      <c r="C237" s="79"/>
      <c r="D237" s="177"/>
      <c r="F237" s="186"/>
    </row>
    <row r="238" spans="1:6" hidden="1" x14ac:dyDescent="0.25">
      <c r="A238" s="184">
        <v>4111</v>
      </c>
      <c r="B238" s="179" t="s">
        <v>569</v>
      </c>
      <c r="C238" s="106"/>
      <c r="D238" s="88">
        <f>+'Comp 1'!G253+'Comp 2'!G253+'Comp 3'!G252+'Comp 4'!G253</f>
        <v>0</v>
      </c>
      <c r="F238" s="186">
        <f t="shared" si="3"/>
        <v>0</v>
      </c>
    </row>
    <row r="239" spans="1:6" hidden="1" x14ac:dyDescent="0.25">
      <c r="A239" s="184">
        <v>4121</v>
      </c>
      <c r="B239" s="179" t="s">
        <v>342</v>
      </c>
      <c r="C239" s="87"/>
      <c r="D239" s="88">
        <f>+'Comp 1'!G254+'Comp 2'!G254+'Comp 3'!G253+'Comp 4'!G254</f>
        <v>0</v>
      </c>
      <c r="F239" s="186">
        <f t="shared" si="3"/>
        <v>0</v>
      </c>
    </row>
    <row r="240" spans="1:6" hidden="1" x14ac:dyDescent="0.25">
      <c r="A240" s="184">
        <v>4122</v>
      </c>
      <c r="B240" s="179" t="s">
        <v>343</v>
      </c>
      <c r="C240" s="87"/>
      <c r="D240" s="88">
        <f>+'Comp 1'!G255+'Comp 2'!G255+'Comp 3'!G254+'Comp 4'!G255</f>
        <v>0</v>
      </c>
      <c r="F240" s="186">
        <f t="shared" si="3"/>
        <v>0</v>
      </c>
    </row>
    <row r="241" spans="1:6" hidden="1" x14ac:dyDescent="0.25">
      <c r="A241" s="184">
        <v>4123</v>
      </c>
      <c r="B241" s="179" t="s">
        <v>344</v>
      </c>
      <c r="C241" s="87"/>
      <c r="D241" s="88">
        <f>+'Comp 1'!G256+'Comp 2'!G256+'Comp 3'!G255+'Comp 4'!G256</f>
        <v>0</v>
      </c>
      <c r="F241" s="186">
        <f t="shared" si="3"/>
        <v>0</v>
      </c>
    </row>
    <row r="242" spans="1:6" hidden="1" x14ac:dyDescent="0.25">
      <c r="A242" s="184">
        <v>4131</v>
      </c>
      <c r="B242" s="179" t="s">
        <v>345</v>
      </c>
      <c r="C242" s="87"/>
      <c r="D242" s="88">
        <f>+'Comp 1'!G257+'Comp 2'!G257+'Comp 3'!G256+'Comp 4'!G257</f>
        <v>0</v>
      </c>
      <c r="F242" s="186">
        <f t="shared" si="3"/>
        <v>0</v>
      </c>
    </row>
    <row r="243" spans="1:6" hidden="1" x14ac:dyDescent="0.25">
      <c r="A243" s="184">
        <v>4132</v>
      </c>
      <c r="B243" s="179" t="s">
        <v>346</v>
      </c>
      <c r="C243" s="87"/>
      <c r="D243" s="88">
        <f>+'Comp 1'!G258+'Comp 2'!G258+'Comp 3'!G257+'Comp 4'!G258</f>
        <v>0</v>
      </c>
      <c r="F243" s="186">
        <f t="shared" si="3"/>
        <v>0</v>
      </c>
    </row>
    <row r="244" spans="1:6" hidden="1" x14ac:dyDescent="0.25">
      <c r="A244" s="184">
        <v>4133</v>
      </c>
      <c r="B244" s="179" t="s">
        <v>347</v>
      </c>
      <c r="C244" s="87"/>
      <c r="D244" s="88">
        <f>+'Comp 1'!G259+'Comp 2'!G259+'Comp 3'!G258+'Comp 4'!G259</f>
        <v>0</v>
      </c>
      <c r="F244" s="186">
        <f t="shared" si="3"/>
        <v>0</v>
      </c>
    </row>
    <row r="245" spans="1:6" hidden="1" x14ac:dyDescent="0.25">
      <c r="A245" s="184">
        <v>4134</v>
      </c>
      <c r="B245" s="179" t="s">
        <v>348</v>
      </c>
      <c r="C245" s="87"/>
      <c r="D245" s="88">
        <f>+'Comp 1'!G260+'Comp 2'!G260+'Comp 3'!G259+'Comp 4'!G260</f>
        <v>0</v>
      </c>
      <c r="F245" s="186">
        <f t="shared" si="3"/>
        <v>0</v>
      </c>
    </row>
    <row r="246" spans="1:6" hidden="1" x14ac:dyDescent="0.25">
      <c r="A246" s="184">
        <v>4135</v>
      </c>
      <c r="B246" s="179" t="s">
        <v>349</v>
      </c>
      <c r="C246" s="87"/>
      <c r="D246" s="88">
        <f>+'Comp 1'!G261+'Comp 2'!G261+'Comp 3'!G260+'Comp 4'!G261</f>
        <v>0</v>
      </c>
      <c r="F246" s="186">
        <f t="shared" si="3"/>
        <v>0</v>
      </c>
    </row>
    <row r="247" spans="1:6" hidden="1" x14ac:dyDescent="0.25">
      <c r="A247" s="184">
        <v>4141</v>
      </c>
      <c r="B247" s="179" t="s">
        <v>350</v>
      </c>
      <c r="C247" s="87"/>
      <c r="D247" s="88">
        <f>+'Comp 1'!G262+'Comp 2'!G262+'Comp 3'!G261+'Comp 4'!G262</f>
        <v>0</v>
      </c>
      <c r="F247" s="186">
        <f t="shared" si="3"/>
        <v>0</v>
      </c>
    </row>
    <row r="248" spans="1:6" hidden="1" x14ac:dyDescent="0.25">
      <c r="A248" s="184">
        <v>4142</v>
      </c>
      <c r="B248" s="179" t="s">
        <v>351</v>
      </c>
      <c r="C248" s="87"/>
      <c r="D248" s="88">
        <f>+'Comp 1'!G263+'Comp 2'!G263+'Comp 3'!G262+'Comp 4'!G263</f>
        <v>0</v>
      </c>
      <c r="F248" s="186">
        <f t="shared" si="3"/>
        <v>0</v>
      </c>
    </row>
    <row r="249" spans="1:6" hidden="1" x14ac:dyDescent="0.25">
      <c r="A249" s="184">
        <v>4143</v>
      </c>
      <c r="B249" s="179" t="s">
        <v>352</v>
      </c>
      <c r="C249" s="87"/>
      <c r="D249" s="88">
        <f>+'Comp 1'!G264+'Comp 2'!G264+'Comp 3'!G263+'Comp 4'!G264</f>
        <v>0</v>
      </c>
      <c r="F249" s="186">
        <f t="shared" si="3"/>
        <v>0</v>
      </c>
    </row>
    <row r="250" spans="1:6" ht="22.5" hidden="1" x14ac:dyDescent="0.25">
      <c r="A250" s="184">
        <v>4144</v>
      </c>
      <c r="B250" s="179" t="s">
        <v>353</v>
      </c>
      <c r="C250" s="87"/>
      <c r="D250" s="88">
        <f>+'Comp 1'!G265+'Comp 2'!G265+'Comp 3'!G264+'Comp 4'!G265</f>
        <v>0</v>
      </c>
      <c r="F250" s="186">
        <f t="shared" si="3"/>
        <v>0</v>
      </c>
    </row>
    <row r="251" spans="1:6" hidden="1" x14ac:dyDescent="0.25">
      <c r="A251" s="184">
        <v>4145</v>
      </c>
      <c r="B251" s="179" t="s">
        <v>354</v>
      </c>
      <c r="C251" s="87"/>
      <c r="D251" s="88">
        <f>+'Comp 1'!G266+'Comp 2'!G266+'Comp 3'!G265+'Comp 4'!G266</f>
        <v>0</v>
      </c>
      <c r="F251" s="186">
        <f t="shared" si="3"/>
        <v>0</v>
      </c>
    </row>
    <row r="252" spans="1:6" hidden="1" x14ac:dyDescent="0.25">
      <c r="A252" s="184">
        <v>4151</v>
      </c>
      <c r="B252" s="179" t="s">
        <v>355</v>
      </c>
      <c r="C252" s="87"/>
      <c r="D252" s="88">
        <f>+'Comp 1'!G267+'Comp 2'!G267+'Comp 3'!G266+'Comp 4'!G267</f>
        <v>0</v>
      </c>
      <c r="F252" s="186">
        <f t="shared" si="3"/>
        <v>0</v>
      </c>
    </row>
    <row r="253" spans="1:6" hidden="1" x14ac:dyDescent="0.25">
      <c r="A253" s="184">
        <v>4152</v>
      </c>
      <c r="B253" s="179" t="s">
        <v>356</v>
      </c>
      <c r="C253" s="87"/>
      <c r="D253" s="88">
        <f>+'Comp 1'!G268+'Comp 2'!G268+'Comp 3'!G267+'Comp 4'!G268</f>
        <v>0</v>
      </c>
      <c r="F253" s="186">
        <f t="shared" si="3"/>
        <v>0</v>
      </c>
    </row>
    <row r="254" spans="1:6" hidden="1" x14ac:dyDescent="0.25">
      <c r="A254" s="184">
        <v>4153</v>
      </c>
      <c r="B254" s="179" t="s">
        <v>357</v>
      </c>
      <c r="C254" s="87"/>
      <c r="D254" s="88">
        <f>+'Comp 1'!G269+'Comp 2'!G269+'Comp 3'!G268+'Comp 4'!G269</f>
        <v>0</v>
      </c>
      <c r="F254" s="186">
        <f t="shared" si="3"/>
        <v>0</v>
      </c>
    </row>
    <row r="255" spans="1:6" ht="22.5" hidden="1" x14ac:dyDescent="0.25">
      <c r="A255" s="184">
        <v>4154</v>
      </c>
      <c r="B255" s="179" t="s">
        <v>358</v>
      </c>
      <c r="C255" s="87"/>
      <c r="D255" s="88">
        <f>+'Comp 1'!G270+'Comp 2'!G270+'Comp 3'!G269+'Comp 4'!G270</f>
        <v>0</v>
      </c>
      <c r="F255" s="186">
        <f t="shared" si="3"/>
        <v>0</v>
      </c>
    </row>
    <row r="256" spans="1:6" ht="22.5" hidden="1" x14ac:dyDescent="0.25">
      <c r="A256" s="184">
        <v>4155</v>
      </c>
      <c r="B256" s="179" t="s">
        <v>359</v>
      </c>
      <c r="C256" s="87"/>
      <c r="D256" s="88">
        <f>+'Comp 1'!G271+'Comp 2'!G271+'Comp 3'!G270+'Comp 4'!G271</f>
        <v>0</v>
      </c>
      <c r="F256" s="186">
        <f t="shared" si="3"/>
        <v>0</v>
      </c>
    </row>
    <row r="257" spans="1:6" hidden="1" x14ac:dyDescent="0.25">
      <c r="A257" s="184">
        <v>4156</v>
      </c>
      <c r="B257" s="179" t="s">
        <v>360</v>
      </c>
      <c r="C257" s="87"/>
      <c r="D257" s="88">
        <f>+'Comp 1'!G272+'Comp 2'!G272+'Comp 3'!G271+'Comp 4'!G272</f>
        <v>0</v>
      </c>
      <c r="F257" s="186">
        <f t="shared" si="3"/>
        <v>0</v>
      </c>
    </row>
    <row r="258" spans="1:6" hidden="1" x14ac:dyDescent="0.25">
      <c r="A258" s="184">
        <v>4157</v>
      </c>
      <c r="B258" s="179" t="s">
        <v>361</v>
      </c>
      <c r="C258" s="87"/>
      <c r="D258" s="88">
        <f>+'Comp 1'!G273+'Comp 2'!G273+'Comp 3'!G272+'Comp 4'!G273</f>
        <v>0</v>
      </c>
      <c r="F258" s="186">
        <f t="shared" si="3"/>
        <v>0</v>
      </c>
    </row>
    <row r="259" spans="1:6" ht="22.5" hidden="1" x14ac:dyDescent="0.25">
      <c r="A259" s="184">
        <v>4158</v>
      </c>
      <c r="B259" s="179" t="s">
        <v>362</v>
      </c>
      <c r="C259" s="87"/>
      <c r="D259" s="88">
        <f>+'Comp 1'!G274+'Comp 2'!G274+'Comp 3'!G273+'Comp 4'!G274</f>
        <v>0</v>
      </c>
      <c r="F259" s="186">
        <f t="shared" si="3"/>
        <v>0</v>
      </c>
    </row>
    <row r="260" spans="1:6" hidden="1" x14ac:dyDescent="0.25">
      <c r="A260" s="184">
        <v>4191</v>
      </c>
      <c r="B260" s="179" t="s">
        <v>363</v>
      </c>
      <c r="C260" s="87"/>
      <c r="D260" s="88">
        <f>+'Comp 1'!G275+'Comp 2'!G275+'Comp 3'!G274+'Comp 4'!G275</f>
        <v>0</v>
      </c>
      <c r="F260" s="186">
        <f t="shared" si="3"/>
        <v>0</v>
      </c>
    </row>
    <row r="261" spans="1:6" hidden="1" x14ac:dyDescent="0.25">
      <c r="A261" s="184">
        <v>4241</v>
      </c>
      <c r="B261" s="179" t="s">
        <v>364</v>
      </c>
      <c r="C261" s="87"/>
      <c r="D261" s="88">
        <f>+'Comp 1'!G276+'Comp 2'!G276+'Comp 3'!G275+'Comp 4'!G276</f>
        <v>0</v>
      </c>
      <c r="F261" s="186">
        <f t="shared" si="3"/>
        <v>0</v>
      </c>
    </row>
    <row r="262" spans="1:6" hidden="1" x14ac:dyDescent="0.25">
      <c r="A262" s="184">
        <v>4242</v>
      </c>
      <c r="B262" s="179" t="s">
        <v>570</v>
      </c>
      <c r="C262" s="87"/>
      <c r="D262" s="88">
        <f>+'Comp 1'!G277+'Comp 2'!G277+'Comp 3'!G276+'Comp 4'!G277</f>
        <v>0</v>
      </c>
      <c r="F262" s="186">
        <f t="shared" si="3"/>
        <v>0</v>
      </c>
    </row>
    <row r="263" spans="1:6" hidden="1" x14ac:dyDescent="0.25">
      <c r="A263" s="184">
        <v>4246</v>
      </c>
      <c r="B263" s="179" t="s">
        <v>365</v>
      </c>
      <c r="C263" s="87"/>
      <c r="D263" s="88">
        <f>+'Comp 1'!G278+'Comp 2'!G278+'Comp 3'!G277+'Comp 4'!G278</f>
        <v>0</v>
      </c>
      <c r="F263" s="186">
        <f t="shared" si="3"/>
        <v>0</v>
      </c>
    </row>
    <row r="264" spans="1:6" hidden="1" x14ac:dyDescent="0.25">
      <c r="A264" s="184">
        <v>4251</v>
      </c>
      <c r="B264" s="179" t="s">
        <v>571</v>
      </c>
      <c r="C264" s="87"/>
      <c r="D264" s="88">
        <f>+'Comp 1'!G279+'Comp 2'!G279+'Comp 3'!G278+'Comp 4'!G279</f>
        <v>0</v>
      </c>
      <c r="F264" s="186">
        <f t="shared" ref="F264:F327" si="5">+D264-E264</f>
        <v>0</v>
      </c>
    </row>
    <row r="265" spans="1:6" hidden="1" x14ac:dyDescent="0.25">
      <c r="A265" s="184">
        <v>4311</v>
      </c>
      <c r="B265" s="179" t="s">
        <v>366</v>
      </c>
      <c r="C265" s="87"/>
      <c r="D265" s="88">
        <f>+'Comp 1'!G280+'Comp 2'!G280+'Comp 3'!G279+'Comp 4'!G280</f>
        <v>0</v>
      </c>
      <c r="F265" s="186">
        <f t="shared" si="5"/>
        <v>0</v>
      </c>
    </row>
    <row r="266" spans="1:6" hidden="1" x14ac:dyDescent="0.25">
      <c r="A266" s="184">
        <v>4312</v>
      </c>
      <c r="B266" s="179" t="s">
        <v>367</v>
      </c>
      <c r="C266" s="87"/>
      <c r="D266" s="88">
        <f>+'Comp 1'!G281+'Comp 2'!G281+'Comp 3'!G280+'Comp 4'!G281</f>
        <v>0</v>
      </c>
      <c r="F266" s="186">
        <f t="shared" si="5"/>
        <v>0</v>
      </c>
    </row>
    <row r="267" spans="1:6" hidden="1" x14ac:dyDescent="0.25">
      <c r="A267" s="184">
        <v>4313</v>
      </c>
      <c r="B267" s="179" t="s">
        <v>368</v>
      </c>
      <c r="C267" s="87"/>
      <c r="D267" s="88">
        <f>+'Comp 1'!G282+'Comp 2'!G282+'Comp 3'!G281+'Comp 4'!G282</f>
        <v>0</v>
      </c>
      <c r="F267" s="186">
        <f t="shared" si="5"/>
        <v>0</v>
      </c>
    </row>
    <row r="268" spans="1:6" hidden="1" x14ac:dyDescent="0.25">
      <c r="A268" s="184">
        <v>4314</v>
      </c>
      <c r="B268" s="179" t="s">
        <v>369</v>
      </c>
      <c r="C268" s="87"/>
      <c r="D268" s="88">
        <f>+'Comp 1'!G283+'Comp 2'!G283+'Comp 3'!G282+'Comp 4'!G283</f>
        <v>0</v>
      </c>
      <c r="F268" s="186">
        <f t="shared" si="5"/>
        <v>0</v>
      </c>
    </row>
    <row r="269" spans="1:6" hidden="1" x14ac:dyDescent="0.25">
      <c r="A269" s="184">
        <v>4315</v>
      </c>
      <c r="B269" s="179" t="s">
        <v>572</v>
      </c>
      <c r="C269" s="87"/>
      <c r="D269" s="88">
        <f>+'Comp 1'!G284+'Comp 2'!G284+'Comp 3'!G283+'Comp 4'!G284</f>
        <v>0</v>
      </c>
      <c r="F269" s="186">
        <f t="shared" si="5"/>
        <v>0</v>
      </c>
    </row>
    <row r="270" spans="1:6" hidden="1" x14ac:dyDescent="0.25">
      <c r="A270" s="184">
        <v>4316</v>
      </c>
      <c r="B270" s="179" t="s">
        <v>573</v>
      </c>
      <c r="C270" s="87"/>
      <c r="D270" s="88">
        <f>+'Comp 1'!G285+'Comp 2'!G285+'Comp 3'!G284+'Comp 4'!G285</f>
        <v>0</v>
      </c>
      <c r="F270" s="186">
        <f t="shared" si="5"/>
        <v>0</v>
      </c>
    </row>
    <row r="271" spans="1:6" hidden="1" x14ac:dyDescent="0.25">
      <c r="A271" s="184">
        <v>4321</v>
      </c>
      <c r="B271" s="179" t="s">
        <v>370</v>
      </c>
      <c r="C271" s="87"/>
      <c r="D271" s="88">
        <f>+'Comp 1'!G286+'Comp 2'!G286+'Comp 3'!G285+'Comp 4'!G286</f>
        <v>0</v>
      </c>
      <c r="F271" s="186">
        <f t="shared" si="5"/>
        <v>0</v>
      </c>
    </row>
    <row r="272" spans="1:6" hidden="1" x14ac:dyDescent="0.25">
      <c r="A272" s="184">
        <v>4331</v>
      </c>
      <c r="B272" s="179" t="s">
        <v>574</v>
      </c>
      <c r="C272" s="87"/>
      <c r="D272" s="88">
        <f>+'Comp 1'!G287+'Comp 2'!G287+'Comp 3'!G286+'Comp 4'!G287</f>
        <v>0</v>
      </c>
      <c r="F272" s="186">
        <f t="shared" si="5"/>
        <v>0</v>
      </c>
    </row>
    <row r="273" spans="1:6" hidden="1" x14ac:dyDescent="0.25">
      <c r="A273" s="184">
        <v>4332</v>
      </c>
      <c r="B273" s="179" t="s">
        <v>575</v>
      </c>
      <c r="C273" s="87"/>
      <c r="D273" s="88">
        <f>+'Comp 1'!G288+'Comp 2'!G288+'Comp 3'!G287+'Comp 4'!G288</f>
        <v>0</v>
      </c>
      <c r="F273" s="186">
        <f t="shared" si="5"/>
        <v>0</v>
      </c>
    </row>
    <row r="274" spans="1:6" hidden="1" x14ac:dyDescent="0.25">
      <c r="A274" s="184">
        <v>4333</v>
      </c>
      <c r="B274" s="179" t="s">
        <v>576</v>
      </c>
      <c r="C274" s="87"/>
      <c r="D274" s="88">
        <f>+'Comp 1'!G289+'Comp 2'!G289+'Comp 3'!G288+'Comp 4'!G289</f>
        <v>0</v>
      </c>
      <c r="F274" s="186">
        <f t="shared" si="5"/>
        <v>0</v>
      </c>
    </row>
    <row r="275" spans="1:6" hidden="1" x14ac:dyDescent="0.25">
      <c r="A275" s="184">
        <v>4341</v>
      </c>
      <c r="B275" s="179" t="s">
        <v>371</v>
      </c>
      <c r="C275" s="87"/>
      <c r="D275" s="88">
        <f>+'Comp 1'!G290+'Comp 2'!G290+'Comp 3'!G289+'Comp 4'!G290</f>
        <v>0</v>
      </c>
      <c r="F275" s="186">
        <f t="shared" si="5"/>
        <v>0</v>
      </c>
    </row>
    <row r="276" spans="1:6" hidden="1" x14ac:dyDescent="0.25">
      <c r="A276" s="184">
        <v>4361</v>
      </c>
      <c r="B276" s="179" t="s">
        <v>577</v>
      </c>
      <c r="C276" s="87"/>
      <c r="D276" s="88">
        <f>+'Comp 1'!G291+'Comp 2'!G291+'Comp 3'!G290+'Comp 4'!G291</f>
        <v>0</v>
      </c>
      <c r="F276" s="186">
        <f t="shared" si="5"/>
        <v>0</v>
      </c>
    </row>
    <row r="277" spans="1:6" hidden="1" x14ac:dyDescent="0.25">
      <c r="A277" s="184">
        <v>4371</v>
      </c>
      <c r="B277" s="179" t="s">
        <v>578</v>
      </c>
      <c r="C277" s="87"/>
      <c r="D277" s="88">
        <f>+'Comp 1'!G292+'Comp 2'!G292+'Comp 3'!G291+'Comp 4'!G292</f>
        <v>0</v>
      </c>
      <c r="F277" s="186">
        <f t="shared" si="5"/>
        <v>0</v>
      </c>
    </row>
    <row r="278" spans="1:6" hidden="1" x14ac:dyDescent="0.25">
      <c r="A278" s="184">
        <v>4381</v>
      </c>
      <c r="B278" s="179" t="s">
        <v>372</v>
      </c>
      <c r="C278" s="87"/>
      <c r="D278" s="88">
        <f>+'Comp 1'!G293+'Comp 2'!G293+'Comp 3'!G292+'Comp 4'!G293</f>
        <v>0</v>
      </c>
      <c r="F278" s="186">
        <f t="shared" si="5"/>
        <v>0</v>
      </c>
    </row>
    <row r="279" spans="1:6" hidden="1" x14ac:dyDescent="0.25">
      <c r="A279" s="184">
        <v>4391</v>
      </c>
      <c r="B279" s="179" t="s">
        <v>579</v>
      </c>
      <c r="C279" s="87"/>
      <c r="D279" s="88">
        <f>+'Comp 1'!G294+'Comp 2'!G294+'Comp 3'!G293+'Comp 4'!G294</f>
        <v>0</v>
      </c>
      <c r="F279" s="186">
        <f t="shared" si="5"/>
        <v>0</v>
      </c>
    </row>
    <row r="280" spans="1:6" hidden="1" x14ac:dyDescent="0.25">
      <c r="A280" s="184">
        <v>4411</v>
      </c>
      <c r="B280" s="179" t="s">
        <v>373</v>
      </c>
      <c r="C280" s="87"/>
      <c r="D280" s="88">
        <f>+'Comp 1'!G295+'Comp 2'!G295+'Comp 3'!G294+'Comp 4'!G295</f>
        <v>0</v>
      </c>
      <c r="F280" s="186">
        <f t="shared" si="5"/>
        <v>0</v>
      </c>
    </row>
    <row r="281" spans="1:6" hidden="1" x14ac:dyDescent="0.25">
      <c r="A281" s="184">
        <v>4412</v>
      </c>
      <c r="B281" s="179" t="s">
        <v>580</v>
      </c>
      <c r="C281" s="87"/>
      <c r="D281" s="88">
        <f>+'Comp 1'!G296+'Comp 2'!G296+'Comp 3'!G295+'Comp 4'!G296</f>
        <v>0</v>
      </c>
      <c r="F281" s="186">
        <f t="shared" si="5"/>
        <v>0</v>
      </c>
    </row>
    <row r="282" spans="1:6" hidden="1" x14ac:dyDescent="0.25">
      <c r="A282" s="184">
        <v>4413</v>
      </c>
      <c r="B282" s="179" t="s">
        <v>581</v>
      </c>
      <c r="C282" s="87"/>
      <c r="D282" s="88">
        <f>+'Comp 1'!G297+'Comp 2'!G297+'Comp 3'!G296+'Comp 4'!G297</f>
        <v>0</v>
      </c>
      <c r="F282" s="186">
        <f t="shared" si="5"/>
        <v>0</v>
      </c>
    </row>
    <row r="283" spans="1:6" hidden="1" x14ac:dyDescent="0.25">
      <c r="A283" s="184">
        <v>4414</v>
      </c>
      <c r="B283" s="179" t="s">
        <v>582</v>
      </c>
      <c r="C283" s="87"/>
      <c r="D283" s="88">
        <f>+'Comp 1'!G298+'Comp 2'!G298+'Comp 3'!G297+'Comp 4'!G298</f>
        <v>0</v>
      </c>
      <c r="F283" s="186">
        <f t="shared" si="5"/>
        <v>0</v>
      </c>
    </row>
    <row r="284" spans="1:6" ht="22.5" hidden="1" x14ac:dyDescent="0.25">
      <c r="A284" s="184">
        <v>4415</v>
      </c>
      <c r="B284" s="179" t="s">
        <v>583</v>
      </c>
      <c r="C284" s="87"/>
      <c r="D284" s="88">
        <f>+'Comp 1'!G299+'Comp 2'!G299+'Comp 3'!G298+'Comp 4'!G299</f>
        <v>0</v>
      </c>
      <c r="F284" s="186">
        <f t="shared" si="5"/>
        <v>0</v>
      </c>
    </row>
    <row r="285" spans="1:6" hidden="1" x14ac:dyDescent="0.25">
      <c r="A285" s="184">
        <v>4416</v>
      </c>
      <c r="B285" s="179" t="s">
        <v>584</v>
      </c>
      <c r="C285" s="87"/>
      <c r="D285" s="88">
        <f>+'Comp 1'!G300+'Comp 2'!G300+'Comp 3'!G299+'Comp 4'!G300</f>
        <v>0</v>
      </c>
      <c r="F285" s="186">
        <f t="shared" si="5"/>
        <v>0</v>
      </c>
    </row>
    <row r="286" spans="1:6" hidden="1" x14ac:dyDescent="0.25">
      <c r="A286" s="184">
        <v>4417</v>
      </c>
      <c r="B286" s="179" t="s">
        <v>585</v>
      </c>
      <c r="C286" s="87"/>
      <c r="D286" s="88">
        <f>+'Comp 1'!G301+'Comp 2'!G301+'Comp 3'!G300+'Comp 4'!G301</f>
        <v>0</v>
      </c>
      <c r="F286" s="186">
        <f t="shared" si="5"/>
        <v>0</v>
      </c>
    </row>
    <row r="287" spans="1:6" hidden="1" x14ac:dyDescent="0.25">
      <c r="A287" s="184">
        <v>4418</v>
      </c>
      <c r="B287" s="179" t="s">
        <v>586</v>
      </c>
      <c r="C287" s="87"/>
      <c r="D287" s="88">
        <f>+'Comp 1'!G302+'Comp 2'!G302+'Comp 3'!G301+'Comp 4'!G302</f>
        <v>0</v>
      </c>
      <c r="F287" s="186">
        <f t="shared" si="5"/>
        <v>0</v>
      </c>
    </row>
    <row r="288" spans="1:6" x14ac:dyDescent="0.25">
      <c r="A288" s="184">
        <v>4419</v>
      </c>
      <c r="B288" s="179" t="s">
        <v>587</v>
      </c>
      <c r="C288" s="87"/>
      <c r="D288" s="88">
        <f>+'Comp 1'!G303+'Comp 2'!G303+'Comp 3'!G302+'Comp 4'!G303</f>
        <v>0</v>
      </c>
      <c r="E288">
        <v>6576265</v>
      </c>
      <c r="F288" s="186">
        <f t="shared" si="5"/>
        <v>-6576265</v>
      </c>
    </row>
    <row r="289" spans="1:6" hidden="1" x14ac:dyDescent="0.25">
      <c r="A289" s="184">
        <v>4421</v>
      </c>
      <c r="B289" s="179" t="s">
        <v>589</v>
      </c>
      <c r="C289" s="87"/>
      <c r="D289" s="88">
        <f>+'Comp 1'!G304+'Comp 2'!G304+'Comp 3'!G303+'Comp 4'!G304</f>
        <v>0</v>
      </c>
      <c r="F289" s="186">
        <f t="shared" si="5"/>
        <v>0</v>
      </c>
    </row>
    <row r="290" spans="1:6" hidden="1" x14ac:dyDescent="0.25">
      <c r="A290" s="184">
        <v>4422</v>
      </c>
      <c r="B290" s="179" t="s">
        <v>588</v>
      </c>
      <c r="C290" s="87"/>
      <c r="D290" s="88">
        <f>+'Comp 1'!G305+'Comp 2'!G305+'Comp 3'!G304+'Comp 4'!G305</f>
        <v>0</v>
      </c>
      <c r="F290" s="186">
        <f t="shared" si="5"/>
        <v>0</v>
      </c>
    </row>
    <row r="291" spans="1:6" hidden="1" x14ac:dyDescent="0.25">
      <c r="A291" s="184">
        <v>4423</v>
      </c>
      <c r="B291" s="179" t="s">
        <v>590</v>
      </c>
      <c r="C291" s="87"/>
      <c r="D291" s="88">
        <f>+'Comp 1'!G306+'Comp 2'!G306+'Comp 3'!G305+'Comp 4'!G306</f>
        <v>0</v>
      </c>
      <c r="F291" s="186">
        <f t="shared" si="5"/>
        <v>0</v>
      </c>
    </row>
    <row r="292" spans="1:6" hidden="1" x14ac:dyDescent="0.25">
      <c r="A292" s="184">
        <v>4424</v>
      </c>
      <c r="B292" s="179" t="s">
        <v>591</v>
      </c>
      <c r="C292" s="87"/>
      <c r="D292" s="88">
        <f>+'Comp 1'!G307+'Comp 2'!G307+'Comp 3'!G306+'Comp 4'!G307</f>
        <v>0</v>
      </c>
      <c r="F292" s="186">
        <f t="shared" si="5"/>
        <v>0</v>
      </c>
    </row>
    <row r="293" spans="1:6" hidden="1" x14ac:dyDescent="0.25">
      <c r="A293" s="184">
        <v>4431</v>
      </c>
      <c r="B293" s="179" t="s">
        <v>592</v>
      </c>
      <c r="C293" s="87"/>
      <c r="D293" s="88">
        <f>+'Comp 1'!G308+'Comp 2'!G308+'Comp 3'!G307+'Comp 4'!G308</f>
        <v>0</v>
      </c>
      <c r="F293" s="186">
        <f t="shared" si="5"/>
        <v>0</v>
      </c>
    </row>
    <row r="294" spans="1:6" hidden="1" x14ac:dyDescent="0.25">
      <c r="A294" s="184">
        <v>4432</v>
      </c>
      <c r="B294" s="179" t="s">
        <v>593</v>
      </c>
      <c r="C294" s="87"/>
      <c r="D294" s="88">
        <f>+'Comp 1'!G309+'Comp 2'!G309+'Comp 3'!G308+'Comp 4'!G309</f>
        <v>0</v>
      </c>
      <c r="F294" s="186">
        <f t="shared" si="5"/>
        <v>0</v>
      </c>
    </row>
    <row r="295" spans="1:6" ht="22.5" hidden="1" x14ac:dyDescent="0.25">
      <c r="A295" s="184">
        <v>4441</v>
      </c>
      <c r="B295" s="179" t="s">
        <v>594</v>
      </c>
      <c r="C295" s="87"/>
      <c r="D295" s="88">
        <f>+'Comp 1'!G310+'Comp 2'!G310+'Comp 3'!G309+'Comp 4'!G310</f>
        <v>0</v>
      </c>
      <c r="F295" s="186">
        <f t="shared" si="5"/>
        <v>0</v>
      </c>
    </row>
    <row r="296" spans="1:6" hidden="1" x14ac:dyDescent="0.25">
      <c r="A296" s="184">
        <v>4442</v>
      </c>
      <c r="B296" s="179" t="s">
        <v>595</v>
      </c>
      <c r="C296" s="87"/>
      <c r="D296" s="88">
        <f>+'Comp 1'!G311+'Comp 2'!G311+'Comp 3'!G310+'Comp 4'!G311</f>
        <v>0</v>
      </c>
      <c r="F296" s="186">
        <f t="shared" si="5"/>
        <v>0</v>
      </c>
    </row>
    <row r="297" spans="1:6" hidden="1" x14ac:dyDescent="0.25">
      <c r="A297" s="184">
        <v>4451</v>
      </c>
      <c r="B297" s="179" t="s">
        <v>374</v>
      </c>
      <c r="C297" s="87"/>
      <c r="D297" s="88">
        <f>+'Comp 1'!G312+'Comp 2'!G312+'Comp 3'!G311+'Comp 4'!G312</f>
        <v>0</v>
      </c>
      <c r="F297" s="186">
        <f t="shared" si="5"/>
        <v>0</v>
      </c>
    </row>
    <row r="298" spans="1:6" hidden="1" x14ac:dyDescent="0.25">
      <c r="A298" s="184">
        <v>4461</v>
      </c>
      <c r="B298" s="179" t="s">
        <v>596</v>
      </c>
      <c r="C298" s="87"/>
      <c r="D298" s="88">
        <f>+'Comp 1'!G313+'Comp 2'!G313+'Comp 3'!G312+'Comp 4'!G313</f>
        <v>0</v>
      </c>
      <c r="F298" s="186">
        <f t="shared" si="5"/>
        <v>0</v>
      </c>
    </row>
    <row r="299" spans="1:6" hidden="1" x14ac:dyDescent="0.25">
      <c r="A299" s="184">
        <v>4471</v>
      </c>
      <c r="B299" s="179" t="s">
        <v>375</v>
      </c>
      <c r="C299" s="87"/>
      <c r="D299" s="88">
        <f>+'Comp 1'!G314+'Comp 2'!G314+'Comp 3'!G313+'Comp 4'!G314</f>
        <v>0</v>
      </c>
      <c r="F299" s="186">
        <f t="shared" si="5"/>
        <v>0</v>
      </c>
    </row>
    <row r="300" spans="1:6" hidden="1" x14ac:dyDescent="0.25">
      <c r="A300" s="184">
        <v>4481</v>
      </c>
      <c r="B300" s="179" t="s">
        <v>376</v>
      </c>
      <c r="C300" s="87"/>
      <c r="D300" s="88">
        <f>+'Comp 1'!G315+'Comp 2'!G315+'Comp 3'!G314+'Comp 4'!G315</f>
        <v>0</v>
      </c>
      <c r="F300" s="186">
        <f t="shared" si="5"/>
        <v>0</v>
      </c>
    </row>
    <row r="301" spans="1:6" hidden="1" x14ac:dyDescent="0.25">
      <c r="A301" s="184">
        <v>4482</v>
      </c>
      <c r="B301" s="179" t="s">
        <v>377</v>
      </c>
      <c r="C301" s="87"/>
      <c r="D301" s="88">
        <f>+'Comp 1'!G316+'Comp 2'!G316+'Comp 3'!G315+'Comp 4'!G316</f>
        <v>0</v>
      </c>
      <c r="F301" s="186">
        <f t="shared" si="5"/>
        <v>0</v>
      </c>
    </row>
    <row r="302" spans="1:6" hidden="1" x14ac:dyDescent="0.25">
      <c r="A302" s="184">
        <v>4511</v>
      </c>
      <c r="B302" s="179" t="s">
        <v>378</v>
      </c>
      <c r="C302" s="87"/>
      <c r="D302" s="88">
        <f>+'Comp 1'!G317+'Comp 2'!G317+'Comp 3'!G316+'Comp 4'!G317</f>
        <v>0</v>
      </c>
      <c r="F302" s="186">
        <f t="shared" si="5"/>
        <v>0</v>
      </c>
    </row>
    <row r="303" spans="1:6" hidden="1" x14ac:dyDescent="0.25">
      <c r="A303" s="184">
        <v>4521</v>
      </c>
      <c r="B303" s="179" t="s">
        <v>379</v>
      </c>
      <c r="C303" s="87"/>
      <c r="D303" s="88">
        <f>+'Comp 1'!G318+'Comp 2'!G318+'Comp 3'!G317+'Comp 4'!G318</f>
        <v>0</v>
      </c>
      <c r="F303" s="186">
        <f t="shared" si="5"/>
        <v>0</v>
      </c>
    </row>
    <row r="304" spans="1:6" hidden="1" x14ac:dyDescent="0.25">
      <c r="A304" s="184">
        <v>4591</v>
      </c>
      <c r="B304" s="179" t="s">
        <v>380</v>
      </c>
      <c r="C304" s="87"/>
      <c r="D304" s="88">
        <f>+'Comp 1'!G319+'Comp 2'!G319+'Comp 3'!G318+'Comp 4'!G319</f>
        <v>0</v>
      </c>
      <c r="F304" s="186">
        <f t="shared" si="5"/>
        <v>0</v>
      </c>
    </row>
    <row r="305" spans="1:6" hidden="1" x14ac:dyDescent="0.25">
      <c r="A305" s="184">
        <v>4611</v>
      </c>
      <c r="B305" s="179" t="s">
        <v>381</v>
      </c>
      <c r="C305" s="87"/>
      <c r="D305" s="88">
        <f>+'Comp 1'!G320+'Comp 2'!G320+'Comp 3'!G319+'Comp 4'!G320</f>
        <v>0</v>
      </c>
      <c r="F305" s="186">
        <f t="shared" si="5"/>
        <v>0</v>
      </c>
    </row>
    <row r="306" spans="1:6" hidden="1" x14ac:dyDescent="0.25">
      <c r="A306" s="184">
        <v>4612</v>
      </c>
      <c r="B306" s="179" t="s">
        <v>597</v>
      </c>
      <c r="C306" s="87"/>
      <c r="D306" s="88">
        <f>+'Comp 1'!G321+'Comp 2'!G321+'Comp 3'!G320+'Comp 4'!G321</f>
        <v>0</v>
      </c>
      <c r="F306" s="186">
        <f t="shared" si="5"/>
        <v>0</v>
      </c>
    </row>
    <row r="307" spans="1:6" hidden="1" x14ac:dyDescent="0.25">
      <c r="A307" s="184">
        <v>4621</v>
      </c>
      <c r="B307" s="179" t="s">
        <v>598</v>
      </c>
      <c r="C307" s="87"/>
      <c r="D307" s="88">
        <f>+'Comp 1'!G322+'Comp 2'!G322+'Comp 3'!G321+'Comp 4'!G322</f>
        <v>0</v>
      </c>
      <c r="F307" s="186">
        <f t="shared" si="5"/>
        <v>0</v>
      </c>
    </row>
    <row r="308" spans="1:6" hidden="1" x14ac:dyDescent="0.25">
      <c r="A308" s="184">
        <v>4631</v>
      </c>
      <c r="B308" s="179" t="s">
        <v>599</v>
      </c>
      <c r="C308" s="87"/>
      <c r="D308" s="88">
        <f>+'Comp 1'!G323+'Comp 2'!G323+'Comp 3'!G322+'Comp 4'!G323</f>
        <v>0</v>
      </c>
      <c r="F308" s="186">
        <f t="shared" si="5"/>
        <v>0</v>
      </c>
    </row>
    <row r="309" spans="1:6" ht="22.5" hidden="1" x14ac:dyDescent="0.25">
      <c r="A309" s="184">
        <v>4641</v>
      </c>
      <c r="B309" s="179" t="s">
        <v>600</v>
      </c>
      <c r="C309" s="87"/>
      <c r="D309" s="88">
        <f>+'Comp 1'!G324+'Comp 2'!G324+'Comp 3'!G323+'Comp 4'!G324</f>
        <v>0</v>
      </c>
      <c r="F309" s="186">
        <f t="shared" si="5"/>
        <v>0</v>
      </c>
    </row>
    <row r="310" spans="1:6" ht="22.5" hidden="1" x14ac:dyDescent="0.25">
      <c r="A310" s="184">
        <v>4651</v>
      </c>
      <c r="B310" s="179" t="s">
        <v>601</v>
      </c>
      <c r="C310" s="87"/>
      <c r="D310" s="88">
        <f>+'Comp 1'!G325+'Comp 2'!G325+'Comp 3'!G324+'Comp 4'!G325</f>
        <v>0</v>
      </c>
      <c r="F310" s="186">
        <f t="shared" si="5"/>
        <v>0</v>
      </c>
    </row>
    <row r="311" spans="1:6" hidden="1" x14ac:dyDescent="0.25">
      <c r="A311" s="184">
        <v>4661</v>
      </c>
      <c r="B311" s="179" t="s">
        <v>602</v>
      </c>
      <c r="C311" s="87"/>
      <c r="D311" s="88">
        <f>+'Comp 1'!G326+'Comp 2'!G326+'Comp 3'!G325+'Comp 4'!G326</f>
        <v>0</v>
      </c>
      <c r="F311" s="186">
        <f t="shared" si="5"/>
        <v>0</v>
      </c>
    </row>
    <row r="312" spans="1:6" hidden="1" x14ac:dyDescent="0.25">
      <c r="A312" s="184">
        <v>4711</v>
      </c>
      <c r="B312" s="179" t="s">
        <v>603</v>
      </c>
      <c r="C312" s="87"/>
      <c r="D312" s="88">
        <f>+'Comp 1'!G327+'Comp 2'!G327+'Comp 3'!G326+'Comp 4'!G327</f>
        <v>0</v>
      </c>
      <c r="F312" s="186">
        <f t="shared" si="5"/>
        <v>0</v>
      </c>
    </row>
    <row r="313" spans="1:6" hidden="1" x14ac:dyDescent="0.25">
      <c r="A313" s="184">
        <v>4811</v>
      </c>
      <c r="B313" s="179" t="s">
        <v>382</v>
      </c>
      <c r="C313" s="87"/>
      <c r="D313" s="88">
        <f>+'Comp 1'!G328+'Comp 2'!G328+'Comp 3'!G327+'Comp 4'!G328</f>
        <v>0</v>
      </c>
      <c r="F313" s="186">
        <f t="shared" si="5"/>
        <v>0</v>
      </c>
    </row>
    <row r="314" spans="1:6" hidden="1" x14ac:dyDescent="0.25">
      <c r="A314" s="184">
        <v>4821</v>
      </c>
      <c r="B314" s="179" t="s">
        <v>383</v>
      </c>
      <c r="C314" s="87"/>
      <c r="D314" s="88">
        <f>+'Comp 1'!G329+'Comp 2'!G329+'Comp 3'!G328+'Comp 4'!G329</f>
        <v>0</v>
      </c>
      <c r="F314" s="186">
        <f t="shared" si="5"/>
        <v>0</v>
      </c>
    </row>
    <row r="315" spans="1:6" hidden="1" x14ac:dyDescent="0.25">
      <c r="A315" s="184">
        <v>4831</v>
      </c>
      <c r="B315" s="179" t="s">
        <v>384</v>
      </c>
      <c r="C315" s="87"/>
      <c r="D315" s="88">
        <f>+'Comp 1'!G330+'Comp 2'!G330+'Comp 3'!G329+'Comp 4'!G330</f>
        <v>0</v>
      </c>
      <c r="F315" s="186">
        <f t="shared" si="5"/>
        <v>0</v>
      </c>
    </row>
    <row r="316" spans="1:6" hidden="1" x14ac:dyDescent="0.25">
      <c r="A316" s="184">
        <v>4841</v>
      </c>
      <c r="B316" s="179" t="s">
        <v>385</v>
      </c>
      <c r="C316" s="87"/>
      <c r="D316" s="88">
        <f>+'Comp 1'!G331+'Comp 2'!G331+'Comp 3'!G330+'Comp 4'!G331</f>
        <v>0</v>
      </c>
      <c r="F316" s="186">
        <f t="shared" si="5"/>
        <v>0</v>
      </c>
    </row>
    <row r="317" spans="1:6" hidden="1" x14ac:dyDescent="0.25">
      <c r="A317" s="184">
        <v>4851</v>
      </c>
      <c r="B317" s="179" t="s">
        <v>386</v>
      </c>
      <c r="C317" s="87"/>
      <c r="D317" s="88">
        <f>+'Comp 1'!G332+'Comp 2'!G332+'Comp 3'!G331+'Comp 4'!G332</f>
        <v>0</v>
      </c>
      <c r="F317" s="186">
        <f t="shared" si="5"/>
        <v>0</v>
      </c>
    </row>
    <row r="318" spans="1:6" hidden="1" x14ac:dyDescent="0.25">
      <c r="A318" s="184">
        <v>4921</v>
      </c>
      <c r="B318" s="179" t="s">
        <v>387</v>
      </c>
      <c r="C318" s="87"/>
      <c r="D318" s="88">
        <f>+'Comp 1'!G333+'Comp 2'!G333+'Comp 3'!G332+'Comp 4'!G333</f>
        <v>0</v>
      </c>
      <c r="F318" s="186">
        <f t="shared" si="5"/>
        <v>0</v>
      </c>
    </row>
    <row r="319" spans="1:6" hidden="1" x14ac:dyDescent="0.25">
      <c r="A319" s="184">
        <v>4922</v>
      </c>
      <c r="B319" s="179" t="s">
        <v>388</v>
      </c>
      <c r="C319" s="87"/>
      <c r="D319" s="88">
        <f>+'Comp 1'!G334+'Comp 2'!G334+'Comp 3'!G333+'Comp 4'!G334</f>
        <v>0</v>
      </c>
      <c r="F319" s="186">
        <f t="shared" si="5"/>
        <v>0</v>
      </c>
    </row>
    <row r="320" spans="1:6" x14ac:dyDescent="0.25">
      <c r="A320" s="185"/>
      <c r="B320" s="180"/>
      <c r="C320" s="92" t="s">
        <v>176</v>
      </c>
      <c r="D320" s="93">
        <f>SUM(D238:D319)</f>
        <v>0</v>
      </c>
      <c r="E320">
        <f>SUM(E238:E319)</f>
        <v>6576265</v>
      </c>
      <c r="F320" s="186">
        <f t="shared" si="5"/>
        <v>-6576265</v>
      </c>
    </row>
    <row r="321" spans="1:6" x14ac:dyDescent="0.25">
      <c r="A321" s="183" t="s">
        <v>389</v>
      </c>
      <c r="B321" s="178"/>
      <c r="C321" s="79"/>
      <c r="D321" s="177"/>
      <c r="F321" s="186"/>
    </row>
    <row r="322" spans="1:6" hidden="1" x14ac:dyDescent="0.25">
      <c r="A322" s="184">
        <v>5111</v>
      </c>
      <c r="B322" s="179" t="s">
        <v>390</v>
      </c>
      <c r="C322" s="87"/>
      <c r="D322" s="88">
        <f t="shared" ref="D322:D382" ca="1" si="6">+SUM(E322:P322)</f>
        <v>0</v>
      </c>
      <c r="F322" s="186">
        <f t="shared" ca="1" si="5"/>
        <v>1582800</v>
      </c>
    </row>
    <row r="323" spans="1:6" hidden="1" x14ac:dyDescent="0.25">
      <c r="A323" s="184">
        <v>5121</v>
      </c>
      <c r="B323" s="179" t="s">
        <v>391</v>
      </c>
      <c r="C323" s="87"/>
      <c r="D323" s="88">
        <f t="shared" ca="1" si="6"/>
        <v>0</v>
      </c>
      <c r="F323" s="186">
        <f t="shared" ca="1" si="5"/>
        <v>1582800</v>
      </c>
    </row>
    <row r="324" spans="1:6" hidden="1" x14ac:dyDescent="0.25">
      <c r="A324" s="184">
        <v>5131</v>
      </c>
      <c r="B324" s="179" t="s">
        <v>392</v>
      </c>
      <c r="C324" s="87"/>
      <c r="D324" s="88">
        <f t="shared" ca="1" si="6"/>
        <v>0</v>
      </c>
      <c r="F324" s="186">
        <f t="shared" ca="1" si="5"/>
        <v>1582800</v>
      </c>
    </row>
    <row r="325" spans="1:6" hidden="1" x14ac:dyDescent="0.25">
      <c r="A325" s="184">
        <v>5151</v>
      </c>
      <c r="B325" s="179" t="s">
        <v>393</v>
      </c>
      <c r="C325" s="87"/>
      <c r="D325" s="88">
        <f t="shared" ca="1" si="6"/>
        <v>0</v>
      </c>
      <c r="F325" s="186">
        <f t="shared" ca="1" si="5"/>
        <v>1582800</v>
      </c>
    </row>
    <row r="326" spans="1:6" hidden="1" x14ac:dyDescent="0.25">
      <c r="A326" s="184">
        <v>5191</v>
      </c>
      <c r="B326" s="179" t="s">
        <v>394</v>
      </c>
      <c r="C326" s="87"/>
      <c r="D326" s="88">
        <f t="shared" ca="1" si="6"/>
        <v>0</v>
      </c>
      <c r="F326" s="186">
        <f t="shared" ca="1" si="5"/>
        <v>1582800</v>
      </c>
    </row>
    <row r="327" spans="1:6" ht="22.5" hidden="1" x14ac:dyDescent="0.25">
      <c r="A327" s="184">
        <v>5192</v>
      </c>
      <c r="B327" s="179" t="s">
        <v>395</v>
      </c>
      <c r="C327" s="87"/>
      <c r="D327" s="88">
        <f t="shared" ca="1" si="6"/>
        <v>0</v>
      </c>
      <c r="F327" s="186">
        <f t="shared" ca="1" si="5"/>
        <v>1582800</v>
      </c>
    </row>
    <row r="328" spans="1:6" hidden="1" x14ac:dyDescent="0.25">
      <c r="A328" s="184">
        <v>5211</v>
      </c>
      <c r="B328" s="179" t="s">
        <v>396</v>
      </c>
      <c r="C328" s="87"/>
      <c r="D328" s="88">
        <f t="shared" ca="1" si="6"/>
        <v>0</v>
      </c>
      <c r="F328" s="186">
        <f t="shared" ref="F328:F391" ca="1" si="7">+D328-E328</f>
        <v>1582800</v>
      </c>
    </row>
    <row r="329" spans="1:6" hidden="1" x14ac:dyDescent="0.25">
      <c r="A329" s="184">
        <v>5221</v>
      </c>
      <c r="B329" s="179" t="s">
        <v>397</v>
      </c>
      <c r="C329" s="87"/>
      <c r="D329" s="88">
        <f t="shared" ca="1" si="6"/>
        <v>0</v>
      </c>
      <c r="F329" s="186">
        <f t="shared" ca="1" si="7"/>
        <v>1582800</v>
      </c>
    </row>
    <row r="330" spans="1:6" hidden="1" x14ac:dyDescent="0.25">
      <c r="A330" s="184">
        <v>5231</v>
      </c>
      <c r="B330" s="179" t="s">
        <v>398</v>
      </c>
      <c r="C330" s="87"/>
      <c r="D330" s="88">
        <f t="shared" ca="1" si="6"/>
        <v>0</v>
      </c>
      <c r="F330" s="186">
        <f t="shared" ca="1" si="7"/>
        <v>1582800</v>
      </c>
    </row>
    <row r="331" spans="1:6" hidden="1" x14ac:dyDescent="0.25">
      <c r="A331" s="184">
        <v>5291</v>
      </c>
      <c r="B331" s="179" t="s">
        <v>399</v>
      </c>
      <c r="C331" s="87"/>
      <c r="D331" s="88">
        <f t="shared" ca="1" si="6"/>
        <v>0</v>
      </c>
      <c r="F331" s="186">
        <f t="shared" ca="1" si="7"/>
        <v>1582800</v>
      </c>
    </row>
    <row r="332" spans="1:6" hidden="1" x14ac:dyDescent="0.25">
      <c r="A332" s="184">
        <v>5311</v>
      </c>
      <c r="B332" s="179" t="s">
        <v>400</v>
      </c>
      <c r="C332" s="87"/>
      <c r="D332" s="88">
        <f t="shared" ca="1" si="6"/>
        <v>0</v>
      </c>
      <c r="F332" s="186">
        <f t="shared" ca="1" si="7"/>
        <v>1582800</v>
      </c>
    </row>
    <row r="333" spans="1:6" hidden="1" x14ac:dyDescent="0.25">
      <c r="A333" s="184">
        <v>5321</v>
      </c>
      <c r="B333" s="179" t="s">
        <v>401</v>
      </c>
      <c r="C333" s="87"/>
      <c r="D333" s="88">
        <f t="shared" ca="1" si="6"/>
        <v>0</v>
      </c>
      <c r="F333" s="186">
        <f t="shared" ca="1" si="7"/>
        <v>1582800</v>
      </c>
    </row>
    <row r="334" spans="1:6" ht="22.5" hidden="1" x14ac:dyDescent="0.25">
      <c r="A334" s="184">
        <v>5411</v>
      </c>
      <c r="B334" s="179" t="s">
        <v>402</v>
      </c>
      <c r="C334" s="87"/>
      <c r="D334" s="88">
        <f t="shared" ca="1" si="6"/>
        <v>0</v>
      </c>
      <c r="F334" s="186">
        <f t="shared" ca="1" si="7"/>
        <v>1582800</v>
      </c>
    </row>
    <row r="335" spans="1:6" hidden="1" x14ac:dyDescent="0.25">
      <c r="A335" s="184">
        <v>5412</v>
      </c>
      <c r="B335" s="179" t="s">
        <v>403</v>
      </c>
      <c r="C335" s="87"/>
      <c r="D335" s="88">
        <f t="shared" ca="1" si="6"/>
        <v>0</v>
      </c>
      <c r="F335" s="186">
        <f t="shared" ca="1" si="7"/>
        <v>1582800</v>
      </c>
    </row>
    <row r="336" spans="1:6" ht="22.5" hidden="1" x14ac:dyDescent="0.25">
      <c r="A336" s="184">
        <v>5413</v>
      </c>
      <c r="B336" s="179" t="s">
        <v>404</v>
      </c>
      <c r="C336" s="87"/>
      <c r="D336" s="88">
        <f t="shared" ca="1" si="6"/>
        <v>0</v>
      </c>
      <c r="F336" s="186">
        <f t="shared" ca="1" si="7"/>
        <v>1582800</v>
      </c>
    </row>
    <row r="337" spans="1:6" hidden="1" x14ac:dyDescent="0.25">
      <c r="A337" s="184">
        <v>5414</v>
      </c>
      <c r="B337" s="179" t="s">
        <v>405</v>
      </c>
      <c r="C337" s="87"/>
      <c r="D337" s="88">
        <f t="shared" ca="1" si="6"/>
        <v>0</v>
      </c>
      <c r="F337" s="186">
        <f t="shared" ca="1" si="7"/>
        <v>1582800</v>
      </c>
    </row>
    <row r="338" spans="1:6" hidden="1" x14ac:dyDescent="0.25">
      <c r="A338" s="184">
        <v>5421</v>
      </c>
      <c r="B338" s="179" t="s">
        <v>406</v>
      </c>
      <c r="C338" s="87"/>
      <c r="D338" s="88">
        <f t="shared" ca="1" si="6"/>
        <v>0</v>
      </c>
      <c r="F338" s="186">
        <f t="shared" ca="1" si="7"/>
        <v>1582800</v>
      </c>
    </row>
    <row r="339" spans="1:6" ht="22.5" hidden="1" x14ac:dyDescent="0.25">
      <c r="A339" s="184">
        <v>5431</v>
      </c>
      <c r="B339" s="179" t="s">
        <v>407</v>
      </c>
      <c r="C339" s="87"/>
      <c r="D339" s="88">
        <f t="shared" ca="1" si="6"/>
        <v>0</v>
      </c>
      <c r="F339" s="186">
        <f t="shared" ca="1" si="7"/>
        <v>1582800</v>
      </c>
    </row>
    <row r="340" spans="1:6" ht="22.5" hidden="1" x14ac:dyDescent="0.25">
      <c r="A340" s="184">
        <v>5432</v>
      </c>
      <c r="B340" s="179" t="s">
        <v>408</v>
      </c>
      <c r="C340" s="87"/>
      <c r="D340" s="88">
        <f t="shared" ca="1" si="6"/>
        <v>0</v>
      </c>
      <c r="F340" s="186">
        <f t="shared" ca="1" si="7"/>
        <v>1582800</v>
      </c>
    </row>
    <row r="341" spans="1:6" hidden="1" x14ac:dyDescent="0.25">
      <c r="A341" s="184">
        <v>5441</v>
      </c>
      <c r="B341" s="179" t="s">
        <v>409</v>
      </c>
      <c r="C341" s="87"/>
      <c r="D341" s="88">
        <f t="shared" ca="1" si="6"/>
        <v>0</v>
      </c>
      <c r="F341" s="186">
        <f t="shared" ca="1" si="7"/>
        <v>1582800</v>
      </c>
    </row>
    <row r="342" spans="1:6" ht="22.5" hidden="1" x14ac:dyDescent="0.25">
      <c r="A342" s="184">
        <v>5451</v>
      </c>
      <c r="B342" s="179" t="s">
        <v>410</v>
      </c>
      <c r="C342" s="87"/>
      <c r="D342" s="88">
        <f t="shared" ca="1" si="6"/>
        <v>0</v>
      </c>
      <c r="F342" s="186">
        <f t="shared" ca="1" si="7"/>
        <v>1582800</v>
      </c>
    </row>
    <row r="343" spans="1:6" hidden="1" x14ac:dyDescent="0.25">
      <c r="A343" s="184">
        <v>5452</v>
      </c>
      <c r="B343" s="179" t="s">
        <v>411</v>
      </c>
      <c r="C343" s="87"/>
      <c r="D343" s="88">
        <f t="shared" ca="1" si="6"/>
        <v>0</v>
      </c>
      <c r="F343" s="186">
        <f t="shared" ca="1" si="7"/>
        <v>1582800</v>
      </c>
    </row>
    <row r="344" spans="1:6" hidden="1" x14ac:dyDescent="0.25">
      <c r="A344" s="184">
        <v>5491</v>
      </c>
      <c r="B344" s="179" t="s">
        <v>412</v>
      </c>
      <c r="C344" s="87"/>
      <c r="D344" s="88">
        <f t="shared" ca="1" si="6"/>
        <v>0</v>
      </c>
      <c r="F344" s="186">
        <f t="shared" ca="1" si="7"/>
        <v>1582800</v>
      </c>
    </row>
    <row r="345" spans="1:6" hidden="1" x14ac:dyDescent="0.25">
      <c r="A345" s="184">
        <v>5511</v>
      </c>
      <c r="B345" s="179" t="s">
        <v>413</v>
      </c>
      <c r="C345" s="87"/>
      <c r="D345" s="88">
        <f t="shared" ca="1" si="6"/>
        <v>0</v>
      </c>
      <c r="F345" s="186">
        <f t="shared" ca="1" si="7"/>
        <v>1582800</v>
      </c>
    </row>
    <row r="346" spans="1:6" hidden="1" x14ac:dyDescent="0.25">
      <c r="A346" s="184">
        <v>5611</v>
      </c>
      <c r="B346" s="179" t="s">
        <v>414</v>
      </c>
      <c r="C346" s="87"/>
      <c r="D346" s="88">
        <f t="shared" ca="1" si="6"/>
        <v>0</v>
      </c>
      <c r="F346" s="186">
        <f t="shared" ca="1" si="7"/>
        <v>1582800</v>
      </c>
    </row>
    <row r="347" spans="1:6" hidden="1" x14ac:dyDescent="0.25">
      <c r="A347" s="184">
        <v>5621</v>
      </c>
      <c r="B347" s="179" t="s">
        <v>415</v>
      </c>
      <c r="C347" s="87"/>
      <c r="D347" s="88">
        <f t="shared" ca="1" si="6"/>
        <v>0</v>
      </c>
      <c r="F347" s="186">
        <f t="shared" ca="1" si="7"/>
        <v>1582800</v>
      </c>
    </row>
    <row r="348" spans="1:6" hidden="1" x14ac:dyDescent="0.25">
      <c r="A348" s="184">
        <v>5631</v>
      </c>
      <c r="B348" s="179" t="s">
        <v>416</v>
      </c>
      <c r="C348" s="87"/>
      <c r="D348" s="88">
        <f t="shared" ca="1" si="6"/>
        <v>0</v>
      </c>
      <c r="F348" s="186">
        <f t="shared" ca="1" si="7"/>
        <v>1582800</v>
      </c>
    </row>
    <row r="349" spans="1:6" hidden="1" x14ac:dyDescent="0.25">
      <c r="A349" s="184">
        <v>5641</v>
      </c>
      <c r="B349" s="179" t="s">
        <v>417</v>
      </c>
      <c r="C349" s="87"/>
      <c r="D349" s="88">
        <f t="shared" ca="1" si="6"/>
        <v>0</v>
      </c>
      <c r="F349" s="186">
        <f t="shared" ca="1" si="7"/>
        <v>1582800</v>
      </c>
    </row>
    <row r="350" spans="1:6" hidden="1" x14ac:dyDescent="0.25">
      <c r="A350" s="184">
        <v>5651</v>
      </c>
      <c r="B350" s="179" t="s">
        <v>418</v>
      </c>
      <c r="C350" s="87"/>
      <c r="D350" s="88">
        <f t="shared" ca="1" si="6"/>
        <v>0</v>
      </c>
      <c r="F350" s="186">
        <f t="shared" ca="1" si="7"/>
        <v>1582800</v>
      </c>
    </row>
    <row r="351" spans="1:6" hidden="1" x14ac:dyDescent="0.25">
      <c r="A351" s="184">
        <v>5661</v>
      </c>
      <c r="B351" s="179" t="s">
        <v>419</v>
      </c>
      <c r="C351" s="87"/>
      <c r="D351" s="88">
        <f t="shared" ca="1" si="6"/>
        <v>0</v>
      </c>
      <c r="F351" s="186">
        <f t="shared" ca="1" si="7"/>
        <v>1582800</v>
      </c>
    </row>
    <row r="352" spans="1:6" hidden="1" x14ac:dyDescent="0.25">
      <c r="A352" s="184">
        <v>5671</v>
      </c>
      <c r="B352" s="179" t="s">
        <v>420</v>
      </c>
      <c r="C352" s="87"/>
      <c r="D352" s="88">
        <f t="shared" ca="1" si="6"/>
        <v>0</v>
      </c>
      <c r="F352" s="186">
        <f t="shared" ca="1" si="7"/>
        <v>1582800</v>
      </c>
    </row>
    <row r="353" spans="1:6" hidden="1" x14ac:dyDescent="0.25">
      <c r="A353" s="184">
        <v>5672</v>
      </c>
      <c r="B353" s="179" t="s">
        <v>421</v>
      </c>
      <c r="C353" s="87"/>
      <c r="D353" s="88">
        <f t="shared" ca="1" si="6"/>
        <v>0</v>
      </c>
      <c r="F353" s="186">
        <f t="shared" ca="1" si="7"/>
        <v>1582800</v>
      </c>
    </row>
    <row r="354" spans="1:6" hidden="1" x14ac:dyDescent="0.25">
      <c r="A354" s="184">
        <v>5691</v>
      </c>
      <c r="B354" s="179" t="s">
        <v>422</v>
      </c>
      <c r="C354" s="87"/>
      <c r="D354" s="88">
        <f t="shared" ca="1" si="6"/>
        <v>0</v>
      </c>
      <c r="F354" s="186">
        <f t="shared" ca="1" si="7"/>
        <v>1582800</v>
      </c>
    </row>
    <row r="355" spans="1:6" hidden="1" x14ac:dyDescent="0.25">
      <c r="A355" s="184">
        <v>5692</v>
      </c>
      <c r="B355" s="179" t="s">
        <v>423</v>
      </c>
      <c r="C355" s="87"/>
      <c r="D355" s="88">
        <f t="shared" ca="1" si="6"/>
        <v>0</v>
      </c>
      <c r="F355" s="186">
        <f t="shared" ca="1" si="7"/>
        <v>1582800</v>
      </c>
    </row>
    <row r="356" spans="1:6" hidden="1" x14ac:dyDescent="0.25">
      <c r="A356" s="184">
        <v>5693</v>
      </c>
      <c r="B356" s="179" t="s">
        <v>424</v>
      </c>
      <c r="C356" s="87"/>
      <c r="D356" s="88">
        <f t="shared" ca="1" si="6"/>
        <v>0</v>
      </c>
      <c r="F356" s="186">
        <f t="shared" ca="1" si="7"/>
        <v>1582800</v>
      </c>
    </row>
    <row r="357" spans="1:6" hidden="1" x14ac:dyDescent="0.25">
      <c r="A357" s="184">
        <v>5694</v>
      </c>
      <c r="B357" s="179" t="s">
        <v>425</v>
      </c>
      <c r="C357" s="87"/>
      <c r="D357" s="88">
        <f t="shared" ca="1" si="6"/>
        <v>0</v>
      </c>
      <c r="F357" s="186">
        <f t="shared" ca="1" si="7"/>
        <v>1582800</v>
      </c>
    </row>
    <row r="358" spans="1:6" hidden="1" x14ac:dyDescent="0.25">
      <c r="A358" s="184">
        <v>5711</v>
      </c>
      <c r="B358" s="179" t="s">
        <v>426</v>
      </c>
      <c r="C358" s="87"/>
      <c r="D358" s="88">
        <f t="shared" ca="1" si="6"/>
        <v>0</v>
      </c>
      <c r="F358" s="186">
        <f t="shared" ca="1" si="7"/>
        <v>1582800</v>
      </c>
    </row>
    <row r="359" spans="1:6" hidden="1" x14ac:dyDescent="0.25">
      <c r="A359" s="184">
        <v>5721</v>
      </c>
      <c r="B359" s="179" t="s">
        <v>427</v>
      </c>
      <c r="C359" s="87"/>
      <c r="D359" s="88">
        <f t="shared" ca="1" si="6"/>
        <v>0</v>
      </c>
      <c r="F359" s="186">
        <f t="shared" ca="1" si="7"/>
        <v>1582800</v>
      </c>
    </row>
    <row r="360" spans="1:6" hidden="1" x14ac:dyDescent="0.25">
      <c r="A360" s="184">
        <v>5731</v>
      </c>
      <c r="B360" s="179" t="s">
        <v>428</v>
      </c>
      <c r="C360" s="87"/>
      <c r="D360" s="88">
        <f t="shared" ca="1" si="6"/>
        <v>0</v>
      </c>
      <c r="F360" s="186">
        <f t="shared" ca="1" si="7"/>
        <v>1582800</v>
      </c>
    </row>
    <row r="361" spans="1:6" hidden="1" x14ac:dyDescent="0.25">
      <c r="A361" s="184">
        <v>5741</v>
      </c>
      <c r="B361" s="179" t="s">
        <v>429</v>
      </c>
      <c r="C361" s="87"/>
      <c r="D361" s="88">
        <f t="shared" ca="1" si="6"/>
        <v>0</v>
      </c>
      <c r="F361" s="186">
        <f t="shared" ca="1" si="7"/>
        <v>1582800</v>
      </c>
    </row>
    <row r="362" spans="1:6" hidden="1" x14ac:dyDescent="0.25">
      <c r="A362" s="184">
        <v>5751</v>
      </c>
      <c r="B362" s="179" t="s">
        <v>430</v>
      </c>
      <c r="C362" s="87"/>
      <c r="D362" s="88">
        <f t="shared" ca="1" si="6"/>
        <v>0</v>
      </c>
      <c r="F362" s="186">
        <f t="shared" ca="1" si="7"/>
        <v>1582800</v>
      </c>
    </row>
    <row r="363" spans="1:6" hidden="1" x14ac:dyDescent="0.25">
      <c r="A363" s="184">
        <v>5761</v>
      </c>
      <c r="B363" s="179" t="s">
        <v>431</v>
      </c>
      <c r="C363" s="87"/>
      <c r="D363" s="88">
        <f t="shared" ca="1" si="6"/>
        <v>0</v>
      </c>
      <c r="F363" s="186">
        <f t="shared" ca="1" si="7"/>
        <v>1582800</v>
      </c>
    </row>
    <row r="364" spans="1:6" hidden="1" x14ac:dyDescent="0.25">
      <c r="A364" s="184">
        <v>5771</v>
      </c>
      <c r="B364" s="179" t="s">
        <v>432</v>
      </c>
      <c r="C364" s="87"/>
      <c r="D364" s="88">
        <f t="shared" ca="1" si="6"/>
        <v>0</v>
      </c>
      <c r="F364" s="186">
        <f t="shared" ca="1" si="7"/>
        <v>1582800</v>
      </c>
    </row>
    <row r="365" spans="1:6" hidden="1" x14ac:dyDescent="0.25">
      <c r="A365" s="184">
        <v>5781</v>
      </c>
      <c r="B365" s="179" t="s">
        <v>433</v>
      </c>
      <c r="C365" s="87"/>
      <c r="D365" s="88">
        <f t="shared" ca="1" si="6"/>
        <v>0</v>
      </c>
      <c r="F365" s="186">
        <f t="shared" ca="1" si="7"/>
        <v>1582800</v>
      </c>
    </row>
    <row r="366" spans="1:6" hidden="1" x14ac:dyDescent="0.25">
      <c r="A366" s="184">
        <v>5791</v>
      </c>
      <c r="B366" s="179" t="s">
        <v>434</v>
      </c>
      <c r="C366" s="87"/>
      <c r="D366" s="88">
        <f t="shared" ca="1" si="6"/>
        <v>0</v>
      </c>
      <c r="F366" s="186">
        <f t="shared" ca="1" si="7"/>
        <v>1582800</v>
      </c>
    </row>
    <row r="367" spans="1:6" hidden="1" x14ac:dyDescent="0.25">
      <c r="A367" s="184">
        <v>5811</v>
      </c>
      <c r="B367" s="179" t="s">
        <v>435</v>
      </c>
      <c r="C367" s="87"/>
      <c r="D367" s="88">
        <f t="shared" ca="1" si="6"/>
        <v>0</v>
      </c>
      <c r="F367" s="186">
        <f t="shared" ca="1" si="7"/>
        <v>1582800</v>
      </c>
    </row>
    <row r="368" spans="1:6" hidden="1" x14ac:dyDescent="0.25">
      <c r="A368" s="184">
        <v>5821</v>
      </c>
      <c r="B368" s="179" t="s">
        <v>436</v>
      </c>
      <c r="C368" s="87"/>
      <c r="D368" s="88">
        <f t="shared" ca="1" si="6"/>
        <v>0</v>
      </c>
      <c r="F368" s="186">
        <f t="shared" ca="1" si="7"/>
        <v>1582800</v>
      </c>
    </row>
    <row r="369" spans="1:6" hidden="1" x14ac:dyDescent="0.25">
      <c r="A369" s="184">
        <v>5831</v>
      </c>
      <c r="B369" s="179" t="s">
        <v>437</v>
      </c>
      <c r="C369" s="87"/>
      <c r="D369" s="88">
        <f t="shared" ca="1" si="6"/>
        <v>0</v>
      </c>
      <c r="F369" s="186">
        <f t="shared" ca="1" si="7"/>
        <v>1582800</v>
      </c>
    </row>
    <row r="370" spans="1:6" hidden="1" x14ac:dyDescent="0.25">
      <c r="A370" s="184">
        <v>5891</v>
      </c>
      <c r="B370" s="179" t="s">
        <v>438</v>
      </c>
      <c r="C370" s="87"/>
      <c r="D370" s="88">
        <f t="shared" ca="1" si="6"/>
        <v>0</v>
      </c>
      <c r="F370" s="186">
        <f t="shared" ca="1" si="7"/>
        <v>1582800</v>
      </c>
    </row>
    <row r="371" spans="1:6" ht="22.5" hidden="1" x14ac:dyDescent="0.25">
      <c r="A371" s="184">
        <v>5892</v>
      </c>
      <c r="B371" s="179" t="s">
        <v>439</v>
      </c>
      <c r="C371" s="87"/>
      <c r="D371" s="88">
        <f t="shared" ca="1" si="6"/>
        <v>0</v>
      </c>
      <c r="F371" s="186">
        <f t="shared" ca="1" si="7"/>
        <v>1582800</v>
      </c>
    </row>
    <row r="372" spans="1:6" hidden="1" x14ac:dyDescent="0.25">
      <c r="A372" s="184">
        <v>5893</v>
      </c>
      <c r="B372" s="179" t="s">
        <v>440</v>
      </c>
      <c r="C372" s="87"/>
      <c r="D372" s="88">
        <f t="shared" ca="1" si="6"/>
        <v>0</v>
      </c>
      <c r="F372" s="186">
        <f t="shared" ca="1" si="7"/>
        <v>1582800</v>
      </c>
    </row>
    <row r="373" spans="1:6" hidden="1" x14ac:dyDescent="0.25">
      <c r="A373" s="184">
        <v>5894</v>
      </c>
      <c r="B373" s="179" t="s">
        <v>441</v>
      </c>
      <c r="C373" s="87"/>
      <c r="D373" s="88">
        <f t="shared" ca="1" si="6"/>
        <v>0</v>
      </c>
      <c r="F373" s="186">
        <f t="shared" ca="1" si="7"/>
        <v>1582800</v>
      </c>
    </row>
    <row r="374" spans="1:6" hidden="1" x14ac:dyDescent="0.25">
      <c r="A374" s="184">
        <v>5911</v>
      </c>
      <c r="B374" s="179" t="s">
        <v>442</v>
      </c>
      <c r="C374" s="87"/>
      <c r="D374" s="88">
        <f t="shared" ca="1" si="6"/>
        <v>0</v>
      </c>
      <c r="F374" s="186">
        <f t="shared" ca="1" si="7"/>
        <v>1582800</v>
      </c>
    </row>
    <row r="375" spans="1:6" hidden="1" x14ac:dyDescent="0.25">
      <c r="A375" s="184">
        <v>5921</v>
      </c>
      <c r="B375" s="179" t="s">
        <v>443</v>
      </c>
      <c r="C375" s="87"/>
      <c r="D375" s="88">
        <f t="shared" ca="1" si="6"/>
        <v>0</v>
      </c>
      <c r="F375" s="186">
        <f t="shared" ca="1" si="7"/>
        <v>1582800</v>
      </c>
    </row>
    <row r="376" spans="1:6" hidden="1" x14ac:dyDescent="0.25">
      <c r="A376" s="184">
        <v>5931</v>
      </c>
      <c r="B376" s="179" t="s">
        <v>444</v>
      </c>
      <c r="C376" s="87"/>
      <c r="D376" s="88">
        <f t="shared" ca="1" si="6"/>
        <v>0</v>
      </c>
      <c r="F376" s="186">
        <f t="shared" ca="1" si="7"/>
        <v>1582800</v>
      </c>
    </row>
    <row r="377" spans="1:6" hidden="1" x14ac:dyDescent="0.25">
      <c r="A377" s="184">
        <v>5941</v>
      </c>
      <c r="B377" s="179" t="s">
        <v>5</v>
      </c>
      <c r="C377" s="87"/>
      <c r="D377" s="88">
        <f t="shared" ca="1" si="6"/>
        <v>0</v>
      </c>
      <c r="F377" s="186">
        <f t="shared" ca="1" si="7"/>
        <v>1582800</v>
      </c>
    </row>
    <row r="378" spans="1:6" hidden="1" x14ac:dyDescent="0.25">
      <c r="A378" s="184">
        <v>5951</v>
      </c>
      <c r="B378" s="179" t="s">
        <v>445</v>
      </c>
      <c r="C378" s="87"/>
      <c r="D378" s="88">
        <f t="shared" ca="1" si="6"/>
        <v>0</v>
      </c>
      <c r="F378" s="186">
        <f t="shared" ca="1" si="7"/>
        <v>1582800</v>
      </c>
    </row>
    <row r="379" spans="1:6" hidden="1" x14ac:dyDescent="0.25">
      <c r="A379" s="184">
        <v>5961</v>
      </c>
      <c r="B379" s="179" t="s">
        <v>446</v>
      </c>
      <c r="C379" s="87"/>
      <c r="D379" s="88">
        <f t="shared" ca="1" si="6"/>
        <v>0</v>
      </c>
      <c r="F379" s="186">
        <f t="shared" ca="1" si="7"/>
        <v>1582800</v>
      </c>
    </row>
    <row r="380" spans="1:6" hidden="1" x14ac:dyDescent="0.25">
      <c r="A380" s="184">
        <v>5971</v>
      </c>
      <c r="B380" s="179" t="s">
        <v>447</v>
      </c>
      <c r="C380" s="87"/>
      <c r="D380" s="88">
        <f t="shared" ca="1" si="6"/>
        <v>0</v>
      </c>
      <c r="F380" s="186">
        <f t="shared" ca="1" si="7"/>
        <v>1582800</v>
      </c>
    </row>
    <row r="381" spans="1:6" hidden="1" x14ac:dyDescent="0.25">
      <c r="A381" s="184">
        <v>5981</v>
      </c>
      <c r="B381" s="179" t="s">
        <v>448</v>
      </c>
      <c r="C381" s="87"/>
      <c r="D381" s="88">
        <f t="shared" ca="1" si="6"/>
        <v>0</v>
      </c>
      <c r="F381" s="186">
        <f t="shared" ca="1" si="7"/>
        <v>1582800</v>
      </c>
    </row>
    <row r="382" spans="1:6" hidden="1" x14ac:dyDescent="0.25">
      <c r="A382" s="184">
        <v>5991</v>
      </c>
      <c r="B382" s="179" t="s">
        <v>449</v>
      </c>
      <c r="C382" s="87"/>
      <c r="D382" s="88">
        <f t="shared" ca="1" si="6"/>
        <v>0</v>
      </c>
      <c r="F382" s="186">
        <f t="shared" ca="1" si="7"/>
        <v>1582800</v>
      </c>
    </row>
    <row r="383" spans="1:6" x14ac:dyDescent="0.25">
      <c r="A383" s="185"/>
      <c r="B383" s="180"/>
      <c r="C383" s="92" t="s">
        <v>176</v>
      </c>
      <c r="D383" s="93">
        <f t="shared" ref="D383" ca="1" si="8">SUM(D322:D382)</f>
        <v>0</v>
      </c>
      <c r="F383" s="186"/>
    </row>
    <row r="384" spans="1:6" x14ac:dyDescent="0.25">
      <c r="A384" s="183" t="s">
        <v>450</v>
      </c>
      <c r="B384" s="178"/>
      <c r="C384" s="79"/>
      <c r="D384" s="177"/>
      <c r="F384" s="186"/>
    </row>
    <row r="385" spans="1:6" ht="22.5" hidden="1" x14ac:dyDescent="0.25">
      <c r="A385" s="184">
        <v>6111</v>
      </c>
      <c r="B385" s="179" t="s">
        <v>604</v>
      </c>
      <c r="C385" s="87"/>
      <c r="D385" s="88">
        <f t="shared" ref="D385:D441" ca="1" si="9">+SUM(E385:P385)</f>
        <v>0</v>
      </c>
      <c r="F385" s="186">
        <f t="shared" ca="1" si="7"/>
        <v>1582800</v>
      </c>
    </row>
    <row r="386" spans="1:6" ht="22.5" hidden="1" x14ac:dyDescent="0.25">
      <c r="A386" s="184">
        <v>6112</v>
      </c>
      <c r="B386" s="179" t="s">
        <v>605</v>
      </c>
      <c r="C386" s="87"/>
      <c r="D386" s="88">
        <f t="shared" ca="1" si="9"/>
        <v>0</v>
      </c>
      <c r="F386" s="186">
        <f t="shared" ca="1" si="7"/>
        <v>1582800</v>
      </c>
    </row>
    <row r="387" spans="1:6" hidden="1" x14ac:dyDescent="0.25">
      <c r="A387" s="184">
        <v>6121</v>
      </c>
      <c r="B387" s="179" t="s">
        <v>606</v>
      </c>
      <c r="C387" s="87"/>
      <c r="D387" s="88">
        <f t="shared" ca="1" si="9"/>
        <v>0</v>
      </c>
      <c r="F387" s="186">
        <f t="shared" ca="1" si="7"/>
        <v>1582800</v>
      </c>
    </row>
    <row r="388" spans="1:6" hidden="1" x14ac:dyDescent="0.25">
      <c r="A388" s="184">
        <v>6122</v>
      </c>
      <c r="B388" s="179" t="s">
        <v>607</v>
      </c>
      <c r="C388" s="87"/>
      <c r="D388" s="88">
        <f t="shared" ca="1" si="9"/>
        <v>0</v>
      </c>
      <c r="F388" s="186">
        <f t="shared" ca="1" si="7"/>
        <v>1582800</v>
      </c>
    </row>
    <row r="389" spans="1:6" hidden="1" x14ac:dyDescent="0.25">
      <c r="A389" s="184">
        <v>6123</v>
      </c>
      <c r="B389" s="179" t="s">
        <v>608</v>
      </c>
      <c r="C389" s="87"/>
      <c r="D389" s="88">
        <f t="shared" ca="1" si="9"/>
        <v>0</v>
      </c>
      <c r="F389" s="186">
        <f t="shared" ca="1" si="7"/>
        <v>1582800</v>
      </c>
    </row>
    <row r="390" spans="1:6" hidden="1" x14ac:dyDescent="0.25">
      <c r="A390" s="184">
        <v>6124</v>
      </c>
      <c r="B390" s="179" t="s">
        <v>609</v>
      </c>
      <c r="C390" s="87"/>
      <c r="D390" s="88">
        <f t="shared" ca="1" si="9"/>
        <v>0</v>
      </c>
      <c r="F390" s="186">
        <f t="shared" ca="1" si="7"/>
        <v>1582800</v>
      </c>
    </row>
    <row r="391" spans="1:6" hidden="1" x14ac:dyDescent="0.25">
      <c r="A391" s="184">
        <v>6125</v>
      </c>
      <c r="B391" s="179" t="s">
        <v>610</v>
      </c>
      <c r="C391" s="87"/>
      <c r="D391" s="88">
        <f t="shared" ca="1" si="9"/>
        <v>0</v>
      </c>
      <c r="F391" s="186">
        <f t="shared" ca="1" si="7"/>
        <v>1582800</v>
      </c>
    </row>
    <row r="392" spans="1:6" hidden="1" x14ac:dyDescent="0.25">
      <c r="A392" s="184">
        <v>6126</v>
      </c>
      <c r="B392" s="179" t="s">
        <v>611</v>
      </c>
      <c r="C392" s="87"/>
      <c r="D392" s="88">
        <f t="shared" ca="1" si="9"/>
        <v>0</v>
      </c>
      <c r="F392" s="186">
        <f t="shared" ref="F392:F455" ca="1" si="10">+D392-E392</f>
        <v>1582800</v>
      </c>
    </row>
    <row r="393" spans="1:6" hidden="1" x14ac:dyDescent="0.25">
      <c r="A393" s="184">
        <v>6127</v>
      </c>
      <c r="B393" s="179" t="s">
        <v>612</v>
      </c>
      <c r="C393" s="87"/>
      <c r="D393" s="88">
        <f t="shared" ca="1" si="9"/>
        <v>0</v>
      </c>
      <c r="F393" s="186">
        <f t="shared" ca="1" si="10"/>
        <v>1582800</v>
      </c>
    </row>
    <row r="394" spans="1:6" hidden="1" x14ac:dyDescent="0.25">
      <c r="A394" s="184">
        <v>6128</v>
      </c>
      <c r="B394" s="179" t="s">
        <v>613</v>
      </c>
      <c r="C394" s="87"/>
      <c r="D394" s="88">
        <f t="shared" ca="1" si="9"/>
        <v>0</v>
      </c>
      <c r="F394" s="186">
        <f t="shared" ca="1" si="10"/>
        <v>1582800</v>
      </c>
    </row>
    <row r="395" spans="1:6" hidden="1" x14ac:dyDescent="0.25">
      <c r="A395" s="184">
        <v>6131</v>
      </c>
      <c r="B395" s="179" t="s">
        <v>614</v>
      </c>
      <c r="C395" s="87"/>
      <c r="D395" s="88">
        <f t="shared" ca="1" si="9"/>
        <v>0</v>
      </c>
      <c r="F395" s="186">
        <f t="shared" ca="1" si="10"/>
        <v>1582800</v>
      </c>
    </row>
    <row r="396" spans="1:6" hidden="1" x14ac:dyDescent="0.25">
      <c r="A396" s="184">
        <v>6132</v>
      </c>
      <c r="B396" s="179" t="s">
        <v>615</v>
      </c>
      <c r="C396" s="87"/>
      <c r="D396" s="88">
        <f t="shared" ca="1" si="9"/>
        <v>0</v>
      </c>
      <c r="F396" s="186">
        <f t="shared" ca="1" si="10"/>
        <v>1582800</v>
      </c>
    </row>
    <row r="397" spans="1:6" hidden="1" x14ac:dyDescent="0.25">
      <c r="A397" s="184">
        <v>6133</v>
      </c>
      <c r="B397" s="179" t="s">
        <v>616</v>
      </c>
      <c r="C397" s="87"/>
      <c r="D397" s="88">
        <f t="shared" ca="1" si="9"/>
        <v>0</v>
      </c>
      <c r="F397" s="186">
        <f t="shared" ca="1" si="10"/>
        <v>1582800</v>
      </c>
    </row>
    <row r="398" spans="1:6" hidden="1" x14ac:dyDescent="0.25">
      <c r="A398" s="184">
        <v>6134</v>
      </c>
      <c r="B398" s="179" t="s">
        <v>617</v>
      </c>
      <c r="C398" s="87"/>
      <c r="D398" s="88">
        <f t="shared" ca="1" si="9"/>
        <v>0</v>
      </c>
      <c r="F398" s="186">
        <f t="shared" ca="1" si="10"/>
        <v>1582800</v>
      </c>
    </row>
    <row r="399" spans="1:6" hidden="1" x14ac:dyDescent="0.25">
      <c r="A399" s="184">
        <v>6141</v>
      </c>
      <c r="B399" s="179" t="s">
        <v>618</v>
      </c>
      <c r="C399" s="87"/>
      <c r="D399" s="88">
        <f t="shared" ca="1" si="9"/>
        <v>0</v>
      </c>
      <c r="F399" s="186">
        <f t="shared" ca="1" si="10"/>
        <v>1582800</v>
      </c>
    </row>
    <row r="400" spans="1:6" hidden="1" x14ac:dyDescent="0.25">
      <c r="A400" s="184">
        <v>6142</v>
      </c>
      <c r="B400" s="179" t="s">
        <v>466</v>
      </c>
      <c r="C400" s="87"/>
      <c r="D400" s="88">
        <f t="shared" ca="1" si="9"/>
        <v>0</v>
      </c>
      <c r="F400" s="186">
        <f t="shared" ca="1" si="10"/>
        <v>1582800</v>
      </c>
    </row>
    <row r="401" spans="1:6" hidden="1" x14ac:dyDescent="0.25">
      <c r="A401" s="184">
        <v>6151</v>
      </c>
      <c r="B401" s="179" t="s">
        <v>619</v>
      </c>
      <c r="C401" s="87"/>
      <c r="D401" s="88">
        <f t="shared" ca="1" si="9"/>
        <v>0</v>
      </c>
      <c r="F401" s="186">
        <f t="shared" ca="1" si="10"/>
        <v>1582800</v>
      </c>
    </row>
    <row r="402" spans="1:6" hidden="1" x14ac:dyDescent="0.25">
      <c r="A402" s="184">
        <v>6152</v>
      </c>
      <c r="B402" s="179" t="s">
        <v>620</v>
      </c>
      <c r="C402" s="87"/>
      <c r="D402" s="88">
        <f t="shared" ca="1" si="9"/>
        <v>0</v>
      </c>
      <c r="F402" s="186">
        <f t="shared" ca="1" si="10"/>
        <v>1582800</v>
      </c>
    </row>
    <row r="403" spans="1:6" hidden="1" x14ac:dyDescent="0.25">
      <c r="A403" s="184">
        <v>6153</v>
      </c>
      <c r="B403" s="179" t="s">
        <v>621</v>
      </c>
      <c r="C403" s="87"/>
      <c r="D403" s="88">
        <f t="shared" ca="1" si="9"/>
        <v>0</v>
      </c>
      <c r="F403" s="186">
        <f t="shared" ca="1" si="10"/>
        <v>1582800</v>
      </c>
    </row>
    <row r="404" spans="1:6" hidden="1" x14ac:dyDescent="0.25">
      <c r="A404" s="184">
        <v>6161</v>
      </c>
      <c r="B404" s="179" t="s">
        <v>622</v>
      </c>
      <c r="C404" s="87"/>
      <c r="D404" s="88">
        <f t="shared" ca="1" si="9"/>
        <v>0</v>
      </c>
      <c r="F404" s="186">
        <f t="shared" ca="1" si="10"/>
        <v>1582800</v>
      </c>
    </row>
    <row r="405" spans="1:6" hidden="1" x14ac:dyDescent="0.25">
      <c r="A405" s="184">
        <v>6162</v>
      </c>
      <c r="B405" s="179" t="s">
        <v>623</v>
      </c>
      <c r="C405" s="87"/>
      <c r="D405" s="88">
        <f t="shared" ca="1" si="9"/>
        <v>0</v>
      </c>
      <c r="F405" s="186">
        <f t="shared" ca="1" si="10"/>
        <v>1582800</v>
      </c>
    </row>
    <row r="406" spans="1:6" hidden="1" x14ac:dyDescent="0.25">
      <c r="A406" s="184">
        <v>6163</v>
      </c>
      <c r="B406" s="179" t="s">
        <v>624</v>
      </c>
      <c r="C406" s="87"/>
      <c r="D406" s="88">
        <f t="shared" ca="1" si="9"/>
        <v>0</v>
      </c>
      <c r="F406" s="186">
        <f t="shared" ca="1" si="10"/>
        <v>1582800</v>
      </c>
    </row>
    <row r="407" spans="1:6" hidden="1" x14ac:dyDescent="0.25">
      <c r="A407" s="184">
        <v>6164</v>
      </c>
      <c r="B407" s="179" t="s">
        <v>625</v>
      </c>
      <c r="C407" s="87"/>
      <c r="D407" s="88">
        <f t="shared" ca="1" si="9"/>
        <v>0</v>
      </c>
      <c r="F407" s="186">
        <f t="shared" ca="1" si="10"/>
        <v>1582800</v>
      </c>
    </row>
    <row r="408" spans="1:6" hidden="1" x14ac:dyDescent="0.25">
      <c r="A408" s="184">
        <v>6171</v>
      </c>
      <c r="B408" s="179" t="s">
        <v>478</v>
      </c>
      <c r="C408" s="87"/>
      <c r="D408" s="88">
        <f t="shared" ca="1" si="9"/>
        <v>0</v>
      </c>
      <c r="F408" s="186">
        <f t="shared" ca="1" si="10"/>
        <v>1582800</v>
      </c>
    </row>
    <row r="409" spans="1:6" hidden="1" x14ac:dyDescent="0.25">
      <c r="A409" s="184">
        <v>6191</v>
      </c>
      <c r="B409" s="179" t="s">
        <v>479</v>
      </c>
      <c r="C409" s="87"/>
      <c r="D409" s="88">
        <f t="shared" ca="1" si="9"/>
        <v>0</v>
      </c>
      <c r="F409" s="186">
        <f t="shared" ca="1" si="10"/>
        <v>1582800</v>
      </c>
    </row>
    <row r="410" spans="1:6" hidden="1" x14ac:dyDescent="0.25">
      <c r="A410" s="184">
        <v>6192</v>
      </c>
      <c r="B410" s="179" t="s">
        <v>480</v>
      </c>
      <c r="C410" s="87"/>
      <c r="D410" s="88">
        <f t="shared" ca="1" si="9"/>
        <v>0</v>
      </c>
      <c r="F410" s="186">
        <f t="shared" ca="1" si="10"/>
        <v>1582800</v>
      </c>
    </row>
    <row r="411" spans="1:6" hidden="1" x14ac:dyDescent="0.25">
      <c r="A411" s="184">
        <v>6193</v>
      </c>
      <c r="B411" s="179" t="s">
        <v>481</v>
      </c>
      <c r="C411" s="87"/>
      <c r="D411" s="88">
        <f t="shared" ca="1" si="9"/>
        <v>0</v>
      </c>
      <c r="F411" s="186">
        <f t="shared" ca="1" si="10"/>
        <v>1582800</v>
      </c>
    </row>
    <row r="412" spans="1:6" hidden="1" x14ac:dyDescent="0.25">
      <c r="A412" s="184">
        <v>6194</v>
      </c>
      <c r="B412" s="179" t="s">
        <v>482</v>
      </c>
      <c r="C412" s="87"/>
      <c r="D412" s="88">
        <f t="shared" ca="1" si="9"/>
        <v>0</v>
      </c>
      <c r="F412" s="186">
        <f t="shared" ca="1" si="10"/>
        <v>1582800</v>
      </c>
    </row>
    <row r="413" spans="1:6" hidden="1" x14ac:dyDescent="0.25">
      <c r="A413" s="184">
        <v>6195</v>
      </c>
      <c r="B413" s="179" t="s">
        <v>483</v>
      </c>
      <c r="C413" s="87"/>
      <c r="D413" s="88">
        <f t="shared" ca="1" si="9"/>
        <v>0</v>
      </c>
      <c r="F413" s="186">
        <f t="shared" ca="1" si="10"/>
        <v>1582800</v>
      </c>
    </row>
    <row r="414" spans="1:6" hidden="1" x14ac:dyDescent="0.25">
      <c r="A414" s="184">
        <v>6211</v>
      </c>
      <c r="B414" s="179" t="s">
        <v>451</v>
      </c>
      <c r="C414" s="87"/>
      <c r="D414" s="88">
        <f t="shared" ca="1" si="9"/>
        <v>0</v>
      </c>
      <c r="F414" s="186">
        <f t="shared" ca="1" si="10"/>
        <v>1582800</v>
      </c>
    </row>
    <row r="415" spans="1:6" hidden="1" x14ac:dyDescent="0.25">
      <c r="A415" s="184">
        <v>6212</v>
      </c>
      <c r="B415" s="179" t="s">
        <v>452</v>
      </c>
      <c r="C415" s="87"/>
      <c r="D415" s="88">
        <f t="shared" ca="1" si="9"/>
        <v>0</v>
      </c>
      <c r="F415" s="186">
        <f t="shared" ca="1" si="10"/>
        <v>1582800</v>
      </c>
    </row>
    <row r="416" spans="1:6" hidden="1" x14ac:dyDescent="0.25">
      <c r="A416" s="184">
        <v>6221</v>
      </c>
      <c r="B416" s="179" t="s">
        <v>453</v>
      </c>
      <c r="C416" s="87"/>
      <c r="D416" s="88">
        <f t="shared" ca="1" si="9"/>
        <v>0</v>
      </c>
      <c r="F416" s="186">
        <f t="shared" ca="1" si="10"/>
        <v>1582800</v>
      </c>
    </row>
    <row r="417" spans="1:6" hidden="1" x14ac:dyDescent="0.25">
      <c r="A417" s="184">
        <v>6222</v>
      </c>
      <c r="B417" s="179" t="s">
        <v>454</v>
      </c>
      <c r="C417" s="87"/>
      <c r="D417" s="88">
        <f t="shared" ca="1" si="9"/>
        <v>0</v>
      </c>
      <c r="F417" s="186">
        <f t="shared" ca="1" si="10"/>
        <v>1582800</v>
      </c>
    </row>
    <row r="418" spans="1:6" hidden="1" x14ac:dyDescent="0.25">
      <c r="A418" s="184">
        <v>6223</v>
      </c>
      <c r="B418" s="179" t="s">
        <v>455</v>
      </c>
      <c r="C418" s="87"/>
      <c r="D418" s="88">
        <f t="shared" ca="1" si="9"/>
        <v>0</v>
      </c>
      <c r="F418" s="186">
        <f t="shared" ca="1" si="10"/>
        <v>1582800</v>
      </c>
    </row>
    <row r="419" spans="1:6" hidden="1" x14ac:dyDescent="0.25">
      <c r="A419" s="184">
        <v>6224</v>
      </c>
      <c r="B419" s="179" t="s">
        <v>456</v>
      </c>
      <c r="C419" s="87"/>
      <c r="D419" s="88">
        <f t="shared" ca="1" si="9"/>
        <v>0</v>
      </c>
      <c r="F419" s="186">
        <f t="shared" ca="1" si="10"/>
        <v>1582800</v>
      </c>
    </row>
    <row r="420" spans="1:6" hidden="1" x14ac:dyDescent="0.25">
      <c r="A420" s="184">
        <v>6225</v>
      </c>
      <c r="B420" s="179" t="s">
        <v>457</v>
      </c>
      <c r="C420" s="87"/>
      <c r="D420" s="88">
        <f t="shared" ca="1" si="9"/>
        <v>0</v>
      </c>
      <c r="F420" s="186">
        <f t="shared" ca="1" si="10"/>
        <v>1582800</v>
      </c>
    </row>
    <row r="421" spans="1:6" hidden="1" x14ac:dyDescent="0.25">
      <c r="A421" s="184">
        <v>6226</v>
      </c>
      <c r="B421" s="179" t="s">
        <v>458</v>
      </c>
      <c r="C421" s="87"/>
      <c r="D421" s="88">
        <f t="shared" ca="1" si="9"/>
        <v>0</v>
      </c>
      <c r="F421" s="186">
        <f t="shared" ca="1" si="10"/>
        <v>1582800</v>
      </c>
    </row>
    <row r="422" spans="1:6" hidden="1" x14ac:dyDescent="0.25">
      <c r="A422" s="184">
        <v>6227</v>
      </c>
      <c r="B422" s="179" t="s">
        <v>459</v>
      </c>
      <c r="C422" s="87"/>
      <c r="D422" s="88">
        <f t="shared" ca="1" si="9"/>
        <v>0</v>
      </c>
      <c r="F422" s="186">
        <f t="shared" ca="1" si="10"/>
        <v>1582800</v>
      </c>
    </row>
    <row r="423" spans="1:6" hidden="1" x14ac:dyDescent="0.25">
      <c r="A423" s="184">
        <v>6228</v>
      </c>
      <c r="B423" s="179" t="s">
        <v>460</v>
      </c>
      <c r="C423" s="87"/>
      <c r="D423" s="88">
        <f t="shared" ca="1" si="9"/>
        <v>0</v>
      </c>
      <c r="F423" s="186">
        <f t="shared" ca="1" si="10"/>
        <v>1582800</v>
      </c>
    </row>
    <row r="424" spans="1:6" hidden="1" x14ac:dyDescent="0.25">
      <c r="A424" s="184">
        <v>6229</v>
      </c>
      <c r="B424" s="179" t="s">
        <v>461</v>
      </c>
      <c r="C424" s="87"/>
      <c r="D424" s="88">
        <f t="shared" ca="1" si="9"/>
        <v>0</v>
      </c>
      <c r="F424" s="186">
        <f t="shared" ca="1" si="10"/>
        <v>1582800</v>
      </c>
    </row>
    <row r="425" spans="1:6" hidden="1" x14ac:dyDescent="0.25">
      <c r="A425" s="184">
        <v>6231</v>
      </c>
      <c r="B425" s="179" t="s">
        <v>462</v>
      </c>
      <c r="C425" s="87"/>
      <c r="D425" s="88">
        <f t="shared" ca="1" si="9"/>
        <v>0</v>
      </c>
      <c r="F425" s="186">
        <f t="shared" ca="1" si="10"/>
        <v>1582800</v>
      </c>
    </row>
    <row r="426" spans="1:6" hidden="1" x14ac:dyDescent="0.25">
      <c r="A426" s="184">
        <v>6232</v>
      </c>
      <c r="B426" s="179" t="s">
        <v>463</v>
      </c>
      <c r="C426" s="87"/>
      <c r="D426" s="88">
        <f t="shared" ca="1" si="9"/>
        <v>0</v>
      </c>
      <c r="F426" s="186">
        <f t="shared" ca="1" si="10"/>
        <v>1582800</v>
      </c>
    </row>
    <row r="427" spans="1:6" ht="22.5" hidden="1" x14ac:dyDescent="0.25">
      <c r="A427" s="184">
        <v>6233</v>
      </c>
      <c r="B427" s="179" t="s">
        <v>464</v>
      </c>
      <c r="C427" s="87"/>
      <c r="D427" s="88">
        <f t="shared" ca="1" si="9"/>
        <v>0</v>
      </c>
      <c r="F427" s="186">
        <f t="shared" ca="1" si="10"/>
        <v>1582800</v>
      </c>
    </row>
    <row r="428" spans="1:6" hidden="1" x14ac:dyDescent="0.25">
      <c r="A428" s="184">
        <v>6241</v>
      </c>
      <c r="B428" s="179" t="s">
        <v>465</v>
      </c>
      <c r="C428" s="87"/>
      <c r="D428" s="88">
        <f t="shared" ca="1" si="9"/>
        <v>0</v>
      </c>
      <c r="F428" s="186">
        <f t="shared" ca="1" si="10"/>
        <v>1582800</v>
      </c>
    </row>
    <row r="429" spans="1:6" hidden="1" x14ac:dyDescent="0.25">
      <c r="A429" s="184">
        <v>6242</v>
      </c>
      <c r="B429" s="179" t="s">
        <v>466</v>
      </c>
      <c r="C429" s="87"/>
      <c r="D429" s="88">
        <f t="shared" ca="1" si="9"/>
        <v>0</v>
      </c>
      <c r="F429" s="186">
        <f t="shared" ca="1" si="10"/>
        <v>1582800</v>
      </c>
    </row>
    <row r="430" spans="1:6" hidden="1" x14ac:dyDescent="0.25">
      <c r="A430" s="184">
        <v>6243</v>
      </c>
      <c r="B430" s="179" t="s">
        <v>467</v>
      </c>
      <c r="C430" s="87"/>
      <c r="D430" s="88">
        <f t="shared" ca="1" si="9"/>
        <v>0</v>
      </c>
      <c r="F430" s="186">
        <f t="shared" ca="1" si="10"/>
        <v>1582800</v>
      </c>
    </row>
    <row r="431" spans="1:6" hidden="1" x14ac:dyDescent="0.25">
      <c r="A431" s="184">
        <v>6251</v>
      </c>
      <c r="B431" s="179" t="s">
        <v>468</v>
      </c>
      <c r="C431" s="87"/>
      <c r="D431" s="88">
        <f t="shared" ca="1" si="9"/>
        <v>0</v>
      </c>
      <c r="F431" s="186">
        <f t="shared" ca="1" si="10"/>
        <v>1582800</v>
      </c>
    </row>
    <row r="432" spans="1:6" hidden="1" x14ac:dyDescent="0.25">
      <c r="A432" s="184">
        <v>6252</v>
      </c>
      <c r="B432" s="179" t="s">
        <v>469</v>
      </c>
      <c r="C432" s="87"/>
      <c r="D432" s="88">
        <f t="shared" ca="1" si="9"/>
        <v>0</v>
      </c>
      <c r="F432" s="186">
        <f t="shared" ca="1" si="10"/>
        <v>1582800</v>
      </c>
    </row>
    <row r="433" spans="1:6" hidden="1" x14ac:dyDescent="0.25">
      <c r="A433" s="184">
        <v>6253</v>
      </c>
      <c r="B433" s="179" t="s">
        <v>470</v>
      </c>
      <c r="C433" s="87"/>
      <c r="D433" s="88">
        <f t="shared" ca="1" si="9"/>
        <v>0</v>
      </c>
      <c r="F433" s="186">
        <f t="shared" ca="1" si="10"/>
        <v>1582800</v>
      </c>
    </row>
    <row r="434" spans="1:6" hidden="1" x14ac:dyDescent="0.25">
      <c r="A434" s="184">
        <v>6254</v>
      </c>
      <c r="B434" s="179" t="s">
        <v>471</v>
      </c>
      <c r="C434" s="87"/>
      <c r="D434" s="88">
        <f t="shared" ca="1" si="9"/>
        <v>0</v>
      </c>
      <c r="F434" s="186">
        <f t="shared" ca="1" si="10"/>
        <v>1582800</v>
      </c>
    </row>
    <row r="435" spans="1:6" hidden="1" x14ac:dyDescent="0.25">
      <c r="A435" s="184">
        <v>6255</v>
      </c>
      <c r="B435" s="179" t="s">
        <v>472</v>
      </c>
      <c r="C435" s="87"/>
      <c r="D435" s="88">
        <f t="shared" ca="1" si="9"/>
        <v>0</v>
      </c>
      <c r="F435" s="186">
        <f t="shared" ca="1" si="10"/>
        <v>1582800</v>
      </c>
    </row>
    <row r="436" spans="1:6" ht="22.5" hidden="1" x14ac:dyDescent="0.25">
      <c r="A436" s="184">
        <v>6256</v>
      </c>
      <c r="B436" s="179" t="s">
        <v>473</v>
      </c>
      <c r="C436" s="87"/>
      <c r="D436" s="88">
        <f t="shared" ca="1" si="9"/>
        <v>0</v>
      </c>
      <c r="F436" s="186">
        <f t="shared" ca="1" si="10"/>
        <v>1582800</v>
      </c>
    </row>
    <row r="437" spans="1:6" ht="22.5" hidden="1" x14ac:dyDescent="0.25">
      <c r="A437" s="184">
        <v>6261</v>
      </c>
      <c r="B437" s="179" t="s">
        <v>474</v>
      </c>
      <c r="C437" s="87"/>
      <c r="D437" s="88">
        <f t="shared" ca="1" si="9"/>
        <v>0</v>
      </c>
      <c r="F437" s="186">
        <f t="shared" ca="1" si="10"/>
        <v>1582800</v>
      </c>
    </row>
    <row r="438" spans="1:6" ht="22.5" hidden="1" x14ac:dyDescent="0.25">
      <c r="A438" s="184">
        <v>6262</v>
      </c>
      <c r="B438" s="179" t="s">
        <v>475</v>
      </c>
      <c r="C438" s="87"/>
      <c r="D438" s="88">
        <f t="shared" ca="1" si="9"/>
        <v>0</v>
      </c>
      <c r="F438" s="186">
        <f t="shared" ca="1" si="10"/>
        <v>1582800</v>
      </c>
    </row>
    <row r="439" spans="1:6" hidden="1" x14ac:dyDescent="0.25">
      <c r="A439" s="184">
        <v>6263</v>
      </c>
      <c r="B439" s="179" t="s">
        <v>476</v>
      </c>
      <c r="C439" s="87"/>
      <c r="D439" s="88">
        <f t="shared" ca="1" si="9"/>
        <v>0</v>
      </c>
      <c r="F439" s="186">
        <f t="shared" ca="1" si="10"/>
        <v>1582800</v>
      </c>
    </row>
    <row r="440" spans="1:6" ht="22.5" hidden="1" x14ac:dyDescent="0.25">
      <c r="A440" s="184">
        <v>6264</v>
      </c>
      <c r="B440" s="179" t="s">
        <v>477</v>
      </c>
      <c r="C440" s="87"/>
      <c r="D440" s="88">
        <f t="shared" ca="1" si="9"/>
        <v>0</v>
      </c>
      <c r="F440" s="186">
        <f t="shared" ca="1" si="10"/>
        <v>1582800</v>
      </c>
    </row>
    <row r="441" spans="1:6" hidden="1" x14ac:dyDescent="0.25">
      <c r="A441" s="184">
        <v>6271</v>
      </c>
      <c r="B441" s="179" t="s">
        <v>478</v>
      </c>
      <c r="C441" s="87"/>
      <c r="D441" s="88">
        <f t="shared" ca="1" si="9"/>
        <v>0</v>
      </c>
      <c r="F441" s="186">
        <f t="shared" ca="1" si="10"/>
        <v>1582800</v>
      </c>
    </row>
    <row r="442" spans="1:6" x14ac:dyDescent="0.25">
      <c r="A442" s="185"/>
      <c r="B442" s="180"/>
      <c r="C442" s="92" t="s">
        <v>176</v>
      </c>
      <c r="D442" s="93">
        <f t="shared" ref="D442" ca="1" si="11">SUM(D385:D441)</f>
        <v>0</v>
      </c>
      <c r="F442" s="186"/>
    </row>
    <row r="443" spans="1:6" x14ac:dyDescent="0.25">
      <c r="A443" s="183" t="s">
        <v>484</v>
      </c>
      <c r="B443" s="178"/>
      <c r="C443" s="79"/>
      <c r="D443" s="177"/>
      <c r="F443" s="186"/>
    </row>
    <row r="444" spans="1:6" hidden="1" x14ac:dyDescent="0.25">
      <c r="A444" s="184">
        <v>7111</v>
      </c>
      <c r="B444" s="179" t="s">
        <v>485</v>
      </c>
      <c r="C444" s="87"/>
      <c r="D444" s="88">
        <f t="shared" ref="D444:D477" ca="1" si="12">+SUM(E444:P444)</f>
        <v>0</v>
      </c>
      <c r="F444" s="186">
        <f t="shared" ca="1" si="10"/>
        <v>1582800</v>
      </c>
    </row>
    <row r="445" spans="1:6" ht="22.5" hidden="1" x14ac:dyDescent="0.25">
      <c r="A445" s="184">
        <v>7112</v>
      </c>
      <c r="B445" s="179" t="s">
        <v>486</v>
      </c>
      <c r="C445" s="87"/>
      <c r="D445" s="88">
        <f t="shared" ca="1" si="12"/>
        <v>0</v>
      </c>
      <c r="F445" s="186">
        <f t="shared" ca="1" si="10"/>
        <v>1582800</v>
      </c>
    </row>
    <row r="446" spans="1:6" ht="22.5" hidden="1" x14ac:dyDescent="0.25">
      <c r="A446" s="184">
        <v>7121</v>
      </c>
      <c r="B446" s="179" t="s">
        <v>487</v>
      </c>
      <c r="C446" s="87"/>
      <c r="D446" s="88">
        <f t="shared" ca="1" si="12"/>
        <v>0</v>
      </c>
      <c r="F446" s="186">
        <f t="shared" ca="1" si="10"/>
        <v>1582800</v>
      </c>
    </row>
    <row r="447" spans="1:6" ht="22.5" hidden="1" x14ac:dyDescent="0.25">
      <c r="A447" s="184">
        <v>7211</v>
      </c>
      <c r="B447" s="179" t="s">
        <v>488</v>
      </c>
      <c r="C447" s="87"/>
      <c r="D447" s="88">
        <f t="shared" ca="1" si="12"/>
        <v>0</v>
      </c>
      <c r="F447" s="186">
        <f t="shared" ca="1" si="10"/>
        <v>1582800</v>
      </c>
    </row>
    <row r="448" spans="1:6" ht="22.5" hidden="1" x14ac:dyDescent="0.25">
      <c r="A448" s="184">
        <v>7221</v>
      </c>
      <c r="B448" s="179" t="s">
        <v>489</v>
      </c>
      <c r="C448" s="87"/>
      <c r="D448" s="88">
        <f t="shared" ca="1" si="12"/>
        <v>0</v>
      </c>
      <c r="F448" s="186">
        <f t="shared" ca="1" si="10"/>
        <v>1582800</v>
      </c>
    </row>
    <row r="449" spans="1:6" ht="22.5" hidden="1" x14ac:dyDescent="0.25">
      <c r="A449" s="184">
        <v>7231</v>
      </c>
      <c r="B449" s="179" t="s">
        <v>490</v>
      </c>
      <c r="C449" s="87"/>
      <c r="D449" s="88">
        <f t="shared" ca="1" si="12"/>
        <v>0</v>
      </c>
      <c r="F449" s="186">
        <f t="shared" ca="1" si="10"/>
        <v>1582800</v>
      </c>
    </row>
    <row r="450" spans="1:6" ht="22.5" hidden="1" x14ac:dyDescent="0.25">
      <c r="A450" s="184">
        <v>7241</v>
      </c>
      <c r="B450" s="179" t="s">
        <v>491</v>
      </c>
      <c r="C450" s="87"/>
      <c r="D450" s="88">
        <f t="shared" ca="1" si="12"/>
        <v>0</v>
      </c>
      <c r="F450" s="186">
        <f t="shared" ca="1" si="10"/>
        <v>1582800</v>
      </c>
    </row>
    <row r="451" spans="1:6" ht="22.5" hidden="1" x14ac:dyDescent="0.25">
      <c r="A451" s="184">
        <v>7251</v>
      </c>
      <c r="B451" s="179" t="s">
        <v>492</v>
      </c>
      <c r="C451" s="87"/>
      <c r="D451" s="88">
        <f t="shared" ca="1" si="12"/>
        <v>0</v>
      </c>
      <c r="F451" s="186">
        <f t="shared" ca="1" si="10"/>
        <v>1582800</v>
      </c>
    </row>
    <row r="452" spans="1:6" ht="22.5" hidden="1" x14ac:dyDescent="0.25">
      <c r="A452" s="184">
        <v>7261</v>
      </c>
      <c r="B452" s="179" t="s">
        <v>493</v>
      </c>
      <c r="C452" s="87"/>
      <c r="D452" s="88">
        <f t="shared" ca="1" si="12"/>
        <v>0</v>
      </c>
      <c r="F452" s="186">
        <f t="shared" ca="1" si="10"/>
        <v>1582800</v>
      </c>
    </row>
    <row r="453" spans="1:6" ht="22.5" hidden="1" x14ac:dyDescent="0.25">
      <c r="A453" s="184">
        <v>7271</v>
      </c>
      <c r="B453" s="179" t="s">
        <v>494</v>
      </c>
      <c r="C453" s="87"/>
      <c r="D453" s="88">
        <f t="shared" ca="1" si="12"/>
        <v>0</v>
      </c>
      <c r="F453" s="186">
        <f t="shared" ca="1" si="10"/>
        <v>1582800</v>
      </c>
    </row>
    <row r="454" spans="1:6" ht="22.5" hidden="1" x14ac:dyDescent="0.25">
      <c r="A454" s="184">
        <v>7281</v>
      </c>
      <c r="B454" s="179" t="s">
        <v>495</v>
      </c>
      <c r="C454" s="87"/>
      <c r="D454" s="88">
        <f t="shared" ca="1" si="12"/>
        <v>0</v>
      </c>
      <c r="F454" s="186">
        <f t="shared" ca="1" si="10"/>
        <v>1582800</v>
      </c>
    </row>
    <row r="455" spans="1:6" ht="22.5" hidden="1" x14ac:dyDescent="0.25">
      <c r="A455" s="184">
        <v>7291</v>
      </c>
      <c r="B455" s="179" t="s">
        <v>496</v>
      </c>
      <c r="C455" s="87"/>
      <c r="D455" s="88">
        <f t="shared" ca="1" si="12"/>
        <v>0</v>
      </c>
      <c r="F455" s="186">
        <f t="shared" ca="1" si="10"/>
        <v>1582800</v>
      </c>
    </row>
    <row r="456" spans="1:6" ht="22.5" hidden="1" x14ac:dyDescent="0.25">
      <c r="A456" s="184">
        <v>7411</v>
      </c>
      <c r="B456" s="179" t="s">
        <v>497</v>
      </c>
      <c r="C456" s="87"/>
      <c r="D456" s="88">
        <f t="shared" ca="1" si="12"/>
        <v>0</v>
      </c>
      <c r="F456" s="186">
        <f t="shared" ref="F456:F497" ca="1" si="13">+D456-E456</f>
        <v>1582800</v>
      </c>
    </row>
    <row r="457" spans="1:6" ht="22.5" hidden="1" x14ac:dyDescent="0.25">
      <c r="A457" s="184">
        <v>7421</v>
      </c>
      <c r="B457" s="179" t="s">
        <v>498</v>
      </c>
      <c r="C457" s="87"/>
      <c r="D457" s="88">
        <f t="shared" ca="1" si="12"/>
        <v>0</v>
      </c>
      <c r="F457" s="186">
        <f t="shared" ca="1" si="13"/>
        <v>1582800</v>
      </c>
    </row>
    <row r="458" spans="1:6" ht="22.5" hidden="1" x14ac:dyDescent="0.25">
      <c r="A458" s="184">
        <v>7431</v>
      </c>
      <c r="B458" s="179" t="s">
        <v>499</v>
      </c>
      <c r="C458" s="87"/>
      <c r="D458" s="88">
        <f t="shared" ca="1" si="12"/>
        <v>0</v>
      </c>
      <c r="F458" s="186">
        <f t="shared" ca="1" si="13"/>
        <v>1582800</v>
      </c>
    </row>
    <row r="459" spans="1:6" ht="22.5" hidden="1" x14ac:dyDescent="0.25">
      <c r="A459" s="184">
        <v>7441</v>
      </c>
      <c r="B459" s="179" t="s">
        <v>500</v>
      </c>
      <c r="C459" s="87"/>
      <c r="D459" s="88">
        <f t="shared" ca="1" si="12"/>
        <v>0</v>
      </c>
      <c r="F459" s="186">
        <f t="shared" ca="1" si="13"/>
        <v>1582800</v>
      </c>
    </row>
    <row r="460" spans="1:6" ht="22.5" hidden="1" x14ac:dyDescent="0.25">
      <c r="A460" s="184">
        <v>7451</v>
      </c>
      <c r="B460" s="179" t="s">
        <v>501</v>
      </c>
      <c r="C460" s="87"/>
      <c r="D460" s="88">
        <f t="shared" ca="1" si="12"/>
        <v>0</v>
      </c>
      <c r="F460" s="186">
        <f t="shared" ca="1" si="13"/>
        <v>1582800</v>
      </c>
    </row>
    <row r="461" spans="1:6" ht="22.5" hidden="1" x14ac:dyDescent="0.25">
      <c r="A461" s="184">
        <v>7461</v>
      </c>
      <c r="B461" s="179" t="s">
        <v>502</v>
      </c>
      <c r="C461" s="87"/>
      <c r="D461" s="88">
        <f t="shared" ca="1" si="12"/>
        <v>0</v>
      </c>
      <c r="F461" s="186">
        <f t="shared" ca="1" si="13"/>
        <v>1582800</v>
      </c>
    </row>
    <row r="462" spans="1:6" ht="22.5" hidden="1" x14ac:dyDescent="0.25">
      <c r="A462" s="184">
        <v>7471</v>
      </c>
      <c r="B462" s="179" t="s">
        <v>503</v>
      </c>
      <c r="C462" s="87"/>
      <c r="D462" s="88">
        <f t="shared" ca="1" si="12"/>
        <v>0</v>
      </c>
      <c r="F462" s="186">
        <f t="shared" ca="1" si="13"/>
        <v>1582800</v>
      </c>
    </row>
    <row r="463" spans="1:6" ht="22.5" hidden="1" x14ac:dyDescent="0.25">
      <c r="A463" s="184">
        <v>7481</v>
      </c>
      <c r="B463" s="179" t="s">
        <v>504</v>
      </c>
      <c r="C463" s="87"/>
      <c r="D463" s="88">
        <f t="shared" ca="1" si="12"/>
        <v>0</v>
      </c>
      <c r="F463" s="186">
        <f t="shared" ca="1" si="13"/>
        <v>1582800</v>
      </c>
    </row>
    <row r="464" spans="1:6" ht="22.5" hidden="1" x14ac:dyDescent="0.25">
      <c r="A464" s="184">
        <v>7491</v>
      </c>
      <c r="B464" s="179" t="s">
        <v>505</v>
      </c>
      <c r="C464" s="87"/>
      <c r="D464" s="88">
        <f t="shared" ca="1" si="12"/>
        <v>0</v>
      </c>
      <c r="F464" s="186">
        <f t="shared" ca="1" si="13"/>
        <v>1582800</v>
      </c>
    </row>
    <row r="465" spans="1:6" hidden="1" x14ac:dyDescent="0.25">
      <c r="A465" s="184">
        <v>7511</v>
      </c>
      <c r="B465" s="179" t="s">
        <v>506</v>
      </c>
      <c r="C465" s="87"/>
      <c r="D465" s="88">
        <f t="shared" ca="1" si="12"/>
        <v>0</v>
      </c>
      <c r="F465" s="186">
        <f t="shared" ca="1" si="13"/>
        <v>1582800</v>
      </c>
    </row>
    <row r="466" spans="1:6" hidden="1" x14ac:dyDescent="0.25">
      <c r="A466" s="184">
        <v>7521</v>
      </c>
      <c r="B466" s="179" t="s">
        <v>507</v>
      </c>
      <c r="C466" s="87"/>
      <c r="D466" s="88">
        <f t="shared" ca="1" si="12"/>
        <v>0</v>
      </c>
      <c r="F466" s="186">
        <f t="shared" ca="1" si="13"/>
        <v>1582800</v>
      </c>
    </row>
    <row r="467" spans="1:6" hidden="1" x14ac:dyDescent="0.25">
      <c r="A467" s="184">
        <v>7531</v>
      </c>
      <c r="B467" s="179" t="s">
        <v>508</v>
      </c>
      <c r="C467" s="87"/>
      <c r="D467" s="88">
        <f t="shared" ca="1" si="12"/>
        <v>0</v>
      </c>
      <c r="F467" s="186">
        <f t="shared" ca="1" si="13"/>
        <v>1582800</v>
      </c>
    </row>
    <row r="468" spans="1:6" ht="22.5" hidden="1" x14ac:dyDescent="0.25">
      <c r="A468" s="184">
        <v>7541</v>
      </c>
      <c r="B468" s="179" t="s">
        <v>509</v>
      </c>
      <c r="C468" s="87"/>
      <c r="D468" s="88">
        <f t="shared" ca="1" si="12"/>
        <v>0</v>
      </c>
      <c r="F468" s="186">
        <f t="shared" ca="1" si="13"/>
        <v>1582800</v>
      </c>
    </row>
    <row r="469" spans="1:6" ht="22.5" hidden="1" x14ac:dyDescent="0.25">
      <c r="A469" s="184">
        <v>7551</v>
      </c>
      <c r="B469" s="179" t="s">
        <v>510</v>
      </c>
      <c r="C469" s="87"/>
      <c r="D469" s="88">
        <f t="shared" ca="1" si="12"/>
        <v>0</v>
      </c>
      <c r="F469" s="186">
        <f t="shared" ca="1" si="13"/>
        <v>1582800</v>
      </c>
    </row>
    <row r="470" spans="1:6" ht="22.5" hidden="1" x14ac:dyDescent="0.25">
      <c r="A470" s="184">
        <v>7561</v>
      </c>
      <c r="B470" s="179" t="s">
        <v>511</v>
      </c>
      <c r="C470" s="87"/>
      <c r="D470" s="88">
        <f t="shared" ca="1" si="12"/>
        <v>0</v>
      </c>
      <c r="F470" s="186">
        <f t="shared" ca="1" si="13"/>
        <v>1582800</v>
      </c>
    </row>
    <row r="471" spans="1:6" hidden="1" x14ac:dyDescent="0.25">
      <c r="A471" s="184">
        <v>7562</v>
      </c>
      <c r="B471" s="179" t="s">
        <v>512</v>
      </c>
      <c r="C471" s="87"/>
      <c r="D471" s="88">
        <f t="shared" ca="1" si="12"/>
        <v>0</v>
      </c>
      <c r="F471" s="186">
        <f t="shared" ca="1" si="13"/>
        <v>1582800</v>
      </c>
    </row>
    <row r="472" spans="1:6" hidden="1" x14ac:dyDescent="0.25">
      <c r="A472" s="184">
        <v>7571</v>
      </c>
      <c r="B472" s="179" t="s">
        <v>513</v>
      </c>
      <c r="C472" s="87"/>
      <c r="D472" s="88">
        <f t="shared" ca="1" si="12"/>
        <v>0</v>
      </c>
      <c r="F472" s="186">
        <f t="shared" ca="1" si="13"/>
        <v>1582800</v>
      </c>
    </row>
    <row r="473" spans="1:6" hidden="1" x14ac:dyDescent="0.25">
      <c r="A473" s="184">
        <v>7581</v>
      </c>
      <c r="B473" s="179" t="s">
        <v>514</v>
      </c>
      <c r="C473" s="87"/>
      <c r="D473" s="88">
        <f t="shared" ca="1" si="12"/>
        <v>0</v>
      </c>
      <c r="F473" s="186">
        <f t="shared" ca="1" si="13"/>
        <v>1582800</v>
      </c>
    </row>
    <row r="474" spans="1:6" hidden="1" x14ac:dyDescent="0.25">
      <c r="A474" s="184">
        <v>7591</v>
      </c>
      <c r="B474" s="179" t="s">
        <v>515</v>
      </c>
      <c r="C474" s="87"/>
      <c r="D474" s="88">
        <f t="shared" ca="1" si="12"/>
        <v>0</v>
      </c>
      <c r="F474" s="186">
        <f t="shared" ca="1" si="13"/>
        <v>1582800</v>
      </c>
    </row>
    <row r="475" spans="1:6" hidden="1" x14ac:dyDescent="0.25">
      <c r="A475" s="184">
        <v>7911</v>
      </c>
      <c r="B475" s="179" t="s">
        <v>516</v>
      </c>
      <c r="C475" s="87"/>
      <c r="D475" s="88">
        <f t="shared" ca="1" si="12"/>
        <v>0</v>
      </c>
      <c r="F475" s="186">
        <f t="shared" ca="1" si="13"/>
        <v>1582800</v>
      </c>
    </row>
    <row r="476" spans="1:6" hidden="1" x14ac:dyDescent="0.25">
      <c r="A476" s="184">
        <v>7921</v>
      </c>
      <c r="B476" s="179" t="s">
        <v>517</v>
      </c>
      <c r="C476" s="87"/>
      <c r="D476" s="88">
        <f t="shared" ca="1" si="12"/>
        <v>0</v>
      </c>
      <c r="F476" s="186">
        <f t="shared" ca="1" si="13"/>
        <v>1582800</v>
      </c>
    </row>
    <row r="477" spans="1:6" hidden="1" x14ac:dyDescent="0.25">
      <c r="A477" s="184">
        <v>7991</v>
      </c>
      <c r="B477" s="179" t="s">
        <v>518</v>
      </c>
      <c r="C477" s="87"/>
      <c r="D477" s="88">
        <f t="shared" ca="1" si="12"/>
        <v>0</v>
      </c>
      <c r="F477" s="186">
        <f t="shared" ca="1" si="13"/>
        <v>1582800</v>
      </c>
    </row>
    <row r="478" spans="1:6" x14ac:dyDescent="0.25">
      <c r="A478" s="185"/>
      <c r="B478" s="180"/>
      <c r="C478" s="92" t="s">
        <v>176</v>
      </c>
      <c r="D478" s="93">
        <f ca="1">SUM(D444:D477)</f>
        <v>0</v>
      </c>
      <c r="F478" s="186"/>
    </row>
    <row r="479" spans="1:6" x14ac:dyDescent="0.25">
      <c r="A479" s="183" t="s">
        <v>519</v>
      </c>
      <c r="B479" s="178"/>
      <c r="C479" s="79"/>
      <c r="D479" s="177"/>
      <c r="F479" s="186"/>
    </row>
    <row r="480" spans="1:6" hidden="1" x14ac:dyDescent="0.25">
      <c r="A480" s="184">
        <v>8111</v>
      </c>
      <c r="B480" s="179" t="s">
        <v>520</v>
      </c>
      <c r="C480" s="87"/>
      <c r="D480" s="88">
        <f t="shared" ref="D480:D487" ca="1" si="14">+SUM(E480:P480)</f>
        <v>0</v>
      </c>
      <c r="F480" s="186">
        <f t="shared" ca="1" si="13"/>
        <v>1582800</v>
      </c>
    </row>
    <row r="481" spans="1:6" hidden="1" x14ac:dyDescent="0.25">
      <c r="A481" s="184">
        <v>8121</v>
      </c>
      <c r="B481" s="179" t="s">
        <v>521</v>
      </c>
      <c r="C481" s="87"/>
      <c r="D481" s="88">
        <f t="shared" ca="1" si="14"/>
        <v>0</v>
      </c>
      <c r="F481" s="186">
        <f t="shared" ca="1" si="13"/>
        <v>1582800</v>
      </c>
    </row>
    <row r="482" spans="1:6" hidden="1" x14ac:dyDescent="0.25">
      <c r="A482" s="184">
        <v>8131</v>
      </c>
      <c r="B482" s="179" t="s">
        <v>522</v>
      </c>
      <c r="C482" s="87"/>
      <c r="D482" s="88">
        <f t="shared" ca="1" si="14"/>
        <v>0</v>
      </c>
      <c r="F482" s="186">
        <f t="shared" ca="1" si="13"/>
        <v>1582800</v>
      </c>
    </row>
    <row r="483" spans="1:6" hidden="1" x14ac:dyDescent="0.25">
      <c r="A483" s="184">
        <v>8132</v>
      </c>
      <c r="B483" s="179" t="s">
        <v>523</v>
      </c>
      <c r="C483" s="87"/>
      <c r="D483" s="88">
        <f t="shared" ca="1" si="14"/>
        <v>0</v>
      </c>
      <c r="F483" s="186">
        <f t="shared" ca="1" si="13"/>
        <v>1582800</v>
      </c>
    </row>
    <row r="484" spans="1:6" hidden="1" x14ac:dyDescent="0.25">
      <c r="A484" s="184">
        <v>8161</v>
      </c>
      <c r="B484" s="179" t="s">
        <v>524</v>
      </c>
      <c r="C484" s="87"/>
      <c r="D484" s="88">
        <f t="shared" ca="1" si="14"/>
        <v>0</v>
      </c>
      <c r="F484" s="186">
        <f t="shared" ca="1" si="13"/>
        <v>1582800</v>
      </c>
    </row>
    <row r="485" spans="1:6" hidden="1" x14ac:dyDescent="0.25">
      <c r="A485" s="184">
        <v>8331</v>
      </c>
      <c r="B485" s="179" t="s">
        <v>525</v>
      </c>
      <c r="C485" s="87"/>
      <c r="D485" s="88">
        <f t="shared" ca="1" si="14"/>
        <v>0</v>
      </c>
      <c r="F485" s="186">
        <f t="shared" ca="1" si="13"/>
        <v>1582800</v>
      </c>
    </row>
    <row r="486" spans="1:6" hidden="1" x14ac:dyDescent="0.25">
      <c r="A486" s="184">
        <v>8332</v>
      </c>
      <c r="B486" s="179" t="s">
        <v>526</v>
      </c>
      <c r="C486" s="87"/>
      <c r="D486" s="88">
        <f t="shared" ca="1" si="14"/>
        <v>0</v>
      </c>
      <c r="F486" s="186">
        <f t="shared" ca="1" si="13"/>
        <v>1582800</v>
      </c>
    </row>
    <row r="487" spans="1:6" ht="22.5" hidden="1" x14ac:dyDescent="0.25">
      <c r="A487" s="184">
        <v>8511</v>
      </c>
      <c r="B487" s="179" t="s">
        <v>527</v>
      </c>
      <c r="C487" s="87"/>
      <c r="D487" s="88">
        <f t="shared" ca="1" si="14"/>
        <v>0</v>
      </c>
      <c r="F487" s="186">
        <f t="shared" ca="1" si="13"/>
        <v>1582800</v>
      </c>
    </row>
    <row r="488" spans="1:6" x14ac:dyDescent="0.25">
      <c r="A488" s="185"/>
      <c r="B488" s="180"/>
      <c r="C488" s="92" t="s">
        <v>176</v>
      </c>
      <c r="D488" s="93">
        <f t="shared" ref="D488" ca="1" si="15">SUM(D480:D487)</f>
        <v>0</v>
      </c>
      <c r="F488" s="186"/>
    </row>
    <row r="489" spans="1:6" x14ac:dyDescent="0.25">
      <c r="A489" s="183" t="s">
        <v>528</v>
      </c>
      <c r="B489" s="178"/>
      <c r="C489" s="79"/>
      <c r="D489" s="177"/>
      <c r="F489" s="186"/>
    </row>
    <row r="490" spans="1:6" hidden="1" x14ac:dyDescent="0.25">
      <c r="A490" s="184">
        <v>9111</v>
      </c>
      <c r="B490" s="179" t="s">
        <v>529</v>
      </c>
      <c r="C490" s="87"/>
      <c r="D490" s="88">
        <f t="shared" ref="D490:D497" ca="1" si="16">+SUM(E490:P490)</f>
        <v>0</v>
      </c>
      <c r="F490" s="186">
        <f t="shared" ca="1" si="13"/>
        <v>1582800</v>
      </c>
    </row>
    <row r="491" spans="1:6" hidden="1" x14ac:dyDescent="0.25">
      <c r="A491" s="184">
        <v>9121</v>
      </c>
      <c r="B491" s="179" t="s">
        <v>530</v>
      </c>
      <c r="C491" s="87"/>
      <c r="D491" s="88">
        <f t="shared" ca="1" si="16"/>
        <v>0</v>
      </c>
      <c r="F491" s="186">
        <f t="shared" ca="1" si="13"/>
        <v>1582800</v>
      </c>
    </row>
    <row r="492" spans="1:6" hidden="1" x14ac:dyDescent="0.25">
      <c r="A492" s="184">
        <v>9211</v>
      </c>
      <c r="B492" s="179" t="s">
        <v>531</v>
      </c>
      <c r="C492" s="87"/>
      <c r="D492" s="88">
        <f t="shared" ca="1" si="16"/>
        <v>0</v>
      </c>
      <c r="F492" s="186">
        <f t="shared" ca="1" si="13"/>
        <v>1582800</v>
      </c>
    </row>
    <row r="493" spans="1:6" ht="22.5" hidden="1" x14ac:dyDescent="0.25">
      <c r="A493" s="184">
        <v>9212</v>
      </c>
      <c r="B493" s="179" t="s">
        <v>532</v>
      </c>
      <c r="C493" s="87"/>
      <c r="D493" s="88">
        <f t="shared" ca="1" si="16"/>
        <v>0</v>
      </c>
      <c r="F493" s="186">
        <f t="shared" ca="1" si="13"/>
        <v>1582800</v>
      </c>
    </row>
    <row r="494" spans="1:6" hidden="1" x14ac:dyDescent="0.25">
      <c r="A494" s="184">
        <v>9311</v>
      </c>
      <c r="B494" s="179" t="s">
        <v>533</v>
      </c>
      <c r="C494" s="87"/>
      <c r="D494" s="88">
        <f t="shared" ca="1" si="16"/>
        <v>0</v>
      </c>
      <c r="F494" s="186">
        <f t="shared" ca="1" si="13"/>
        <v>1582800</v>
      </c>
    </row>
    <row r="495" spans="1:6" hidden="1" x14ac:dyDescent="0.25">
      <c r="A495" s="184">
        <v>9411</v>
      </c>
      <c r="B495" s="179" t="s">
        <v>534</v>
      </c>
      <c r="C495" s="87"/>
      <c r="D495" s="88">
        <f t="shared" ca="1" si="16"/>
        <v>0</v>
      </c>
      <c r="F495" s="186">
        <f t="shared" ca="1" si="13"/>
        <v>1582800</v>
      </c>
    </row>
    <row r="496" spans="1:6" hidden="1" x14ac:dyDescent="0.25">
      <c r="A496" s="184">
        <v>9511</v>
      </c>
      <c r="B496" s="179" t="s">
        <v>535</v>
      </c>
      <c r="C496" s="87"/>
      <c r="D496" s="88">
        <f t="shared" ca="1" si="16"/>
        <v>0</v>
      </c>
      <c r="F496" s="186">
        <f t="shared" ca="1" si="13"/>
        <v>1582800</v>
      </c>
    </row>
    <row r="497" spans="1:6" hidden="1" x14ac:dyDescent="0.25">
      <c r="A497" s="184">
        <v>9911</v>
      </c>
      <c r="B497" s="179" t="s">
        <v>536</v>
      </c>
      <c r="C497" s="87"/>
      <c r="D497" s="88">
        <f t="shared" ca="1" si="16"/>
        <v>0</v>
      </c>
      <c r="F497" s="186">
        <f t="shared" ca="1" si="13"/>
        <v>1582800</v>
      </c>
    </row>
    <row r="498" spans="1:6" x14ac:dyDescent="0.25">
      <c r="A498" s="185"/>
      <c r="B498" s="180"/>
      <c r="C498" s="92" t="s">
        <v>176</v>
      </c>
      <c r="D498" s="93">
        <f t="shared" ref="D498" ca="1" si="17">SUM(D490:D497)</f>
        <v>0</v>
      </c>
      <c r="F498" s="186"/>
    </row>
    <row r="499" spans="1:6" x14ac:dyDescent="0.25">
      <c r="A499" s="181"/>
      <c r="B499" s="181"/>
      <c r="C499" s="41"/>
      <c r="D499" s="41"/>
      <c r="F499" s="186"/>
    </row>
    <row r="500" spans="1:6" x14ac:dyDescent="0.25">
      <c r="A500" s="185"/>
      <c r="B500" s="180"/>
      <c r="C500" s="92" t="s">
        <v>537</v>
      </c>
      <c r="D500" s="93">
        <f t="shared" ref="D500" ca="1" si="18">+SUM(D1:D498)/2</f>
        <v>41548496</v>
      </c>
      <c r="F500" s="186"/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Caratula de ingresos</vt:lpstr>
      <vt:lpstr>Ingresos Detallados</vt:lpstr>
      <vt:lpstr>Total Programado</vt:lpstr>
      <vt:lpstr>Programa 1</vt:lpstr>
      <vt:lpstr>Comp 1</vt:lpstr>
      <vt:lpstr>Comp 2</vt:lpstr>
      <vt:lpstr>Comp 3</vt:lpstr>
      <vt:lpstr>Comp 4</vt:lpstr>
      <vt:lpstr>CONCENTRADO</vt:lpstr>
      <vt:lpstr>'Programa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Claudia Avila Murillo</cp:lastModifiedBy>
  <dcterms:created xsi:type="dcterms:W3CDTF">2014-09-01T16:22:32Z</dcterms:created>
  <dcterms:modified xsi:type="dcterms:W3CDTF">2016-02-25T18:39:53Z</dcterms:modified>
</cp:coreProperties>
</file>