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7.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9.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andra\Documents\transparencia1\TRANSPARENCIA 2017\PROGRAMAS FEDERALES\CDM\2015\ESTADISTICAS DE SERVICIOS 2015\"/>
    </mc:Choice>
  </mc:AlternateContent>
  <bookViews>
    <workbookView xWindow="2130" yWindow="3570" windowWidth="9270" windowHeight="9405" tabRatio="606" firstSheet="1" activeTab="1"/>
  </bookViews>
  <sheets>
    <sheet name="Trabajo" sheetId="3" state="hidden" r:id="rId1"/>
    <sheet name="2015" sheetId="7" r:id="rId2"/>
    <sheet name="Febrero" sheetId="8" state="hidden" r:id="rId3"/>
    <sheet name="Marzo" sheetId="9" state="hidden" r:id="rId4"/>
    <sheet name="Abril" sheetId="10" state="hidden" r:id="rId5"/>
    <sheet name="Mayo" sheetId="11" state="hidden" r:id="rId6"/>
    <sheet name="Junio" sheetId="12" state="hidden" r:id="rId7"/>
    <sheet name="Julio" sheetId="13" state="hidden" r:id="rId8"/>
    <sheet name="Agosto" sheetId="14" state="hidden" r:id="rId9"/>
    <sheet name="Septiembre" sheetId="15" state="hidden" r:id="rId10"/>
    <sheet name="Octubre" sheetId="16" state="hidden" r:id="rId11"/>
    <sheet name="Noviembre" sheetId="17" state="hidden" r:id="rId12"/>
    <sheet name="Diciembre" sheetId="18" state="hidden" r:id="rId13"/>
    <sheet name="Hoja1" sheetId="19" r:id="rId14"/>
  </sheets>
  <calcPr calcId="152511"/>
</workbook>
</file>

<file path=xl/calcChain.xml><?xml version="1.0" encoding="utf-8"?>
<calcChain xmlns="http://schemas.openxmlformats.org/spreadsheetml/2006/main">
  <c r="D225" i="7" l="1"/>
  <c r="D226" i="7"/>
  <c r="D279" i="7" l="1"/>
  <c r="D280" i="7"/>
  <c r="D281" i="7"/>
  <c r="D282" i="7"/>
  <c r="D283" i="7"/>
  <c r="D284" i="7"/>
  <c r="D285" i="7"/>
  <c r="B286" i="7"/>
  <c r="C286" i="7"/>
  <c r="B12" i="7"/>
  <c r="C12" i="7"/>
  <c r="D12" i="7"/>
  <c r="E9" i="7" s="1"/>
  <c r="D33" i="7"/>
  <c r="D34" i="7"/>
  <c r="D35" i="7"/>
  <c r="D36" i="7"/>
  <c r="B37" i="7"/>
  <c r="C37" i="7"/>
  <c r="D59" i="7"/>
  <c r="D60" i="7"/>
  <c r="D61" i="7"/>
  <c r="D62" i="7"/>
  <c r="D63" i="7"/>
  <c r="D64" i="7"/>
  <c r="B65" i="7"/>
  <c r="C65" i="7"/>
  <c r="B98" i="7"/>
  <c r="C98" i="7"/>
  <c r="E92" i="7"/>
  <c r="D123" i="7"/>
  <c r="D124" i="7"/>
  <c r="D125" i="7"/>
  <c r="D126" i="7"/>
  <c r="D127" i="7"/>
  <c r="D128" i="7"/>
  <c r="D129" i="7"/>
  <c r="B131" i="7"/>
  <c r="D156" i="7"/>
  <c r="D157" i="7"/>
  <c r="D158" i="7"/>
  <c r="D159" i="7"/>
  <c r="D160" i="7"/>
  <c r="D161" i="7"/>
  <c r="D162" i="7"/>
  <c r="D163" i="7"/>
  <c r="B164" i="7"/>
  <c r="C164" i="7"/>
  <c r="D183" i="7"/>
  <c r="D184" i="7"/>
  <c r="D185" i="7"/>
  <c r="D186" i="7"/>
  <c r="D187" i="7"/>
  <c r="D188" i="7"/>
  <c r="D189" i="7"/>
  <c r="D190" i="7"/>
  <c r="B191" i="7"/>
  <c r="C191" i="7"/>
  <c r="D197" i="7"/>
  <c r="D198" i="7"/>
  <c r="D199" i="7"/>
  <c r="B200" i="7"/>
  <c r="C200" i="7"/>
  <c r="B227" i="7"/>
  <c r="C227" i="7"/>
  <c r="D248" i="7"/>
  <c r="D249" i="7"/>
  <c r="D250" i="7"/>
  <c r="D251" i="7"/>
  <c r="D252" i="7"/>
  <c r="B253" i="7"/>
  <c r="C253" i="7"/>
  <c r="D286" i="7" l="1"/>
  <c r="E286" i="7" s="1"/>
  <c r="D200" i="7"/>
  <c r="E198" i="7" s="1"/>
  <c r="D37" i="7"/>
  <c r="E35" i="7" s="1"/>
  <c r="D227" i="7"/>
  <c r="E225" i="7" s="1"/>
  <c r="D65" i="7"/>
  <c r="E61" i="7" s="1"/>
  <c r="D191" i="7"/>
  <c r="E187" i="7" s="1"/>
  <c r="E123" i="7"/>
  <c r="D253" i="7"/>
  <c r="E251" i="7" s="1"/>
  <c r="D164" i="7"/>
  <c r="E163" i="7" s="1"/>
  <c r="E97" i="7"/>
  <c r="E95" i="7"/>
  <c r="E93" i="7"/>
  <c r="E11" i="7"/>
  <c r="E96" i="7"/>
  <c r="E94" i="7"/>
  <c r="E10" i="7"/>
  <c r="N82" i="7"/>
  <c r="E188" i="7" l="1"/>
  <c r="E184" i="7"/>
  <c r="E186" i="7"/>
  <c r="E199" i="7"/>
  <c r="E190" i="7"/>
  <c r="E189" i="7"/>
  <c r="E281" i="7"/>
  <c r="E285" i="7"/>
  <c r="E282" i="7"/>
  <c r="E279" i="7"/>
  <c r="E283" i="7"/>
  <c r="E280" i="7"/>
  <c r="E284" i="7"/>
  <c r="E252" i="7"/>
  <c r="E197" i="7"/>
  <c r="E185" i="7"/>
  <c r="E191" i="7" s="1"/>
  <c r="E183" i="7"/>
  <c r="E129" i="7"/>
  <c r="E125" i="7"/>
  <c r="E127" i="7"/>
  <c r="E156" i="7"/>
  <c r="E158" i="7"/>
  <c r="E160" i="7"/>
  <c r="E162" i="7"/>
  <c r="E161" i="7"/>
  <c r="E36" i="7"/>
  <c r="E34" i="7"/>
  <c r="E226" i="7"/>
  <c r="E227" i="7" s="1"/>
  <c r="E157" i="7"/>
  <c r="E159" i="7"/>
  <c r="E64" i="7"/>
  <c r="E33" i="7"/>
  <c r="E63" i="7"/>
  <c r="E12" i="7"/>
  <c r="E248" i="7"/>
  <c r="E60" i="7"/>
  <c r="E249" i="7"/>
  <c r="E130" i="7"/>
  <c r="E124" i="7"/>
  <c r="E126" i="7"/>
  <c r="E128" i="7"/>
  <c r="E59" i="7"/>
  <c r="E250" i="7"/>
  <c r="E253" i="7" s="1"/>
  <c r="E62" i="7"/>
  <c r="E98" i="7"/>
  <c r="C248" i="16"/>
  <c r="B248" i="16"/>
  <c r="D247" i="16"/>
  <c r="D246" i="16"/>
  <c r="D245" i="16"/>
  <c r="D244" i="16"/>
  <c r="D243" i="16"/>
  <c r="D242" i="16"/>
  <c r="D241" i="16"/>
  <c r="D234" i="16"/>
  <c r="D233" i="16"/>
  <c r="D232" i="16"/>
  <c r="D231" i="16"/>
  <c r="D230" i="16"/>
  <c r="C224" i="16"/>
  <c r="B224" i="16"/>
  <c r="D223" i="16"/>
  <c r="D222" i="16"/>
  <c r="C214" i="16"/>
  <c r="B214" i="16"/>
  <c r="D213" i="16"/>
  <c r="D212" i="16"/>
  <c r="D211" i="16"/>
  <c r="D210" i="16"/>
  <c r="D209" i="16"/>
  <c r="D208" i="16"/>
  <c r="D207" i="16"/>
  <c r="D206" i="16"/>
  <c r="D205" i="16"/>
  <c r="C194" i="16"/>
  <c r="B194" i="16"/>
  <c r="D193" i="16"/>
  <c r="D192" i="16"/>
  <c r="D191" i="16"/>
  <c r="D190" i="16"/>
  <c r="D189" i="16"/>
  <c r="D188" i="16"/>
  <c r="D187" i="16"/>
  <c r="D186" i="16"/>
  <c r="D185" i="16"/>
  <c r="D184" i="16"/>
  <c r="C179" i="16"/>
  <c r="B179" i="16"/>
  <c r="D178" i="16"/>
  <c r="D177" i="16"/>
  <c r="D176" i="16"/>
  <c r="D175" i="16"/>
  <c r="D174" i="16"/>
  <c r="D173" i="16"/>
  <c r="D172" i="16"/>
  <c r="D171" i="16"/>
  <c r="D170" i="16"/>
  <c r="D169" i="16"/>
  <c r="D168" i="16"/>
  <c r="C162" i="16"/>
  <c r="B162" i="16"/>
  <c r="D161" i="16"/>
  <c r="D160" i="16"/>
  <c r="D159" i="16"/>
  <c r="C153" i="16"/>
  <c r="B153" i="16"/>
  <c r="D152" i="16"/>
  <c r="D151" i="16"/>
  <c r="D150" i="16"/>
  <c r="D149" i="16"/>
  <c r="D148" i="16"/>
  <c r="D147" i="16"/>
  <c r="D146" i="16"/>
  <c r="D145" i="16"/>
  <c r="C139" i="16"/>
  <c r="B139" i="16"/>
  <c r="D138" i="16"/>
  <c r="D137" i="16"/>
  <c r="D136" i="16"/>
  <c r="D135" i="16"/>
  <c r="D134" i="16"/>
  <c r="D133" i="16"/>
  <c r="D132" i="16"/>
  <c r="D131" i="16"/>
  <c r="D130" i="16"/>
  <c r="D129" i="16"/>
  <c r="D128" i="16"/>
  <c r="C122" i="16"/>
  <c r="B122" i="16"/>
  <c r="D121" i="16"/>
  <c r="D120" i="16"/>
  <c r="D119" i="16"/>
  <c r="D118" i="16"/>
  <c r="D117" i="16"/>
  <c r="D116" i="16"/>
  <c r="D115" i="16"/>
  <c r="D114" i="16"/>
  <c r="C108" i="16"/>
  <c r="B108" i="16"/>
  <c r="D107" i="16"/>
  <c r="D106" i="16"/>
  <c r="D105" i="16"/>
  <c r="D104" i="16"/>
  <c r="D103" i="16"/>
  <c r="D102" i="16"/>
  <c r="D101" i="16"/>
  <c r="D100" i="16"/>
  <c r="D99" i="16"/>
  <c r="D98" i="16"/>
  <c r="D97" i="16"/>
  <c r="D96" i="16"/>
  <c r="C90" i="16"/>
  <c r="B90" i="16"/>
  <c r="D89" i="16"/>
  <c r="D88" i="16"/>
  <c r="D87" i="16"/>
  <c r="D86" i="16"/>
  <c r="D85" i="16"/>
  <c r="D84" i="16"/>
  <c r="D83" i="16"/>
  <c r="D82" i="16"/>
  <c r="C77" i="16"/>
  <c r="B77" i="16"/>
  <c r="D76" i="16"/>
  <c r="D75" i="16"/>
  <c r="D74" i="16"/>
  <c r="D73" i="16"/>
  <c r="D72" i="16"/>
  <c r="D71" i="16"/>
  <c r="N66" i="16"/>
  <c r="C65" i="16"/>
  <c r="B65" i="16"/>
  <c r="D64" i="16"/>
  <c r="D63" i="16"/>
  <c r="D62" i="16"/>
  <c r="D61" i="16"/>
  <c r="D60" i="16"/>
  <c r="D59" i="16"/>
  <c r="D58" i="16"/>
  <c r="D57" i="16"/>
  <c r="D56" i="16"/>
  <c r="D55" i="16"/>
  <c r="D54" i="16"/>
  <c r="D53" i="16"/>
  <c r="C48" i="16"/>
  <c r="B48" i="16"/>
  <c r="D47" i="16"/>
  <c r="D46" i="16"/>
  <c r="D45" i="16"/>
  <c r="D44" i="16"/>
  <c r="D43" i="16"/>
  <c r="D42" i="16"/>
  <c r="D41" i="16"/>
  <c r="D40" i="16"/>
  <c r="D39" i="16"/>
  <c r="D38" i="16"/>
  <c r="C32" i="16"/>
  <c r="B32" i="16"/>
  <c r="D30" i="16"/>
  <c r="D26" i="16"/>
  <c r="D24" i="16"/>
  <c r="D23" i="16"/>
  <c r="D22" i="16"/>
  <c r="D21" i="16"/>
  <c r="C15" i="16"/>
  <c r="B15" i="16"/>
  <c r="D14" i="16"/>
  <c r="D13" i="16"/>
  <c r="D12" i="16"/>
  <c r="D11" i="16"/>
  <c r="D10" i="16"/>
  <c r="D9" i="16"/>
  <c r="C241" i="15"/>
  <c r="B241" i="15"/>
  <c r="D240" i="15"/>
  <c r="D239" i="15"/>
  <c r="D238" i="15"/>
  <c r="D237" i="15"/>
  <c r="D236" i="15"/>
  <c r="D235" i="15"/>
  <c r="D234" i="15"/>
  <c r="D227" i="15"/>
  <c r="D226" i="15"/>
  <c r="D225" i="15"/>
  <c r="D224" i="15"/>
  <c r="D223" i="15"/>
  <c r="C217" i="15"/>
  <c r="B217" i="15"/>
  <c r="D216" i="15"/>
  <c r="D228" i="15" s="1"/>
  <c r="D215" i="15"/>
  <c r="C207" i="15"/>
  <c r="B207" i="15"/>
  <c r="D206" i="15"/>
  <c r="D205" i="15"/>
  <c r="D204" i="15"/>
  <c r="D203" i="15"/>
  <c r="D202" i="15"/>
  <c r="D201" i="15"/>
  <c r="D200" i="15"/>
  <c r="D199" i="15"/>
  <c r="D198" i="15"/>
  <c r="C192" i="15"/>
  <c r="B192" i="15"/>
  <c r="D191" i="15"/>
  <c r="D190" i="15"/>
  <c r="D189" i="15"/>
  <c r="D188" i="15"/>
  <c r="D187" i="15"/>
  <c r="D186" i="15"/>
  <c r="D185" i="15"/>
  <c r="D184" i="15"/>
  <c r="D183" i="15"/>
  <c r="D182" i="15"/>
  <c r="C177" i="15"/>
  <c r="B177" i="15"/>
  <c r="D176" i="15"/>
  <c r="D175" i="15"/>
  <c r="D174" i="15"/>
  <c r="D173" i="15"/>
  <c r="D172" i="15"/>
  <c r="D171" i="15"/>
  <c r="D170" i="15"/>
  <c r="D169" i="15"/>
  <c r="D168" i="15"/>
  <c r="D167" i="15"/>
  <c r="D166" i="15"/>
  <c r="C160" i="15"/>
  <c r="B160" i="15"/>
  <c r="D159" i="15"/>
  <c r="D158" i="15"/>
  <c r="D157" i="15"/>
  <c r="C151" i="15"/>
  <c r="B151" i="15"/>
  <c r="D150" i="15"/>
  <c r="D149" i="15"/>
  <c r="D148" i="15"/>
  <c r="D147" i="15"/>
  <c r="D146" i="15"/>
  <c r="D145" i="15"/>
  <c r="D144" i="15"/>
  <c r="D143" i="15"/>
  <c r="C138" i="15"/>
  <c r="B138" i="15"/>
  <c r="D137" i="15"/>
  <c r="D136" i="15"/>
  <c r="D135" i="15"/>
  <c r="D134" i="15"/>
  <c r="D133" i="15"/>
  <c r="D132" i="15"/>
  <c r="D131" i="15"/>
  <c r="D130" i="15"/>
  <c r="D129" i="15"/>
  <c r="D128" i="15"/>
  <c r="D127" i="15"/>
  <c r="C122" i="15"/>
  <c r="B122" i="15"/>
  <c r="D121" i="15"/>
  <c r="D120" i="15"/>
  <c r="D119" i="15"/>
  <c r="D118" i="15"/>
  <c r="D117" i="15"/>
  <c r="D116" i="15"/>
  <c r="D115" i="15"/>
  <c r="D114" i="15"/>
  <c r="C108" i="15"/>
  <c r="B108" i="15"/>
  <c r="D107" i="15"/>
  <c r="D106" i="15"/>
  <c r="D105" i="15"/>
  <c r="D104" i="15"/>
  <c r="D103" i="15"/>
  <c r="D102" i="15"/>
  <c r="D101" i="15"/>
  <c r="D100" i="15"/>
  <c r="D99" i="15"/>
  <c r="D98" i="15"/>
  <c r="D97" i="15"/>
  <c r="D96" i="15"/>
  <c r="C90" i="15"/>
  <c r="B90" i="15"/>
  <c r="D89" i="15"/>
  <c r="D88" i="15"/>
  <c r="D87" i="15"/>
  <c r="D86" i="15"/>
  <c r="D85" i="15"/>
  <c r="D84" i="15"/>
  <c r="D83" i="15"/>
  <c r="D82" i="15"/>
  <c r="C77" i="15"/>
  <c r="B77" i="15"/>
  <c r="D76" i="15"/>
  <c r="D75" i="15"/>
  <c r="D74" i="15"/>
  <c r="D73" i="15"/>
  <c r="D72" i="15"/>
  <c r="D71" i="15"/>
  <c r="N66" i="15"/>
  <c r="C65" i="15"/>
  <c r="B65" i="15"/>
  <c r="D64" i="15"/>
  <c r="D63" i="15"/>
  <c r="D62" i="15"/>
  <c r="D61" i="15"/>
  <c r="D60" i="15"/>
  <c r="D59" i="15"/>
  <c r="D58" i="15"/>
  <c r="D57" i="15"/>
  <c r="D56" i="15"/>
  <c r="D55" i="15"/>
  <c r="D54" i="15"/>
  <c r="D53" i="15"/>
  <c r="C48" i="15"/>
  <c r="B48" i="15"/>
  <c r="D47" i="15"/>
  <c r="D46" i="15"/>
  <c r="D45" i="15"/>
  <c r="D44" i="15"/>
  <c r="D43" i="15"/>
  <c r="D42" i="15"/>
  <c r="D41" i="15"/>
  <c r="D40" i="15"/>
  <c r="D39" i="15"/>
  <c r="D38" i="15"/>
  <c r="C32" i="15"/>
  <c r="B32" i="15"/>
  <c r="D30" i="15"/>
  <c r="D26" i="15"/>
  <c r="D24" i="15"/>
  <c r="D23" i="15"/>
  <c r="D22" i="15"/>
  <c r="D21" i="15"/>
  <c r="C15" i="15"/>
  <c r="B15" i="15"/>
  <c r="D14" i="15"/>
  <c r="D13" i="15"/>
  <c r="D12" i="15"/>
  <c r="D11" i="15"/>
  <c r="D10" i="15"/>
  <c r="D9" i="15"/>
  <c r="E65" i="7" l="1"/>
  <c r="E223" i="15"/>
  <c r="E227" i="15"/>
  <c r="E200" i="7"/>
  <c r="D15" i="16"/>
  <c r="E37" i="7"/>
  <c r="E164" i="7"/>
  <c r="E131" i="7"/>
  <c r="D179" i="16"/>
  <c r="D153" i="16"/>
  <c r="E152" i="16" s="1"/>
  <c r="E225" i="15"/>
  <c r="E135" i="16"/>
  <c r="D139" i="16"/>
  <c r="E131" i="16" s="1"/>
  <c r="D194" i="16"/>
  <c r="E186" i="16" s="1"/>
  <c r="D48" i="15"/>
  <c r="D151" i="15"/>
  <c r="E144" i="15" s="1"/>
  <c r="D192" i="15"/>
  <c r="E183" i="15" s="1"/>
  <c r="D77" i="15"/>
  <c r="E75" i="15" s="1"/>
  <c r="D15" i="15"/>
  <c r="E12" i="15" s="1"/>
  <c r="D65" i="15"/>
  <c r="D90" i="15"/>
  <c r="E82" i="15" s="1"/>
  <c r="D138" i="15"/>
  <c r="E137" i="15" s="1"/>
  <c r="D177" i="15"/>
  <c r="E176" i="15" s="1"/>
  <c r="E185" i="15"/>
  <c r="E189" i="15"/>
  <c r="E13" i="16"/>
  <c r="E10" i="16"/>
  <c r="E136" i="16"/>
  <c r="E175" i="16"/>
  <c r="E173" i="16"/>
  <c r="E171" i="16"/>
  <c r="E169" i="16"/>
  <c r="E176" i="16"/>
  <c r="E129" i="16"/>
  <c r="E133" i="16"/>
  <c r="E137" i="16"/>
  <c r="E149" i="16"/>
  <c r="E177" i="16"/>
  <c r="E192" i="16"/>
  <c r="E190" i="16"/>
  <c r="E188" i="16"/>
  <c r="E209" i="16"/>
  <c r="E12" i="16"/>
  <c r="E130" i="16"/>
  <c r="E134" i="16"/>
  <c r="E138" i="16"/>
  <c r="E146" i="16"/>
  <c r="E150" i="16"/>
  <c r="E170" i="16"/>
  <c r="E174" i="16"/>
  <c r="E178" i="16"/>
  <c r="E185" i="16"/>
  <c r="E189" i="16"/>
  <c r="E193" i="16"/>
  <c r="E207" i="16"/>
  <c r="E14" i="16"/>
  <c r="E132" i="16"/>
  <c r="E172" i="16"/>
  <c r="E11" i="16"/>
  <c r="E55" i="16"/>
  <c r="E9" i="16"/>
  <c r="D32" i="16"/>
  <c r="E23" i="16" s="1"/>
  <c r="D48" i="16"/>
  <c r="D65" i="16"/>
  <c r="E61" i="16" s="1"/>
  <c r="E128" i="16"/>
  <c r="E168" i="16"/>
  <c r="D77" i="16"/>
  <c r="E74" i="16" s="1"/>
  <c r="D90" i="16"/>
  <c r="E85" i="16" s="1"/>
  <c r="D108" i="16"/>
  <c r="E106" i="16" s="1"/>
  <c r="D122" i="16"/>
  <c r="E119" i="16" s="1"/>
  <c r="D162" i="16"/>
  <c r="E161" i="16" s="1"/>
  <c r="D214" i="16"/>
  <c r="E212" i="16" s="1"/>
  <c r="D224" i="16"/>
  <c r="E223" i="16" s="1"/>
  <c r="D235" i="16"/>
  <c r="E232" i="16" s="1"/>
  <c r="E145" i="16"/>
  <c r="D248" i="16"/>
  <c r="E243" i="16" s="1"/>
  <c r="E226" i="15"/>
  <c r="E61" i="15"/>
  <c r="E88" i="15"/>
  <c r="E131" i="15"/>
  <c r="E135" i="15"/>
  <c r="E64" i="15"/>
  <c r="E62" i="15"/>
  <c r="E60" i="15"/>
  <c r="E58" i="15"/>
  <c r="E56" i="15"/>
  <c r="E54" i="15"/>
  <c r="E57" i="15"/>
  <c r="E30" i="15"/>
  <c r="E84" i="15"/>
  <c r="E55" i="15"/>
  <c r="E59" i="15"/>
  <c r="E63" i="15"/>
  <c r="E85" i="15"/>
  <c r="E128" i="15"/>
  <c r="E132" i="15"/>
  <c r="E136" i="15"/>
  <c r="E190" i="15"/>
  <c r="E188" i="15"/>
  <c r="E186" i="15"/>
  <c r="E184" i="15"/>
  <c r="E182" i="15"/>
  <c r="E224" i="15"/>
  <c r="E53" i="15"/>
  <c r="D32" i="15"/>
  <c r="E24" i="15" s="1"/>
  <c r="E127" i="15"/>
  <c r="D108" i="15"/>
  <c r="E98" i="15" s="1"/>
  <c r="D122" i="15"/>
  <c r="E119" i="15" s="1"/>
  <c r="D160" i="15"/>
  <c r="E158" i="15" s="1"/>
  <c r="D207" i="15"/>
  <c r="E199" i="15" s="1"/>
  <c r="D217" i="15"/>
  <c r="E216" i="15" s="1"/>
  <c r="D241" i="15"/>
  <c r="E72" i="15" l="1"/>
  <c r="E87" i="15"/>
  <c r="E59" i="16"/>
  <c r="E206" i="16"/>
  <c r="E96" i="16"/>
  <c r="E191" i="15"/>
  <c r="E76" i="15"/>
  <c r="E89" i="15"/>
  <c r="E104" i="15"/>
  <c r="E103" i="16"/>
  <c r="E130" i="15"/>
  <c r="E198" i="15"/>
  <c r="E204" i="15"/>
  <c r="E53" i="16"/>
  <c r="E82" i="16"/>
  <c r="E97" i="16"/>
  <c r="E71" i="15"/>
  <c r="E147" i="16"/>
  <c r="E89" i="16"/>
  <c r="E114" i="15"/>
  <c r="E116" i="16"/>
  <c r="E241" i="16"/>
  <c r="E208" i="16"/>
  <c r="E84" i="16"/>
  <c r="E90" i="16" s="1"/>
  <c r="E145" i="15"/>
  <c r="E205" i="15"/>
  <c r="E57" i="16"/>
  <c r="E205" i="16"/>
  <c r="E214" i="16" s="1"/>
  <c r="E83" i="16"/>
  <c r="E134" i="15"/>
  <c r="E187" i="15"/>
  <c r="E191" i="16"/>
  <c r="E151" i="16"/>
  <c r="E87" i="16"/>
  <c r="E107" i="15"/>
  <c r="E174" i="15"/>
  <c r="E247" i="16"/>
  <c r="E118" i="16"/>
  <c r="E184" i="16"/>
  <c r="E148" i="16"/>
  <c r="E187" i="16"/>
  <c r="E102" i="15"/>
  <c r="E143" i="15"/>
  <c r="E100" i="15"/>
  <c r="E171" i="15"/>
  <c r="E203" i="15"/>
  <c r="E98" i="16"/>
  <c r="E133" i="15"/>
  <c r="E138" i="15" s="1"/>
  <c r="E96" i="15"/>
  <c r="E88" i="16"/>
  <c r="E86" i="16"/>
  <c r="E101" i="16"/>
  <c r="E129" i="15"/>
  <c r="E170" i="15"/>
  <c r="E148" i="15"/>
  <c r="E147" i="15"/>
  <c r="E117" i="15"/>
  <c r="E23" i="15"/>
  <c r="E10" i="15"/>
  <c r="E167" i="15"/>
  <c r="E175" i="15"/>
  <c r="E86" i="15"/>
  <c r="E166" i="15"/>
  <c r="E83" i="15"/>
  <c r="E206" i="15"/>
  <c r="E105" i="15"/>
  <c r="E11" i="15"/>
  <c r="E73" i="15"/>
  <c r="E115" i="15"/>
  <c r="E201" i="15"/>
  <c r="E169" i="15"/>
  <c r="E103" i="15"/>
  <c r="E13" i="15"/>
  <c r="E200" i="15"/>
  <c r="E149" i="15"/>
  <c r="E172" i="15"/>
  <c r="E168" i="15"/>
  <c r="E9" i="15"/>
  <c r="E14" i="15"/>
  <c r="E173" i="15"/>
  <c r="E150" i="15"/>
  <c r="E74" i="15"/>
  <c r="E77" i="15" s="1"/>
  <c r="E146" i="15"/>
  <c r="E71" i="16"/>
  <c r="E28" i="16"/>
  <c r="E47" i="16"/>
  <c r="E45" i="16"/>
  <c r="E43" i="16"/>
  <c r="E41" i="16"/>
  <c r="E39" i="16"/>
  <c r="E25" i="16"/>
  <c r="E27" i="16"/>
  <c r="E29" i="16"/>
  <c r="E31" i="16"/>
  <c r="E72" i="16"/>
  <c r="E159" i="16"/>
  <c r="E21" i="16"/>
  <c r="E114" i="16"/>
  <c r="E24" i="16"/>
  <c r="E231" i="16"/>
  <c r="E121" i="16"/>
  <c r="E234" i="16"/>
  <c r="E115" i="16"/>
  <c r="E42" i="16"/>
  <c r="E139" i="16"/>
  <c r="E44" i="16"/>
  <c r="E222" i="16"/>
  <c r="E224" i="16" s="1"/>
  <c r="E46" i="16"/>
  <c r="E117" i="16"/>
  <c r="E230" i="16"/>
  <c r="E73" i="16"/>
  <c r="E248" i="16"/>
  <c r="E246" i="16"/>
  <c r="E244" i="16"/>
  <c r="E242" i="16"/>
  <c r="E64" i="16"/>
  <c r="E62" i="16"/>
  <c r="E65" i="16" s="1"/>
  <c r="E60" i="16"/>
  <c r="E58" i="16"/>
  <c r="E56" i="16"/>
  <c r="E54" i="16"/>
  <c r="E63" i="16"/>
  <c r="E40" i="16"/>
  <c r="E100" i="16"/>
  <c r="E107" i="16"/>
  <c r="E38" i="16"/>
  <c r="E26" i="16"/>
  <c r="E211" i="16"/>
  <c r="E99" i="16"/>
  <c r="E210" i="16"/>
  <c r="E102" i="16"/>
  <c r="E75" i="16"/>
  <c r="E245" i="16"/>
  <c r="E213" i="16"/>
  <c r="E105" i="16"/>
  <c r="E104" i="16"/>
  <c r="E22" i="16"/>
  <c r="E76" i="16"/>
  <c r="E160" i="16"/>
  <c r="E179" i="16"/>
  <c r="E30" i="16"/>
  <c r="E15" i="16"/>
  <c r="E120" i="16"/>
  <c r="E233" i="16"/>
  <c r="E241" i="15"/>
  <c r="E239" i="15"/>
  <c r="E237" i="15"/>
  <c r="E235" i="15"/>
  <c r="E234" i="15"/>
  <c r="E192" i="15"/>
  <c r="E118" i="15"/>
  <c r="E240" i="15"/>
  <c r="E65" i="15"/>
  <c r="E159" i="15"/>
  <c r="E101" i="15"/>
  <c r="E44" i="15"/>
  <c r="E99" i="15"/>
  <c r="E21" i="15"/>
  <c r="E22" i="15"/>
  <c r="E106" i="15"/>
  <c r="E236" i="15"/>
  <c r="E38" i="15"/>
  <c r="E238" i="15"/>
  <c r="E202" i="15"/>
  <c r="E121" i="15"/>
  <c r="E97" i="15"/>
  <c r="E40" i="15"/>
  <c r="E116" i="15"/>
  <c r="E157" i="15"/>
  <c r="E215" i="15"/>
  <c r="E217" i="15" s="1"/>
  <c r="E120" i="15"/>
  <c r="E46" i="15"/>
  <c r="E47" i="15"/>
  <c r="E39" i="15"/>
  <c r="E28" i="15"/>
  <c r="E41" i="15"/>
  <c r="E25" i="15"/>
  <c r="E45" i="15"/>
  <c r="E27" i="15"/>
  <c r="E29" i="15"/>
  <c r="E43" i="15"/>
  <c r="E31" i="15"/>
  <c r="E42" i="15"/>
  <c r="E26" i="15"/>
  <c r="B48" i="13"/>
  <c r="C32" i="12"/>
  <c r="D61" i="8"/>
  <c r="E153" i="16" l="1"/>
  <c r="E194" i="16"/>
  <c r="E108" i="16"/>
  <c r="E177" i="15"/>
  <c r="E160" i="15"/>
  <c r="E122" i="16"/>
  <c r="E15" i="15"/>
  <c r="E151" i="15"/>
  <c r="E122" i="15"/>
  <c r="E207" i="15"/>
  <c r="E108" i="15"/>
  <c r="E90" i="15"/>
  <c r="E32" i="16"/>
  <c r="E162" i="16"/>
  <c r="E77" i="16"/>
  <c r="E48" i="16"/>
  <c r="E48" i="15"/>
  <c r="E32" i="15"/>
  <c r="C248" i="18"/>
  <c r="B248" i="18"/>
  <c r="D247" i="18"/>
  <c r="D246" i="18"/>
  <c r="D245" i="18"/>
  <c r="D244" i="18"/>
  <c r="D243" i="18"/>
  <c r="D242" i="18"/>
  <c r="D241" i="18"/>
  <c r="D234" i="18"/>
  <c r="D233" i="18"/>
  <c r="D232" i="18"/>
  <c r="D231" i="18"/>
  <c r="D230" i="18"/>
  <c r="C224" i="18"/>
  <c r="B224" i="18"/>
  <c r="D223" i="18"/>
  <c r="D235" i="18" s="1"/>
  <c r="D222" i="18"/>
  <c r="C214" i="18"/>
  <c r="B214" i="18"/>
  <c r="D213" i="18"/>
  <c r="D212" i="18"/>
  <c r="D211" i="18"/>
  <c r="D210" i="18"/>
  <c r="D209" i="18"/>
  <c r="D208" i="18"/>
  <c r="D207" i="18"/>
  <c r="D206" i="18"/>
  <c r="D205" i="18"/>
  <c r="C194" i="18"/>
  <c r="B194" i="18"/>
  <c r="D193" i="18"/>
  <c r="D192" i="18"/>
  <c r="D191" i="18"/>
  <c r="D190" i="18"/>
  <c r="D189" i="18"/>
  <c r="D188" i="18"/>
  <c r="D187" i="18"/>
  <c r="D186" i="18"/>
  <c r="D185" i="18"/>
  <c r="D184" i="18"/>
  <c r="C179" i="18"/>
  <c r="B179" i="18"/>
  <c r="D178" i="18"/>
  <c r="D177" i="18"/>
  <c r="D176" i="18"/>
  <c r="D175" i="18"/>
  <c r="D174" i="18"/>
  <c r="D173" i="18"/>
  <c r="D172" i="18"/>
  <c r="D171" i="18"/>
  <c r="D170" i="18"/>
  <c r="D169" i="18"/>
  <c r="D168" i="18"/>
  <c r="C162" i="18"/>
  <c r="B162" i="18"/>
  <c r="D161" i="18"/>
  <c r="D160" i="18"/>
  <c r="D159" i="18"/>
  <c r="C153" i="18"/>
  <c r="B153" i="18"/>
  <c r="D152" i="18"/>
  <c r="D151" i="18"/>
  <c r="D150" i="18"/>
  <c r="D149" i="18"/>
  <c r="D148" i="18"/>
  <c r="D147" i="18"/>
  <c r="D146" i="18"/>
  <c r="D145" i="18"/>
  <c r="C139" i="18"/>
  <c r="B139" i="18"/>
  <c r="D138" i="18"/>
  <c r="D137" i="18"/>
  <c r="D136" i="18"/>
  <c r="D135" i="18"/>
  <c r="D134" i="18"/>
  <c r="D133" i="18"/>
  <c r="D132" i="18"/>
  <c r="D131" i="18"/>
  <c r="D130" i="18"/>
  <c r="D129" i="18"/>
  <c r="D128" i="18"/>
  <c r="C122" i="18"/>
  <c r="B122" i="18"/>
  <c r="D121" i="18"/>
  <c r="D120" i="18"/>
  <c r="D119" i="18"/>
  <c r="D118" i="18"/>
  <c r="D117" i="18"/>
  <c r="D116" i="18"/>
  <c r="D115" i="18"/>
  <c r="D114" i="18"/>
  <c r="C108" i="18"/>
  <c r="B108" i="18"/>
  <c r="D107" i="18"/>
  <c r="D106" i="18"/>
  <c r="D105" i="18"/>
  <c r="D104" i="18"/>
  <c r="D103" i="18"/>
  <c r="D102" i="18"/>
  <c r="D101" i="18"/>
  <c r="D100" i="18"/>
  <c r="D99" i="18"/>
  <c r="D98" i="18"/>
  <c r="D97" i="18"/>
  <c r="D96" i="18"/>
  <c r="C90" i="18"/>
  <c r="B90" i="18"/>
  <c r="D89" i="18"/>
  <c r="D88" i="18"/>
  <c r="D87" i="18"/>
  <c r="D86" i="18"/>
  <c r="D85" i="18"/>
  <c r="D84" i="18"/>
  <c r="D83" i="18"/>
  <c r="D82" i="18"/>
  <c r="C77" i="18"/>
  <c r="B77" i="18"/>
  <c r="D76" i="18"/>
  <c r="D75" i="18"/>
  <c r="D74" i="18"/>
  <c r="D73" i="18"/>
  <c r="D72" i="18"/>
  <c r="D71" i="18"/>
  <c r="N66" i="18"/>
  <c r="C65" i="18"/>
  <c r="B65" i="18"/>
  <c r="D64" i="18"/>
  <c r="D63" i="18"/>
  <c r="D62" i="18"/>
  <c r="D61" i="18"/>
  <c r="D60" i="18"/>
  <c r="D59" i="18"/>
  <c r="D58" i="18"/>
  <c r="D57" i="18"/>
  <c r="D56" i="18"/>
  <c r="D55" i="18"/>
  <c r="D54" i="18"/>
  <c r="D53" i="18"/>
  <c r="C48" i="18"/>
  <c r="B48" i="18"/>
  <c r="D47" i="18"/>
  <c r="D46" i="18"/>
  <c r="D45" i="18"/>
  <c r="D44" i="18"/>
  <c r="D43" i="18"/>
  <c r="D42" i="18"/>
  <c r="D41" i="18"/>
  <c r="D40" i="18"/>
  <c r="D39" i="18"/>
  <c r="D38" i="18"/>
  <c r="C32" i="18"/>
  <c r="B32" i="18"/>
  <c r="D30" i="18"/>
  <c r="D26" i="18"/>
  <c r="D24" i="18"/>
  <c r="D23" i="18"/>
  <c r="D22" i="18"/>
  <c r="D21" i="18"/>
  <c r="C15" i="18"/>
  <c r="B15" i="18"/>
  <c r="D14" i="18"/>
  <c r="D13" i="18"/>
  <c r="D12" i="18"/>
  <c r="D11" i="18"/>
  <c r="D10" i="18"/>
  <c r="D9" i="18"/>
  <c r="C248" i="17"/>
  <c r="B248" i="17"/>
  <c r="D247" i="17"/>
  <c r="D246" i="17"/>
  <c r="D245" i="17"/>
  <c r="D244" i="17"/>
  <c r="D243" i="17"/>
  <c r="D242" i="17"/>
  <c r="D241" i="17"/>
  <c r="D234" i="17"/>
  <c r="D233" i="17"/>
  <c r="D232" i="17"/>
  <c r="D231" i="17"/>
  <c r="D230" i="17"/>
  <c r="C224" i="17"/>
  <c r="B224" i="17"/>
  <c r="D223" i="17"/>
  <c r="D235" i="17" s="1"/>
  <c r="D222" i="17"/>
  <c r="C214" i="17"/>
  <c r="B214" i="17"/>
  <c r="D213" i="17"/>
  <c r="D212" i="17"/>
  <c r="D211" i="17"/>
  <c r="D210" i="17"/>
  <c r="D209" i="17"/>
  <c r="D208" i="17"/>
  <c r="D207" i="17"/>
  <c r="D206" i="17"/>
  <c r="D205" i="17"/>
  <c r="C194" i="17"/>
  <c r="B194" i="17"/>
  <c r="D193" i="17"/>
  <c r="D192" i="17"/>
  <c r="D191" i="17"/>
  <c r="D190" i="17"/>
  <c r="D189" i="17"/>
  <c r="D188" i="17"/>
  <c r="D187" i="17"/>
  <c r="D186" i="17"/>
  <c r="D185" i="17"/>
  <c r="D184" i="17"/>
  <c r="C179" i="17"/>
  <c r="B179" i="17"/>
  <c r="D178" i="17"/>
  <c r="D177" i="17"/>
  <c r="D176" i="17"/>
  <c r="D175" i="17"/>
  <c r="D174" i="17"/>
  <c r="D173" i="17"/>
  <c r="D172" i="17"/>
  <c r="D171" i="17"/>
  <c r="D170" i="17"/>
  <c r="D169" i="17"/>
  <c r="D168" i="17"/>
  <c r="C162" i="17"/>
  <c r="B162" i="17"/>
  <c r="D161" i="17"/>
  <c r="D160" i="17"/>
  <c r="D159" i="17"/>
  <c r="C153" i="17"/>
  <c r="B153" i="17"/>
  <c r="D152" i="17"/>
  <c r="D151" i="17"/>
  <c r="D150" i="17"/>
  <c r="D149" i="17"/>
  <c r="D148" i="17"/>
  <c r="D147" i="17"/>
  <c r="D146" i="17"/>
  <c r="D145" i="17"/>
  <c r="C139" i="17"/>
  <c r="B139" i="17"/>
  <c r="D138" i="17"/>
  <c r="D137" i="17"/>
  <c r="D136" i="17"/>
  <c r="D135" i="17"/>
  <c r="D134" i="17"/>
  <c r="D133" i="17"/>
  <c r="D132" i="17"/>
  <c r="D131" i="17"/>
  <c r="D130" i="17"/>
  <c r="D129" i="17"/>
  <c r="D128" i="17"/>
  <c r="C122" i="17"/>
  <c r="B122" i="17"/>
  <c r="D121" i="17"/>
  <c r="D120" i="17"/>
  <c r="D119" i="17"/>
  <c r="D118" i="17"/>
  <c r="D117" i="17"/>
  <c r="D116" i="17"/>
  <c r="D115" i="17"/>
  <c r="D114" i="17"/>
  <c r="C108" i="17"/>
  <c r="B108" i="17"/>
  <c r="D107" i="17"/>
  <c r="D106" i="17"/>
  <c r="D105" i="17"/>
  <c r="D104" i="17"/>
  <c r="D103" i="17"/>
  <c r="D102" i="17"/>
  <c r="D101" i="17"/>
  <c r="D100" i="17"/>
  <c r="D99" i="17"/>
  <c r="D98" i="17"/>
  <c r="D97" i="17"/>
  <c r="D96" i="17"/>
  <c r="C90" i="17"/>
  <c r="B90" i="17"/>
  <c r="D89" i="17"/>
  <c r="D88" i="17"/>
  <c r="D87" i="17"/>
  <c r="D86" i="17"/>
  <c r="D85" i="17"/>
  <c r="D84" i="17"/>
  <c r="D83" i="17"/>
  <c r="D82" i="17"/>
  <c r="C77" i="17"/>
  <c r="B77" i="17"/>
  <c r="D76" i="17"/>
  <c r="D75" i="17"/>
  <c r="D74" i="17"/>
  <c r="D73" i="17"/>
  <c r="D72" i="17"/>
  <c r="D71" i="17"/>
  <c r="N66" i="17"/>
  <c r="C65" i="17"/>
  <c r="B65" i="17"/>
  <c r="D64" i="17"/>
  <c r="D63" i="17"/>
  <c r="D62" i="17"/>
  <c r="D61" i="17"/>
  <c r="D60" i="17"/>
  <c r="D59" i="17"/>
  <c r="D58" i="17"/>
  <c r="D57" i="17"/>
  <c r="D56" i="17"/>
  <c r="D55" i="17"/>
  <c r="D54" i="17"/>
  <c r="D53" i="17"/>
  <c r="C48" i="17"/>
  <c r="B48" i="17"/>
  <c r="D47" i="17"/>
  <c r="D46" i="17"/>
  <c r="D45" i="17"/>
  <c r="D44" i="17"/>
  <c r="D43" i="17"/>
  <c r="D42" i="17"/>
  <c r="D41" i="17"/>
  <c r="D40" i="17"/>
  <c r="D39" i="17"/>
  <c r="D38" i="17"/>
  <c r="C32" i="17"/>
  <c r="B32" i="17"/>
  <c r="D30" i="17"/>
  <c r="D26" i="17"/>
  <c r="D24" i="17"/>
  <c r="D23" i="17"/>
  <c r="D22" i="17"/>
  <c r="D21" i="17"/>
  <c r="C15" i="17"/>
  <c r="B15" i="17"/>
  <c r="D14" i="17"/>
  <c r="D13" i="17"/>
  <c r="D12" i="17"/>
  <c r="D11" i="17"/>
  <c r="D10" i="17"/>
  <c r="D9" i="17"/>
  <c r="C248" i="14"/>
  <c r="B248" i="14"/>
  <c r="D247" i="14"/>
  <c r="D246" i="14"/>
  <c r="D245" i="14"/>
  <c r="D244" i="14"/>
  <c r="D243" i="14"/>
  <c r="D242" i="14"/>
  <c r="D241" i="14"/>
  <c r="D234" i="14"/>
  <c r="D233" i="14"/>
  <c r="D232" i="14"/>
  <c r="D231" i="14"/>
  <c r="D230" i="14"/>
  <c r="C224" i="14"/>
  <c r="B224" i="14"/>
  <c r="D223" i="14"/>
  <c r="D222" i="14"/>
  <c r="C214" i="14"/>
  <c r="B214" i="14"/>
  <c r="D213" i="14"/>
  <c r="D212" i="14"/>
  <c r="D211" i="14"/>
  <c r="D210" i="14"/>
  <c r="D209" i="14"/>
  <c r="D208" i="14"/>
  <c r="D207" i="14"/>
  <c r="D206" i="14"/>
  <c r="D205" i="14"/>
  <c r="C194" i="14"/>
  <c r="B194" i="14"/>
  <c r="D193" i="14"/>
  <c r="D192" i="14"/>
  <c r="D191" i="14"/>
  <c r="D190" i="14"/>
  <c r="D189" i="14"/>
  <c r="D188" i="14"/>
  <c r="D187" i="14"/>
  <c r="D186" i="14"/>
  <c r="D185" i="14"/>
  <c r="D184" i="14"/>
  <c r="C179" i="14"/>
  <c r="B179" i="14"/>
  <c r="D178" i="14"/>
  <c r="D177" i="14"/>
  <c r="D176" i="14"/>
  <c r="D175" i="14"/>
  <c r="D174" i="14"/>
  <c r="D173" i="14"/>
  <c r="D172" i="14"/>
  <c r="D171" i="14"/>
  <c r="D170" i="14"/>
  <c r="D169" i="14"/>
  <c r="D168" i="14"/>
  <c r="C162" i="14"/>
  <c r="B162" i="14"/>
  <c r="D161" i="14"/>
  <c r="D160" i="14"/>
  <c r="D159" i="14"/>
  <c r="C153" i="14"/>
  <c r="B153" i="14"/>
  <c r="D152" i="14"/>
  <c r="D151" i="14"/>
  <c r="D150" i="14"/>
  <c r="D149" i="14"/>
  <c r="D148" i="14"/>
  <c r="D147" i="14"/>
  <c r="D146" i="14"/>
  <c r="D145" i="14"/>
  <c r="C139" i="14"/>
  <c r="B139" i="14"/>
  <c r="D138" i="14"/>
  <c r="D137" i="14"/>
  <c r="D136" i="14"/>
  <c r="D135" i="14"/>
  <c r="D134" i="14"/>
  <c r="D133" i="14"/>
  <c r="D132" i="14"/>
  <c r="D131" i="14"/>
  <c r="D130" i="14"/>
  <c r="D129" i="14"/>
  <c r="D128" i="14"/>
  <c r="C122" i="14"/>
  <c r="B122" i="14"/>
  <c r="D121" i="14"/>
  <c r="D120" i="14"/>
  <c r="D119" i="14"/>
  <c r="D118" i="14"/>
  <c r="D117" i="14"/>
  <c r="D116" i="14"/>
  <c r="D115" i="14"/>
  <c r="D114" i="14"/>
  <c r="C108" i="14"/>
  <c r="B108" i="14"/>
  <c r="D107" i="14"/>
  <c r="D106" i="14"/>
  <c r="D105" i="14"/>
  <c r="D104" i="14"/>
  <c r="D103" i="14"/>
  <c r="D102" i="14"/>
  <c r="D101" i="14"/>
  <c r="D100" i="14"/>
  <c r="D99" i="14"/>
  <c r="D98" i="14"/>
  <c r="D97" i="14"/>
  <c r="D96" i="14"/>
  <c r="C90" i="14"/>
  <c r="B90" i="14"/>
  <c r="D89" i="14"/>
  <c r="D88" i="14"/>
  <c r="D87" i="14"/>
  <c r="D86" i="14"/>
  <c r="D85" i="14"/>
  <c r="D84" i="14"/>
  <c r="D83" i="14"/>
  <c r="D82" i="14"/>
  <c r="C77" i="14"/>
  <c r="B77" i="14"/>
  <c r="D76" i="14"/>
  <c r="D75" i="14"/>
  <c r="D74" i="14"/>
  <c r="D73" i="14"/>
  <c r="D72" i="14"/>
  <c r="D71" i="14"/>
  <c r="N66" i="14"/>
  <c r="C65" i="14"/>
  <c r="B65" i="14"/>
  <c r="D64" i="14"/>
  <c r="D63" i="14"/>
  <c r="D62" i="14"/>
  <c r="D61" i="14"/>
  <c r="D60" i="14"/>
  <c r="D59" i="14"/>
  <c r="D58" i="14"/>
  <c r="D57" i="14"/>
  <c r="D56" i="14"/>
  <c r="D55" i="14"/>
  <c r="D54" i="14"/>
  <c r="D53" i="14"/>
  <c r="C48" i="14"/>
  <c r="B48" i="14"/>
  <c r="D47" i="14"/>
  <c r="D46" i="14"/>
  <c r="D45" i="14"/>
  <c r="D44" i="14"/>
  <c r="D43" i="14"/>
  <c r="D42" i="14"/>
  <c r="D41" i="14"/>
  <c r="D40" i="14"/>
  <c r="D39" i="14"/>
  <c r="D38" i="14"/>
  <c r="C32" i="14"/>
  <c r="B32" i="14"/>
  <c r="D30" i="14"/>
  <c r="D26" i="14"/>
  <c r="D24" i="14"/>
  <c r="D23" i="14"/>
  <c r="D22" i="14"/>
  <c r="D21" i="14"/>
  <c r="C15" i="14"/>
  <c r="B15" i="14"/>
  <c r="D14" i="14"/>
  <c r="D13" i="14"/>
  <c r="D12" i="14"/>
  <c r="D11" i="14"/>
  <c r="D10" i="14"/>
  <c r="D9" i="14"/>
  <c r="C246" i="13"/>
  <c r="B246" i="13"/>
  <c r="D245" i="13"/>
  <c r="D244" i="13"/>
  <c r="D243" i="13"/>
  <c r="D242" i="13"/>
  <c r="D241" i="13"/>
  <c r="D240" i="13"/>
  <c r="D239" i="13"/>
  <c r="D232" i="13"/>
  <c r="D231" i="13"/>
  <c r="D230" i="13"/>
  <c r="D229" i="13"/>
  <c r="D228" i="13"/>
  <c r="C222" i="13"/>
  <c r="B222" i="13"/>
  <c r="D221" i="13"/>
  <c r="D220" i="13"/>
  <c r="C212" i="13"/>
  <c r="B212" i="13"/>
  <c r="D211" i="13"/>
  <c r="D210" i="13"/>
  <c r="D209" i="13"/>
  <c r="D208" i="13"/>
  <c r="D207" i="13"/>
  <c r="D206" i="13"/>
  <c r="D205" i="13"/>
  <c r="D204" i="13"/>
  <c r="D203" i="13"/>
  <c r="C192" i="13"/>
  <c r="B192" i="13"/>
  <c r="D191" i="13"/>
  <c r="D190" i="13"/>
  <c r="D189" i="13"/>
  <c r="D188" i="13"/>
  <c r="D187" i="13"/>
  <c r="D186" i="13"/>
  <c r="D185" i="13"/>
  <c r="D184" i="13"/>
  <c r="D183" i="13"/>
  <c r="D182" i="13"/>
  <c r="C177" i="13"/>
  <c r="B177" i="13"/>
  <c r="D176" i="13"/>
  <c r="D175" i="13"/>
  <c r="D174" i="13"/>
  <c r="D173" i="13"/>
  <c r="D172" i="13"/>
  <c r="D171" i="13"/>
  <c r="D170" i="13"/>
  <c r="D169" i="13"/>
  <c r="D168" i="13"/>
  <c r="D167" i="13"/>
  <c r="D166" i="13"/>
  <c r="C160" i="13"/>
  <c r="B160" i="13"/>
  <c r="D159" i="13"/>
  <c r="D158" i="13"/>
  <c r="D157" i="13"/>
  <c r="C151" i="13"/>
  <c r="B151" i="13"/>
  <c r="D150" i="13"/>
  <c r="D149" i="13"/>
  <c r="D148" i="13"/>
  <c r="D147" i="13"/>
  <c r="D146" i="13"/>
  <c r="D145" i="13"/>
  <c r="D144" i="13"/>
  <c r="D143" i="13"/>
  <c r="C138" i="13"/>
  <c r="B138" i="13"/>
  <c r="D137" i="13"/>
  <c r="D136" i="13"/>
  <c r="D135" i="13"/>
  <c r="D134" i="13"/>
  <c r="D133" i="13"/>
  <c r="D132" i="13"/>
  <c r="D131" i="13"/>
  <c r="D130" i="13"/>
  <c r="D129" i="13"/>
  <c r="D128" i="13"/>
  <c r="D127" i="13"/>
  <c r="C122" i="13"/>
  <c r="B122" i="13"/>
  <c r="D121" i="13"/>
  <c r="D120" i="13"/>
  <c r="D119" i="13"/>
  <c r="D118" i="13"/>
  <c r="D117" i="13"/>
  <c r="D116" i="13"/>
  <c r="D115" i="13"/>
  <c r="D114" i="13"/>
  <c r="C108" i="13"/>
  <c r="B108" i="13"/>
  <c r="D107" i="13"/>
  <c r="D106" i="13"/>
  <c r="D105" i="13"/>
  <c r="D104" i="13"/>
  <c r="D103" i="13"/>
  <c r="D102" i="13"/>
  <c r="D101" i="13"/>
  <c r="D100" i="13"/>
  <c r="D99" i="13"/>
  <c r="D98" i="13"/>
  <c r="D97" i="13"/>
  <c r="D96" i="13"/>
  <c r="C90" i="13"/>
  <c r="B90" i="13"/>
  <c r="D89" i="13"/>
  <c r="D88" i="13"/>
  <c r="D87" i="13"/>
  <c r="D86" i="13"/>
  <c r="D85" i="13"/>
  <c r="D84" i="13"/>
  <c r="D83" i="13"/>
  <c r="D82" i="13"/>
  <c r="C77" i="13"/>
  <c r="B77" i="13"/>
  <c r="D76" i="13"/>
  <c r="D75" i="13"/>
  <c r="D74" i="13"/>
  <c r="D73" i="13"/>
  <c r="D72" i="13"/>
  <c r="D71" i="13"/>
  <c r="N66" i="13"/>
  <c r="C65" i="13"/>
  <c r="B65" i="13"/>
  <c r="D64" i="13"/>
  <c r="D63" i="13"/>
  <c r="D62" i="13"/>
  <c r="D61" i="13"/>
  <c r="D60" i="13"/>
  <c r="D59" i="13"/>
  <c r="D58" i="13"/>
  <c r="D57" i="13"/>
  <c r="D56" i="13"/>
  <c r="D55" i="13"/>
  <c r="D54" i="13"/>
  <c r="D53" i="13"/>
  <c r="C48" i="13"/>
  <c r="D47" i="13"/>
  <c r="D46" i="13"/>
  <c r="D45" i="13"/>
  <c r="D44" i="13"/>
  <c r="D43" i="13"/>
  <c r="D42" i="13"/>
  <c r="D41" i="13"/>
  <c r="D40" i="13"/>
  <c r="D39" i="13"/>
  <c r="D38" i="13"/>
  <c r="C32" i="13"/>
  <c r="B32" i="13"/>
  <c r="D30" i="13"/>
  <c r="D26" i="13"/>
  <c r="D24" i="13"/>
  <c r="D23" i="13"/>
  <c r="D22" i="13"/>
  <c r="D21" i="13"/>
  <c r="C15" i="13"/>
  <c r="B15" i="13"/>
  <c r="D14" i="13"/>
  <c r="D13" i="13"/>
  <c r="D12" i="13"/>
  <c r="D11" i="13"/>
  <c r="D10" i="13"/>
  <c r="D9" i="13"/>
  <c r="C246" i="12"/>
  <c r="B246" i="12"/>
  <c r="D245" i="12"/>
  <c r="D244" i="12"/>
  <c r="D243" i="12"/>
  <c r="D242" i="12"/>
  <c r="D241" i="12"/>
  <c r="D240" i="12"/>
  <c r="D239" i="12"/>
  <c r="D232" i="12"/>
  <c r="D231" i="12"/>
  <c r="D230" i="12"/>
  <c r="D229" i="12"/>
  <c r="D228" i="12"/>
  <c r="C222" i="12"/>
  <c r="B222" i="12"/>
  <c r="D221" i="12"/>
  <c r="D220" i="12"/>
  <c r="C212" i="12"/>
  <c r="B212" i="12"/>
  <c r="D211" i="12"/>
  <c r="D210" i="12"/>
  <c r="D209" i="12"/>
  <c r="D208" i="12"/>
  <c r="D207" i="12"/>
  <c r="D206" i="12"/>
  <c r="D205" i="12"/>
  <c r="D204" i="12"/>
  <c r="D203" i="12"/>
  <c r="C192" i="12"/>
  <c r="B192" i="12"/>
  <c r="D191" i="12"/>
  <c r="D190" i="12"/>
  <c r="D189" i="12"/>
  <c r="D188" i="12"/>
  <c r="D187" i="12"/>
  <c r="D186" i="12"/>
  <c r="D185" i="12"/>
  <c r="D184" i="12"/>
  <c r="D183" i="12"/>
  <c r="D182" i="12"/>
  <c r="C177" i="12"/>
  <c r="B177" i="12"/>
  <c r="D176" i="12"/>
  <c r="D175" i="12"/>
  <c r="D174" i="12"/>
  <c r="D173" i="12"/>
  <c r="D172" i="12"/>
  <c r="D171" i="12"/>
  <c r="D170" i="12"/>
  <c r="D169" i="12"/>
  <c r="D168" i="12"/>
  <c r="D167" i="12"/>
  <c r="D166" i="12"/>
  <c r="C160" i="12"/>
  <c r="B160" i="12"/>
  <c r="D159" i="12"/>
  <c r="D158" i="12"/>
  <c r="D157" i="12"/>
  <c r="C151" i="12"/>
  <c r="B151" i="12"/>
  <c r="D150" i="12"/>
  <c r="D149" i="12"/>
  <c r="D148" i="12"/>
  <c r="D147" i="12"/>
  <c r="D146" i="12"/>
  <c r="D145" i="12"/>
  <c r="D144" i="12"/>
  <c r="D143" i="12"/>
  <c r="C138" i="12"/>
  <c r="B138" i="12"/>
  <c r="D137" i="12"/>
  <c r="D136" i="12"/>
  <c r="D135" i="12"/>
  <c r="D134" i="12"/>
  <c r="D133" i="12"/>
  <c r="D132" i="12"/>
  <c r="D131" i="12"/>
  <c r="D130" i="12"/>
  <c r="D129" i="12"/>
  <c r="D128" i="12"/>
  <c r="D127" i="12"/>
  <c r="C122" i="12"/>
  <c r="B122" i="12"/>
  <c r="D121" i="12"/>
  <c r="D120" i="12"/>
  <c r="D119" i="12"/>
  <c r="D118" i="12"/>
  <c r="D117" i="12"/>
  <c r="D116" i="12"/>
  <c r="D115" i="12"/>
  <c r="D114" i="12"/>
  <c r="C108" i="12"/>
  <c r="B108" i="12"/>
  <c r="D107" i="12"/>
  <c r="D106" i="12"/>
  <c r="D105" i="12"/>
  <c r="D104" i="12"/>
  <c r="D103" i="12"/>
  <c r="D102" i="12"/>
  <c r="D101" i="12"/>
  <c r="D100" i="12"/>
  <c r="D99" i="12"/>
  <c r="D98" i="12"/>
  <c r="D97" i="12"/>
  <c r="D96" i="12"/>
  <c r="C90" i="12"/>
  <c r="B90" i="12"/>
  <c r="D89" i="12"/>
  <c r="D88" i="12"/>
  <c r="D87" i="12"/>
  <c r="D86" i="12"/>
  <c r="D85" i="12"/>
  <c r="D84" i="12"/>
  <c r="D83" i="12"/>
  <c r="D82" i="12"/>
  <c r="C77" i="12"/>
  <c r="B77" i="12"/>
  <c r="D76" i="12"/>
  <c r="D75" i="12"/>
  <c r="D74" i="12"/>
  <c r="D73" i="12"/>
  <c r="D72" i="12"/>
  <c r="D71" i="12"/>
  <c r="N66" i="12"/>
  <c r="C65" i="12"/>
  <c r="B65" i="12"/>
  <c r="D64" i="12"/>
  <c r="D63" i="12"/>
  <c r="D62" i="12"/>
  <c r="D61" i="12"/>
  <c r="D60" i="12"/>
  <c r="D59" i="12"/>
  <c r="D58" i="12"/>
  <c r="D57" i="12"/>
  <c r="D56" i="12"/>
  <c r="D55" i="12"/>
  <c r="D54" i="12"/>
  <c r="D53" i="12"/>
  <c r="C48" i="12"/>
  <c r="B48" i="12"/>
  <c r="D47" i="12"/>
  <c r="D46" i="12"/>
  <c r="D45" i="12"/>
  <c r="D44" i="12"/>
  <c r="D43" i="12"/>
  <c r="D42" i="12"/>
  <c r="D41" i="12"/>
  <c r="D40" i="12"/>
  <c r="D39" i="12"/>
  <c r="D38" i="12"/>
  <c r="B32" i="12"/>
  <c r="D30" i="12"/>
  <c r="D26" i="12"/>
  <c r="D24" i="12"/>
  <c r="D23" i="12"/>
  <c r="D22" i="12"/>
  <c r="D21" i="12"/>
  <c r="C15" i="12"/>
  <c r="B15" i="12"/>
  <c r="D14" i="12"/>
  <c r="D13" i="12"/>
  <c r="D12" i="12"/>
  <c r="D11" i="12"/>
  <c r="D10" i="12"/>
  <c r="D9" i="12"/>
  <c r="C245" i="11"/>
  <c r="B245" i="11"/>
  <c r="D244" i="11"/>
  <c r="D243" i="11"/>
  <c r="D242" i="11"/>
  <c r="D241" i="11"/>
  <c r="D240" i="11"/>
  <c r="D239" i="11"/>
  <c r="D238" i="11"/>
  <c r="D232" i="11"/>
  <c r="D231" i="11"/>
  <c r="D230" i="11"/>
  <c r="D229" i="11"/>
  <c r="D228" i="11"/>
  <c r="C222" i="11"/>
  <c r="B222" i="11"/>
  <c r="D221" i="11"/>
  <c r="D233" i="11" s="1"/>
  <c r="D220" i="11"/>
  <c r="C212" i="11"/>
  <c r="B212" i="11"/>
  <c r="D211" i="11"/>
  <c r="D210" i="11"/>
  <c r="D209" i="11"/>
  <c r="D208" i="11"/>
  <c r="D207" i="11"/>
  <c r="D206" i="11"/>
  <c r="D205" i="11"/>
  <c r="D204" i="11"/>
  <c r="D203" i="11"/>
  <c r="C192" i="11"/>
  <c r="B192" i="11"/>
  <c r="D191" i="11"/>
  <c r="D190" i="11"/>
  <c r="D189" i="11"/>
  <c r="D188" i="11"/>
  <c r="D187" i="11"/>
  <c r="D186" i="11"/>
  <c r="D185" i="11"/>
  <c r="D184" i="11"/>
  <c r="D183" i="11"/>
  <c r="D182" i="11"/>
  <c r="C177" i="11"/>
  <c r="B177" i="11"/>
  <c r="D176" i="11"/>
  <c r="D175" i="11"/>
  <c r="D174" i="11"/>
  <c r="D173" i="11"/>
  <c r="D172" i="11"/>
  <c r="D171" i="11"/>
  <c r="D170" i="11"/>
  <c r="D169" i="11"/>
  <c r="D168" i="11"/>
  <c r="D167" i="11"/>
  <c r="D166" i="11"/>
  <c r="C160" i="11"/>
  <c r="B160" i="11"/>
  <c r="D159" i="11"/>
  <c r="D158" i="11"/>
  <c r="D157" i="11"/>
  <c r="C151" i="11"/>
  <c r="B151" i="11"/>
  <c r="D150" i="11"/>
  <c r="D149" i="11"/>
  <c r="D148" i="11"/>
  <c r="D147" i="11"/>
  <c r="D146" i="11"/>
  <c r="D145" i="11"/>
  <c r="D144" i="11"/>
  <c r="D143" i="11"/>
  <c r="C138" i="11"/>
  <c r="B138" i="11"/>
  <c r="D137" i="11"/>
  <c r="D136" i="11"/>
  <c r="D135" i="11"/>
  <c r="D134" i="11"/>
  <c r="D133" i="11"/>
  <c r="D132" i="11"/>
  <c r="D131" i="11"/>
  <c r="D130" i="11"/>
  <c r="D129" i="11"/>
  <c r="D128" i="11"/>
  <c r="D127" i="11"/>
  <c r="C122" i="11"/>
  <c r="B122" i="11"/>
  <c r="D121" i="11"/>
  <c r="D120" i="11"/>
  <c r="D119" i="11"/>
  <c r="D118" i="11"/>
  <c r="D117" i="11"/>
  <c r="D116" i="11"/>
  <c r="D115" i="11"/>
  <c r="D114" i="11"/>
  <c r="C108" i="11"/>
  <c r="B108" i="11"/>
  <c r="D107" i="11"/>
  <c r="D106" i="11"/>
  <c r="D105" i="11"/>
  <c r="D104" i="11"/>
  <c r="D103" i="11"/>
  <c r="D102" i="11"/>
  <c r="D101" i="11"/>
  <c r="D100" i="11"/>
  <c r="D99" i="11"/>
  <c r="D98" i="11"/>
  <c r="D97" i="11"/>
  <c r="D96" i="11"/>
  <c r="C90" i="11"/>
  <c r="B90" i="11"/>
  <c r="D89" i="11"/>
  <c r="D88" i="11"/>
  <c r="D87" i="11"/>
  <c r="D86" i="11"/>
  <c r="D85" i="11"/>
  <c r="D84" i="11"/>
  <c r="D83" i="11"/>
  <c r="D82" i="11"/>
  <c r="C77" i="11"/>
  <c r="B77" i="11"/>
  <c r="D76" i="11"/>
  <c r="D75" i="11"/>
  <c r="D74" i="11"/>
  <c r="D73" i="11"/>
  <c r="D72" i="11"/>
  <c r="D71" i="11"/>
  <c r="N66" i="11"/>
  <c r="C65" i="11"/>
  <c r="B65" i="11"/>
  <c r="D64" i="11"/>
  <c r="D63" i="11"/>
  <c r="D62" i="11"/>
  <c r="D61" i="11"/>
  <c r="D60" i="11"/>
  <c r="D59" i="11"/>
  <c r="D58" i="11"/>
  <c r="D57" i="11"/>
  <c r="D56" i="11"/>
  <c r="D55" i="11"/>
  <c r="D54" i="11"/>
  <c r="D53" i="11"/>
  <c r="C48" i="11"/>
  <c r="B48" i="11"/>
  <c r="D47" i="11"/>
  <c r="D46" i="11"/>
  <c r="D45" i="11"/>
  <c r="D44" i="11"/>
  <c r="D43" i="11"/>
  <c r="D42" i="11"/>
  <c r="D41" i="11"/>
  <c r="D40" i="11"/>
  <c r="D39" i="11"/>
  <c r="D38" i="11"/>
  <c r="C32" i="11"/>
  <c r="B32" i="11"/>
  <c r="D30" i="11"/>
  <c r="D26" i="11"/>
  <c r="D24" i="11"/>
  <c r="D23" i="11"/>
  <c r="D22" i="11"/>
  <c r="D21" i="11"/>
  <c r="C15" i="11"/>
  <c r="B15" i="11"/>
  <c r="D14" i="11"/>
  <c r="D13" i="11"/>
  <c r="D12" i="11"/>
  <c r="D11" i="11"/>
  <c r="D10" i="11"/>
  <c r="D9" i="11"/>
  <c r="C246" i="10"/>
  <c r="B246" i="10"/>
  <c r="D245" i="10"/>
  <c r="D244" i="10"/>
  <c r="D243" i="10"/>
  <c r="D242" i="10"/>
  <c r="D241" i="10"/>
  <c r="D240" i="10"/>
  <c r="D239" i="10"/>
  <c r="D232" i="10"/>
  <c r="D231" i="10"/>
  <c r="D230" i="10"/>
  <c r="D229" i="10"/>
  <c r="D228" i="10"/>
  <c r="C222" i="10"/>
  <c r="B222" i="10"/>
  <c r="D221" i="10"/>
  <c r="D233" i="10" s="1"/>
  <c r="D220" i="10"/>
  <c r="C212" i="10"/>
  <c r="B212" i="10"/>
  <c r="D211" i="10"/>
  <c r="D210" i="10"/>
  <c r="D209" i="10"/>
  <c r="D208" i="10"/>
  <c r="D207" i="10"/>
  <c r="D206" i="10"/>
  <c r="D205" i="10"/>
  <c r="D204" i="10"/>
  <c r="D203" i="10"/>
  <c r="C192" i="10"/>
  <c r="B192" i="10"/>
  <c r="D191" i="10"/>
  <c r="D190" i="10"/>
  <c r="D189" i="10"/>
  <c r="D188" i="10"/>
  <c r="D187" i="10"/>
  <c r="D186" i="10"/>
  <c r="D185" i="10"/>
  <c r="D184" i="10"/>
  <c r="D183" i="10"/>
  <c r="D182" i="10"/>
  <c r="C177" i="10"/>
  <c r="B177" i="10"/>
  <c r="D176" i="10"/>
  <c r="D175" i="10"/>
  <c r="D174" i="10"/>
  <c r="D173" i="10"/>
  <c r="D172" i="10"/>
  <c r="D171" i="10"/>
  <c r="D170" i="10"/>
  <c r="D169" i="10"/>
  <c r="D168" i="10"/>
  <c r="D167" i="10"/>
  <c r="D166" i="10"/>
  <c r="C160" i="10"/>
  <c r="B160" i="10"/>
  <c r="D159" i="10"/>
  <c r="D158" i="10"/>
  <c r="D157" i="10"/>
  <c r="C151" i="10"/>
  <c r="B151" i="10"/>
  <c r="D150" i="10"/>
  <c r="D149" i="10"/>
  <c r="D148" i="10"/>
  <c r="D147" i="10"/>
  <c r="D146" i="10"/>
  <c r="D145" i="10"/>
  <c r="D144" i="10"/>
  <c r="D143" i="10"/>
  <c r="C138" i="10"/>
  <c r="B138" i="10"/>
  <c r="D137" i="10"/>
  <c r="D136" i="10"/>
  <c r="D135" i="10"/>
  <c r="D134" i="10"/>
  <c r="D133" i="10"/>
  <c r="D132" i="10"/>
  <c r="D131" i="10"/>
  <c r="D130" i="10"/>
  <c r="D129" i="10"/>
  <c r="D128" i="10"/>
  <c r="D127" i="10"/>
  <c r="C122" i="10"/>
  <c r="B122" i="10"/>
  <c r="D121" i="10"/>
  <c r="D120" i="10"/>
  <c r="D119" i="10"/>
  <c r="D118" i="10"/>
  <c r="D117" i="10"/>
  <c r="D116" i="10"/>
  <c r="D115" i="10"/>
  <c r="D114" i="10"/>
  <c r="C108" i="10"/>
  <c r="B108" i="10"/>
  <c r="D107" i="10"/>
  <c r="D106" i="10"/>
  <c r="D105" i="10"/>
  <c r="D104" i="10"/>
  <c r="D103" i="10"/>
  <c r="D102" i="10"/>
  <c r="D101" i="10"/>
  <c r="D100" i="10"/>
  <c r="D99" i="10"/>
  <c r="D98" i="10"/>
  <c r="D97" i="10"/>
  <c r="D96" i="10"/>
  <c r="C90" i="10"/>
  <c r="B90" i="10"/>
  <c r="D89" i="10"/>
  <c r="D88" i="10"/>
  <c r="D87" i="10"/>
  <c r="D86" i="10"/>
  <c r="D85" i="10"/>
  <c r="D84" i="10"/>
  <c r="D83" i="10"/>
  <c r="D82" i="10"/>
  <c r="C77" i="10"/>
  <c r="B77" i="10"/>
  <c r="D76" i="10"/>
  <c r="D75" i="10"/>
  <c r="D74" i="10"/>
  <c r="D73" i="10"/>
  <c r="D72" i="10"/>
  <c r="D71" i="10"/>
  <c r="N66" i="10"/>
  <c r="C65" i="10"/>
  <c r="B65" i="10"/>
  <c r="D64" i="10"/>
  <c r="D63" i="10"/>
  <c r="D62" i="10"/>
  <c r="D61" i="10"/>
  <c r="D60" i="10"/>
  <c r="D59" i="10"/>
  <c r="D58" i="10"/>
  <c r="D57" i="10"/>
  <c r="D56" i="10"/>
  <c r="D55" i="10"/>
  <c r="D54" i="10"/>
  <c r="D53" i="10"/>
  <c r="C48" i="10"/>
  <c r="B48" i="10"/>
  <c r="D47" i="10"/>
  <c r="D46" i="10"/>
  <c r="D45" i="10"/>
  <c r="D44" i="10"/>
  <c r="D43" i="10"/>
  <c r="D42" i="10"/>
  <c r="D41" i="10"/>
  <c r="D40" i="10"/>
  <c r="D39" i="10"/>
  <c r="D38" i="10"/>
  <c r="C32" i="10"/>
  <c r="B32" i="10"/>
  <c r="D30" i="10"/>
  <c r="D26" i="10"/>
  <c r="D24" i="10"/>
  <c r="D23" i="10"/>
  <c r="D22" i="10"/>
  <c r="D21" i="10"/>
  <c r="C15" i="10"/>
  <c r="B15" i="10"/>
  <c r="D14" i="10"/>
  <c r="D13" i="10"/>
  <c r="D12" i="10"/>
  <c r="D11" i="10"/>
  <c r="D10" i="10"/>
  <c r="D9" i="10"/>
  <c r="C246" i="9"/>
  <c r="B246" i="9"/>
  <c r="D245" i="9"/>
  <c r="D244" i="9"/>
  <c r="D243" i="9"/>
  <c r="D242" i="9"/>
  <c r="D241" i="9"/>
  <c r="D240" i="9"/>
  <c r="D239" i="9"/>
  <c r="D232" i="9"/>
  <c r="D231" i="9"/>
  <c r="D230" i="9"/>
  <c r="D229" i="9"/>
  <c r="D228" i="9"/>
  <c r="C222" i="9"/>
  <c r="B222" i="9"/>
  <c r="D221" i="9"/>
  <c r="D233" i="9" s="1"/>
  <c r="D220" i="9"/>
  <c r="C212" i="9"/>
  <c r="B212" i="9"/>
  <c r="D211" i="9"/>
  <c r="D210" i="9"/>
  <c r="D209" i="9"/>
  <c r="D208" i="9"/>
  <c r="D207" i="9"/>
  <c r="D206" i="9"/>
  <c r="D205" i="9"/>
  <c r="D204" i="9"/>
  <c r="D203" i="9"/>
  <c r="C192" i="9"/>
  <c r="B192" i="9"/>
  <c r="D191" i="9"/>
  <c r="D190" i="9"/>
  <c r="D189" i="9"/>
  <c r="D188" i="9"/>
  <c r="D187" i="9"/>
  <c r="D186" i="9"/>
  <c r="D185" i="9"/>
  <c r="D184" i="9"/>
  <c r="D183" i="9"/>
  <c r="D182" i="9"/>
  <c r="C177" i="9"/>
  <c r="B177" i="9"/>
  <c r="D176" i="9"/>
  <c r="D175" i="9"/>
  <c r="D174" i="9"/>
  <c r="D173" i="9"/>
  <c r="D172" i="9"/>
  <c r="D171" i="9"/>
  <c r="D170" i="9"/>
  <c r="D169" i="9"/>
  <c r="D168" i="9"/>
  <c r="D167" i="9"/>
  <c r="D166" i="9"/>
  <c r="C160" i="9"/>
  <c r="B160" i="9"/>
  <c r="D159" i="9"/>
  <c r="D158" i="9"/>
  <c r="D157" i="9"/>
  <c r="C151" i="9"/>
  <c r="B151" i="9"/>
  <c r="D150" i="9"/>
  <c r="D149" i="9"/>
  <c r="D148" i="9"/>
  <c r="D147" i="9"/>
  <c r="D146" i="9"/>
  <c r="D145" i="9"/>
  <c r="D144" i="9"/>
  <c r="D143" i="9"/>
  <c r="C138" i="9"/>
  <c r="B138" i="9"/>
  <c r="D137" i="9"/>
  <c r="D136" i="9"/>
  <c r="D135" i="9"/>
  <c r="D134" i="9"/>
  <c r="D133" i="9"/>
  <c r="D132" i="9"/>
  <c r="D131" i="9"/>
  <c r="D130" i="9"/>
  <c r="D129" i="9"/>
  <c r="D128" i="9"/>
  <c r="D127" i="9"/>
  <c r="C122" i="9"/>
  <c r="B122" i="9"/>
  <c r="D121" i="9"/>
  <c r="D120" i="9"/>
  <c r="D119" i="9"/>
  <c r="D118" i="9"/>
  <c r="D117" i="9"/>
  <c r="D116" i="9"/>
  <c r="D115" i="9"/>
  <c r="D114" i="9"/>
  <c r="C108" i="9"/>
  <c r="B108" i="9"/>
  <c r="D107" i="9"/>
  <c r="D106" i="9"/>
  <c r="D105" i="9"/>
  <c r="D104" i="9"/>
  <c r="D103" i="9"/>
  <c r="D102" i="9"/>
  <c r="D101" i="9"/>
  <c r="D100" i="9"/>
  <c r="D99" i="9"/>
  <c r="D98" i="9"/>
  <c r="D97" i="9"/>
  <c r="D96" i="9"/>
  <c r="C90" i="9"/>
  <c r="B90" i="9"/>
  <c r="D89" i="9"/>
  <c r="D88" i="9"/>
  <c r="D87" i="9"/>
  <c r="D86" i="9"/>
  <c r="D85" i="9"/>
  <c r="D84" i="9"/>
  <c r="D83" i="9"/>
  <c r="D82" i="9"/>
  <c r="C77" i="9"/>
  <c r="B77" i="9"/>
  <c r="D76" i="9"/>
  <c r="D75" i="9"/>
  <c r="D74" i="9"/>
  <c r="D73" i="9"/>
  <c r="D72" i="9"/>
  <c r="D71" i="9"/>
  <c r="N66" i="9"/>
  <c r="C65" i="9"/>
  <c r="B65" i="9"/>
  <c r="D64" i="9"/>
  <c r="D63" i="9"/>
  <c r="D62" i="9"/>
  <c r="D61" i="9"/>
  <c r="D60" i="9"/>
  <c r="D59" i="9"/>
  <c r="D58" i="9"/>
  <c r="D57" i="9"/>
  <c r="D56" i="9"/>
  <c r="D55" i="9"/>
  <c r="D54" i="9"/>
  <c r="D53" i="9"/>
  <c r="C48" i="9"/>
  <c r="B48" i="9"/>
  <c r="D47" i="9"/>
  <c r="D46" i="9"/>
  <c r="D45" i="9"/>
  <c r="D44" i="9"/>
  <c r="D43" i="9"/>
  <c r="D42" i="9"/>
  <c r="D41" i="9"/>
  <c r="D40" i="9"/>
  <c r="D39" i="9"/>
  <c r="D38" i="9"/>
  <c r="C32" i="9"/>
  <c r="B32" i="9"/>
  <c r="D30" i="9"/>
  <c r="D26" i="9"/>
  <c r="D24" i="9"/>
  <c r="D23" i="9"/>
  <c r="D22" i="9"/>
  <c r="D21" i="9"/>
  <c r="C15" i="9"/>
  <c r="B15" i="9"/>
  <c r="D14" i="9"/>
  <c r="D13" i="9"/>
  <c r="D12" i="9"/>
  <c r="D11" i="9"/>
  <c r="D10" i="9"/>
  <c r="D9" i="9"/>
  <c r="C245" i="8"/>
  <c r="B245" i="8"/>
  <c r="D244" i="8"/>
  <c r="D243" i="8"/>
  <c r="D242" i="8"/>
  <c r="D241" i="8"/>
  <c r="D240" i="8"/>
  <c r="D239" i="8"/>
  <c r="D238" i="8"/>
  <c r="D232" i="8"/>
  <c r="D231" i="8"/>
  <c r="D230" i="8"/>
  <c r="D229" i="8"/>
  <c r="D228" i="8"/>
  <c r="C222" i="8"/>
  <c r="B222" i="8"/>
  <c r="D221" i="8"/>
  <c r="D233" i="8" s="1"/>
  <c r="D220" i="8"/>
  <c r="C212" i="8"/>
  <c r="B212" i="8"/>
  <c r="D211" i="8"/>
  <c r="D210" i="8"/>
  <c r="D209" i="8"/>
  <c r="D208" i="8"/>
  <c r="D207" i="8"/>
  <c r="D206" i="8"/>
  <c r="D205" i="8"/>
  <c r="D204" i="8"/>
  <c r="D203" i="8"/>
  <c r="C192" i="8"/>
  <c r="B192" i="8"/>
  <c r="D191" i="8"/>
  <c r="D190" i="8"/>
  <c r="D189" i="8"/>
  <c r="D188" i="8"/>
  <c r="D187" i="8"/>
  <c r="D186" i="8"/>
  <c r="D185" i="8"/>
  <c r="D184" i="8"/>
  <c r="D183" i="8"/>
  <c r="D182" i="8"/>
  <c r="C177" i="8"/>
  <c r="B177" i="8"/>
  <c r="D176" i="8"/>
  <c r="D175" i="8"/>
  <c r="D174" i="8"/>
  <c r="D173" i="8"/>
  <c r="D172" i="8"/>
  <c r="D171" i="8"/>
  <c r="D170" i="8"/>
  <c r="D169" i="8"/>
  <c r="D168" i="8"/>
  <c r="D167" i="8"/>
  <c r="D166" i="8"/>
  <c r="C160" i="8"/>
  <c r="B160" i="8"/>
  <c r="D159" i="8"/>
  <c r="D158" i="8"/>
  <c r="D157" i="8"/>
  <c r="C151" i="8"/>
  <c r="B151" i="8"/>
  <c r="D150" i="8"/>
  <c r="D149" i="8"/>
  <c r="D148" i="8"/>
  <c r="D147" i="8"/>
  <c r="D146" i="8"/>
  <c r="D145" i="8"/>
  <c r="D144" i="8"/>
  <c r="D143" i="8"/>
  <c r="C139" i="8"/>
  <c r="B139" i="8"/>
  <c r="D138" i="8"/>
  <c r="D137" i="8"/>
  <c r="D136" i="8"/>
  <c r="D135" i="8"/>
  <c r="D134" i="8"/>
  <c r="D133" i="8"/>
  <c r="D132" i="8"/>
  <c r="D131" i="8"/>
  <c r="D130" i="8"/>
  <c r="D129" i="8"/>
  <c r="D128" i="8"/>
  <c r="C122" i="8"/>
  <c r="B122" i="8"/>
  <c r="D121" i="8"/>
  <c r="D120" i="8"/>
  <c r="D119" i="8"/>
  <c r="D118" i="8"/>
  <c r="D117" i="8"/>
  <c r="D116" i="8"/>
  <c r="D115" i="8"/>
  <c r="D114" i="8"/>
  <c r="C108" i="8"/>
  <c r="B108" i="8"/>
  <c r="D107" i="8"/>
  <c r="D106" i="8"/>
  <c r="D105" i="8"/>
  <c r="D104" i="8"/>
  <c r="D103" i="8"/>
  <c r="D102" i="8"/>
  <c r="D101" i="8"/>
  <c r="D100" i="8"/>
  <c r="D99" i="8"/>
  <c r="D98" i="8"/>
  <c r="D97" i="8"/>
  <c r="D96" i="8"/>
  <c r="C90" i="8"/>
  <c r="B90" i="8"/>
  <c r="D89" i="8"/>
  <c r="D88" i="8"/>
  <c r="D87" i="8"/>
  <c r="D86" i="8"/>
  <c r="D85" i="8"/>
  <c r="D84" i="8"/>
  <c r="D83" i="8"/>
  <c r="D82" i="8"/>
  <c r="C77" i="8"/>
  <c r="B77" i="8"/>
  <c r="D76" i="8"/>
  <c r="D75" i="8"/>
  <c r="D74" i="8"/>
  <c r="D73" i="8"/>
  <c r="D72" i="8"/>
  <c r="D71" i="8"/>
  <c r="N66" i="8"/>
  <c r="C65" i="8"/>
  <c r="B65" i="8"/>
  <c r="D64" i="8"/>
  <c r="D63" i="8"/>
  <c r="D62" i="8"/>
  <c r="D60" i="8"/>
  <c r="D59" i="8"/>
  <c r="D58" i="8"/>
  <c r="D57" i="8"/>
  <c r="D56" i="8"/>
  <c r="D55" i="8"/>
  <c r="D54" i="8"/>
  <c r="D53" i="8"/>
  <c r="C48" i="8"/>
  <c r="B48" i="8"/>
  <c r="D47" i="8"/>
  <c r="D46" i="8"/>
  <c r="D45" i="8"/>
  <c r="D44" i="8"/>
  <c r="D43" i="8"/>
  <c r="D42" i="8"/>
  <c r="D41" i="8"/>
  <c r="D40" i="8"/>
  <c r="D39" i="8"/>
  <c r="D38" i="8"/>
  <c r="C32" i="8"/>
  <c r="B32" i="8"/>
  <c r="D30" i="8"/>
  <c r="D26" i="8"/>
  <c r="D24" i="8"/>
  <c r="D23" i="8"/>
  <c r="D22" i="8"/>
  <c r="D21" i="8"/>
  <c r="C15" i="8"/>
  <c r="B15" i="8"/>
  <c r="D14" i="8"/>
  <c r="D13" i="8"/>
  <c r="D12" i="8"/>
  <c r="D11" i="8"/>
  <c r="D10" i="8"/>
  <c r="D9" i="8"/>
  <c r="E234" i="17" l="1"/>
  <c r="D179" i="17"/>
  <c r="E230" i="17"/>
  <c r="D153" i="18"/>
  <c r="D214" i="18"/>
  <c r="D139" i="17"/>
  <c r="D194" i="18"/>
  <c r="D177" i="10"/>
  <c r="E174" i="10" s="1"/>
  <c r="D48" i="9"/>
  <c r="D160" i="9"/>
  <c r="E158" i="9" s="1"/>
  <c r="E228" i="10"/>
  <c r="D153" i="17"/>
  <c r="E151" i="17" s="1"/>
  <c r="D194" i="17"/>
  <c r="E191" i="17" s="1"/>
  <c r="D214" i="17"/>
  <c r="D15" i="18"/>
  <c r="E10" i="18" s="1"/>
  <c r="D162" i="18"/>
  <c r="E161" i="18" s="1"/>
  <c r="D15" i="17"/>
  <c r="E14" i="17" s="1"/>
  <c r="D139" i="18"/>
  <c r="E148" i="18"/>
  <c r="E152" i="18"/>
  <c r="D179" i="18"/>
  <c r="E10" i="17"/>
  <c r="E148" i="17"/>
  <c r="E152" i="17"/>
  <c r="E208" i="17"/>
  <c r="E212" i="17"/>
  <c r="D48" i="14"/>
  <c r="D32" i="14"/>
  <c r="E46" i="14" s="1"/>
  <c r="D15" i="14"/>
  <c r="E11" i="14" s="1"/>
  <c r="D246" i="13"/>
  <c r="E241" i="13" s="1"/>
  <c r="E228" i="11"/>
  <c r="E232" i="11"/>
  <c r="E231" i="11"/>
  <c r="E232" i="10"/>
  <c r="E228" i="9"/>
  <c r="E232" i="9"/>
  <c r="E231" i="9"/>
  <c r="D194" i="14"/>
  <c r="E190" i="14" s="1"/>
  <c r="D179" i="14"/>
  <c r="E169" i="14" s="1"/>
  <c r="D153" i="14"/>
  <c r="D139" i="14"/>
  <c r="E129" i="14" s="1"/>
  <c r="D122" i="14"/>
  <c r="E119" i="14" s="1"/>
  <c r="D108" i="14"/>
  <c r="E97" i="14" s="1"/>
  <c r="D90" i="14"/>
  <c r="E88" i="14" s="1"/>
  <c r="D77" i="14"/>
  <c r="E73" i="14" s="1"/>
  <c r="D65" i="14"/>
  <c r="E56" i="14" s="1"/>
  <c r="D192" i="13"/>
  <c r="E185" i="13" s="1"/>
  <c r="D177" i="13"/>
  <c r="E173" i="13" s="1"/>
  <c r="D151" i="13"/>
  <c r="E146" i="13" s="1"/>
  <c r="D138" i="13"/>
  <c r="E130" i="13" s="1"/>
  <c r="D122" i="13"/>
  <c r="E116" i="13" s="1"/>
  <c r="D108" i="13"/>
  <c r="E97" i="13" s="1"/>
  <c r="D90" i="13"/>
  <c r="E83" i="13" s="1"/>
  <c r="D77" i="13"/>
  <c r="E73" i="13" s="1"/>
  <c r="D192" i="12"/>
  <c r="E184" i="12" s="1"/>
  <c r="D177" i="12"/>
  <c r="E169" i="12" s="1"/>
  <c r="D151" i="12"/>
  <c r="E146" i="12" s="1"/>
  <c r="E149" i="12"/>
  <c r="D138" i="12"/>
  <c r="E133" i="12" s="1"/>
  <c r="D212" i="11"/>
  <c r="E206" i="11" s="1"/>
  <c r="D192" i="11"/>
  <c r="E185" i="11" s="1"/>
  <c r="D177" i="11"/>
  <c r="E173" i="11" s="1"/>
  <c r="D160" i="11"/>
  <c r="E158" i="11" s="1"/>
  <c r="D151" i="11"/>
  <c r="E146" i="11" s="1"/>
  <c r="D138" i="11"/>
  <c r="E130" i="11" s="1"/>
  <c r="D212" i="10"/>
  <c r="E206" i="10" s="1"/>
  <c r="D192" i="10"/>
  <c r="E185" i="10" s="1"/>
  <c r="D160" i="10"/>
  <c r="E158" i="10" s="1"/>
  <c r="D151" i="10"/>
  <c r="E146" i="10" s="1"/>
  <c r="D138" i="10"/>
  <c r="E133" i="10" s="1"/>
  <c r="D122" i="10"/>
  <c r="E116" i="10" s="1"/>
  <c r="D108" i="10"/>
  <c r="E107" i="10" s="1"/>
  <c r="D90" i="10"/>
  <c r="E84" i="10" s="1"/>
  <c r="D77" i="10"/>
  <c r="E73" i="10" s="1"/>
  <c r="D65" i="13"/>
  <c r="E62" i="13" s="1"/>
  <c r="D192" i="9"/>
  <c r="E185" i="9" s="1"/>
  <c r="D177" i="9"/>
  <c r="E175" i="9" s="1"/>
  <c r="D151" i="9"/>
  <c r="E146" i="9" s="1"/>
  <c r="D138" i="9"/>
  <c r="E135" i="9" s="1"/>
  <c r="D15" i="13"/>
  <c r="E12" i="13" s="1"/>
  <c r="D48" i="13"/>
  <c r="D15" i="12"/>
  <c r="E13" i="12" s="1"/>
  <c r="D15" i="11"/>
  <c r="E14" i="11" s="1"/>
  <c r="D15" i="10"/>
  <c r="E10" i="10" s="1"/>
  <c r="E228" i="8"/>
  <c r="E232" i="8"/>
  <c r="D212" i="8"/>
  <c r="E210" i="8" s="1"/>
  <c r="D192" i="8"/>
  <c r="E185" i="8" s="1"/>
  <c r="D177" i="8"/>
  <c r="E171" i="8" s="1"/>
  <c r="D160" i="8"/>
  <c r="E158" i="8" s="1"/>
  <c r="D151" i="8"/>
  <c r="E146" i="8" s="1"/>
  <c r="D139" i="8"/>
  <c r="E133" i="8" s="1"/>
  <c r="D122" i="8"/>
  <c r="E116" i="8" s="1"/>
  <c r="D108" i="8"/>
  <c r="E106" i="8" s="1"/>
  <c r="D90" i="8"/>
  <c r="E84" i="8" s="1"/>
  <c r="D77" i="8"/>
  <c r="E73" i="8" s="1"/>
  <c r="D32" i="8"/>
  <c r="E40" i="8" s="1"/>
  <c r="D15" i="8"/>
  <c r="E11" i="8" s="1"/>
  <c r="E12" i="18"/>
  <c r="E130" i="18"/>
  <c r="E134" i="18"/>
  <c r="E138" i="18"/>
  <c r="E146" i="18"/>
  <c r="E150" i="18"/>
  <c r="E170" i="18"/>
  <c r="E174" i="18"/>
  <c r="E178" i="18"/>
  <c r="E185" i="18"/>
  <c r="E189" i="18"/>
  <c r="E193" i="18"/>
  <c r="E206" i="18"/>
  <c r="E210" i="18"/>
  <c r="E232" i="18"/>
  <c r="E13" i="18"/>
  <c r="E131" i="18"/>
  <c r="E135" i="18"/>
  <c r="E147" i="18"/>
  <c r="E151" i="18"/>
  <c r="E132" i="18"/>
  <c r="E136" i="18"/>
  <c r="E177" i="18"/>
  <c r="E175" i="18"/>
  <c r="E173" i="18"/>
  <c r="E171" i="18"/>
  <c r="E169" i="18"/>
  <c r="E172" i="18"/>
  <c r="E176" i="18"/>
  <c r="E187" i="18"/>
  <c r="E191" i="18"/>
  <c r="E208" i="18"/>
  <c r="E212" i="18"/>
  <c r="E230" i="18"/>
  <c r="E234" i="18"/>
  <c r="E11" i="18"/>
  <c r="E129" i="18"/>
  <c r="E133" i="18"/>
  <c r="E137" i="18"/>
  <c r="E149" i="18"/>
  <c r="E192" i="18"/>
  <c r="E190" i="18"/>
  <c r="E188" i="18"/>
  <c r="E186" i="18"/>
  <c r="E184" i="18"/>
  <c r="E194" i="18" s="1"/>
  <c r="E213" i="18"/>
  <c r="E211" i="18"/>
  <c r="E209" i="18"/>
  <c r="E207" i="18"/>
  <c r="E205" i="18"/>
  <c r="E214" i="18" s="1"/>
  <c r="E233" i="18"/>
  <c r="E231" i="18"/>
  <c r="D32" i="18"/>
  <c r="E26" i="18" s="1"/>
  <c r="D48" i="18"/>
  <c r="D65" i="18"/>
  <c r="E61" i="18" s="1"/>
  <c r="E128" i="18"/>
  <c r="E139" i="18" s="1"/>
  <c r="E168" i="18"/>
  <c r="E179" i="18" s="1"/>
  <c r="D77" i="18"/>
  <c r="E71" i="18" s="1"/>
  <c r="E77" i="18" s="1"/>
  <c r="D90" i="18"/>
  <c r="E83" i="18" s="1"/>
  <c r="D108" i="18"/>
  <c r="E106" i="18" s="1"/>
  <c r="D122" i="18"/>
  <c r="E114" i="18" s="1"/>
  <c r="E122" i="18" s="1"/>
  <c r="D224" i="18"/>
  <c r="E223" i="18" s="1"/>
  <c r="E9" i="18"/>
  <c r="E15" i="18" s="1"/>
  <c r="E145" i="18"/>
  <c r="E153" i="18" s="1"/>
  <c r="D248" i="18"/>
  <c r="E241" i="18" s="1"/>
  <c r="E12" i="17"/>
  <c r="E130" i="17"/>
  <c r="E134" i="17"/>
  <c r="E138" i="17"/>
  <c r="E146" i="17"/>
  <c r="E150" i="17"/>
  <c r="E170" i="17"/>
  <c r="E174" i="17"/>
  <c r="E178" i="17"/>
  <c r="E185" i="17"/>
  <c r="E189" i="17"/>
  <c r="E193" i="17"/>
  <c r="E206" i="17"/>
  <c r="E210" i="17"/>
  <c r="E232" i="17"/>
  <c r="E13" i="17"/>
  <c r="E21" i="17"/>
  <c r="E32" i="17" s="1"/>
  <c r="E131" i="17"/>
  <c r="E135" i="17"/>
  <c r="E30" i="17"/>
  <c r="E132" i="17"/>
  <c r="E136" i="17"/>
  <c r="E177" i="17"/>
  <c r="E175" i="17"/>
  <c r="E173" i="17"/>
  <c r="E171" i="17"/>
  <c r="E172" i="17"/>
  <c r="E176" i="17"/>
  <c r="E11" i="17"/>
  <c r="E23" i="17"/>
  <c r="E129" i="17"/>
  <c r="E133" i="17"/>
  <c r="E137" i="17"/>
  <c r="E149" i="17"/>
  <c r="E169" i="17"/>
  <c r="E192" i="17"/>
  <c r="E190" i="17"/>
  <c r="E188" i="17"/>
  <c r="E186" i="17"/>
  <c r="E184" i="17"/>
  <c r="E194" i="17" s="1"/>
  <c r="E213" i="17"/>
  <c r="E211" i="17"/>
  <c r="E209" i="17"/>
  <c r="E207" i="17"/>
  <c r="E205" i="17"/>
  <c r="E214" i="17" s="1"/>
  <c r="E233" i="17"/>
  <c r="E231" i="17"/>
  <c r="D32" i="17"/>
  <c r="E46" i="17" s="1"/>
  <c r="D48" i="17"/>
  <c r="D65" i="17"/>
  <c r="E63" i="17" s="1"/>
  <c r="E128" i="17"/>
  <c r="E139" i="17" s="1"/>
  <c r="E168" i="17"/>
  <c r="E179" i="17" s="1"/>
  <c r="D77" i="17"/>
  <c r="E71" i="17" s="1"/>
  <c r="E77" i="17" s="1"/>
  <c r="D90" i="17"/>
  <c r="E82" i="17" s="1"/>
  <c r="E90" i="17" s="1"/>
  <c r="D108" i="17"/>
  <c r="E106" i="17" s="1"/>
  <c r="D122" i="17"/>
  <c r="E114" i="17" s="1"/>
  <c r="E122" i="17" s="1"/>
  <c r="D162" i="17"/>
  <c r="E159" i="17" s="1"/>
  <c r="E162" i="17" s="1"/>
  <c r="D224" i="17"/>
  <c r="E223" i="17" s="1"/>
  <c r="E9" i="17"/>
  <c r="E15" i="17" s="1"/>
  <c r="E145" i="17"/>
  <c r="E153" i="17" s="1"/>
  <c r="D248" i="17"/>
  <c r="E243" i="17" s="1"/>
  <c r="E86" i="14"/>
  <c r="E82" i="14"/>
  <c r="E72" i="14"/>
  <c r="E87" i="14"/>
  <c r="E115" i="14"/>
  <c r="E147" i="14"/>
  <c r="E151" i="14"/>
  <c r="E175" i="14"/>
  <c r="E186" i="14"/>
  <c r="E71" i="14"/>
  <c r="E120" i="14"/>
  <c r="E118" i="14"/>
  <c r="E63" i="14"/>
  <c r="E61" i="14"/>
  <c r="E59" i="14"/>
  <c r="E57" i="14"/>
  <c r="E55" i="14"/>
  <c r="E53" i="14"/>
  <c r="E58" i="14"/>
  <c r="E62" i="14"/>
  <c r="E98" i="14"/>
  <c r="E100" i="14"/>
  <c r="E132" i="14"/>
  <c r="E130" i="14"/>
  <c r="E128" i="14"/>
  <c r="E178" i="14"/>
  <c r="E168" i="14"/>
  <c r="E174" i="14"/>
  <c r="E176" i="14"/>
  <c r="E170" i="14"/>
  <c r="E89" i="14"/>
  <c r="E121" i="14"/>
  <c r="E148" i="14"/>
  <c r="E152" i="14"/>
  <c r="E146" i="14"/>
  <c r="E150" i="14"/>
  <c r="E149" i="14"/>
  <c r="E193" i="14"/>
  <c r="E189" i="14"/>
  <c r="E185" i="14"/>
  <c r="E192" i="14"/>
  <c r="E25" i="14"/>
  <c r="E28" i="14"/>
  <c r="E31" i="14"/>
  <c r="E39" i="14"/>
  <c r="E54" i="14"/>
  <c r="D162" i="14"/>
  <c r="E160" i="14" s="1"/>
  <c r="D214" i="14"/>
  <c r="E207" i="14" s="1"/>
  <c r="D224" i="14"/>
  <c r="E222" i="14" s="1"/>
  <c r="D235" i="14"/>
  <c r="E233" i="14" s="1"/>
  <c r="E29" i="14"/>
  <c r="E145" i="14"/>
  <c r="D248" i="14"/>
  <c r="E248" i="14" s="1"/>
  <c r="E27" i="14"/>
  <c r="E26" i="14"/>
  <c r="E38" i="14"/>
  <c r="E40" i="14"/>
  <c r="E42" i="14"/>
  <c r="E44" i="14"/>
  <c r="E11" i="13"/>
  <c r="E128" i="13"/>
  <c r="E132" i="13"/>
  <c r="E136" i="13"/>
  <c r="E175" i="13"/>
  <c r="E64" i="13"/>
  <c r="E98" i="13"/>
  <c r="E102" i="13"/>
  <c r="E129" i="13"/>
  <c r="E133" i="13"/>
  <c r="E137" i="13"/>
  <c r="E148" i="13"/>
  <c r="E172" i="13"/>
  <c r="E176" i="13"/>
  <c r="E244" i="13"/>
  <c r="E9" i="13"/>
  <c r="E63" i="13"/>
  <c r="E55" i="13"/>
  <c r="E53" i="13"/>
  <c r="E99" i="13"/>
  <c r="E103" i="13"/>
  <c r="E134" i="13"/>
  <c r="E169" i="13"/>
  <c r="E14" i="13"/>
  <c r="E131" i="13"/>
  <c r="E135" i="13"/>
  <c r="E174" i="13"/>
  <c r="E246" i="13"/>
  <c r="E245" i="13"/>
  <c r="E239" i="13"/>
  <c r="E242" i="13"/>
  <c r="E240" i="13"/>
  <c r="D32" i="13"/>
  <c r="E22" i="13" s="1"/>
  <c r="E71" i="13"/>
  <c r="E114" i="13"/>
  <c r="E144" i="13"/>
  <c r="E183" i="13"/>
  <c r="D160" i="13"/>
  <c r="E159" i="13" s="1"/>
  <c r="D212" i="13"/>
  <c r="E204" i="13" s="1"/>
  <c r="D222" i="13"/>
  <c r="E220" i="13" s="1"/>
  <c r="D233" i="13"/>
  <c r="E229" i="13" s="1"/>
  <c r="E175" i="12"/>
  <c r="E129" i="12"/>
  <c r="E137" i="12"/>
  <c r="E148" i="12"/>
  <c r="E168" i="12"/>
  <c r="E176" i="12"/>
  <c r="E183" i="12"/>
  <c r="E187" i="12"/>
  <c r="E191" i="12"/>
  <c r="E130" i="12"/>
  <c r="E173" i="12"/>
  <c r="E131" i="12"/>
  <c r="E174" i="12"/>
  <c r="E128" i="12"/>
  <c r="E136" i="12"/>
  <c r="E147" i="12"/>
  <c r="E167" i="12"/>
  <c r="E186" i="12"/>
  <c r="E190" i="12"/>
  <c r="D32" i="12"/>
  <c r="E38" i="12" s="1"/>
  <c r="D48" i="12"/>
  <c r="D65" i="12"/>
  <c r="E55" i="12" s="1"/>
  <c r="E127" i="12"/>
  <c r="E166" i="12"/>
  <c r="D77" i="12"/>
  <c r="E72" i="12" s="1"/>
  <c r="D90" i="12"/>
  <c r="E88" i="12" s="1"/>
  <c r="D108" i="12"/>
  <c r="E98" i="12" s="1"/>
  <c r="D122" i="12"/>
  <c r="E114" i="12" s="1"/>
  <c r="D160" i="12"/>
  <c r="E158" i="12" s="1"/>
  <c r="D212" i="12"/>
  <c r="E208" i="12" s="1"/>
  <c r="D222" i="12"/>
  <c r="E220" i="12" s="1"/>
  <c r="D233" i="12"/>
  <c r="E228" i="12" s="1"/>
  <c r="E143" i="12"/>
  <c r="E182" i="12"/>
  <c r="D246" i="12"/>
  <c r="E241" i="12" s="1"/>
  <c r="E171" i="11"/>
  <c r="E136" i="11"/>
  <c r="E182" i="11"/>
  <c r="E211" i="11"/>
  <c r="E229" i="11"/>
  <c r="E129" i="11"/>
  <c r="E133" i="11"/>
  <c r="E230" i="11"/>
  <c r="E135" i="11"/>
  <c r="E174" i="11"/>
  <c r="D32" i="11"/>
  <c r="D48" i="11"/>
  <c r="D65" i="11"/>
  <c r="E55" i="11" s="1"/>
  <c r="E127" i="11"/>
  <c r="D77" i="11"/>
  <c r="E76" i="11" s="1"/>
  <c r="D90" i="11"/>
  <c r="E82" i="11" s="1"/>
  <c r="D108" i="11"/>
  <c r="E104" i="11" s="1"/>
  <c r="D122" i="11"/>
  <c r="E115" i="11" s="1"/>
  <c r="D222" i="11"/>
  <c r="E221" i="11" s="1"/>
  <c r="E9" i="11"/>
  <c r="D245" i="11"/>
  <c r="E244" i="11" s="1"/>
  <c r="E169" i="10"/>
  <c r="E11" i="10"/>
  <c r="E105" i="10"/>
  <c r="E101" i="10"/>
  <c r="E97" i="10"/>
  <c r="E190" i="10"/>
  <c r="E184" i="10"/>
  <c r="E182" i="10"/>
  <c r="E231" i="10"/>
  <c r="E229" i="10"/>
  <c r="E12" i="10"/>
  <c r="E71" i="10"/>
  <c r="E82" i="10"/>
  <c r="E86" i="10"/>
  <c r="E98" i="10"/>
  <c r="E106" i="10"/>
  <c r="E114" i="10"/>
  <c r="E129" i="10"/>
  <c r="E176" i="10"/>
  <c r="E183" i="10"/>
  <c r="E187" i="10"/>
  <c r="E230" i="10"/>
  <c r="E13" i="10"/>
  <c r="E89" i="10"/>
  <c r="E87" i="10"/>
  <c r="E85" i="10"/>
  <c r="E83" i="10"/>
  <c r="E121" i="10"/>
  <c r="E117" i="10"/>
  <c r="E115" i="10"/>
  <c r="E159" i="10"/>
  <c r="E157" i="10"/>
  <c r="E136" i="10"/>
  <c r="E134" i="10"/>
  <c r="E128" i="10"/>
  <c r="D32" i="10"/>
  <c r="E40" i="10" s="1"/>
  <c r="D48" i="10"/>
  <c r="D65" i="10"/>
  <c r="D222" i="10"/>
  <c r="E221" i="10" s="1"/>
  <c r="E9" i="10"/>
  <c r="D246" i="10"/>
  <c r="E243" i="10" s="1"/>
  <c r="E131" i="9"/>
  <c r="E174" i="9"/>
  <c r="E128" i="9"/>
  <c r="E136" i="9"/>
  <c r="E147" i="9"/>
  <c r="E186" i="9"/>
  <c r="E229" i="9"/>
  <c r="E129" i="9"/>
  <c r="E133" i="9"/>
  <c r="E144" i="9"/>
  <c r="E148" i="9"/>
  <c r="E183" i="9"/>
  <c r="E187" i="9"/>
  <c r="E230" i="9"/>
  <c r="E159" i="9"/>
  <c r="E157" i="9"/>
  <c r="D15" i="9"/>
  <c r="E12" i="9" s="1"/>
  <c r="D32" i="9"/>
  <c r="E42" i="9" s="1"/>
  <c r="D65" i="9"/>
  <c r="E53" i="9" s="1"/>
  <c r="D77" i="9"/>
  <c r="E75" i="9" s="1"/>
  <c r="D90" i="9"/>
  <c r="E89" i="9" s="1"/>
  <c r="D108" i="9"/>
  <c r="E100" i="9" s="1"/>
  <c r="D122" i="9"/>
  <c r="E121" i="9" s="1"/>
  <c r="D212" i="9"/>
  <c r="E206" i="9" s="1"/>
  <c r="D222" i="9"/>
  <c r="E221" i="9" s="1"/>
  <c r="E143" i="9"/>
  <c r="E182" i="9"/>
  <c r="D246" i="9"/>
  <c r="E239" i="9" s="1"/>
  <c r="E137" i="8"/>
  <c r="E135" i="8"/>
  <c r="E129" i="8"/>
  <c r="E136" i="8"/>
  <c r="E169" i="8"/>
  <c r="E167" i="8"/>
  <c r="E211" i="8"/>
  <c r="E209" i="8"/>
  <c r="E207" i="8"/>
  <c r="E205" i="8"/>
  <c r="E203" i="8"/>
  <c r="E76" i="8"/>
  <c r="E74" i="8"/>
  <c r="E72" i="8"/>
  <c r="E87" i="8"/>
  <c r="E83" i="8"/>
  <c r="E89" i="8"/>
  <c r="E85" i="8"/>
  <c r="E86" i="8"/>
  <c r="E130" i="8"/>
  <c r="E134" i="8"/>
  <c r="E138" i="8"/>
  <c r="E149" i="8"/>
  <c r="E147" i="8"/>
  <c r="E145" i="8"/>
  <c r="E143" i="8"/>
  <c r="E148" i="8"/>
  <c r="E176" i="8"/>
  <c r="E190" i="8"/>
  <c r="E188" i="8"/>
  <c r="E186" i="8"/>
  <c r="E184" i="8"/>
  <c r="E182" i="8"/>
  <c r="E187" i="8"/>
  <c r="E191" i="8"/>
  <c r="E204" i="8"/>
  <c r="E208" i="8"/>
  <c r="E230" i="8"/>
  <c r="E13" i="8"/>
  <c r="E99" i="8"/>
  <c r="E103" i="8"/>
  <c r="E101" i="8"/>
  <c r="E132" i="8"/>
  <c r="E170" i="8"/>
  <c r="E231" i="8"/>
  <c r="E229" i="8"/>
  <c r="E47" i="8"/>
  <c r="E31" i="8"/>
  <c r="E27" i="8"/>
  <c r="E21" i="8"/>
  <c r="E46" i="8"/>
  <c r="E159" i="8"/>
  <c r="E14" i="8"/>
  <c r="D48" i="8"/>
  <c r="D65" i="8"/>
  <c r="E55" i="8" s="1"/>
  <c r="E71" i="8"/>
  <c r="E82" i="8"/>
  <c r="E96" i="8"/>
  <c r="E128" i="8"/>
  <c r="E144" i="8"/>
  <c r="E183" i="8"/>
  <c r="D222" i="8"/>
  <c r="E221" i="8" s="1"/>
  <c r="D245" i="8"/>
  <c r="E238" i="8" s="1"/>
  <c r="D222" i="3"/>
  <c r="D223" i="3"/>
  <c r="D235" i="3" s="1"/>
  <c r="B224" i="3"/>
  <c r="C224" i="3"/>
  <c r="C214" i="3"/>
  <c r="C139" i="3"/>
  <c r="D9" i="3"/>
  <c r="D10" i="3"/>
  <c r="D11" i="3"/>
  <c r="D12" i="3"/>
  <c r="D13" i="3"/>
  <c r="D14" i="3"/>
  <c r="E121" i="17" l="1"/>
  <c r="E115" i="17"/>
  <c r="E147" i="17"/>
  <c r="E119" i="8"/>
  <c r="E168" i="9"/>
  <c r="E170" i="10"/>
  <c r="E167" i="10"/>
  <c r="E82" i="13"/>
  <c r="E75" i="14"/>
  <c r="E76" i="14"/>
  <c r="E40" i="17"/>
  <c r="E119" i="17"/>
  <c r="E170" i="9"/>
  <c r="E172" i="10"/>
  <c r="E149" i="10"/>
  <c r="E171" i="10"/>
  <c r="E184" i="11"/>
  <c r="E74" i="14"/>
  <c r="E13" i="14"/>
  <c r="E42" i="17"/>
  <c r="E167" i="9"/>
  <c r="E168" i="10"/>
  <c r="E173" i="10"/>
  <c r="E187" i="11"/>
  <c r="E190" i="11"/>
  <c r="E12" i="14"/>
  <c r="E116" i="17"/>
  <c r="E38" i="17"/>
  <c r="E48" i="17" s="1"/>
  <c r="E160" i="18"/>
  <c r="E166" i="9"/>
  <c r="E169" i="9"/>
  <c r="E166" i="10"/>
  <c r="E144" i="10"/>
  <c r="E175" i="10"/>
  <c r="E183" i="11"/>
  <c r="E10" i="14"/>
  <c r="E118" i="17"/>
  <c r="E101" i="18"/>
  <c r="E176" i="9"/>
  <c r="E171" i="9"/>
  <c r="E86" i="13"/>
  <c r="E9" i="14"/>
  <c r="E14" i="14"/>
  <c r="E22" i="17"/>
  <c r="E24" i="17"/>
  <c r="E96" i="18"/>
  <c r="E108" i="18" s="1"/>
  <c r="E172" i="9"/>
  <c r="E173" i="9"/>
  <c r="E159" i="18"/>
  <c r="E162" i="18" s="1"/>
  <c r="E187" i="17"/>
  <c r="E104" i="13"/>
  <c r="E54" i="13"/>
  <c r="E59" i="13"/>
  <c r="E168" i="13"/>
  <c r="E171" i="13"/>
  <c r="E127" i="13"/>
  <c r="E138" i="13" s="1"/>
  <c r="E243" i="13"/>
  <c r="E170" i="13"/>
  <c r="E100" i="13"/>
  <c r="E58" i="13"/>
  <c r="E61" i="13"/>
  <c r="E191" i="13"/>
  <c r="E106" i="13"/>
  <c r="E75" i="13"/>
  <c r="E167" i="13"/>
  <c r="E101" i="13"/>
  <c r="E60" i="13"/>
  <c r="E166" i="13"/>
  <c r="E177" i="13" s="1"/>
  <c r="E96" i="13"/>
  <c r="E10" i="13"/>
  <c r="E105" i="13"/>
  <c r="E107" i="13"/>
  <c r="E56" i="13"/>
  <c r="E57" i="13"/>
  <c r="E13" i="13"/>
  <c r="E15" i="13" s="1"/>
  <c r="E187" i="13"/>
  <c r="E118" i="13"/>
  <c r="E9" i="12"/>
  <c r="E171" i="12"/>
  <c r="E14" i="12"/>
  <c r="E172" i="12"/>
  <c r="E170" i="12"/>
  <c r="E11" i="12"/>
  <c r="E12" i="12"/>
  <c r="E10" i="12"/>
  <c r="E144" i="12"/>
  <c r="E185" i="12"/>
  <c r="E168" i="11"/>
  <c r="E186" i="11"/>
  <c r="E132" i="11"/>
  <c r="E175" i="11"/>
  <c r="E166" i="11"/>
  <c r="E191" i="11"/>
  <c r="E137" i="11"/>
  <c r="E188" i="11"/>
  <c r="E128" i="11"/>
  <c r="E204" i="11"/>
  <c r="E143" i="11"/>
  <c r="E203" i="11"/>
  <c r="E10" i="11"/>
  <c r="E148" i="11"/>
  <c r="E205" i="11"/>
  <c r="E144" i="11"/>
  <c r="E12" i="11"/>
  <c r="E207" i="11"/>
  <c r="E147" i="11"/>
  <c r="E11" i="11"/>
  <c r="E157" i="11"/>
  <c r="E160" i="11" s="1"/>
  <c r="E208" i="11"/>
  <c r="E209" i="11"/>
  <c r="E159" i="11"/>
  <c r="E13" i="11"/>
  <c r="E176" i="11"/>
  <c r="E167" i="11"/>
  <c r="E131" i="11"/>
  <c r="E188" i="10"/>
  <c r="E135" i="10"/>
  <c r="E119" i="10"/>
  <c r="E191" i="10"/>
  <c r="E118" i="10"/>
  <c r="E186" i="10"/>
  <c r="E130" i="10"/>
  <c r="E245" i="10"/>
  <c r="E74" i="10"/>
  <c r="E208" i="10"/>
  <c r="E137" i="10"/>
  <c r="E239" i="10"/>
  <c r="E131" i="10"/>
  <c r="E127" i="10"/>
  <c r="E132" i="10"/>
  <c r="E76" i="10"/>
  <c r="E75" i="10"/>
  <c r="E72" i="10"/>
  <c r="E205" i="10"/>
  <c r="E127" i="9"/>
  <c r="E191" i="9"/>
  <c r="E137" i="9"/>
  <c r="E190" i="9"/>
  <c r="E132" i="9"/>
  <c r="E42" i="8"/>
  <c r="E25" i="8"/>
  <c r="E23" i="8"/>
  <c r="E168" i="8"/>
  <c r="E75" i="8"/>
  <c r="E173" i="8"/>
  <c r="E131" i="8"/>
  <c r="E166" i="8"/>
  <c r="E26" i="8"/>
  <c r="E28" i="8"/>
  <c r="E115" i="8"/>
  <c r="E174" i="8"/>
  <c r="E175" i="8"/>
  <c r="E102" i="8"/>
  <c r="E157" i="8"/>
  <c r="E12" i="8"/>
  <c r="E105" i="8"/>
  <c r="E9" i="8"/>
  <c r="E98" i="8"/>
  <c r="E10" i="8"/>
  <c r="E97" i="8"/>
  <c r="E104" i="8"/>
  <c r="E100" i="8"/>
  <c r="E38" i="8"/>
  <c r="E29" i="8"/>
  <c r="E45" i="8"/>
  <c r="E107" i="8"/>
  <c r="E172" i="8"/>
  <c r="E30" i="8"/>
  <c r="E241" i="10"/>
  <c r="E117" i="17"/>
  <c r="E120" i="17"/>
  <c r="E245" i="18"/>
  <c r="E44" i="18"/>
  <c r="E222" i="18"/>
  <c r="E224" i="18" s="1"/>
  <c r="E73" i="18"/>
  <c r="E107" i="18"/>
  <c r="E241" i="17"/>
  <c r="E30" i="18"/>
  <c r="E72" i="18"/>
  <c r="E120" i="18"/>
  <c r="E38" i="18"/>
  <c r="E48" i="18" s="1"/>
  <c r="E150" i="12"/>
  <c r="E14" i="18"/>
  <c r="E160" i="9"/>
  <c r="E158" i="13"/>
  <c r="E157" i="13"/>
  <c r="E74" i="18"/>
  <c r="E43" i="14"/>
  <c r="E47" i="14"/>
  <c r="E23" i="14"/>
  <c r="E21" i="14"/>
  <c r="E45" i="14"/>
  <c r="E41" i="14"/>
  <c r="E30" i="14"/>
  <c r="E22" i="14"/>
  <c r="E24" i="14"/>
  <c r="E15" i="14"/>
  <c r="E231" i="14"/>
  <c r="E232" i="13"/>
  <c r="E221" i="13"/>
  <c r="E222" i="13" s="1"/>
  <c r="E228" i="13"/>
  <c r="E243" i="12"/>
  <c r="E245" i="12"/>
  <c r="E239" i="12"/>
  <c r="E229" i="12"/>
  <c r="E232" i="12"/>
  <c r="E231" i="12"/>
  <c r="E230" i="12"/>
  <c r="E220" i="11"/>
  <c r="E222" i="11" s="1"/>
  <c r="E205" i="14"/>
  <c r="E184" i="14"/>
  <c r="E188" i="14"/>
  <c r="E191" i="14"/>
  <c r="E187" i="14"/>
  <c r="E172" i="14"/>
  <c r="E177" i="14"/>
  <c r="E171" i="14"/>
  <c r="E173" i="14"/>
  <c r="E153" i="14"/>
  <c r="E137" i="14"/>
  <c r="E134" i="14"/>
  <c r="E136" i="14"/>
  <c r="E138" i="14"/>
  <c r="E135" i="14"/>
  <c r="E131" i="14"/>
  <c r="E133" i="14"/>
  <c r="E117" i="14"/>
  <c r="E116" i="14"/>
  <c r="E114" i="14"/>
  <c r="E102" i="14"/>
  <c r="E105" i="14"/>
  <c r="E101" i="14"/>
  <c r="E96" i="14"/>
  <c r="E106" i="14"/>
  <c r="E104" i="14"/>
  <c r="E107" i="14"/>
  <c r="E103" i="14"/>
  <c r="E99" i="14"/>
  <c r="E85" i="14"/>
  <c r="E83" i="14"/>
  <c r="E84" i="14"/>
  <c r="E77" i="14"/>
  <c r="E60" i="14"/>
  <c r="E64" i="14"/>
  <c r="E184" i="13"/>
  <c r="E188" i="13"/>
  <c r="E189" i="13"/>
  <c r="E190" i="13"/>
  <c r="E186" i="13"/>
  <c r="E182" i="13"/>
  <c r="E149" i="13"/>
  <c r="E147" i="13"/>
  <c r="E145" i="13"/>
  <c r="E150" i="13"/>
  <c r="E143" i="13"/>
  <c r="E119" i="13"/>
  <c r="E115" i="13"/>
  <c r="E121" i="13"/>
  <c r="E117" i="13"/>
  <c r="E120" i="13"/>
  <c r="E108" i="13"/>
  <c r="E88" i="13"/>
  <c r="E84" i="13"/>
  <c r="E89" i="13"/>
  <c r="E85" i="13"/>
  <c r="E87" i="13"/>
  <c r="E74" i="13"/>
  <c r="E76" i="13"/>
  <c r="E72" i="13"/>
  <c r="E207" i="13"/>
  <c r="E210" i="13"/>
  <c r="E208" i="13"/>
  <c r="E209" i="13"/>
  <c r="E203" i="12"/>
  <c r="E205" i="12"/>
  <c r="E204" i="12"/>
  <c r="E211" i="12"/>
  <c r="E206" i="12"/>
  <c r="E189" i="12"/>
  <c r="E188" i="12"/>
  <c r="E177" i="12"/>
  <c r="E145" i="12"/>
  <c r="E151" i="12"/>
  <c r="E132" i="12"/>
  <c r="E135" i="12"/>
  <c r="E134" i="12"/>
  <c r="E116" i="12"/>
  <c r="E117" i="12"/>
  <c r="E118" i="12"/>
  <c r="E121" i="12"/>
  <c r="E120" i="12"/>
  <c r="E119" i="12"/>
  <c r="E85" i="12"/>
  <c r="E84" i="12"/>
  <c r="E83" i="12"/>
  <c r="E82" i="12"/>
  <c r="E210" i="11"/>
  <c r="E189" i="11"/>
  <c r="E172" i="11"/>
  <c r="E170" i="11"/>
  <c r="E169" i="11"/>
  <c r="E149" i="11"/>
  <c r="E150" i="11"/>
  <c r="E145" i="11"/>
  <c r="E134" i="11"/>
  <c r="E83" i="11"/>
  <c r="E86" i="11"/>
  <c r="E89" i="11"/>
  <c r="E84" i="11"/>
  <c r="E87" i="11"/>
  <c r="E75" i="11"/>
  <c r="E74" i="11"/>
  <c r="E73" i="11"/>
  <c r="E72" i="11"/>
  <c r="E209" i="10"/>
  <c r="E204" i="10"/>
  <c r="E203" i="10"/>
  <c r="E207" i="10"/>
  <c r="E211" i="10"/>
  <c r="E210" i="10"/>
  <c r="E189" i="10"/>
  <c r="E177" i="10"/>
  <c r="E160" i="10"/>
  <c r="E145" i="10"/>
  <c r="E150" i="10"/>
  <c r="E148" i="10"/>
  <c r="E143" i="10"/>
  <c r="E147" i="10"/>
  <c r="E120" i="10"/>
  <c r="E102" i="10"/>
  <c r="E99" i="10"/>
  <c r="E103" i="10"/>
  <c r="E104" i="10"/>
  <c r="E100" i="10"/>
  <c r="E96" i="10"/>
  <c r="E88" i="10"/>
  <c r="E90" i="10" s="1"/>
  <c r="E59" i="12"/>
  <c r="E57" i="12"/>
  <c r="E63" i="12"/>
  <c r="E188" i="9"/>
  <c r="E189" i="9"/>
  <c r="E184" i="9"/>
  <c r="E177" i="9"/>
  <c r="E149" i="9"/>
  <c r="E150" i="9"/>
  <c r="E145" i="9"/>
  <c r="E134" i="9"/>
  <c r="E130" i="9"/>
  <c r="E120" i="9"/>
  <c r="E118" i="9"/>
  <c r="E117" i="9"/>
  <c r="E99" i="9"/>
  <c r="E102" i="9"/>
  <c r="E105" i="9"/>
  <c r="E103" i="9"/>
  <c r="E98" i="9"/>
  <c r="E97" i="9"/>
  <c r="E96" i="9"/>
  <c r="E86" i="9"/>
  <c r="E88" i="9"/>
  <c r="E85" i="9"/>
  <c r="E57" i="9"/>
  <c r="E55" i="9"/>
  <c r="E47" i="13"/>
  <c r="E30" i="13"/>
  <c r="E41" i="13"/>
  <c r="E43" i="13"/>
  <c r="E22" i="12"/>
  <c r="E46" i="12"/>
  <c r="E21" i="12"/>
  <c r="E40" i="12"/>
  <c r="E44" i="12"/>
  <c r="E30" i="12"/>
  <c r="E26" i="10"/>
  <c r="E23" i="10"/>
  <c r="E38" i="10"/>
  <c r="E14" i="10"/>
  <c r="E15" i="10" s="1"/>
  <c r="E11" i="9"/>
  <c r="E13" i="9"/>
  <c r="E14" i="9"/>
  <c r="E9" i="9"/>
  <c r="E206" i="8"/>
  <c r="E212" i="8" s="1"/>
  <c r="E189" i="8"/>
  <c r="E192" i="8" s="1"/>
  <c r="E177" i="8"/>
  <c r="E160" i="8"/>
  <c r="E150" i="8"/>
  <c r="E151" i="8" s="1"/>
  <c r="E139" i="8"/>
  <c r="E114" i="8"/>
  <c r="E118" i="8"/>
  <c r="E117" i="8"/>
  <c r="E121" i="8"/>
  <c r="E120" i="8"/>
  <c r="E88" i="8"/>
  <c r="E90" i="8" s="1"/>
  <c r="E77" i="8"/>
  <c r="E61" i="8"/>
  <c r="E63" i="8"/>
  <c r="E57" i="8"/>
  <c r="E41" i="8"/>
  <c r="E22" i="8"/>
  <c r="E43" i="8"/>
  <c r="E39" i="8"/>
  <c r="E24" i="8"/>
  <c r="E44" i="8"/>
  <c r="E82" i="18"/>
  <c r="E90" i="18" s="1"/>
  <c r="E121" i="18"/>
  <c r="E97" i="18"/>
  <c r="E63" i="18"/>
  <c r="E40" i="18"/>
  <c r="E116" i="18"/>
  <c r="E88" i="18"/>
  <c r="E22" i="18"/>
  <c r="E103" i="18"/>
  <c r="E76" i="18"/>
  <c r="E53" i="18"/>
  <c r="E65" i="18" s="1"/>
  <c r="E102" i="18"/>
  <c r="E75" i="18"/>
  <c r="E248" i="18"/>
  <c r="E246" i="18"/>
  <c r="E244" i="18"/>
  <c r="E242" i="18"/>
  <c r="E29" i="18"/>
  <c r="E47" i="18"/>
  <c r="E45" i="18"/>
  <c r="E43" i="18"/>
  <c r="E41" i="18"/>
  <c r="E39" i="18"/>
  <c r="E31" i="18"/>
  <c r="E28" i="18"/>
  <c r="E25" i="18"/>
  <c r="E27" i="18"/>
  <c r="E117" i="18"/>
  <c r="E89" i="18"/>
  <c r="E59" i="18"/>
  <c r="E23" i="18"/>
  <c r="E104" i="18"/>
  <c r="E84" i="18"/>
  <c r="E247" i="18"/>
  <c r="E119" i="18"/>
  <c r="E99" i="18"/>
  <c r="E46" i="18"/>
  <c r="E21" i="18"/>
  <c r="E32" i="18" s="1"/>
  <c r="E118" i="18"/>
  <c r="E98" i="18"/>
  <c r="E105" i="18"/>
  <c r="E85" i="18"/>
  <c r="E55" i="18"/>
  <c r="E100" i="18"/>
  <c r="E243" i="18"/>
  <c r="E115" i="18"/>
  <c r="E87" i="18"/>
  <c r="E42" i="18"/>
  <c r="E86" i="18"/>
  <c r="E24" i="18"/>
  <c r="E64" i="18"/>
  <c r="E62" i="18"/>
  <c r="E60" i="18"/>
  <c r="E58" i="18"/>
  <c r="E56" i="18"/>
  <c r="E54" i="18"/>
  <c r="E57" i="18"/>
  <c r="E160" i="17"/>
  <c r="E29" i="17"/>
  <c r="E47" i="17"/>
  <c r="E45" i="17"/>
  <c r="E43" i="17"/>
  <c r="E41" i="17"/>
  <c r="E39" i="17"/>
  <c r="E31" i="17"/>
  <c r="E28" i="17"/>
  <c r="E25" i="17"/>
  <c r="E27" i="17"/>
  <c r="E161" i="17"/>
  <c r="E101" i="17"/>
  <c r="E74" i="17"/>
  <c r="E44" i="17"/>
  <c r="E222" i="17"/>
  <c r="E224" i="17" s="1"/>
  <c r="E104" i="17"/>
  <c r="E84" i="17"/>
  <c r="E247" i="17"/>
  <c r="E103" i="17"/>
  <c r="E76" i="17"/>
  <c r="E53" i="17"/>
  <c r="E65" i="17" s="1"/>
  <c r="E26" i="17"/>
  <c r="E102" i="17"/>
  <c r="E75" i="17"/>
  <c r="E245" i="17"/>
  <c r="E97" i="17"/>
  <c r="E100" i="17"/>
  <c r="E73" i="17"/>
  <c r="E99" i="17"/>
  <c r="E72" i="17"/>
  <c r="E98" i="17"/>
  <c r="E64" i="17"/>
  <c r="E62" i="17"/>
  <c r="E60" i="17"/>
  <c r="E58" i="17"/>
  <c r="E56" i="17"/>
  <c r="E54" i="17"/>
  <c r="E89" i="17"/>
  <c r="E59" i="17"/>
  <c r="E96" i="17"/>
  <c r="E108" i="17" s="1"/>
  <c r="E87" i="17"/>
  <c r="E61" i="17"/>
  <c r="E86" i="17"/>
  <c r="E248" i="17"/>
  <c r="E246" i="17"/>
  <c r="E244" i="17"/>
  <c r="E242" i="17"/>
  <c r="E105" i="17"/>
  <c r="E85" i="17"/>
  <c r="E55" i="17"/>
  <c r="E88" i="17"/>
  <c r="E107" i="17"/>
  <c r="E83" i="17"/>
  <c r="E57" i="17"/>
  <c r="E161" i="14"/>
  <c r="E232" i="14"/>
  <c r="E234" i="14"/>
  <c r="E230" i="14"/>
  <c r="E223" i="14"/>
  <c r="E224" i="14" s="1"/>
  <c r="E211" i="14"/>
  <c r="E245" i="14"/>
  <c r="E213" i="14"/>
  <c r="E246" i="14"/>
  <c r="E247" i="14"/>
  <c r="E159" i="14"/>
  <c r="E212" i="14"/>
  <c r="E208" i="14"/>
  <c r="E210" i="14"/>
  <c r="E206" i="14"/>
  <c r="E241" i="14"/>
  <c r="E209" i="14"/>
  <c r="E244" i="14"/>
  <c r="E243" i="14"/>
  <c r="E242" i="14"/>
  <c r="E46" i="13"/>
  <c r="E44" i="13"/>
  <c r="E42" i="13"/>
  <c r="E40" i="13"/>
  <c r="E38" i="13"/>
  <c r="E26" i="13"/>
  <c r="E29" i="13"/>
  <c r="E31" i="13"/>
  <c r="E28" i="13"/>
  <c r="E25" i="13"/>
  <c r="E27" i="13"/>
  <c r="E203" i="13"/>
  <c r="E39" i="13"/>
  <c r="E231" i="13"/>
  <c r="E21" i="13"/>
  <c r="E230" i="13"/>
  <c r="E45" i="13"/>
  <c r="E211" i="13"/>
  <c r="E206" i="13"/>
  <c r="E205" i="13"/>
  <c r="E24" i="13"/>
  <c r="E23" i="13"/>
  <c r="E105" i="12"/>
  <c r="E99" i="12"/>
  <c r="E71" i="12"/>
  <c r="E246" i="12"/>
  <c r="E244" i="12"/>
  <c r="E242" i="12"/>
  <c r="E240" i="12"/>
  <c r="E29" i="12"/>
  <c r="E47" i="12"/>
  <c r="E45" i="12"/>
  <c r="E43" i="12"/>
  <c r="E41" i="12"/>
  <c r="E39" i="12"/>
  <c r="E31" i="12"/>
  <c r="E28" i="12"/>
  <c r="E25" i="12"/>
  <c r="E27" i="12"/>
  <c r="E221" i="12"/>
  <c r="E222" i="12" s="1"/>
  <c r="E159" i="12"/>
  <c r="E101" i="12"/>
  <c r="E74" i="12"/>
  <c r="E100" i="12"/>
  <c r="E73" i="12"/>
  <c r="E209" i="12"/>
  <c r="E157" i="12"/>
  <c r="E115" i="12"/>
  <c r="E122" i="12" s="1"/>
  <c r="E87" i="12"/>
  <c r="E61" i="12"/>
  <c r="E42" i="12"/>
  <c r="E86" i="12"/>
  <c r="E24" i="12"/>
  <c r="E97" i="12"/>
  <c r="E96" i="12"/>
  <c r="E107" i="12"/>
  <c r="E106" i="12"/>
  <c r="E64" i="12"/>
  <c r="E62" i="12"/>
  <c r="E60" i="12"/>
  <c r="E58" i="12"/>
  <c r="E56" i="12"/>
  <c r="E54" i="12"/>
  <c r="E207" i="12"/>
  <c r="E89" i="12"/>
  <c r="E210" i="12"/>
  <c r="E103" i="12"/>
  <c r="E76" i="12"/>
  <c r="E53" i="12"/>
  <c r="E26" i="12"/>
  <c r="E102" i="12"/>
  <c r="E75" i="12"/>
  <c r="E23" i="12"/>
  <c r="E104" i="12"/>
  <c r="E29" i="11"/>
  <c r="E47" i="11"/>
  <c r="E45" i="11"/>
  <c r="E43" i="11"/>
  <c r="E41" i="11"/>
  <c r="E39" i="11"/>
  <c r="E31" i="11"/>
  <c r="E28" i="11"/>
  <c r="E25" i="11"/>
  <c r="E27" i="11"/>
  <c r="E24" i="11"/>
  <c r="E64" i="11"/>
  <c r="E62" i="11"/>
  <c r="E60" i="11"/>
  <c r="E58" i="11"/>
  <c r="E56" i="11"/>
  <c r="E54" i="11"/>
  <c r="E26" i="11"/>
  <c r="E107" i="11"/>
  <c r="E88" i="11"/>
  <c r="E99" i="11"/>
  <c r="E42" i="11"/>
  <c r="E118" i="11"/>
  <c r="E98" i="11"/>
  <c r="E71" i="11"/>
  <c r="E238" i="11"/>
  <c r="E121" i="11"/>
  <c r="E97" i="11"/>
  <c r="E59" i="11"/>
  <c r="E23" i="11"/>
  <c r="E100" i="11"/>
  <c r="E103" i="11"/>
  <c r="E57" i="11"/>
  <c r="E114" i="11"/>
  <c r="E117" i="11"/>
  <c r="E46" i="11"/>
  <c r="E85" i="11"/>
  <c r="E30" i="11"/>
  <c r="E116" i="11"/>
  <c r="E119" i="11"/>
  <c r="E61" i="11"/>
  <c r="E106" i="11"/>
  <c r="E105" i="11"/>
  <c r="E44" i="11"/>
  <c r="E120" i="11"/>
  <c r="E22" i="11"/>
  <c r="E38" i="11"/>
  <c r="E245" i="11"/>
  <c r="E243" i="11"/>
  <c r="E241" i="11"/>
  <c r="E239" i="11"/>
  <c r="E240" i="11"/>
  <c r="E96" i="11"/>
  <c r="E53" i="11"/>
  <c r="E102" i="11"/>
  <c r="E242" i="11"/>
  <c r="E101" i="11"/>
  <c r="E63" i="11"/>
  <c r="E40" i="11"/>
  <c r="E21" i="11"/>
  <c r="E64" i="10"/>
  <c r="E62" i="10"/>
  <c r="E60" i="10"/>
  <c r="E58" i="10"/>
  <c r="E56" i="10"/>
  <c r="E54" i="10"/>
  <c r="E57" i="10"/>
  <c r="E53" i="10"/>
  <c r="E59" i="10"/>
  <c r="E29" i="10"/>
  <c r="E47" i="10"/>
  <c r="E45" i="10"/>
  <c r="E43" i="10"/>
  <c r="E41" i="10"/>
  <c r="E39" i="10"/>
  <c r="E31" i="10"/>
  <c r="E28" i="10"/>
  <c r="E25" i="10"/>
  <c r="E27" i="10"/>
  <c r="E46" i="10"/>
  <c r="E21" i="10"/>
  <c r="E55" i="10"/>
  <c r="E246" i="10"/>
  <c r="E244" i="10"/>
  <c r="E242" i="10"/>
  <c r="E240" i="10"/>
  <c r="E22" i="10"/>
  <c r="E30" i="10"/>
  <c r="E61" i="10"/>
  <c r="E42" i="10"/>
  <c r="E24" i="10"/>
  <c r="E44" i="10"/>
  <c r="E220" i="10"/>
  <c r="E222" i="10" s="1"/>
  <c r="E63" i="10"/>
  <c r="E204" i="9"/>
  <c r="E203" i="9"/>
  <c r="E72" i="9"/>
  <c r="E38" i="9"/>
  <c r="E22" i="9"/>
  <c r="E115" i="9"/>
  <c r="E209" i="9"/>
  <c r="E119" i="9"/>
  <c r="E114" i="9"/>
  <c r="E24" i="9"/>
  <c r="E74" i="9"/>
  <c r="E44" i="9"/>
  <c r="E220" i="9"/>
  <c r="E222" i="9" s="1"/>
  <c r="E116" i="9"/>
  <c r="E84" i="9"/>
  <c r="E61" i="9"/>
  <c r="E10" i="9"/>
  <c r="E21" i="9"/>
  <c r="E205" i="9"/>
  <c r="E107" i="9"/>
  <c r="E106" i="9"/>
  <c r="E82" i="9"/>
  <c r="E211" i="9"/>
  <c r="E101" i="9"/>
  <c r="E63" i="9"/>
  <c r="E40" i="9"/>
  <c r="E210" i="9"/>
  <c r="E104" i="9"/>
  <c r="E73" i="9"/>
  <c r="E87" i="9"/>
  <c r="E246" i="9"/>
  <c r="E244" i="9"/>
  <c r="E242" i="9"/>
  <c r="E240" i="9"/>
  <c r="E241" i="9"/>
  <c r="E76" i="9"/>
  <c r="E71" i="9"/>
  <c r="E26" i="9"/>
  <c r="E64" i="9"/>
  <c r="E62" i="9"/>
  <c r="E60" i="9"/>
  <c r="E58" i="9"/>
  <c r="E56" i="9"/>
  <c r="E54" i="9"/>
  <c r="E46" i="9"/>
  <c r="E245" i="9"/>
  <c r="E208" i="9"/>
  <c r="E243" i="9"/>
  <c r="E207" i="9"/>
  <c r="E59" i="9"/>
  <c r="E23" i="9"/>
  <c r="E30" i="9"/>
  <c r="E83" i="9"/>
  <c r="E47" i="9"/>
  <c r="E45" i="9"/>
  <c r="E43" i="9"/>
  <c r="E41" i="9"/>
  <c r="E39" i="9"/>
  <c r="E31" i="9"/>
  <c r="E28" i="9"/>
  <c r="E25" i="9"/>
  <c r="E27" i="9"/>
  <c r="E29" i="9"/>
  <c r="E240" i="8"/>
  <c r="E53" i="8"/>
  <c r="E64" i="8"/>
  <c r="E245" i="8"/>
  <c r="E241" i="8"/>
  <c r="E239" i="8"/>
  <c r="E62" i="8"/>
  <c r="E60" i="8"/>
  <c r="E58" i="8"/>
  <c r="E56" i="8"/>
  <c r="E54" i="8"/>
  <c r="E59" i="8"/>
  <c r="E243" i="8"/>
  <c r="E242" i="8"/>
  <c r="E220" i="8"/>
  <c r="E222" i="8" s="1"/>
  <c r="E244" i="8"/>
  <c r="D224" i="3"/>
  <c r="E222" i="3" s="1"/>
  <c r="E32" i="8" l="1"/>
  <c r="E162" i="14"/>
  <c r="E138" i="10"/>
  <c r="E15" i="12"/>
  <c r="E65" i="13"/>
  <c r="E122" i="14"/>
  <c r="E15" i="8"/>
  <c r="E77" i="10"/>
  <c r="E160" i="13"/>
  <c r="E192" i="12"/>
  <c r="E160" i="12"/>
  <c r="E192" i="11"/>
  <c r="E138" i="11"/>
  <c r="E212" i="11"/>
  <c r="E15" i="11"/>
  <c r="E77" i="11"/>
  <c r="E32" i="11"/>
  <c r="E151" i="11"/>
  <c r="E192" i="10"/>
  <c r="E122" i="10"/>
  <c r="E108" i="8"/>
  <c r="E151" i="9"/>
  <c r="E139" i="14"/>
  <c r="E194" i="14"/>
  <c r="E48" i="14"/>
  <c r="E32" i="14"/>
  <c r="E214" i="14"/>
  <c r="E179" i="14"/>
  <c r="E108" i="14"/>
  <c r="E90" i="14"/>
  <c r="E65" i="14"/>
  <c r="E192" i="13"/>
  <c r="E151" i="13"/>
  <c r="E122" i="13"/>
  <c r="E90" i="13"/>
  <c r="E77" i="13"/>
  <c r="E212" i="13"/>
  <c r="E212" i="12"/>
  <c r="E138" i="12"/>
  <c r="E108" i="12"/>
  <c r="E90" i="12"/>
  <c r="E77" i="12"/>
  <c r="E177" i="11"/>
  <c r="E122" i="11"/>
  <c r="E108" i="11"/>
  <c r="E90" i="11"/>
  <c r="E212" i="10"/>
  <c r="E151" i="10"/>
  <c r="E108" i="10"/>
  <c r="E65" i="12"/>
  <c r="E65" i="11"/>
  <c r="E65" i="10"/>
  <c r="E212" i="9"/>
  <c r="E192" i="9"/>
  <c r="E138" i="9"/>
  <c r="E122" i="9"/>
  <c r="E108" i="9"/>
  <c r="E90" i="9"/>
  <c r="E77" i="9"/>
  <c r="E65" i="9"/>
  <c r="E32" i="13"/>
  <c r="E48" i="13"/>
  <c r="E48" i="12"/>
  <c r="E32" i="12"/>
  <c r="E48" i="11"/>
  <c r="E32" i="10"/>
  <c r="E48" i="10"/>
  <c r="E32" i="9"/>
  <c r="E48" i="9"/>
  <c r="E15" i="9"/>
  <c r="E122" i="8"/>
  <c r="E65" i="8"/>
  <c r="E48" i="8"/>
  <c r="E223" i="3"/>
  <c r="E224" i="3" s="1"/>
  <c r="D169" i="3"/>
  <c r="C162" i="3" l="1"/>
  <c r="B162" i="3"/>
  <c r="C153" i="3"/>
  <c r="B153" i="3"/>
  <c r="D146" i="3"/>
  <c r="D147" i="3"/>
  <c r="D148" i="3"/>
  <c r="D149" i="3"/>
  <c r="D150" i="3"/>
  <c r="D151" i="3"/>
  <c r="D152" i="3"/>
  <c r="D145" i="3"/>
  <c r="B65" i="3"/>
  <c r="D153" i="3" l="1"/>
  <c r="E146" i="3" s="1"/>
  <c r="E147" i="3" l="1"/>
  <c r="E151" i="3"/>
  <c r="E148" i="3"/>
  <c r="E150" i="3"/>
  <c r="E152" i="3"/>
  <c r="E149" i="3"/>
  <c r="E145" i="3"/>
  <c r="B15" i="3"/>
  <c r="B48" i="3"/>
  <c r="E153" i="3" l="1"/>
  <c r="D232" i="3"/>
  <c r="C108" i="3"/>
  <c r="C65" i="3" l="1"/>
  <c r="D53" i="3"/>
  <c r="D242" i="3" l="1"/>
  <c r="D243" i="3"/>
  <c r="D244" i="3"/>
  <c r="D245" i="3"/>
  <c r="D246" i="3"/>
  <c r="D247" i="3"/>
  <c r="D241" i="3"/>
  <c r="D234" i="3"/>
  <c r="D233" i="3"/>
  <c r="D231" i="3"/>
  <c r="D230" i="3"/>
  <c r="E230" i="3" s="1"/>
  <c r="D45" i="3"/>
  <c r="D39" i="3"/>
  <c r="D38" i="3"/>
  <c r="D22" i="3"/>
  <c r="C194" i="3"/>
  <c r="C90" i="3"/>
  <c r="D26" i="3"/>
  <c r="D21" i="3"/>
  <c r="D30" i="3"/>
  <c r="D23" i="3"/>
  <c r="D24" i="3"/>
  <c r="D207" i="3"/>
  <c r="D208" i="3"/>
  <c r="D209" i="3"/>
  <c r="D210" i="3"/>
  <c r="D211" i="3"/>
  <c r="D212" i="3"/>
  <c r="D213" i="3"/>
  <c r="D206" i="3"/>
  <c r="D205" i="3"/>
  <c r="D186" i="3"/>
  <c r="D187" i="3"/>
  <c r="D188" i="3"/>
  <c r="D189" i="3"/>
  <c r="D190" i="3"/>
  <c r="D191" i="3"/>
  <c r="D192" i="3"/>
  <c r="D193" i="3"/>
  <c r="D185" i="3"/>
  <c r="D184" i="3"/>
  <c r="D178" i="3"/>
  <c r="D170" i="3"/>
  <c r="D171" i="3"/>
  <c r="D172" i="3"/>
  <c r="D173" i="3"/>
  <c r="D174" i="3"/>
  <c r="D175" i="3"/>
  <c r="D176" i="3"/>
  <c r="D177" i="3"/>
  <c r="D168" i="3"/>
  <c r="C179" i="3"/>
  <c r="D161" i="3"/>
  <c r="D160" i="3"/>
  <c r="D159" i="3"/>
  <c r="D130" i="3"/>
  <c r="D131" i="3"/>
  <c r="D132" i="3"/>
  <c r="D133" i="3"/>
  <c r="D134" i="3"/>
  <c r="D135" i="3"/>
  <c r="D136" i="3"/>
  <c r="D137" i="3"/>
  <c r="D138" i="3"/>
  <c r="D129" i="3"/>
  <c r="D128" i="3"/>
  <c r="D116" i="3"/>
  <c r="D117" i="3"/>
  <c r="D118" i="3"/>
  <c r="D119" i="3"/>
  <c r="D120" i="3"/>
  <c r="D121" i="3"/>
  <c r="D115" i="3"/>
  <c r="D114" i="3"/>
  <c r="D98" i="3"/>
  <c r="D99" i="3"/>
  <c r="D100" i="3"/>
  <c r="D101" i="3"/>
  <c r="D102" i="3"/>
  <c r="D103" i="3"/>
  <c r="D104" i="3"/>
  <c r="D105" i="3"/>
  <c r="D106" i="3"/>
  <c r="D107" i="3"/>
  <c r="D97" i="3"/>
  <c r="D96" i="3"/>
  <c r="D84" i="3"/>
  <c r="D85" i="3"/>
  <c r="D86" i="3"/>
  <c r="D87" i="3"/>
  <c r="D88" i="3"/>
  <c r="D89" i="3"/>
  <c r="D83" i="3"/>
  <c r="D82" i="3"/>
  <c r="D73" i="3"/>
  <c r="D74" i="3"/>
  <c r="D75" i="3"/>
  <c r="D76" i="3"/>
  <c r="D72" i="3"/>
  <c r="D71" i="3"/>
  <c r="D61" i="3"/>
  <c r="D55" i="3"/>
  <c r="D56" i="3"/>
  <c r="D57" i="3"/>
  <c r="D58" i="3"/>
  <c r="D59" i="3"/>
  <c r="D60" i="3"/>
  <c r="D62" i="3"/>
  <c r="D63" i="3"/>
  <c r="D64" i="3"/>
  <c r="D54" i="3"/>
  <c r="D40" i="3"/>
  <c r="D41" i="3"/>
  <c r="D42" i="3"/>
  <c r="D43" i="3"/>
  <c r="D44" i="3"/>
  <c r="D46" i="3"/>
  <c r="D47" i="3"/>
  <c r="B32" i="3"/>
  <c r="C248" i="3"/>
  <c r="B248" i="3"/>
  <c r="C48" i="3"/>
  <c r="N66" i="3"/>
  <c r="C32" i="3"/>
  <c r="C15" i="3"/>
  <c r="B139" i="3"/>
  <c r="B214" i="3"/>
  <c r="B194" i="3"/>
  <c r="B179" i="3"/>
  <c r="B90" i="3"/>
  <c r="B122" i="3"/>
  <c r="B77" i="3"/>
  <c r="C77" i="3"/>
  <c r="C122" i="3"/>
  <c r="B108" i="3"/>
  <c r="D248" i="3" l="1"/>
  <c r="E246" i="3" s="1"/>
  <c r="D162" i="3"/>
  <c r="E159" i="3" s="1"/>
  <c r="D90" i="3"/>
  <c r="E87" i="3" s="1"/>
  <c r="D65" i="3"/>
  <c r="E60" i="3" s="1"/>
  <c r="D122" i="3"/>
  <c r="E115" i="3" s="1"/>
  <c r="D108" i="3"/>
  <c r="E106" i="3" s="1"/>
  <c r="D194" i="3"/>
  <c r="E189" i="3" s="1"/>
  <c r="D214" i="3"/>
  <c r="E209" i="3" s="1"/>
  <c r="D179" i="3"/>
  <c r="E171" i="3" s="1"/>
  <c r="D48" i="3"/>
  <c r="D77" i="3"/>
  <c r="E73" i="3" s="1"/>
  <c r="D15" i="3"/>
  <c r="D139" i="3"/>
  <c r="E130" i="3" s="1"/>
  <c r="D32" i="3"/>
  <c r="E46" i="3" s="1"/>
  <c r="E231" i="3"/>
  <c r="E232" i="3"/>
  <c r="E233" i="3"/>
  <c r="E234" i="3"/>
  <c r="E247" i="3" l="1"/>
  <c r="E242" i="3"/>
  <c r="E243" i="3"/>
  <c r="E248" i="3"/>
  <c r="E241" i="3"/>
  <c r="E244" i="3"/>
  <c r="E245" i="3"/>
  <c r="E54" i="3"/>
  <c r="E53" i="3"/>
  <c r="E116" i="3"/>
  <c r="E117" i="3"/>
  <c r="E205" i="3"/>
  <c r="E160" i="3"/>
  <c r="E120" i="3"/>
  <c r="E114" i="3"/>
  <c r="E63" i="3"/>
  <c r="E206" i="3"/>
  <c r="E212" i="3"/>
  <c r="E211" i="3"/>
  <c r="E210" i="3"/>
  <c r="E213" i="3"/>
  <c r="E188" i="3"/>
  <c r="E192" i="3"/>
  <c r="E176" i="3"/>
  <c r="E82" i="3"/>
  <c r="E71" i="3"/>
  <c r="E55" i="3"/>
  <c r="E56" i="3"/>
  <c r="E58" i="3"/>
  <c r="E61" i="3"/>
  <c r="E62" i="3"/>
  <c r="E59" i="3"/>
  <c r="E57" i="3"/>
  <c r="E208" i="3"/>
  <c r="E161" i="3"/>
  <c r="E128" i="3"/>
  <c r="E170" i="3"/>
  <c r="E119" i="3"/>
  <c r="E121" i="3"/>
  <c r="E101" i="3"/>
  <c r="E97" i="3"/>
  <c r="E104" i="3"/>
  <c r="E105" i="3"/>
  <c r="E99" i="3"/>
  <c r="E85" i="3"/>
  <c r="E88" i="3"/>
  <c r="E186" i="3"/>
  <c r="E190" i="3"/>
  <c r="E168" i="3"/>
  <c r="E177" i="3"/>
  <c r="E96" i="3"/>
  <c r="E83" i="3"/>
  <c r="E84" i="3"/>
  <c r="E86" i="3"/>
  <c r="E89" i="3"/>
  <c r="E72" i="3"/>
  <c r="E64" i="3"/>
  <c r="E207" i="3"/>
  <c r="E118" i="3"/>
  <c r="E98" i="3"/>
  <c r="E103" i="3"/>
  <c r="E107" i="3"/>
  <c r="E102" i="3"/>
  <c r="E100" i="3"/>
  <c r="E184" i="3"/>
  <c r="E185" i="3"/>
  <c r="E191" i="3"/>
  <c r="E193" i="3"/>
  <c r="E187" i="3"/>
  <c r="E11" i="3"/>
  <c r="E9" i="3"/>
  <c r="E172" i="3"/>
  <c r="E178" i="3"/>
  <c r="E169" i="3"/>
  <c r="E174" i="3"/>
  <c r="E173" i="3"/>
  <c r="E175" i="3"/>
  <c r="E76" i="3"/>
  <c r="E74" i="3"/>
  <c r="E75" i="3"/>
  <c r="E129" i="3"/>
  <c r="E133" i="3"/>
  <c r="E134" i="3"/>
  <c r="E137" i="3"/>
  <c r="E136" i="3"/>
  <c r="E131" i="3"/>
  <c r="E138" i="3"/>
  <c r="E132" i="3"/>
  <c r="E135" i="3"/>
  <c r="E31" i="3"/>
  <c r="E22" i="3"/>
  <c r="E30" i="3"/>
  <c r="E39" i="3"/>
  <c r="E42" i="3"/>
  <c r="E27" i="3"/>
  <c r="E26" i="3"/>
  <c r="E41" i="3"/>
  <c r="E47" i="3"/>
  <c r="E28" i="3"/>
  <c r="E43" i="3"/>
  <c r="E44" i="3"/>
  <c r="E29" i="3"/>
  <c r="E21" i="3"/>
  <c r="E38" i="3"/>
  <c r="E23" i="3"/>
  <c r="E25" i="3"/>
  <c r="E24" i="3"/>
  <c r="E45" i="3"/>
  <c r="E40" i="3"/>
  <c r="E12" i="3"/>
  <c r="E13" i="3"/>
  <c r="E10" i="3"/>
  <c r="E14" i="3"/>
  <c r="E162" i="3" l="1"/>
  <c r="E214" i="3"/>
  <c r="E122" i="3"/>
  <c r="E65" i="3"/>
  <c r="E108" i="3"/>
  <c r="E194" i="3"/>
  <c r="E90" i="3"/>
  <c r="E179" i="3"/>
  <c r="E139" i="3"/>
  <c r="E77" i="3"/>
  <c r="E32" i="3"/>
  <c r="E48" i="3"/>
  <c r="E15" i="3"/>
</calcChain>
</file>

<file path=xl/sharedStrings.xml><?xml version="1.0" encoding="utf-8"?>
<sst xmlns="http://schemas.openxmlformats.org/spreadsheetml/2006/main" count="3397" uniqueCount="247">
  <si>
    <t>Total</t>
  </si>
  <si>
    <t>Laboral</t>
  </si>
  <si>
    <t>Mujer</t>
  </si>
  <si>
    <t>Hombre</t>
  </si>
  <si>
    <t>Otros</t>
  </si>
  <si>
    <t>Otro</t>
  </si>
  <si>
    <t>Menor de 20</t>
  </si>
  <si>
    <t>20 a 24</t>
  </si>
  <si>
    <t>25 a 29</t>
  </si>
  <si>
    <t>30 a 34</t>
  </si>
  <si>
    <t>35 a 39</t>
  </si>
  <si>
    <t>40 a 44</t>
  </si>
  <si>
    <t>45 a 49</t>
  </si>
  <si>
    <t>50 a 54</t>
  </si>
  <si>
    <t>55 a 59</t>
  </si>
  <si>
    <t>60 a 64</t>
  </si>
  <si>
    <t>Escolaridad</t>
  </si>
  <si>
    <t>No Especificado</t>
  </si>
  <si>
    <t>Estado</t>
  </si>
  <si>
    <t>Jalisco</t>
  </si>
  <si>
    <t>Padre</t>
  </si>
  <si>
    <t>Madre</t>
  </si>
  <si>
    <t>Estudiante</t>
  </si>
  <si>
    <t>Tipo de Violencia</t>
  </si>
  <si>
    <t>Sexual</t>
  </si>
  <si>
    <t>Patrimonial</t>
  </si>
  <si>
    <t>Modalidad de Violencia</t>
  </si>
  <si>
    <t>Familiar</t>
  </si>
  <si>
    <t>Comunitaria</t>
  </si>
  <si>
    <t>Institucional</t>
  </si>
  <si>
    <t>Femenicida</t>
  </si>
  <si>
    <t>10 o más</t>
  </si>
  <si>
    <t>Tipo de Seguridad Social</t>
  </si>
  <si>
    <t>Ninguno</t>
  </si>
  <si>
    <t>Se Ignora</t>
  </si>
  <si>
    <t>El Salto</t>
  </si>
  <si>
    <t>Guadalajara</t>
  </si>
  <si>
    <t>Tlaquepaque</t>
  </si>
  <si>
    <t>Tonalá</t>
  </si>
  <si>
    <t>Zapopan</t>
  </si>
  <si>
    <t>Servicios del IJM</t>
  </si>
  <si>
    <t>Orientación Jurídica Presencial</t>
  </si>
  <si>
    <t>Porcentaje</t>
  </si>
  <si>
    <t>Estado Civil</t>
  </si>
  <si>
    <t>Ocupación</t>
  </si>
  <si>
    <t>Número de Hijos</t>
  </si>
  <si>
    <t>Psicológica</t>
  </si>
  <si>
    <t>Orientación Psicológica Presencial</t>
  </si>
  <si>
    <t>Grupos de Edad</t>
  </si>
  <si>
    <t>Municipio de Residencia</t>
  </si>
  <si>
    <t>Física</t>
  </si>
  <si>
    <t>Económica</t>
  </si>
  <si>
    <t>Otra</t>
  </si>
  <si>
    <t>Ingresos</t>
  </si>
  <si>
    <t>Otro tipo de tenencia</t>
  </si>
  <si>
    <t>Prestada</t>
  </si>
  <si>
    <t>Rentada o alquilada</t>
  </si>
  <si>
    <t>Hermano (a)</t>
  </si>
  <si>
    <t>Hijo (a)</t>
  </si>
  <si>
    <t>Pareja</t>
  </si>
  <si>
    <t>Usuaria</t>
  </si>
  <si>
    <t>Total general</t>
  </si>
  <si>
    <t>Sin Violencia</t>
  </si>
  <si>
    <t>Con Violencia</t>
  </si>
  <si>
    <t>Condición de Violencia</t>
  </si>
  <si>
    <t>No especificado</t>
  </si>
  <si>
    <t xml:space="preserve"> </t>
  </si>
  <si>
    <t>Tenencia de la vivienda</t>
  </si>
  <si>
    <t>Ingreso Principal de la Familia</t>
  </si>
  <si>
    <t>Canalización</t>
  </si>
  <si>
    <t>Denuncia</t>
  </si>
  <si>
    <t>Información sobre derechos humanos</t>
  </si>
  <si>
    <t>65 o más</t>
  </si>
  <si>
    <t>Secundaria</t>
  </si>
  <si>
    <t>Quehacer doméstico</t>
  </si>
  <si>
    <t>Primaria</t>
  </si>
  <si>
    <t>Seguo Popular</t>
  </si>
  <si>
    <t>Ingreso Dividido</t>
  </si>
  <si>
    <t>Trabajo no remunerado</t>
  </si>
  <si>
    <t>Trabajo remunerado</t>
  </si>
  <si>
    <t>Superior:Licenciatura/Posgrado</t>
  </si>
  <si>
    <t>Bachillerato / Nivel Técnico</t>
  </si>
  <si>
    <t>Unión libre / Amasia</t>
  </si>
  <si>
    <t>Jubilada o pensionada</t>
  </si>
  <si>
    <t>Sin instrucción</t>
  </si>
  <si>
    <t>Se ignora</t>
  </si>
  <si>
    <t>Seguro Privado</t>
  </si>
  <si>
    <t>1501 - 3500</t>
  </si>
  <si>
    <t>25,001 - 35,000</t>
  </si>
  <si>
    <t>5001 - 8000</t>
  </si>
  <si>
    <t>8001 - 15,000</t>
  </si>
  <si>
    <t>menos de 1500</t>
  </si>
  <si>
    <t>35,001 - 50,000</t>
  </si>
  <si>
    <t>Ventanilla Única</t>
  </si>
  <si>
    <t>Sin Actividad</t>
  </si>
  <si>
    <t>15,001 - 25,000</t>
  </si>
  <si>
    <t>50,000 o más</t>
  </si>
  <si>
    <t>3501 - 5000</t>
  </si>
  <si>
    <t>Recibida como prestación</t>
  </si>
  <si>
    <t>Sociedad en convivencia</t>
  </si>
  <si>
    <t>Gob. Estatal</t>
  </si>
  <si>
    <t xml:space="preserve">Orientación Psicológica en Línea Mujer </t>
  </si>
  <si>
    <t xml:space="preserve">Asesoría Jurídica en Línea Mujer </t>
  </si>
  <si>
    <t>Docente</t>
  </si>
  <si>
    <t>Anuncio</t>
  </si>
  <si>
    <t>Conocidos</t>
  </si>
  <si>
    <t>Internet</t>
  </si>
  <si>
    <t>Prensa</t>
  </si>
  <si>
    <t>Radio</t>
  </si>
  <si>
    <t>Televisión</t>
  </si>
  <si>
    <t>Soltera(o)</t>
  </si>
  <si>
    <t>Casada(o)</t>
  </si>
  <si>
    <t>Viuda(o)</t>
  </si>
  <si>
    <t>Divorciada(o)</t>
  </si>
  <si>
    <t>Separada(o)</t>
  </si>
  <si>
    <t xml:space="preserve">IMSS </t>
  </si>
  <si>
    <t xml:space="preserve">ISSSTE </t>
  </si>
  <si>
    <t xml:space="preserve">SEDENA </t>
  </si>
  <si>
    <t xml:space="preserve">PEMEX </t>
  </si>
  <si>
    <t xml:space="preserve">SEMAR </t>
  </si>
  <si>
    <t xml:space="preserve">Vivienda Compartida                                                                                                                          </t>
  </si>
  <si>
    <t>Propia y la estan pagando</t>
  </si>
  <si>
    <t>Propia en terreno de asentamiento irregular</t>
  </si>
  <si>
    <t>Propia en terreno ejidal o comunal</t>
  </si>
  <si>
    <t>Propia y totalmente pagada en terreno propio</t>
  </si>
  <si>
    <t>Trabajo Social</t>
  </si>
  <si>
    <t xml:space="preserve">Tipo de apoyo brindado </t>
  </si>
  <si>
    <t>Apoyo psicologico</t>
  </si>
  <si>
    <t>Asesoria Juridica</t>
  </si>
  <si>
    <t>Información General</t>
  </si>
  <si>
    <t>Intermediación con otra institución</t>
  </si>
  <si>
    <t>Meterial Bibliográfico</t>
  </si>
  <si>
    <t>Apoyos Credito-Empleo</t>
  </si>
  <si>
    <t>No Especifico</t>
  </si>
  <si>
    <t>Trabajo social</t>
  </si>
  <si>
    <t>Al Pasar</t>
  </si>
  <si>
    <t>Otra institución</t>
  </si>
  <si>
    <t xml:space="preserve">Forma en la que se entero </t>
  </si>
  <si>
    <t>Tlajomulco de Zúñiga</t>
  </si>
  <si>
    <t>Reporte Estadistico Servicios del Instituto Jalisciense de las Mujeres Enero 2015</t>
  </si>
  <si>
    <t>La Cuadro1 muestra la distribución de servicios del IJM en porcentaje durante el mes.</t>
  </si>
  <si>
    <t>Cuadro 1</t>
  </si>
  <si>
    <t>En el Cuadro que aparece a continuación muestra la cantidad de personas atendidas por el tipo de apoyo que se le proporcionó en el Instituto Jalisciense de las Mujeres.</t>
  </si>
  <si>
    <t>Cuadro 2</t>
  </si>
  <si>
    <t>La forma en que los y las usuarias se enteran de los servicios que ofrece el Instituto Jalisciense de las Mujeres es principalmente por conocidos.</t>
  </si>
  <si>
    <t>Cuadro 3</t>
  </si>
  <si>
    <t>Cuadro 4</t>
  </si>
  <si>
    <t>Los grupos quinquenales de edad de las personas atendidas por los distintos servicios del IJM aparecen en la cuadro 4</t>
  </si>
  <si>
    <t>Los niveles educativos de las personas atendidas aparecen en el cuadro 5</t>
  </si>
  <si>
    <t>Cuadro 5</t>
  </si>
  <si>
    <t>La gráfica 4 muestra la distribución porcentual de personas atendidas en el IJM según su estado civil.</t>
  </si>
  <si>
    <t>Cuadro 6</t>
  </si>
  <si>
    <t>La cantidad de hijas(os) por persona atendida en el IJM aparece en el siguiente cuadro</t>
  </si>
  <si>
    <t>La actividad de las personas atendidas aparece en el siguiente cuadro</t>
  </si>
  <si>
    <t>Cuadro 7</t>
  </si>
  <si>
    <t>Cuadro 8</t>
  </si>
  <si>
    <t>El porcentaje de personas atendidas según el tipo de seguridad social con el que cuentan aparece en el cuadro 9</t>
  </si>
  <si>
    <t>Cuadro 9</t>
  </si>
  <si>
    <t xml:space="preserve">
El cuadro siguiente muestra la cantidad de personas atendidas según Municipio de residencia según sexo.
</t>
  </si>
  <si>
    <t>Del total de personas atendidas en el Instituto Jalisciense de las Mujeres, durante Julio, el 93.2 por ciento residen en Jalisco, de acuerdo a la gráfica 6.</t>
  </si>
  <si>
    <t>Cuadro 10</t>
  </si>
  <si>
    <t>El siguiente cuadro muestra las proporciones de personas atendidas según sus montos de ingresos en pesos por mes.</t>
  </si>
  <si>
    <t>Cuadro 11</t>
  </si>
  <si>
    <t>Cuadro 12</t>
  </si>
  <si>
    <t>El cuadro que aparece a continuación la distribución de personas atendidas de acuerdo a la tenencia de vivienda donde habitan actualmente.</t>
  </si>
  <si>
    <t>Cuadro 13</t>
  </si>
  <si>
    <t>De las mujeres atendidas en el Instituto Jalisciense de las Mujeres durante el mes de Julio se puede observar que el 28.8 por ciento de las usuarias(os) son proveedoras(es) del ingreso principal de la familia, seguidas por la parejas de las usuarias con 18.8 por ciento, cabe mencionar que el 23.6 por ciento no especifico como se puede ver en el siguiente cuadro.</t>
  </si>
  <si>
    <t>Cuadro 14</t>
  </si>
  <si>
    <t>Del total de personas atendidas durante el mes de Julio 10.1% por ciento reportó haber sufrido algún tipo de violencia, como aparece en la gráfica 7</t>
  </si>
  <si>
    <t>Tipos y Modalidades de Violencia</t>
  </si>
  <si>
    <t>Cuadro 15</t>
  </si>
  <si>
    <t xml:space="preserve">
El cuadro  siguiente muestra la proporción de las 203 personas que sufrieron violencia según tipo de violencia.
</t>
  </si>
  <si>
    <t>Cuadro 16</t>
  </si>
  <si>
    <t>Cuadro 17</t>
  </si>
  <si>
    <t xml:space="preserve">
Los porcentajes de personas atendidas en el Instituto Jalisciense de las Mujeres según las modalidades de violencia padecidas aparecen en la siguiente gráfica.
</t>
  </si>
  <si>
    <t xml:space="preserve">                                                                                                       </t>
  </si>
  <si>
    <t>El presente documento muestra de manera detallada los servicios proporcionado por el Instituto Jalisciense de las Mujeres a mujeres y hombres en el mes de Julio de 2015.</t>
  </si>
  <si>
    <t>Reporte Estadistico Servicios del Instituto Jalisciense de las Mujeres Febrero 2015</t>
  </si>
  <si>
    <t xml:space="preserve">
El cuadro  siguiente muestra la proporción de las 6 personas que sufrieron violencia según tipo de violencia.
</t>
  </si>
  <si>
    <t>Reporte Estadistico Servicios del Instituto Jalisciense de las Mujeres Marzo 2015</t>
  </si>
  <si>
    <t>El presente documento muestra de manera detallada los servicios proporcionado por el Instituto Jalisciense de las Mujeres a mujeres y hombres en el mes de Marzo de 2015.</t>
  </si>
  <si>
    <t>Reporte Estadistico Servicios del Instituto Jalisciense de las Mujeres Abril 2015</t>
  </si>
  <si>
    <t>El presente documento muestra de manera detallada los servicios proporcionado por el Instituto Jalisciense de las Mujeres a mujeres y hombres en el mes de Abril de 2015.</t>
  </si>
  <si>
    <t>El presente documento muestra de manera detallada los servicios proporcionado por el Instituto Jalisciense de las Mujeres a mujeres y hombres en el mes de Feberro de 2015.</t>
  </si>
  <si>
    <t>La gráfica 6 muestra la distribución porcentual de personas atendidas en el IJM según su estado civil.</t>
  </si>
  <si>
    <t>Del total de personas atendidas en el Instituto Jalisciense de las Mujeres, durante Febrero, el 90.5 por ciento residen en Jalisco, de acuerdo a la gráfica 11.</t>
  </si>
  <si>
    <t>De las mujeres atendidas en el Instituto Jalisciense de las Mujeres durante el mes de Febrero se puede observar que el 32.1 por ciento de las usuarias(os) son proveedoras(es) del ingreso principal de la familia, seguidas por la parejas de las usuarias con 11.1 por ciento, cabe mencionar que el 40 por ciento no especifico como se puede ver en el siguiente cuadro.</t>
  </si>
  <si>
    <t>Del total de personas atendidas durante el mes de Febrero 98.0% por ciento reportó haber tenido algun evento violento, como aparece en el cuadro 15.</t>
  </si>
  <si>
    <t>La cuadro 6 muestra la distribución porcentual de personas atendidas en el IJM según su estado civil.</t>
  </si>
  <si>
    <t>Del total de personas atendidas en el Instituto Jalisciense de las Mujeres, durante Marzo el 100 por ciento residen en Jalisco, de acuerdo a la cuadro 11.</t>
  </si>
  <si>
    <t>De las mujeres atendidas en el Instituto Jalisciense de las Mujeres durante el mes de Julio se puede observar que el 39.5 por ciento de las usuarias(os) son proveedoras(es) del ingreso principal de la familia, seguidas por la parejas de las usuarias con 15.8 por ciento, cabe mencionar que el 23.7 por ciento no especifico como se puede ver en el siguiente cuadro.</t>
  </si>
  <si>
    <t>Del total de personas atendidas durante el mes de Marzo solo se atendieron personas en ventanilla unica por tal motivo no se presentaron caso de violencia como se puede observar en el siguiente cuadro.</t>
  </si>
  <si>
    <t>El cuadro 6 muestra la distribución porcentual de personas atendidas en el IJM según su estado civil.</t>
  </si>
  <si>
    <t>Del total de personas atendidas en el Instituto Jalisciense de las Mujeres, durante Abril, el 100 por ciento residen en Jalisco.</t>
  </si>
  <si>
    <t>De las mujeres atendidas en el Instituto Jalisciense de las Mujeres durante el mes de Abril se puede observar que el 22.4 por ciento de las usuarias(os) son proveedoras(es) del ingreso principal de la familia, seguidas por la parejas de las usuarias con 5.5 por ciento, cabe mencionar que el 65.1 por ciento no especifico como se puede ver en el siguiente cuadro.</t>
  </si>
  <si>
    <t>Del total de personas atendidas durante el mes de Abril  0 por ciento reportó haber sufrido algún evento violento.</t>
  </si>
  <si>
    <t>Reporte Estadistico Servicios del Instituto Jalisciense de las Mujeres Mayo 2015</t>
  </si>
  <si>
    <t>El presente documento muestra de manera detallada los servicios proporcionado por el Instituto Jalisciense de las Mujeres a mujeres y hombres en el mes de Mayo de 2015.</t>
  </si>
  <si>
    <t>Del total de personas atendidas en el Instituto Jalisciense de las Mujeres, durante Abril, el 99.2 por ciento residen en Jalisco.</t>
  </si>
  <si>
    <t>De las mujeres atendidas en el Instituto Jalisciense de las Mujeres durante el mes de Mayo se puede observar que el 46.6 por ciento de las usuarias(os) son proveedoras(es) del ingreso principal de la familia, seguidas por la parejas de las usuarias con 13.9 por ciento, cabe mencionar que el 29.7 por ciento no especifico como se puede ver en el siguiente cuadro.</t>
  </si>
  <si>
    <t xml:space="preserve">Del total de personas atendidas durante el mes de Julio 2.3 por ciento reportó haber tenido algun evento violento. </t>
  </si>
  <si>
    <t xml:space="preserve">
Los porcentajes de personas atendidas en el Instituto Jalisciense de las Mujeres según las modalidades de violencia padecidas aparecen en el siguiente cuadro.
</t>
  </si>
  <si>
    <t>Reporte Estadistico Servicios del Instituto Jalisciense de las Mujeres Junio 2015</t>
  </si>
  <si>
    <t>El presente documento muestra de manera detallada los servicios proporcionado por el Instituto Jalisciense de las Mujeres a mujeres y hombres en el mes de Junio de 2015.</t>
  </si>
  <si>
    <t>Del total de personas atendidas en el Instituto Jalisciense de las Mujeres, durante Junio, el 100 por ciento residen en Jalisco.</t>
  </si>
  <si>
    <t>De las mujeres atendidas en el Instituto Jalisciense de las Mujeres durante el mes de Julio se puede observar que el 23.6 por ciento de las usuarias(os) son proveedoras(es) del ingreso principal de la familia, seguidas por la parejas de las usuarias con 6.1 por ciento, cabe mencionar que el 60.7 por ciento no especificó como se puede ver en el siguiente cuadro.</t>
  </si>
  <si>
    <t xml:space="preserve">Del total de personas atendidas durante el mes de Julio .4 por ciento reportó haber tenido algun evento violento. </t>
  </si>
  <si>
    <t xml:space="preserve">
El cuadro  siguiente muestra la proporción de las 3 personas que sufrieron violencia según tipo de violencia.
</t>
  </si>
  <si>
    <t>Reporte Estadistico Servicios del Instituto Jalisciense de las Mujeres Julio 2015</t>
  </si>
  <si>
    <t>Del total de personas atendidas en el Instituto Jalisciense de las Mujeres, durante Julio, el 100 por ciento residen en Jalisco.</t>
  </si>
  <si>
    <t>De las mujeres atendidas en el Instituto Jalisciense de las Mujeres durante el mes de Julio se puede observar que el 37.7 por ciento de las usuarias(os) son proveedoras(es) del ingreso principal de la familia, seguidas por la parejas de las usuarias con 13.9 por ciento, cabe mencionar que el 30.2 por ciento no especifico como se puede ver en el siguiente cuadro.</t>
  </si>
  <si>
    <t>Del total de personas atendidas durante el mes de Julio 6.8 por ciento reportó haber tenido algun evento violento.</t>
  </si>
  <si>
    <t xml:space="preserve">
El cuadro  siguiente muestra la proporción de las 28 personas que sufrieron violencia según tipo de violencia.
</t>
  </si>
  <si>
    <t>Reporte Estadistico Servicios del Instituto Jalisciense de las Mujeres Septiembre 2015</t>
  </si>
  <si>
    <t>El presente documento muestra de manera detallada los servicios proporcionado por el Instituto Jalisciense de las Mujeres a mujeres y hombres en el mes de Septiembre de 2015.</t>
  </si>
  <si>
    <t>Reporte Estadistico Servicios del Instituto Jalisciense de las Mujeres Octubre 2015</t>
  </si>
  <si>
    <t>El presente documento muestra de manera detallada los servicios proporcionado por el Instituto Jalisciense de las Mujeres a mujeres y hombres en el mes de Octubre de 2015.</t>
  </si>
  <si>
    <t>Del total de personas atendidas en el Instituto Jalisciense de las Mujeres, el 99.6% radican en el estado de Jalisco</t>
  </si>
  <si>
    <t>De las mujeres atendidas en el Instituto Jalisciense de las Mujeres durante el mes septiembre se puede observar que el 47.5 por ciento de las usuarias(os) son proveedoras(es) del ingreso principal de la familia, seguidas por la parejas de las usuarias con 13.0 por ciento, cabe mencionar que el 26.8 por ciento no especifico como se puede ver en el siguiente cuadro.</t>
  </si>
  <si>
    <t>Del total de personas atendidas durante el mes de septiembre 5.7 por ciento reportó haber tenido algun evento violento.</t>
  </si>
  <si>
    <t xml:space="preserve">Orientación Psicológica  </t>
  </si>
  <si>
    <t xml:space="preserve">Asesoria Jurídica </t>
  </si>
  <si>
    <t>Del total de personas atendidas los Módulos Itineranres del Instituto Jalisciense de las Mujeres, durante Mayo, el 100  por ciento residen en Jalisco, de acuerdo a al cuadro 11.</t>
  </si>
  <si>
    <t>Reporte Estadístico de Servicios en los Centros para el Desarrollo de las Mujeres del Instituto Jalisciense de las Mujeres ejercicio 2015</t>
  </si>
  <si>
    <t>El presente documento muestra de manera detallada los servicios proporcionados por el personal que participa del proyecto denominado "Centros para el Desarrollo de las Mujeres" que participan en los diferentes municipios en colaboración con el Instituto Jalisciense de las Mujeres, a mujeres en situacion de violencia durante el ejercicio 2015, siendo 4 de continuidad y 3 de inicio para un total de 7 del Estado.</t>
  </si>
  <si>
    <t xml:space="preserve"> Cuadro1 muestra la distribución de servicios de los Centros para el Desarrollo de las Mujeres A1del IJM en porcentaje durante el ejercico 2015.</t>
  </si>
  <si>
    <t>Servicios del CDM</t>
  </si>
  <si>
    <t>Asesoria Jurídica</t>
  </si>
  <si>
    <t>Orientación psicológica</t>
  </si>
  <si>
    <t>Menor de 15 años</t>
  </si>
  <si>
    <t>de 15 a 29 años</t>
  </si>
  <si>
    <t>de 30 a 44 años</t>
  </si>
  <si>
    <t>de 45 a 59 años</t>
  </si>
  <si>
    <t>60 años y más</t>
  </si>
  <si>
    <t>En el cuadro que aparece a continuación muestra la cantidad de personas atendidas por el tipo de apoyo que se le proporcionó en los Centros para el Desarrollo de las Mujeres en las Instancias Municipales de las Mujeres.</t>
  </si>
  <si>
    <t>Tabla que proporciona el dato de personas atendidas por los Centros para el Desarrollo de las Mujeres en las Instancias Municipales de las Mujeres desagregadas por edad y sexo.</t>
  </si>
  <si>
    <t>Grado de estudios que refieren las personas atendidas por los Centros para el Desarrollo de las Mujeres en las Instancias Municipales de las Mujeres en el cuadro 5</t>
  </si>
  <si>
    <t>Cuadro que presenta el estado civil que refieren las personas atendidas por los Centros para el Desarrollo de las Mujeres en las Instancias Municipales de las Mujeres.</t>
  </si>
  <si>
    <t>Actividad o labor que desempeñas las personas atendidas por los Centros para el Desarrollo de las Mujeres en las Instancias Municipales de las Mujeres según su mención.</t>
  </si>
  <si>
    <t>Jubilada/o o pensionada/o</t>
  </si>
  <si>
    <t>San Martín Hidalgo</t>
  </si>
  <si>
    <t>Mezquitic</t>
  </si>
  <si>
    <t>Arandas</t>
  </si>
  <si>
    <t>Acatlán de Juárez</t>
  </si>
  <si>
    <t>Zapotlán el Grande</t>
  </si>
  <si>
    <t xml:space="preserve">
Los porcentajes de personas atendidas en los Centros para el Desarrollo de las Mujeres según las modalidades de violencia representadas gráficamente.
</t>
  </si>
  <si>
    <t>Del total de personas atendidas durante el ejercicio 2015 ???? % por ciento reportó haber tenido algún evento violento, como aparece en el cuadro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</si>
</sst>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b/>
      <sz val="10"/>
      <name val="Arial"/>
      <family val="2"/>
    </font>
    <font>
      <sz val="8"/>
      <name val="Arial"/>
      <family val="2"/>
    </font>
    <font>
      <sz val="10"/>
      <name val="Arial"/>
      <family val="2"/>
    </font>
    <font>
      <b/>
      <sz val="10"/>
      <color indexed="8"/>
      <name val="Arial"/>
      <family val="2"/>
    </font>
    <font>
      <sz val="10"/>
      <color indexed="8"/>
      <name val="Arial"/>
      <family val="2"/>
    </font>
    <font>
      <sz val="9"/>
      <name val="Arial"/>
      <family val="2"/>
    </font>
    <font>
      <sz val="10"/>
      <color rgb="FF000000"/>
      <name val="Arial"/>
      <family val="2"/>
    </font>
    <font>
      <sz val="12"/>
      <name val="Times New Roman"/>
      <family val="1"/>
    </font>
    <font>
      <b/>
      <sz val="12"/>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7F7F7F"/>
        <bgColor indexed="64"/>
      </patternFill>
    </fill>
    <fill>
      <patternFill patternType="solid">
        <fgColor rgb="FFD8D8D8"/>
        <bgColor indexed="64"/>
      </patternFill>
    </fill>
  </fills>
  <borders count="1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130">
    <xf numFmtId="0" fontId="0" fillId="0" borderId="0" xfId="0"/>
    <xf numFmtId="0" fontId="0" fillId="0" borderId="0" xfId="0" applyAlignment="1">
      <alignment horizontal="center"/>
    </xf>
    <xf numFmtId="0" fontId="0" fillId="0" borderId="1" xfId="0" applyBorder="1"/>
    <xf numFmtId="0" fontId="0" fillId="0" borderId="0" xfId="0" applyBorder="1" applyAlignment="1">
      <alignment horizontal="center"/>
    </xf>
    <xf numFmtId="164" fontId="0" fillId="0" borderId="2" xfId="0" applyNumberFormat="1" applyBorder="1" applyAlignment="1">
      <alignment horizontal="center"/>
    </xf>
    <xf numFmtId="0" fontId="0" fillId="0" borderId="0" xfId="0" applyBorder="1"/>
    <xf numFmtId="0" fontId="3" fillId="0" borderId="0" xfId="0" applyFont="1" applyAlignment="1">
      <alignment vertical="top"/>
    </xf>
    <xf numFmtId="0" fontId="1" fillId="0" borderId="0" xfId="0" applyFont="1" applyBorder="1" applyAlignment="1">
      <alignment horizontal="center"/>
    </xf>
    <xf numFmtId="164" fontId="0" fillId="0" borderId="0" xfId="0" applyNumberFormat="1" applyBorder="1" applyAlignment="1">
      <alignment horizontal="center"/>
    </xf>
    <xf numFmtId="0" fontId="1" fillId="0" borderId="1" xfId="0" applyFont="1" applyBorder="1"/>
    <xf numFmtId="0" fontId="3" fillId="0" borderId="0" xfId="0" applyFont="1" applyBorder="1" applyAlignment="1">
      <alignment horizontal="center" vertical="top"/>
    </xf>
    <xf numFmtId="0" fontId="1" fillId="0" borderId="0" xfId="0" applyFont="1" applyFill="1" applyBorder="1" applyAlignment="1">
      <alignment horizontal="center"/>
    </xf>
    <xf numFmtId="0" fontId="0" fillId="0" borderId="0" xfId="0" applyFill="1"/>
    <xf numFmtId="0" fontId="0" fillId="0" borderId="0" xfId="0" applyFill="1" applyAlignment="1">
      <alignment horizontal="center"/>
    </xf>
    <xf numFmtId="0" fontId="5" fillId="0" borderId="1" xfId="0" applyFont="1" applyFill="1" applyBorder="1" applyAlignment="1">
      <alignment vertical="top"/>
    </xf>
    <xf numFmtId="0" fontId="3" fillId="0" borderId="0" xfId="0" applyFont="1" applyBorder="1" applyAlignment="1">
      <alignment horizontal="center"/>
    </xf>
    <xf numFmtId="0" fontId="0" fillId="0" borderId="0" xfId="0" applyAlignment="1">
      <alignment wrapText="1"/>
    </xf>
    <xf numFmtId="0" fontId="7" fillId="0" borderId="0" xfId="0" applyFont="1" applyAlignment="1">
      <alignment horizontal="left" vertical="top"/>
    </xf>
    <xf numFmtId="0" fontId="3" fillId="0" borderId="0" xfId="0" applyFont="1" applyAlignment="1">
      <alignment horizontal="center" vertical="center"/>
    </xf>
    <xf numFmtId="0" fontId="0" fillId="0" borderId="0" xfId="0" applyAlignment="1">
      <alignment horizontal="center" vertical="center"/>
    </xf>
    <xf numFmtId="164" fontId="0" fillId="0" borderId="2" xfId="0" applyNumberFormat="1" applyBorder="1" applyAlignment="1">
      <alignment horizontal="center" vertical="center"/>
    </xf>
    <xf numFmtId="0" fontId="3" fillId="0" borderId="1" xfId="0" applyFont="1" applyBorder="1"/>
    <xf numFmtId="0" fontId="0" fillId="0" borderId="0" xfId="0" applyBorder="1" applyAlignment="1">
      <alignment horizontal="center" vertical="center"/>
    </xf>
    <xf numFmtId="164" fontId="0" fillId="0" borderId="5" xfId="0" applyNumberFormat="1"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left"/>
    </xf>
    <xf numFmtId="0" fontId="0" fillId="2" borderId="1" xfId="0" applyFill="1" applyBorder="1"/>
    <xf numFmtId="0" fontId="3" fillId="2" borderId="0" xfId="0" applyFont="1" applyFill="1" applyAlignment="1">
      <alignment horizontal="center" vertical="center"/>
    </xf>
    <xf numFmtId="164" fontId="0" fillId="2" borderId="2" xfId="0" applyNumberForma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164" fontId="1" fillId="3" borderId="8" xfId="0" applyNumberFormat="1" applyFont="1" applyFill="1" applyBorder="1" applyAlignment="1">
      <alignment horizontal="center"/>
    </xf>
    <xf numFmtId="0" fontId="3" fillId="0" borderId="1" xfId="0" applyFont="1" applyFill="1" applyBorder="1"/>
    <xf numFmtId="0" fontId="1" fillId="3" borderId="7" xfId="0" applyFont="1" applyFill="1" applyBorder="1" applyAlignment="1">
      <alignment horizontal="center" vertical="center"/>
    </xf>
    <xf numFmtId="0" fontId="4" fillId="3" borderId="7" xfId="0" applyFont="1" applyFill="1" applyBorder="1" applyAlignment="1">
      <alignment horizontal="center" vertical="top"/>
    </xf>
    <xf numFmtId="0" fontId="1" fillId="3" borderId="6" xfId="0" applyFont="1" applyFill="1" applyBorder="1" applyAlignment="1">
      <alignment horizontal="left"/>
    </xf>
    <xf numFmtId="0" fontId="0" fillId="4" borderId="1" xfId="0" applyFill="1" applyBorder="1"/>
    <xf numFmtId="0" fontId="0" fillId="4" borderId="0" xfId="0" applyFill="1" applyBorder="1" applyAlignment="1">
      <alignment horizontal="center"/>
    </xf>
    <xf numFmtId="164" fontId="0" fillId="4" borderId="2" xfId="0" applyNumberFormat="1" applyFill="1" applyBorder="1" applyAlignment="1">
      <alignment horizontal="center"/>
    </xf>
    <xf numFmtId="0" fontId="3" fillId="4" borderId="1" xfId="0" applyFont="1" applyFill="1" applyBorder="1"/>
    <xf numFmtId="2" fontId="0" fillId="4" borderId="2" xfId="0" applyNumberFormat="1" applyFill="1" applyBorder="1" applyAlignment="1">
      <alignment horizontal="center"/>
    </xf>
    <xf numFmtId="2" fontId="0" fillId="0" borderId="2" xfId="0" applyNumberFormat="1" applyBorder="1" applyAlignment="1">
      <alignment horizontal="center"/>
    </xf>
    <xf numFmtId="0" fontId="0" fillId="0" borderId="0" xfId="0" applyFill="1" applyBorder="1" applyAlignment="1">
      <alignment horizontal="center"/>
    </xf>
    <xf numFmtId="0" fontId="0" fillId="4" borderId="0" xfId="0" applyFill="1" applyAlignment="1">
      <alignment wrapText="1"/>
    </xf>
    <xf numFmtId="0" fontId="3"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center" vertical="center"/>
    </xf>
    <xf numFmtId="0" fontId="1" fillId="2" borderId="1" xfId="0" applyFont="1" applyFill="1" applyBorder="1"/>
    <xf numFmtId="0" fontId="3" fillId="2" borderId="0" xfId="0" applyFont="1" applyFill="1" applyBorder="1" applyAlignment="1">
      <alignment horizontal="center" vertical="top"/>
    </xf>
    <xf numFmtId="0" fontId="0" fillId="2" borderId="0" xfId="0" applyFill="1" applyBorder="1" applyAlignment="1">
      <alignment horizontal="center" vertical="center"/>
    </xf>
    <xf numFmtId="164" fontId="0" fillId="2" borderId="2" xfId="0" applyNumberFormat="1" applyFill="1" applyBorder="1" applyAlignment="1">
      <alignment horizontal="center" vertical="center"/>
    </xf>
    <xf numFmtId="0" fontId="0" fillId="2" borderId="0" xfId="0" applyFill="1" applyBorder="1" applyAlignment="1">
      <alignment horizontal="center"/>
    </xf>
    <xf numFmtId="0" fontId="3" fillId="2" borderId="0" xfId="0" applyFont="1" applyFill="1" applyBorder="1" applyAlignment="1">
      <alignment horizontal="center" vertical="center"/>
    </xf>
    <xf numFmtId="0" fontId="0" fillId="4" borderId="1" xfId="0" applyFill="1" applyBorder="1" applyAlignment="1">
      <alignment horizontal="left"/>
    </xf>
    <xf numFmtId="0" fontId="3" fillId="4" borderId="0" xfId="0" applyFont="1" applyFill="1" applyBorder="1" applyAlignment="1">
      <alignment horizontal="center" vertical="center"/>
    </xf>
    <xf numFmtId="0" fontId="0" fillId="0" borderId="1" xfId="0" applyBorder="1" applyAlignment="1">
      <alignment wrapText="1"/>
    </xf>
    <xf numFmtId="0" fontId="0" fillId="4" borderId="1" xfId="0" applyFill="1" applyBorder="1" applyAlignment="1">
      <alignment wrapText="1"/>
    </xf>
    <xf numFmtId="0" fontId="3" fillId="4" borderId="0" xfId="0" applyFont="1" applyFill="1" applyBorder="1" applyAlignment="1">
      <alignment horizontal="center" vertical="top"/>
    </xf>
    <xf numFmtId="0" fontId="5" fillId="4" borderId="1" xfId="0" applyFont="1" applyFill="1" applyBorder="1" applyAlignment="1">
      <alignment vertical="top"/>
    </xf>
    <xf numFmtId="0" fontId="3" fillId="0" borderId="1" xfId="0" applyFont="1" applyFill="1" applyBorder="1" applyAlignment="1">
      <alignment vertical="center" wrapText="1"/>
    </xf>
    <xf numFmtId="0" fontId="3" fillId="4" borderId="1" xfId="0" applyFont="1" applyFill="1" applyBorder="1" applyAlignment="1">
      <alignment vertical="center" wrapText="1"/>
    </xf>
    <xf numFmtId="0" fontId="3" fillId="4" borderId="1" xfId="0" applyFont="1" applyFill="1" applyBorder="1" applyAlignment="1">
      <alignment wrapText="1"/>
    </xf>
    <xf numFmtId="0" fontId="3" fillId="0" borderId="1" xfId="0" applyFont="1" applyFill="1" applyBorder="1" applyAlignment="1">
      <alignment wrapText="1"/>
    </xf>
    <xf numFmtId="0" fontId="3" fillId="0" borderId="4" xfId="0" applyFont="1" applyBorder="1" applyAlignment="1">
      <alignment horizontal="center" vertical="center"/>
    </xf>
    <xf numFmtId="164" fontId="0" fillId="0" borderId="5" xfId="0" applyNumberFormat="1" applyBorder="1" applyAlignment="1">
      <alignment horizontal="center"/>
    </xf>
    <xf numFmtId="0" fontId="0" fillId="0" borderId="3" xfId="0" applyBorder="1"/>
    <xf numFmtId="0" fontId="3" fillId="0" borderId="0" xfId="0" applyFont="1" applyFill="1" applyBorder="1" applyAlignment="1">
      <alignment horizontal="center" vertical="top"/>
    </xf>
    <xf numFmtId="0" fontId="1" fillId="0" borderId="0" xfId="0" applyFont="1" applyFill="1" applyBorder="1" applyAlignment="1">
      <alignment horizontal="center" vertical="center"/>
    </xf>
    <xf numFmtId="0" fontId="0" fillId="0" borderId="3" xfId="0" applyBorder="1"/>
    <xf numFmtId="0" fontId="0" fillId="0" borderId="4" xfId="0" applyFill="1" applyBorder="1" applyAlignment="1">
      <alignment horizontal="center"/>
    </xf>
    <xf numFmtId="0" fontId="3" fillId="0" borderId="0" xfId="0" applyFont="1"/>
    <xf numFmtId="0" fontId="0" fillId="4" borderId="0" xfId="0" applyFill="1" applyBorder="1" applyAlignment="1">
      <alignment horizontal="center" vertical="center"/>
    </xf>
    <xf numFmtId="0" fontId="0" fillId="0" borderId="0" xfId="0" applyFill="1" applyBorder="1" applyAlignment="1">
      <alignment horizontal="center" vertical="center"/>
    </xf>
    <xf numFmtId="0" fontId="5" fillId="4" borderId="1" xfId="0" applyFont="1" applyFill="1" applyBorder="1" applyAlignment="1">
      <alignment horizontal="left" vertical="top"/>
    </xf>
    <xf numFmtId="0" fontId="3" fillId="4" borderId="0" xfId="0" applyNumberFormat="1" applyFont="1" applyFill="1" applyBorder="1" applyAlignment="1">
      <alignment horizontal="center" vertic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3" fillId="6" borderId="1" xfId="0" applyFont="1" applyFill="1" applyBorder="1"/>
    <xf numFmtId="2" fontId="3" fillId="0" borderId="2" xfId="0" applyNumberFormat="1" applyFont="1" applyBorder="1" applyAlignment="1">
      <alignment horizontal="center"/>
    </xf>
    <xf numFmtId="2" fontId="3" fillId="4" borderId="2" xfId="0" applyNumberFormat="1" applyFont="1" applyFill="1" applyBorder="1" applyAlignment="1">
      <alignment horizontal="center"/>
    </xf>
    <xf numFmtId="0" fontId="0" fillId="0" borderId="0" xfId="0" applyBorder="1"/>
    <xf numFmtId="0" fontId="3" fillId="0" borderId="0" xfId="0" applyFont="1"/>
    <xf numFmtId="0" fontId="8" fillId="0" borderId="0" xfId="0" applyFont="1" applyAlignment="1">
      <alignment horizontal="justify" vertical="center"/>
    </xf>
    <xf numFmtId="0" fontId="8" fillId="0" borderId="0" xfId="0" applyFont="1" applyAlignment="1">
      <alignment vertical="center"/>
    </xf>
    <xf numFmtId="0" fontId="8" fillId="0" borderId="4" xfId="0" applyFont="1" applyBorder="1" applyAlignment="1">
      <alignment horizontal="left" vertical="center"/>
    </xf>
    <xf numFmtId="0" fontId="6" fillId="0" borderId="1" xfId="0" applyFont="1" applyFill="1" applyBorder="1" applyAlignment="1">
      <alignment wrapText="1"/>
    </xf>
    <xf numFmtId="0" fontId="6" fillId="4" borderId="1" xfId="0" applyFont="1" applyFill="1" applyBorder="1" applyAlignment="1">
      <alignment wrapText="1"/>
    </xf>
    <xf numFmtId="0" fontId="3" fillId="6" borderId="0" xfId="0" applyFont="1" applyFill="1" applyBorder="1" applyAlignment="1">
      <alignment horizontal="center"/>
    </xf>
    <xf numFmtId="0" fontId="3" fillId="4" borderId="0" xfId="0" applyFont="1" applyFill="1" applyBorder="1" applyAlignment="1">
      <alignment horizontal="center"/>
    </xf>
    <xf numFmtId="0" fontId="1" fillId="0" borderId="0" xfId="0" applyFont="1" applyBorder="1" applyAlignment="1">
      <alignment horizontal="center" vertical="center"/>
    </xf>
    <xf numFmtId="0" fontId="3" fillId="0" borderId="0" xfId="0" applyFont="1" applyFill="1" applyAlignment="1">
      <alignment vertical="top"/>
    </xf>
    <xf numFmtId="0" fontId="1" fillId="0" borderId="0" xfId="0" applyFont="1" applyAlignment="1">
      <alignment horizontal="center"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0" fillId="0" borderId="1" xfId="0" applyBorder="1"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left" vertical="center"/>
    </xf>
    <xf numFmtId="164" fontId="0" fillId="0" borderId="2" xfId="0" applyNumberFormat="1" applyBorder="1" applyAlignment="1">
      <alignment horizontal="left" vertical="center"/>
    </xf>
    <xf numFmtId="0" fontId="0" fillId="4" borderId="1" xfId="0" applyFill="1" applyBorder="1" applyAlignment="1">
      <alignment horizontal="left" vertical="center" wrapText="1"/>
    </xf>
    <xf numFmtId="0" fontId="3" fillId="4" borderId="0" xfId="0" applyFont="1" applyFill="1" applyBorder="1" applyAlignment="1">
      <alignment horizontal="left" vertical="center"/>
    </xf>
    <xf numFmtId="0" fontId="0" fillId="4" borderId="0" xfId="0" applyFill="1" applyBorder="1" applyAlignment="1">
      <alignment horizontal="left" vertical="center"/>
    </xf>
    <xf numFmtId="164" fontId="0" fillId="4" borderId="2" xfId="0" applyNumberFormat="1" applyFill="1" applyBorder="1" applyAlignment="1">
      <alignment horizontal="left" vertical="center"/>
    </xf>
    <xf numFmtId="0" fontId="0" fillId="0" borderId="0" xfId="0" applyFill="1" applyBorder="1" applyAlignment="1">
      <alignment horizontal="left" vertical="center"/>
    </xf>
    <xf numFmtId="0" fontId="0" fillId="4" borderId="1" xfId="0" applyFill="1" applyBorder="1" applyAlignment="1">
      <alignment horizontal="left"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Border="1" applyAlignment="1">
      <alignment horizontal="left" vertical="center"/>
    </xf>
    <xf numFmtId="0" fontId="3" fillId="0" borderId="9" xfId="0" applyFont="1" applyBorder="1" applyAlignment="1">
      <alignment horizontal="center"/>
    </xf>
    <xf numFmtId="0" fontId="1" fillId="0" borderId="9"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9" xfId="0" applyFont="1" applyBorder="1" applyAlignment="1">
      <alignment horizont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vertical="center" wrapText="1"/>
    </xf>
    <xf numFmtId="0" fontId="1" fillId="0" borderId="9" xfId="0" applyFont="1" applyFill="1" applyBorder="1" applyAlignment="1">
      <alignment horizontal="center" vertical="center"/>
    </xf>
    <xf numFmtId="0" fontId="3" fillId="0" borderId="0" xfId="0" applyFont="1" applyFill="1" applyBorder="1" applyAlignment="1">
      <alignment horizontal="left" wrapText="1"/>
    </xf>
    <xf numFmtId="0" fontId="1" fillId="0" borderId="9" xfId="0" applyFont="1" applyBorder="1" applyAlignment="1">
      <alignment horizontal="center" vertical="center"/>
    </xf>
    <xf numFmtId="0" fontId="3" fillId="0" borderId="0"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Alignment="1">
      <alignment horizontal="left" vertical="top" wrapText="1"/>
    </xf>
    <xf numFmtId="0" fontId="1" fillId="0" borderId="0" xfId="0" applyFont="1" applyFill="1" applyBorder="1" applyAlignment="1">
      <alignment horizontal="left" wrapText="1"/>
    </xf>
    <xf numFmtId="0" fontId="1" fillId="0" borderId="0"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310254160"/>
        <c:axId val="-1310251984"/>
      </c:barChart>
      <c:catAx>
        <c:axId val="-131025416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310251984"/>
        <c:crosses val="autoZero"/>
        <c:auto val="1"/>
        <c:lblAlgn val="ctr"/>
        <c:lblOffset val="100"/>
        <c:tickLblSkip val="1"/>
        <c:tickMarkSkip val="1"/>
        <c:noMultiLvlLbl val="0"/>
      </c:catAx>
      <c:valAx>
        <c:axId val="-131025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310254160"/>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tx>
            <c:strRef>
              <c:f>'2015'!$B$155</c:f>
              <c:strCache>
                <c:ptCount val="1"/>
                <c:pt idx="0">
                  <c:v>Hombre</c:v>
                </c:pt>
              </c:strCache>
            </c:strRef>
          </c:tx>
          <c:invertIfNegative val="0"/>
          <c:cat>
            <c:strRef>
              <c:f>'2015'!$A$156:$A$164</c:f>
              <c:strCache>
                <c:ptCount val="9"/>
                <c:pt idx="0">
                  <c:v>Quehacer doméstico</c:v>
                </c:pt>
                <c:pt idx="1">
                  <c:v>Estudiante</c:v>
                </c:pt>
                <c:pt idx="2">
                  <c:v>Jubilada/o o pensionada/o</c:v>
                </c:pt>
                <c:pt idx="3">
                  <c:v>Trabajo remunerado</c:v>
                </c:pt>
                <c:pt idx="4">
                  <c:v>Trabajo no remunerado</c:v>
                </c:pt>
                <c:pt idx="5">
                  <c:v>Otro</c:v>
                </c:pt>
                <c:pt idx="6">
                  <c:v>Sin Actividad</c:v>
                </c:pt>
                <c:pt idx="7">
                  <c:v>No Especificado</c:v>
                </c:pt>
                <c:pt idx="8">
                  <c:v>Total</c:v>
                </c:pt>
              </c:strCache>
            </c:strRef>
          </c:cat>
          <c:val>
            <c:numRef>
              <c:f>'2015'!$B$156:$B$164</c:f>
              <c:numCache>
                <c:formatCode>General</c:formatCode>
                <c:ptCount val="9"/>
                <c:pt idx="0">
                  <c:v>1</c:v>
                </c:pt>
                <c:pt idx="1">
                  <c:v>2</c:v>
                </c:pt>
                <c:pt idx="2">
                  <c:v>0</c:v>
                </c:pt>
                <c:pt idx="3">
                  <c:v>39</c:v>
                </c:pt>
                <c:pt idx="4">
                  <c:v>0</c:v>
                </c:pt>
                <c:pt idx="5">
                  <c:v>0</c:v>
                </c:pt>
                <c:pt idx="6">
                  <c:v>3</c:v>
                </c:pt>
                <c:pt idx="7">
                  <c:v>11</c:v>
                </c:pt>
                <c:pt idx="8">
                  <c:v>56</c:v>
                </c:pt>
              </c:numCache>
            </c:numRef>
          </c:val>
        </c:ser>
        <c:ser>
          <c:idx val="1"/>
          <c:order val="1"/>
          <c:tx>
            <c:strRef>
              <c:f>'2015'!$C$155</c:f>
              <c:strCache>
                <c:ptCount val="1"/>
                <c:pt idx="0">
                  <c:v>Mujer</c:v>
                </c:pt>
              </c:strCache>
            </c:strRef>
          </c:tx>
          <c:invertIfNegative val="0"/>
          <c:cat>
            <c:strRef>
              <c:f>'2015'!$A$156:$A$164</c:f>
              <c:strCache>
                <c:ptCount val="9"/>
                <c:pt idx="0">
                  <c:v>Quehacer doméstico</c:v>
                </c:pt>
                <c:pt idx="1">
                  <c:v>Estudiante</c:v>
                </c:pt>
                <c:pt idx="2">
                  <c:v>Jubilada/o o pensionada/o</c:v>
                </c:pt>
                <c:pt idx="3">
                  <c:v>Trabajo remunerado</c:v>
                </c:pt>
                <c:pt idx="4">
                  <c:v>Trabajo no remunerado</c:v>
                </c:pt>
                <c:pt idx="5">
                  <c:v>Otro</c:v>
                </c:pt>
                <c:pt idx="6">
                  <c:v>Sin Actividad</c:v>
                </c:pt>
                <c:pt idx="7">
                  <c:v>No Especificado</c:v>
                </c:pt>
                <c:pt idx="8">
                  <c:v>Total</c:v>
                </c:pt>
              </c:strCache>
            </c:strRef>
          </c:cat>
          <c:val>
            <c:numRef>
              <c:f>'2015'!$C$156:$C$164</c:f>
              <c:numCache>
                <c:formatCode>General</c:formatCode>
                <c:ptCount val="9"/>
                <c:pt idx="0">
                  <c:v>258</c:v>
                </c:pt>
                <c:pt idx="1">
                  <c:v>15</c:v>
                </c:pt>
                <c:pt idx="2">
                  <c:v>1</c:v>
                </c:pt>
                <c:pt idx="3">
                  <c:v>163</c:v>
                </c:pt>
                <c:pt idx="4">
                  <c:v>0</c:v>
                </c:pt>
                <c:pt idx="5">
                  <c:v>2</c:v>
                </c:pt>
                <c:pt idx="6">
                  <c:v>0</c:v>
                </c:pt>
                <c:pt idx="7">
                  <c:v>12</c:v>
                </c:pt>
                <c:pt idx="8">
                  <c:v>451</c:v>
                </c:pt>
              </c:numCache>
            </c:numRef>
          </c:val>
        </c:ser>
        <c:dLbls>
          <c:showLegendKey val="0"/>
          <c:showVal val="0"/>
          <c:showCatName val="0"/>
          <c:showSerName val="0"/>
          <c:showPercent val="0"/>
          <c:showBubbleSize val="0"/>
        </c:dLbls>
        <c:gapWidth val="150"/>
        <c:axId val="-1168493744"/>
        <c:axId val="-1168500272"/>
      </c:barChart>
      <c:catAx>
        <c:axId val="-1168493744"/>
        <c:scaling>
          <c:orientation val="minMax"/>
        </c:scaling>
        <c:delete val="0"/>
        <c:axPos val="b"/>
        <c:numFmt formatCode="General" sourceLinked="0"/>
        <c:majorTickMark val="out"/>
        <c:minorTickMark val="none"/>
        <c:tickLblPos val="nextTo"/>
        <c:crossAx val="-1168500272"/>
        <c:crosses val="autoZero"/>
        <c:auto val="1"/>
        <c:lblAlgn val="ctr"/>
        <c:lblOffset val="100"/>
        <c:noMultiLvlLbl val="0"/>
      </c:catAx>
      <c:valAx>
        <c:axId val="-1168500272"/>
        <c:scaling>
          <c:orientation val="minMax"/>
        </c:scaling>
        <c:delete val="0"/>
        <c:axPos val="l"/>
        <c:majorGridlines/>
        <c:numFmt formatCode="General" sourceLinked="1"/>
        <c:majorTickMark val="out"/>
        <c:minorTickMark val="none"/>
        <c:tickLblPos val="nextTo"/>
        <c:crossAx val="-11684937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tx>
            <c:strRef>
              <c:f>'2015'!$B$196</c:f>
              <c:strCache>
                <c:ptCount val="1"/>
                <c:pt idx="0">
                  <c:v>Hombre</c:v>
                </c:pt>
              </c:strCache>
            </c:strRef>
          </c:tx>
          <c:invertIfNegative val="0"/>
          <c:cat>
            <c:strRef>
              <c:f>'2015'!$A$197:$A$200</c:f>
              <c:strCache>
                <c:ptCount val="4"/>
                <c:pt idx="0">
                  <c:v>Jalisco</c:v>
                </c:pt>
                <c:pt idx="1">
                  <c:v>Otros</c:v>
                </c:pt>
                <c:pt idx="2">
                  <c:v>No Especificado</c:v>
                </c:pt>
                <c:pt idx="3">
                  <c:v>Total</c:v>
                </c:pt>
              </c:strCache>
            </c:strRef>
          </c:cat>
          <c:val>
            <c:numRef>
              <c:f>'2015'!$B$197:$B$200</c:f>
              <c:numCache>
                <c:formatCode>General</c:formatCode>
                <c:ptCount val="4"/>
                <c:pt idx="0">
                  <c:v>61</c:v>
                </c:pt>
                <c:pt idx="1">
                  <c:v>0</c:v>
                </c:pt>
                <c:pt idx="2">
                  <c:v>0</c:v>
                </c:pt>
                <c:pt idx="3">
                  <c:v>61</c:v>
                </c:pt>
              </c:numCache>
            </c:numRef>
          </c:val>
        </c:ser>
        <c:ser>
          <c:idx val="1"/>
          <c:order val="1"/>
          <c:tx>
            <c:strRef>
              <c:f>'2015'!$C$196</c:f>
              <c:strCache>
                <c:ptCount val="1"/>
                <c:pt idx="0">
                  <c:v>Mujer</c:v>
                </c:pt>
              </c:strCache>
            </c:strRef>
          </c:tx>
          <c:invertIfNegative val="0"/>
          <c:cat>
            <c:strRef>
              <c:f>'2015'!$A$197:$A$200</c:f>
              <c:strCache>
                <c:ptCount val="4"/>
                <c:pt idx="0">
                  <c:v>Jalisco</c:v>
                </c:pt>
                <c:pt idx="1">
                  <c:v>Otros</c:v>
                </c:pt>
                <c:pt idx="2">
                  <c:v>No Especificado</c:v>
                </c:pt>
                <c:pt idx="3">
                  <c:v>Total</c:v>
                </c:pt>
              </c:strCache>
            </c:strRef>
          </c:cat>
          <c:val>
            <c:numRef>
              <c:f>'2015'!$C$197:$C$200</c:f>
              <c:numCache>
                <c:formatCode>General</c:formatCode>
                <c:ptCount val="4"/>
                <c:pt idx="0">
                  <c:v>617</c:v>
                </c:pt>
                <c:pt idx="1">
                  <c:v>0</c:v>
                </c:pt>
                <c:pt idx="2">
                  <c:v>0</c:v>
                </c:pt>
                <c:pt idx="3">
                  <c:v>617</c:v>
                </c:pt>
              </c:numCache>
            </c:numRef>
          </c:val>
        </c:ser>
        <c:dLbls>
          <c:showLegendKey val="0"/>
          <c:showVal val="0"/>
          <c:showCatName val="0"/>
          <c:showSerName val="0"/>
          <c:showPercent val="0"/>
          <c:showBubbleSize val="0"/>
        </c:dLbls>
        <c:gapWidth val="150"/>
        <c:axId val="-1168487760"/>
        <c:axId val="-1168500816"/>
      </c:barChart>
      <c:catAx>
        <c:axId val="-1168487760"/>
        <c:scaling>
          <c:orientation val="minMax"/>
        </c:scaling>
        <c:delete val="0"/>
        <c:axPos val="b"/>
        <c:numFmt formatCode="General" sourceLinked="0"/>
        <c:majorTickMark val="out"/>
        <c:minorTickMark val="none"/>
        <c:tickLblPos val="nextTo"/>
        <c:crossAx val="-1168500816"/>
        <c:crosses val="autoZero"/>
        <c:auto val="1"/>
        <c:lblAlgn val="ctr"/>
        <c:lblOffset val="100"/>
        <c:noMultiLvlLbl val="0"/>
      </c:catAx>
      <c:valAx>
        <c:axId val="-1168500816"/>
        <c:scaling>
          <c:orientation val="minMax"/>
        </c:scaling>
        <c:delete val="0"/>
        <c:axPos val="l"/>
        <c:majorGridlines/>
        <c:numFmt formatCode="General" sourceLinked="1"/>
        <c:majorTickMark val="out"/>
        <c:minorTickMark val="none"/>
        <c:tickLblPos val="nextTo"/>
        <c:crossAx val="-1168487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tx>
            <c:strRef>
              <c:f>'2015'!$B$224</c:f>
              <c:strCache>
                <c:ptCount val="1"/>
                <c:pt idx="0">
                  <c:v>Hombre</c:v>
                </c:pt>
              </c:strCache>
            </c:strRef>
          </c:tx>
          <c:invertIfNegative val="0"/>
          <c:cat>
            <c:strRef>
              <c:f>'2015'!$A$225:$A$227</c:f>
              <c:strCache>
                <c:ptCount val="3"/>
                <c:pt idx="0">
                  <c:v>Sin Violencia</c:v>
                </c:pt>
                <c:pt idx="1">
                  <c:v>Con Violencia</c:v>
                </c:pt>
                <c:pt idx="2">
                  <c:v>Total</c:v>
                </c:pt>
              </c:strCache>
            </c:strRef>
          </c:cat>
          <c:val>
            <c:numRef>
              <c:f>'2015'!$B$225:$B$227</c:f>
              <c:numCache>
                <c:formatCode>General</c:formatCode>
                <c:ptCount val="3"/>
                <c:pt idx="0">
                  <c:v>13</c:v>
                </c:pt>
                <c:pt idx="1">
                  <c:v>48</c:v>
                </c:pt>
                <c:pt idx="2">
                  <c:v>61</c:v>
                </c:pt>
              </c:numCache>
            </c:numRef>
          </c:val>
        </c:ser>
        <c:ser>
          <c:idx val="1"/>
          <c:order val="1"/>
          <c:tx>
            <c:strRef>
              <c:f>'2015'!$C$224</c:f>
              <c:strCache>
                <c:ptCount val="1"/>
                <c:pt idx="0">
                  <c:v>Mujer</c:v>
                </c:pt>
              </c:strCache>
            </c:strRef>
          </c:tx>
          <c:invertIfNegative val="0"/>
          <c:cat>
            <c:strRef>
              <c:f>'2015'!$A$225:$A$227</c:f>
              <c:strCache>
                <c:ptCount val="3"/>
                <c:pt idx="0">
                  <c:v>Sin Violencia</c:v>
                </c:pt>
                <c:pt idx="1">
                  <c:v>Con Violencia</c:v>
                </c:pt>
                <c:pt idx="2">
                  <c:v>Total</c:v>
                </c:pt>
              </c:strCache>
            </c:strRef>
          </c:cat>
          <c:val>
            <c:numRef>
              <c:f>'2015'!$C$225:$C$227</c:f>
              <c:numCache>
                <c:formatCode>General</c:formatCode>
                <c:ptCount val="3"/>
                <c:pt idx="0">
                  <c:v>66</c:v>
                </c:pt>
                <c:pt idx="1">
                  <c:v>551</c:v>
                </c:pt>
                <c:pt idx="2">
                  <c:v>617</c:v>
                </c:pt>
              </c:numCache>
            </c:numRef>
          </c:val>
        </c:ser>
        <c:dLbls>
          <c:showLegendKey val="0"/>
          <c:showVal val="0"/>
          <c:showCatName val="0"/>
          <c:showSerName val="0"/>
          <c:showPercent val="0"/>
          <c:showBubbleSize val="0"/>
        </c:dLbls>
        <c:gapWidth val="150"/>
        <c:axId val="-1168491024"/>
        <c:axId val="-1168497008"/>
      </c:barChart>
      <c:catAx>
        <c:axId val="-1168491024"/>
        <c:scaling>
          <c:orientation val="minMax"/>
        </c:scaling>
        <c:delete val="0"/>
        <c:axPos val="b"/>
        <c:numFmt formatCode="General" sourceLinked="0"/>
        <c:majorTickMark val="out"/>
        <c:minorTickMark val="none"/>
        <c:tickLblPos val="nextTo"/>
        <c:crossAx val="-1168497008"/>
        <c:crosses val="autoZero"/>
        <c:auto val="1"/>
        <c:lblAlgn val="ctr"/>
        <c:lblOffset val="100"/>
        <c:noMultiLvlLbl val="0"/>
      </c:catAx>
      <c:valAx>
        <c:axId val="-1168497008"/>
        <c:scaling>
          <c:orientation val="minMax"/>
        </c:scaling>
        <c:delete val="0"/>
        <c:axPos val="l"/>
        <c:majorGridlines/>
        <c:numFmt formatCode="General" sourceLinked="1"/>
        <c:majorTickMark val="out"/>
        <c:minorTickMark val="none"/>
        <c:tickLblPos val="nextTo"/>
        <c:crossAx val="-1168491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7.653251755943094E-2"/>
          <c:y val="6.0683464566929135E-2"/>
          <c:w val="0.72503370508527076"/>
          <c:h val="0.75897217847769027"/>
        </c:manualLayout>
      </c:layout>
      <c:barChart>
        <c:barDir val="col"/>
        <c:grouping val="clustered"/>
        <c:varyColors val="0"/>
        <c:ser>
          <c:idx val="0"/>
          <c:order val="0"/>
          <c:tx>
            <c:strRef>
              <c:f>'2015'!$B$247</c:f>
              <c:strCache>
                <c:ptCount val="1"/>
                <c:pt idx="0">
                  <c:v>Hombre</c:v>
                </c:pt>
              </c:strCache>
            </c:strRef>
          </c:tx>
          <c:invertIfNegative val="0"/>
          <c:cat>
            <c:strRef>
              <c:f>'2015'!$A$248:$A$252</c:f>
              <c:strCache>
                <c:ptCount val="5"/>
                <c:pt idx="0">
                  <c:v>Física</c:v>
                </c:pt>
                <c:pt idx="1">
                  <c:v>Psicológica</c:v>
                </c:pt>
                <c:pt idx="2">
                  <c:v>Económica</c:v>
                </c:pt>
                <c:pt idx="3">
                  <c:v>Sexual</c:v>
                </c:pt>
                <c:pt idx="4">
                  <c:v>Patrimonial</c:v>
                </c:pt>
              </c:strCache>
            </c:strRef>
          </c:cat>
          <c:val>
            <c:numRef>
              <c:f>'2015'!$B$248:$B$252</c:f>
              <c:numCache>
                <c:formatCode>General</c:formatCode>
                <c:ptCount val="5"/>
                <c:pt idx="0">
                  <c:v>9</c:v>
                </c:pt>
                <c:pt idx="1">
                  <c:v>45</c:v>
                </c:pt>
                <c:pt idx="2">
                  <c:v>6</c:v>
                </c:pt>
                <c:pt idx="3">
                  <c:v>3</c:v>
                </c:pt>
                <c:pt idx="4">
                  <c:v>4</c:v>
                </c:pt>
              </c:numCache>
            </c:numRef>
          </c:val>
        </c:ser>
        <c:ser>
          <c:idx val="1"/>
          <c:order val="1"/>
          <c:tx>
            <c:strRef>
              <c:f>'2015'!$C$247</c:f>
              <c:strCache>
                <c:ptCount val="1"/>
                <c:pt idx="0">
                  <c:v>Mujer</c:v>
                </c:pt>
              </c:strCache>
            </c:strRef>
          </c:tx>
          <c:invertIfNegative val="0"/>
          <c:cat>
            <c:strRef>
              <c:f>'2015'!$A$248:$A$252</c:f>
              <c:strCache>
                <c:ptCount val="5"/>
                <c:pt idx="0">
                  <c:v>Física</c:v>
                </c:pt>
                <c:pt idx="1">
                  <c:v>Psicológica</c:v>
                </c:pt>
                <c:pt idx="2">
                  <c:v>Económica</c:v>
                </c:pt>
                <c:pt idx="3">
                  <c:v>Sexual</c:v>
                </c:pt>
                <c:pt idx="4">
                  <c:v>Patrimonial</c:v>
                </c:pt>
              </c:strCache>
            </c:strRef>
          </c:cat>
          <c:val>
            <c:numRef>
              <c:f>'2015'!$C$248:$C$252</c:f>
              <c:numCache>
                <c:formatCode>General</c:formatCode>
                <c:ptCount val="5"/>
                <c:pt idx="0">
                  <c:v>148</c:v>
                </c:pt>
                <c:pt idx="1">
                  <c:v>462</c:v>
                </c:pt>
                <c:pt idx="2">
                  <c:v>260</c:v>
                </c:pt>
                <c:pt idx="3">
                  <c:v>46</c:v>
                </c:pt>
                <c:pt idx="4">
                  <c:v>95</c:v>
                </c:pt>
              </c:numCache>
            </c:numRef>
          </c:val>
        </c:ser>
        <c:dLbls>
          <c:showLegendKey val="0"/>
          <c:showVal val="0"/>
          <c:showCatName val="0"/>
          <c:showSerName val="0"/>
          <c:showPercent val="0"/>
          <c:showBubbleSize val="0"/>
        </c:dLbls>
        <c:gapWidth val="150"/>
        <c:axId val="-1168492112"/>
        <c:axId val="-1168490480"/>
      </c:barChart>
      <c:catAx>
        <c:axId val="-1168492112"/>
        <c:scaling>
          <c:orientation val="minMax"/>
        </c:scaling>
        <c:delete val="0"/>
        <c:axPos val="b"/>
        <c:numFmt formatCode="General" sourceLinked="0"/>
        <c:majorTickMark val="out"/>
        <c:minorTickMark val="none"/>
        <c:tickLblPos val="nextTo"/>
        <c:crossAx val="-1168490480"/>
        <c:crosses val="autoZero"/>
        <c:auto val="1"/>
        <c:lblAlgn val="ctr"/>
        <c:lblOffset val="100"/>
        <c:noMultiLvlLbl val="0"/>
      </c:catAx>
      <c:valAx>
        <c:axId val="-1168490480"/>
        <c:scaling>
          <c:orientation val="minMax"/>
        </c:scaling>
        <c:delete val="0"/>
        <c:axPos val="l"/>
        <c:majorGridlines/>
        <c:numFmt formatCode="General" sourceLinked="1"/>
        <c:majorTickMark val="out"/>
        <c:minorTickMark val="none"/>
        <c:tickLblPos val="nextTo"/>
        <c:crossAx val="-1168492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tx>
            <c:strRef>
              <c:f>'2015'!$B$278</c:f>
              <c:strCache>
                <c:ptCount val="1"/>
                <c:pt idx="0">
                  <c:v>Hombre</c:v>
                </c:pt>
              </c:strCache>
            </c:strRef>
          </c:tx>
          <c:invertIfNegative val="0"/>
          <c:cat>
            <c:strRef>
              <c:f>'2015'!$A$279:$A$286</c:f>
              <c:strCache>
                <c:ptCount val="8"/>
                <c:pt idx="0">
                  <c:v>Familiar</c:v>
                </c:pt>
                <c:pt idx="1">
                  <c:v>Laboral</c:v>
                </c:pt>
                <c:pt idx="2">
                  <c:v>Docente</c:v>
                </c:pt>
                <c:pt idx="3">
                  <c:v>Comunitaria</c:v>
                </c:pt>
                <c:pt idx="4">
                  <c:v>Institucional</c:v>
                </c:pt>
                <c:pt idx="5">
                  <c:v>Femenicida</c:v>
                </c:pt>
                <c:pt idx="6">
                  <c:v>Otra</c:v>
                </c:pt>
                <c:pt idx="7">
                  <c:v>Total</c:v>
                </c:pt>
              </c:strCache>
            </c:strRef>
          </c:cat>
          <c:val>
            <c:numRef>
              <c:f>'2015'!$B$279:$B$286</c:f>
              <c:numCache>
                <c:formatCode>General</c:formatCode>
                <c:ptCount val="8"/>
                <c:pt idx="0">
                  <c:v>44</c:v>
                </c:pt>
                <c:pt idx="1">
                  <c:v>4</c:v>
                </c:pt>
                <c:pt idx="2">
                  <c:v>0</c:v>
                </c:pt>
                <c:pt idx="3">
                  <c:v>2</c:v>
                </c:pt>
                <c:pt idx="4">
                  <c:v>1</c:v>
                </c:pt>
                <c:pt idx="5">
                  <c:v>0</c:v>
                </c:pt>
                <c:pt idx="6">
                  <c:v>0</c:v>
                </c:pt>
                <c:pt idx="7">
                  <c:v>51</c:v>
                </c:pt>
              </c:numCache>
            </c:numRef>
          </c:val>
        </c:ser>
        <c:ser>
          <c:idx val="1"/>
          <c:order val="1"/>
          <c:tx>
            <c:strRef>
              <c:f>'2015'!$C$278</c:f>
              <c:strCache>
                <c:ptCount val="1"/>
                <c:pt idx="0">
                  <c:v>Mujer</c:v>
                </c:pt>
              </c:strCache>
            </c:strRef>
          </c:tx>
          <c:invertIfNegative val="0"/>
          <c:cat>
            <c:strRef>
              <c:f>'2015'!$A$279:$A$286</c:f>
              <c:strCache>
                <c:ptCount val="8"/>
                <c:pt idx="0">
                  <c:v>Familiar</c:v>
                </c:pt>
                <c:pt idx="1">
                  <c:v>Laboral</c:v>
                </c:pt>
                <c:pt idx="2">
                  <c:v>Docente</c:v>
                </c:pt>
                <c:pt idx="3">
                  <c:v>Comunitaria</c:v>
                </c:pt>
                <c:pt idx="4">
                  <c:v>Institucional</c:v>
                </c:pt>
                <c:pt idx="5">
                  <c:v>Femenicida</c:v>
                </c:pt>
                <c:pt idx="6">
                  <c:v>Otra</c:v>
                </c:pt>
                <c:pt idx="7">
                  <c:v>Total</c:v>
                </c:pt>
              </c:strCache>
            </c:strRef>
          </c:cat>
          <c:val>
            <c:numRef>
              <c:f>'2015'!$C$279:$C$286</c:f>
              <c:numCache>
                <c:formatCode>General</c:formatCode>
                <c:ptCount val="8"/>
                <c:pt idx="0">
                  <c:v>490</c:v>
                </c:pt>
                <c:pt idx="1">
                  <c:v>18</c:v>
                </c:pt>
                <c:pt idx="2">
                  <c:v>8</c:v>
                </c:pt>
                <c:pt idx="3">
                  <c:v>28</c:v>
                </c:pt>
                <c:pt idx="4">
                  <c:v>21</c:v>
                </c:pt>
                <c:pt idx="5">
                  <c:v>0</c:v>
                </c:pt>
                <c:pt idx="6">
                  <c:v>0</c:v>
                </c:pt>
                <c:pt idx="7">
                  <c:v>565</c:v>
                </c:pt>
              </c:numCache>
            </c:numRef>
          </c:val>
        </c:ser>
        <c:dLbls>
          <c:showLegendKey val="0"/>
          <c:showVal val="0"/>
          <c:showCatName val="0"/>
          <c:showSerName val="0"/>
          <c:showPercent val="0"/>
          <c:showBubbleSize val="0"/>
        </c:dLbls>
        <c:gapWidth val="150"/>
        <c:axId val="-1168501360"/>
        <c:axId val="-1168498640"/>
      </c:barChart>
      <c:catAx>
        <c:axId val="-1168501360"/>
        <c:scaling>
          <c:orientation val="minMax"/>
        </c:scaling>
        <c:delete val="0"/>
        <c:axPos val="b"/>
        <c:numFmt formatCode="General" sourceLinked="0"/>
        <c:majorTickMark val="out"/>
        <c:minorTickMark val="none"/>
        <c:tickLblPos val="nextTo"/>
        <c:crossAx val="-1168498640"/>
        <c:crosses val="autoZero"/>
        <c:auto val="1"/>
        <c:lblAlgn val="ctr"/>
        <c:lblOffset val="100"/>
        <c:noMultiLvlLbl val="0"/>
      </c:catAx>
      <c:valAx>
        <c:axId val="-1168498640"/>
        <c:scaling>
          <c:orientation val="minMax"/>
        </c:scaling>
        <c:delete val="0"/>
        <c:axPos val="l"/>
        <c:majorGridlines/>
        <c:numFmt formatCode="General" sourceLinked="1"/>
        <c:majorTickMark val="out"/>
        <c:minorTickMark val="none"/>
        <c:tickLblPos val="nextTo"/>
        <c:crossAx val="-11685013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497552"/>
        <c:axId val="-1168494288"/>
      </c:barChart>
      <c:catAx>
        <c:axId val="-116849755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494288"/>
        <c:crosses val="autoZero"/>
        <c:auto val="1"/>
        <c:lblAlgn val="ctr"/>
        <c:lblOffset val="100"/>
        <c:tickLblSkip val="1"/>
        <c:tickMarkSkip val="1"/>
        <c:noMultiLvlLbl val="0"/>
      </c:catAx>
      <c:valAx>
        <c:axId val="-1168494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497552"/>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495376"/>
        <c:axId val="-1168491568"/>
      </c:barChart>
      <c:catAx>
        <c:axId val="-116849537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491568"/>
        <c:crosses val="autoZero"/>
        <c:auto val="1"/>
        <c:lblAlgn val="ctr"/>
        <c:lblOffset val="100"/>
        <c:tickLblSkip val="1"/>
        <c:tickMarkSkip val="1"/>
        <c:noMultiLvlLbl val="0"/>
      </c:catAx>
      <c:valAx>
        <c:axId val="-116849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495376"/>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280720"/>
        <c:axId val="-1168290512"/>
      </c:barChart>
      <c:catAx>
        <c:axId val="-116828072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290512"/>
        <c:crosses val="autoZero"/>
        <c:auto val="1"/>
        <c:lblAlgn val="ctr"/>
        <c:lblOffset val="100"/>
        <c:tickLblSkip val="1"/>
        <c:tickMarkSkip val="1"/>
        <c:noMultiLvlLbl val="0"/>
      </c:catAx>
      <c:valAx>
        <c:axId val="-1168290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280720"/>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291600"/>
        <c:axId val="-1168281808"/>
      </c:barChart>
      <c:catAx>
        <c:axId val="-11682916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281808"/>
        <c:crosses val="autoZero"/>
        <c:auto val="1"/>
        <c:lblAlgn val="ctr"/>
        <c:lblOffset val="100"/>
        <c:tickLblSkip val="1"/>
        <c:tickMarkSkip val="1"/>
        <c:noMultiLvlLbl val="0"/>
      </c:catAx>
      <c:valAx>
        <c:axId val="-1168281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291600"/>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276368"/>
        <c:axId val="-1168283440"/>
      </c:barChart>
      <c:catAx>
        <c:axId val="-116827636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283440"/>
        <c:crosses val="autoZero"/>
        <c:auto val="1"/>
        <c:lblAlgn val="ctr"/>
        <c:lblOffset val="100"/>
        <c:tickLblSkip val="1"/>
        <c:tickMarkSkip val="1"/>
        <c:noMultiLvlLbl val="0"/>
      </c:catAx>
      <c:valAx>
        <c:axId val="-1168283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276368"/>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384416640"/>
        <c:axId val="-1167987280"/>
      </c:barChart>
      <c:catAx>
        <c:axId val="-138441664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7987280"/>
        <c:crosses val="autoZero"/>
        <c:auto val="1"/>
        <c:lblAlgn val="ctr"/>
        <c:lblOffset val="100"/>
        <c:tickLblSkip val="1"/>
        <c:tickMarkSkip val="1"/>
        <c:noMultiLvlLbl val="0"/>
      </c:catAx>
      <c:valAx>
        <c:axId val="-116798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384416640"/>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291056"/>
        <c:axId val="-1168279632"/>
      </c:barChart>
      <c:catAx>
        <c:axId val="-11682910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279632"/>
        <c:crosses val="autoZero"/>
        <c:auto val="1"/>
        <c:lblAlgn val="ctr"/>
        <c:lblOffset val="100"/>
        <c:tickLblSkip val="1"/>
        <c:tickMarkSkip val="1"/>
        <c:noMultiLvlLbl val="0"/>
      </c:catAx>
      <c:valAx>
        <c:axId val="-116827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291056"/>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288880"/>
        <c:axId val="-1168287248"/>
      </c:barChart>
      <c:catAx>
        <c:axId val="-11682888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287248"/>
        <c:crosses val="autoZero"/>
        <c:auto val="1"/>
        <c:lblAlgn val="ctr"/>
        <c:lblOffset val="100"/>
        <c:tickLblSkip val="1"/>
        <c:tickMarkSkip val="1"/>
        <c:noMultiLvlLbl val="0"/>
      </c:catAx>
      <c:valAx>
        <c:axId val="-1168287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288880"/>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286704"/>
        <c:axId val="-1168283984"/>
      </c:barChart>
      <c:catAx>
        <c:axId val="-116828670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283984"/>
        <c:crosses val="autoZero"/>
        <c:auto val="1"/>
        <c:lblAlgn val="ctr"/>
        <c:lblOffset val="100"/>
        <c:tickLblSkip val="1"/>
        <c:tickMarkSkip val="1"/>
        <c:noMultiLvlLbl val="0"/>
      </c:catAx>
      <c:valAx>
        <c:axId val="-1168283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286704"/>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8281264"/>
        <c:axId val="-1168279088"/>
      </c:barChart>
      <c:catAx>
        <c:axId val="-116828126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8279088"/>
        <c:crosses val="autoZero"/>
        <c:auto val="1"/>
        <c:lblAlgn val="ctr"/>
        <c:lblOffset val="100"/>
        <c:tickLblSkip val="1"/>
        <c:tickMarkSkip val="1"/>
        <c:noMultiLvlLbl val="0"/>
      </c:catAx>
      <c:valAx>
        <c:axId val="-116827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8281264"/>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7900048"/>
        <c:axId val="-1127894608"/>
      </c:barChart>
      <c:catAx>
        <c:axId val="-112790004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7894608"/>
        <c:crosses val="autoZero"/>
        <c:auto val="1"/>
        <c:lblAlgn val="ctr"/>
        <c:lblOffset val="100"/>
        <c:tickLblSkip val="1"/>
        <c:tickMarkSkip val="1"/>
        <c:noMultiLvlLbl val="0"/>
      </c:catAx>
      <c:valAx>
        <c:axId val="-1127894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7900048"/>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7897872"/>
        <c:axId val="-1127898960"/>
      </c:barChart>
      <c:catAx>
        <c:axId val="-112789787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7898960"/>
        <c:crosses val="autoZero"/>
        <c:auto val="1"/>
        <c:lblAlgn val="ctr"/>
        <c:lblOffset val="100"/>
        <c:tickLblSkip val="1"/>
        <c:tickMarkSkip val="1"/>
        <c:noMultiLvlLbl val="0"/>
      </c:catAx>
      <c:valAx>
        <c:axId val="-1127898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7897872"/>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7902768"/>
        <c:axId val="-1127898416"/>
      </c:barChart>
      <c:catAx>
        <c:axId val="-112790276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7898416"/>
        <c:crosses val="autoZero"/>
        <c:auto val="1"/>
        <c:lblAlgn val="ctr"/>
        <c:lblOffset val="100"/>
        <c:tickLblSkip val="1"/>
        <c:tickMarkSkip val="1"/>
        <c:noMultiLvlLbl val="0"/>
      </c:catAx>
      <c:valAx>
        <c:axId val="-112789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7902768"/>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7895696"/>
        <c:axId val="-1127897328"/>
      </c:barChart>
      <c:catAx>
        <c:axId val="-112789569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7897328"/>
        <c:crosses val="autoZero"/>
        <c:auto val="1"/>
        <c:lblAlgn val="ctr"/>
        <c:lblOffset val="100"/>
        <c:tickLblSkip val="1"/>
        <c:tickMarkSkip val="1"/>
        <c:noMultiLvlLbl val="0"/>
      </c:catAx>
      <c:valAx>
        <c:axId val="-112789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7895696"/>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7896240"/>
        <c:axId val="-1127903312"/>
      </c:barChart>
      <c:catAx>
        <c:axId val="-112789624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7903312"/>
        <c:crosses val="autoZero"/>
        <c:auto val="1"/>
        <c:lblAlgn val="ctr"/>
        <c:lblOffset val="100"/>
        <c:tickLblSkip val="1"/>
        <c:tickMarkSkip val="1"/>
        <c:noMultiLvlLbl val="0"/>
      </c:catAx>
      <c:valAx>
        <c:axId val="-1127903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7896240"/>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7905488"/>
        <c:axId val="-1127907120"/>
      </c:barChart>
      <c:catAx>
        <c:axId val="-112790548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7907120"/>
        <c:crosses val="autoZero"/>
        <c:auto val="1"/>
        <c:lblAlgn val="ctr"/>
        <c:lblOffset val="100"/>
        <c:tickLblSkip val="1"/>
        <c:tickMarkSkip val="1"/>
        <c:noMultiLvlLbl val="0"/>
      </c:catAx>
      <c:valAx>
        <c:axId val="-1127907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7905488"/>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7982384"/>
        <c:axId val="-1167980208"/>
      </c:barChart>
      <c:catAx>
        <c:axId val="-116798238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7980208"/>
        <c:crosses val="autoZero"/>
        <c:auto val="1"/>
        <c:lblAlgn val="ctr"/>
        <c:lblOffset val="100"/>
        <c:tickLblSkip val="1"/>
        <c:tickMarkSkip val="1"/>
        <c:noMultiLvlLbl val="0"/>
      </c:catAx>
      <c:valAx>
        <c:axId val="-116798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7982384"/>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7906576"/>
        <c:axId val="-1127904944"/>
      </c:barChart>
      <c:catAx>
        <c:axId val="-112790657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7904944"/>
        <c:crosses val="autoZero"/>
        <c:auto val="1"/>
        <c:lblAlgn val="ctr"/>
        <c:lblOffset val="100"/>
        <c:tickLblSkip val="1"/>
        <c:tickMarkSkip val="1"/>
        <c:noMultiLvlLbl val="0"/>
      </c:catAx>
      <c:valAx>
        <c:axId val="-1127904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7906576"/>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7900592"/>
        <c:axId val="-1126049024"/>
      </c:barChart>
      <c:catAx>
        <c:axId val="-112790059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6049024"/>
        <c:crosses val="autoZero"/>
        <c:auto val="1"/>
        <c:lblAlgn val="ctr"/>
        <c:lblOffset val="100"/>
        <c:tickLblSkip val="1"/>
        <c:tickMarkSkip val="1"/>
        <c:noMultiLvlLbl val="0"/>
      </c:catAx>
      <c:valAx>
        <c:axId val="-1126049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7900592"/>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6052832"/>
        <c:axId val="-1126053920"/>
      </c:barChart>
      <c:catAx>
        <c:axId val="-112605283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6053920"/>
        <c:crosses val="autoZero"/>
        <c:auto val="1"/>
        <c:lblAlgn val="ctr"/>
        <c:lblOffset val="100"/>
        <c:tickLblSkip val="1"/>
        <c:tickMarkSkip val="1"/>
        <c:noMultiLvlLbl val="0"/>
      </c:catAx>
      <c:valAx>
        <c:axId val="-1126053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6052832"/>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6053376"/>
        <c:axId val="-1126048480"/>
      </c:barChart>
      <c:catAx>
        <c:axId val="-112605337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6048480"/>
        <c:crosses val="autoZero"/>
        <c:auto val="1"/>
        <c:lblAlgn val="ctr"/>
        <c:lblOffset val="100"/>
        <c:tickLblSkip val="1"/>
        <c:tickMarkSkip val="1"/>
        <c:noMultiLvlLbl val="0"/>
      </c:catAx>
      <c:valAx>
        <c:axId val="-1126048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6053376"/>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32" r="0.75000000000001432"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6052288"/>
        <c:axId val="-1126054464"/>
      </c:barChart>
      <c:catAx>
        <c:axId val="-112605228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6054464"/>
        <c:crosses val="autoZero"/>
        <c:auto val="1"/>
        <c:lblAlgn val="ctr"/>
        <c:lblOffset val="100"/>
        <c:tickLblSkip val="1"/>
        <c:tickMarkSkip val="1"/>
        <c:noMultiLvlLbl val="0"/>
      </c:catAx>
      <c:valAx>
        <c:axId val="-1126054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6052288"/>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32" r="0.75000000000001432" t="1" header="0" footer="0"/>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6046848"/>
        <c:axId val="-1126056640"/>
      </c:barChart>
      <c:catAx>
        <c:axId val="-112604684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6056640"/>
        <c:crosses val="autoZero"/>
        <c:auto val="1"/>
        <c:lblAlgn val="ctr"/>
        <c:lblOffset val="100"/>
        <c:tickLblSkip val="1"/>
        <c:tickMarkSkip val="1"/>
        <c:noMultiLvlLbl val="0"/>
      </c:catAx>
      <c:valAx>
        <c:axId val="-112605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6046848"/>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6050112"/>
        <c:axId val="-1126045216"/>
      </c:barChart>
      <c:catAx>
        <c:axId val="-112605011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6045216"/>
        <c:crosses val="autoZero"/>
        <c:auto val="1"/>
        <c:lblAlgn val="ctr"/>
        <c:lblOffset val="100"/>
        <c:tickLblSkip val="1"/>
        <c:tickMarkSkip val="1"/>
        <c:noMultiLvlLbl val="0"/>
      </c:catAx>
      <c:valAx>
        <c:axId val="-1126045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6050112"/>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6051200"/>
        <c:axId val="-1126044128"/>
      </c:barChart>
      <c:catAx>
        <c:axId val="-112605120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6044128"/>
        <c:crosses val="autoZero"/>
        <c:auto val="1"/>
        <c:lblAlgn val="ctr"/>
        <c:lblOffset val="100"/>
        <c:tickLblSkip val="1"/>
        <c:tickMarkSkip val="1"/>
        <c:noMultiLvlLbl val="0"/>
      </c:catAx>
      <c:valAx>
        <c:axId val="-1126044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6051200"/>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26042496"/>
        <c:axId val="-1126057184"/>
      </c:barChart>
      <c:catAx>
        <c:axId val="-112604249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26057184"/>
        <c:crosses val="autoZero"/>
        <c:auto val="1"/>
        <c:lblAlgn val="ctr"/>
        <c:lblOffset val="100"/>
        <c:tickLblSkip val="1"/>
        <c:tickMarkSkip val="1"/>
        <c:noMultiLvlLbl val="0"/>
      </c:catAx>
      <c:valAx>
        <c:axId val="-112605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26042496"/>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lang="ru-RU" sz="250" b="0" i="0" u="none" strike="noStrike" baseline="0">
              <a:solidFill>
                <a:srgbClr val="000000"/>
              </a:solidFill>
              <a:latin typeface="Arial"/>
              <a:ea typeface="Arial"/>
              <a:cs typeface="Arial"/>
            </a:defRPr>
          </a:pPr>
          <a:endParaRPr lang="es-MX"/>
        </a:p>
      </c:txPr>
    </c:title>
    <c:autoTitleDeleted val="0"/>
    <c:plotArea>
      <c:layout/>
      <c:barChart>
        <c:barDir val="bar"/>
        <c:grouping val="stack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a:lstStyle/>
              <a:p>
                <a:pPr algn="ctr" rtl="1">
                  <a:defRPr lang="ru-RU" sz="250" b="1" i="0" u="none" strike="noStrike" baseline="0">
                    <a:solidFill>
                      <a:srgbClr val="000000"/>
                    </a:solidFill>
                    <a:latin typeface="Arial"/>
                    <a:ea typeface="Arial"/>
                    <a:cs typeface="Aria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Trabajo!#REF!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Trabajo!#REF!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Trabajo!#REF!</c15:sqref>
                        </c15:formulaRef>
                      </c:ext>
                    </c:extLst>
                    <c:numCache>
                      <c:formatCode>General</c:formatCode>
                      <c:ptCount val="1"/>
                      <c:pt idx="0">
                        <c:v>1</c:v>
                      </c:pt>
                    </c:numCache>
                  </c:numRef>
                </c15:cat>
              </c15:filteredCategoryTitle>
            </c:ext>
          </c:extLst>
        </c:ser>
        <c:dLbls>
          <c:showLegendKey val="0"/>
          <c:showVal val="1"/>
          <c:showCatName val="0"/>
          <c:showSerName val="0"/>
          <c:showPercent val="0"/>
          <c:showBubbleSize val="0"/>
        </c:dLbls>
        <c:gapWidth val="150"/>
        <c:overlap val="100"/>
        <c:axId val="-1167981840"/>
        <c:axId val="-1167995440"/>
      </c:barChart>
      <c:catAx>
        <c:axId val="-116798184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lang="ru-RU" sz="225" b="0" i="0" u="none" strike="noStrike" baseline="0">
                <a:solidFill>
                  <a:srgbClr val="000000"/>
                </a:solidFill>
                <a:latin typeface="Arial"/>
                <a:ea typeface="Arial"/>
                <a:cs typeface="Arial"/>
              </a:defRPr>
            </a:pPr>
            <a:endParaRPr lang="es-MX"/>
          </a:p>
        </c:txPr>
        <c:crossAx val="-1167995440"/>
        <c:crosses val="autoZero"/>
        <c:auto val="1"/>
        <c:lblAlgn val="ctr"/>
        <c:lblOffset val="100"/>
        <c:tickLblSkip val="1"/>
        <c:tickMarkSkip val="1"/>
        <c:noMultiLvlLbl val="0"/>
      </c:catAx>
      <c:valAx>
        <c:axId val="-1167995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ru-RU" sz="200" b="1" i="0" u="none" strike="noStrike" baseline="0">
                <a:solidFill>
                  <a:srgbClr val="000000"/>
                </a:solidFill>
                <a:latin typeface="Arial"/>
                <a:ea typeface="Arial"/>
                <a:cs typeface="Arial"/>
              </a:defRPr>
            </a:pPr>
            <a:endParaRPr lang="es-MX"/>
          </a:p>
        </c:txPr>
        <c:crossAx val="-1167981840"/>
        <c:crosses val="autoZero"/>
        <c:crossBetween val="between"/>
        <c:majorUnit val="10"/>
      </c:valAx>
      <c:spPr>
        <a:noFill/>
        <a:ln w="25400">
          <a:noFill/>
        </a:ln>
      </c:spPr>
    </c:plotArea>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s-MX"/>
    </a:p>
  </c:txPr>
  <c:printSettings>
    <c:headerFooter alignWithMargins="0"/>
    <c:pageMargins b="1" l="0.75000000000001421" r="0.75000000000001421"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'2015'!$B$8</c:f>
              <c:strCache>
                <c:ptCount val="1"/>
                <c:pt idx="0">
                  <c:v>Hombre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'2015'!$A$9:$A$12</c:f>
              <c:strCache>
                <c:ptCount val="4"/>
                <c:pt idx="0">
                  <c:v>Orientación Psicológica  </c:v>
                </c:pt>
                <c:pt idx="1">
                  <c:v>Asesoria Jurídica </c:v>
                </c:pt>
                <c:pt idx="2">
                  <c:v>Trabajo Social</c:v>
                </c:pt>
                <c:pt idx="3">
                  <c:v>Total</c:v>
                </c:pt>
              </c:strCache>
            </c:strRef>
          </c:cat>
          <c:val>
            <c:numRef>
              <c:f>'2015'!$B$9:$B$12</c:f>
              <c:numCache>
                <c:formatCode>General</c:formatCode>
                <c:ptCount val="4"/>
                <c:pt idx="0">
                  <c:v>44</c:v>
                </c:pt>
                <c:pt idx="1">
                  <c:v>20</c:v>
                </c:pt>
                <c:pt idx="2">
                  <c:v>31</c:v>
                </c:pt>
                <c:pt idx="3">
                  <c:v>95</c:v>
                </c:pt>
              </c:numCache>
            </c:numRef>
          </c:val>
        </c:ser>
        <c:ser>
          <c:idx val="1"/>
          <c:order val="1"/>
          <c:tx>
            <c:strRef>
              <c:f>'2015'!$C$8</c:f>
              <c:strCache>
                <c:ptCount val="1"/>
                <c:pt idx="0">
                  <c:v>Mujer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'2015'!$A$9:$A$12</c:f>
              <c:strCache>
                <c:ptCount val="4"/>
                <c:pt idx="0">
                  <c:v>Orientación Psicológica  </c:v>
                </c:pt>
                <c:pt idx="1">
                  <c:v>Asesoria Jurídica </c:v>
                </c:pt>
                <c:pt idx="2">
                  <c:v>Trabajo Social</c:v>
                </c:pt>
                <c:pt idx="3">
                  <c:v>Total</c:v>
                </c:pt>
              </c:strCache>
            </c:strRef>
          </c:cat>
          <c:val>
            <c:numRef>
              <c:f>'2015'!$C$9:$C$12</c:f>
              <c:numCache>
                <c:formatCode>General</c:formatCode>
                <c:ptCount val="4"/>
                <c:pt idx="0">
                  <c:v>304</c:v>
                </c:pt>
                <c:pt idx="1">
                  <c:v>397</c:v>
                </c:pt>
                <c:pt idx="2">
                  <c:v>312</c:v>
                </c:pt>
                <c:pt idx="3">
                  <c:v>1013</c:v>
                </c:pt>
              </c:numCache>
            </c:numRef>
          </c:val>
        </c:ser>
        <c:dLbls>
          <c:showLegendKey val="0"/>
          <c:showVal val="1"/>
          <c:showCatName val="0"/>
          <c:showSerName val="0"/>
          <c:showPercent val="0"/>
          <c:showBubbleSize val="0"/>
        </c:dLbls>
        <c:gapWidth val="75"/>
        <c:axId val="-1167991632"/>
        <c:axId val="-1167993808"/>
      </c:barChart>
      <c:catAx>
        <c:axId val="-1167991632"/>
        <c:scaling>
          <c:orientation val="minMax"/>
        </c:scaling>
        <c:delete val="0"/>
        <c:axPos val="b"/>
        <c:numFmt formatCode="General" sourceLinked="0"/>
        <c:majorTickMark val="none"/>
        <c:minorTickMark val="none"/>
        <c:tickLblPos val="nextTo"/>
        <c:crossAx val="-1167993808"/>
        <c:crosses val="autoZero"/>
        <c:auto val="1"/>
        <c:lblAlgn val="ctr"/>
        <c:lblOffset val="100"/>
        <c:noMultiLvlLbl val="0"/>
      </c:catAx>
      <c:valAx>
        <c:axId val="-1167993808"/>
        <c:scaling>
          <c:orientation val="minMax"/>
        </c:scaling>
        <c:delete val="0"/>
        <c:axPos val="l"/>
        <c:numFmt formatCode="General" sourceLinked="1"/>
        <c:majorTickMark val="none"/>
        <c:minorTickMark val="none"/>
        <c:tickLblPos val="nextTo"/>
        <c:crossAx val="-11679916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tx>
            <c:strRef>
              <c:f>'2015'!$B$32</c:f>
              <c:strCache>
                <c:ptCount val="1"/>
                <c:pt idx="0">
                  <c:v>Hombre</c:v>
                </c:pt>
              </c:strCache>
            </c:strRef>
          </c:tx>
          <c:invertIfNegative val="0"/>
          <c:cat>
            <c:strRef>
              <c:f>'2015'!$A$33:$A$37</c:f>
              <c:strCache>
                <c:ptCount val="5"/>
                <c:pt idx="0">
                  <c:v>Orientación psicológica</c:v>
                </c:pt>
                <c:pt idx="1">
                  <c:v>Asesoria Jurídica</c:v>
                </c:pt>
                <c:pt idx="2">
                  <c:v>Trabajo social</c:v>
                </c:pt>
                <c:pt idx="3">
                  <c:v>Canalización</c:v>
                </c:pt>
                <c:pt idx="4">
                  <c:v>Total</c:v>
                </c:pt>
              </c:strCache>
            </c:strRef>
          </c:cat>
          <c:val>
            <c:numRef>
              <c:f>'2015'!$B$33:$B$37</c:f>
              <c:numCache>
                <c:formatCode>General</c:formatCode>
                <c:ptCount val="5"/>
                <c:pt idx="0">
                  <c:v>44</c:v>
                </c:pt>
                <c:pt idx="1">
                  <c:v>20</c:v>
                </c:pt>
                <c:pt idx="2">
                  <c:v>31</c:v>
                </c:pt>
                <c:pt idx="3">
                  <c:v>16</c:v>
                </c:pt>
                <c:pt idx="4">
                  <c:v>111</c:v>
                </c:pt>
              </c:numCache>
            </c:numRef>
          </c:val>
        </c:ser>
        <c:ser>
          <c:idx val="1"/>
          <c:order val="1"/>
          <c:tx>
            <c:strRef>
              <c:f>'2015'!$C$32</c:f>
              <c:strCache>
                <c:ptCount val="1"/>
                <c:pt idx="0">
                  <c:v>Mujer</c:v>
                </c:pt>
              </c:strCache>
            </c:strRef>
          </c:tx>
          <c:invertIfNegative val="0"/>
          <c:cat>
            <c:strRef>
              <c:f>'2015'!$A$33:$A$37</c:f>
              <c:strCache>
                <c:ptCount val="5"/>
                <c:pt idx="0">
                  <c:v>Orientación psicológica</c:v>
                </c:pt>
                <c:pt idx="1">
                  <c:v>Asesoria Jurídica</c:v>
                </c:pt>
                <c:pt idx="2">
                  <c:v>Trabajo social</c:v>
                </c:pt>
                <c:pt idx="3">
                  <c:v>Canalización</c:v>
                </c:pt>
                <c:pt idx="4">
                  <c:v>Total</c:v>
                </c:pt>
              </c:strCache>
            </c:strRef>
          </c:cat>
          <c:val>
            <c:numRef>
              <c:f>'2015'!$C$33:$C$37</c:f>
              <c:numCache>
                <c:formatCode>General</c:formatCode>
                <c:ptCount val="5"/>
                <c:pt idx="0">
                  <c:v>304</c:v>
                </c:pt>
                <c:pt idx="1">
                  <c:v>397</c:v>
                </c:pt>
                <c:pt idx="2">
                  <c:v>312</c:v>
                </c:pt>
                <c:pt idx="3">
                  <c:v>290</c:v>
                </c:pt>
                <c:pt idx="4">
                  <c:v>1303</c:v>
                </c:pt>
              </c:numCache>
            </c:numRef>
          </c:val>
        </c:ser>
        <c:dLbls>
          <c:showLegendKey val="0"/>
          <c:showVal val="0"/>
          <c:showCatName val="0"/>
          <c:showSerName val="0"/>
          <c:showPercent val="0"/>
          <c:showBubbleSize val="0"/>
        </c:dLbls>
        <c:gapWidth val="150"/>
        <c:axId val="-1167994896"/>
        <c:axId val="-1167994352"/>
      </c:barChart>
      <c:catAx>
        <c:axId val="-1167994896"/>
        <c:scaling>
          <c:orientation val="minMax"/>
        </c:scaling>
        <c:delete val="0"/>
        <c:axPos val="b"/>
        <c:numFmt formatCode="General" sourceLinked="0"/>
        <c:majorTickMark val="out"/>
        <c:minorTickMark val="none"/>
        <c:tickLblPos val="nextTo"/>
        <c:crossAx val="-1167994352"/>
        <c:crosses val="autoZero"/>
        <c:auto val="1"/>
        <c:lblAlgn val="ctr"/>
        <c:lblOffset val="100"/>
        <c:noMultiLvlLbl val="0"/>
      </c:catAx>
      <c:valAx>
        <c:axId val="-1167994352"/>
        <c:scaling>
          <c:orientation val="minMax"/>
        </c:scaling>
        <c:delete val="0"/>
        <c:axPos val="l"/>
        <c:majorGridlines/>
        <c:numFmt formatCode="General" sourceLinked="1"/>
        <c:majorTickMark val="out"/>
        <c:minorTickMark val="none"/>
        <c:tickLblPos val="nextTo"/>
        <c:crossAx val="-1167994896"/>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5.6162733065245496E-2"/>
          <c:y val="3.2827767454752639E-2"/>
          <c:w val="0.71381539807524064"/>
          <c:h val="0.6382312627588218"/>
        </c:manualLayout>
      </c:layout>
      <c:barChart>
        <c:barDir val="col"/>
        <c:grouping val="clustered"/>
        <c:varyColors val="0"/>
        <c:ser>
          <c:idx val="0"/>
          <c:order val="0"/>
          <c:tx>
            <c:strRef>
              <c:f>'2015'!$B$58</c:f>
              <c:strCache>
                <c:ptCount val="1"/>
                <c:pt idx="0">
                  <c:v>Hombre</c:v>
                </c:pt>
              </c:strCache>
            </c:strRef>
          </c:tx>
          <c:invertIfNegative val="0"/>
          <c:cat>
            <c:strRef>
              <c:f>'2015'!$A$59:$A$64</c:f>
              <c:strCache>
                <c:ptCount val="6"/>
                <c:pt idx="0">
                  <c:v>Menor de 15 años</c:v>
                </c:pt>
                <c:pt idx="1">
                  <c:v>de 15 a 29 años</c:v>
                </c:pt>
                <c:pt idx="2">
                  <c:v>de 30 a 44 años</c:v>
                </c:pt>
                <c:pt idx="3">
                  <c:v>de 45 a 59 años</c:v>
                </c:pt>
                <c:pt idx="4">
                  <c:v>60 años y más</c:v>
                </c:pt>
                <c:pt idx="5">
                  <c:v>No Especificado</c:v>
                </c:pt>
              </c:strCache>
            </c:strRef>
          </c:cat>
          <c:val>
            <c:numRef>
              <c:f>'2015'!$B$59:$B$64</c:f>
              <c:numCache>
                <c:formatCode>General</c:formatCode>
                <c:ptCount val="6"/>
                <c:pt idx="0">
                  <c:v>3</c:v>
                </c:pt>
                <c:pt idx="1">
                  <c:v>26</c:v>
                </c:pt>
                <c:pt idx="2">
                  <c:v>18</c:v>
                </c:pt>
                <c:pt idx="3">
                  <c:v>13</c:v>
                </c:pt>
                <c:pt idx="4">
                  <c:v>1</c:v>
                </c:pt>
                <c:pt idx="5">
                  <c:v>0</c:v>
                </c:pt>
              </c:numCache>
            </c:numRef>
          </c:val>
        </c:ser>
        <c:ser>
          <c:idx val="1"/>
          <c:order val="1"/>
          <c:tx>
            <c:strRef>
              <c:f>'2015'!$C$58</c:f>
              <c:strCache>
                <c:ptCount val="1"/>
                <c:pt idx="0">
                  <c:v>Mujer</c:v>
                </c:pt>
              </c:strCache>
            </c:strRef>
          </c:tx>
          <c:invertIfNegative val="0"/>
          <c:cat>
            <c:strRef>
              <c:f>'2015'!$A$59:$A$64</c:f>
              <c:strCache>
                <c:ptCount val="6"/>
                <c:pt idx="0">
                  <c:v>Menor de 15 años</c:v>
                </c:pt>
                <c:pt idx="1">
                  <c:v>de 15 a 29 años</c:v>
                </c:pt>
                <c:pt idx="2">
                  <c:v>de 30 a 44 años</c:v>
                </c:pt>
                <c:pt idx="3">
                  <c:v>de 45 a 59 años</c:v>
                </c:pt>
                <c:pt idx="4">
                  <c:v>60 años y más</c:v>
                </c:pt>
                <c:pt idx="5">
                  <c:v>No Especificado</c:v>
                </c:pt>
              </c:strCache>
            </c:strRef>
          </c:cat>
          <c:val>
            <c:numRef>
              <c:f>'2015'!$C$59:$C$64</c:f>
              <c:numCache>
                <c:formatCode>General</c:formatCode>
                <c:ptCount val="6"/>
                <c:pt idx="0">
                  <c:v>3</c:v>
                </c:pt>
                <c:pt idx="1">
                  <c:v>236</c:v>
                </c:pt>
                <c:pt idx="2">
                  <c:v>214</c:v>
                </c:pt>
                <c:pt idx="3">
                  <c:v>127</c:v>
                </c:pt>
                <c:pt idx="4">
                  <c:v>37</c:v>
                </c:pt>
                <c:pt idx="5">
                  <c:v>0</c:v>
                </c:pt>
              </c:numCache>
            </c:numRef>
          </c:val>
        </c:ser>
        <c:dLbls>
          <c:showLegendKey val="0"/>
          <c:showVal val="0"/>
          <c:showCatName val="0"/>
          <c:showSerName val="0"/>
          <c:showPercent val="0"/>
          <c:showBubbleSize val="0"/>
        </c:dLbls>
        <c:gapWidth val="150"/>
        <c:axId val="-1167985648"/>
        <c:axId val="-1167984016"/>
      </c:barChart>
      <c:catAx>
        <c:axId val="-1167985648"/>
        <c:scaling>
          <c:orientation val="minMax"/>
        </c:scaling>
        <c:delete val="0"/>
        <c:axPos val="b"/>
        <c:numFmt formatCode="General" sourceLinked="0"/>
        <c:majorTickMark val="out"/>
        <c:minorTickMark val="none"/>
        <c:tickLblPos val="nextTo"/>
        <c:txPr>
          <a:bodyPr/>
          <a:lstStyle/>
          <a:p>
            <a:pPr>
              <a:defRPr sz="800"/>
            </a:pPr>
            <a:endParaRPr lang="es-MX"/>
          </a:p>
        </c:txPr>
        <c:crossAx val="-1167984016"/>
        <c:crosses val="autoZero"/>
        <c:auto val="1"/>
        <c:lblAlgn val="ctr"/>
        <c:lblOffset val="100"/>
        <c:noMultiLvlLbl val="0"/>
      </c:catAx>
      <c:valAx>
        <c:axId val="-1167984016"/>
        <c:scaling>
          <c:orientation val="minMax"/>
        </c:scaling>
        <c:delete val="0"/>
        <c:axPos val="l"/>
        <c:majorGridlines/>
        <c:numFmt formatCode="General" sourceLinked="1"/>
        <c:majorTickMark val="out"/>
        <c:minorTickMark val="none"/>
        <c:tickLblPos val="nextTo"/>
        <c:crossAx val="-11679856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tx>
            <c:strRef>
              <c:f>'2015'!$B$91</c:f>
              <c:strCache>
                <c:ptCount val="1"/>
                <c:pt idx="0">
                  <c:v>Hombre</c:v>
                </c:pt>
              </c:strCache>
            </c:strRef>
          </c:tx>
          <c:invertIfNegative val="0"/>
          <c:cat>
            <c:strRef>
              <c:f>'2015'!$A$92:$A$98</c:f>
              <c:strCache>
                <c:ptCount val="7"/>
                <c:pt idx="0">
                  <c:v>Sin instrucción</c:v>
                </c:pt>
                <c:pt idx="1">
                  <c:v>Primaria</c:v>
                </c:pt>
                <c:pt idx="2">
                  <c:v>Secundaria</c:v>
                </c:pt>
                <c:pt idx="3">
                  <c:v>Bachillerato / Nivel Técnico</c:v>
                </c:pt>
                <c:pt idx="4">
                  <c:v>Superior:Licenciatura/Posgrado</c:v>
                </c:pt>
                <c:pt idx="5">
                  <c:v>No especificado</c:v>
                </c:pt>
                <c:pt idx="6">
                  <c:v>Total</c:v>
                </c:pt>
              </c:strCache>
            </c:strRef>
          </c:cat>
          <c:val>
            <c:numRef>
              <c:f>'2015'!$B$92:$B$98</c:f>
              <c:numCache>
                <c:formatCode>General</c:formatCode>
                <c:ptCount val="7"/>
                <c:pt idx="0">
                  <c:v>3</c:v>
                </c:pt>
                <c:pt idx="1">
                  <c:v>8</c:v>
                </c:pt>
                <c:pt idx="2">
                  <c:v>26</c:v>
                </c:pt>
                <c:pt idx="3">
                  <c:v>11</c:v>
                </c:pt>
                <c:pt idx="4">
                  <c:v>2</c:v>
                </c:pt>
                <c:pt idx="5">
                  <c:v>6</c:v>
                </c:pt>
                <c:pt idx="6">
                  <c:v>56</c:v>
                </c:pt>
              </c:numCache>
            </c:numRef>
          </c:val>
        </c:ser>
        <c:ser>
          <c:idx val="1"/>
          <c:order val="1"/>
          <c:tx>
            <c:strRef>
              <c:f>'2015'!$C$91</c:f>
              <c:strCache>
                <c:ptCount val="1"/>
                <c:pt idx="0">
                  <c:v>Mujer</c:v>
                </c:pt>
              </c:strCache>
            </c:strRef>
          </c:tx>
          <c:invertIfNegative val="0"/>
          <c:cat>
            <c:strRef>
              <c:f>'2015'!$A$92:$A$98</c:f>
              <c:strCache>
                <c:ptCount val="7"/>
                <c:pt idx="0">
                  <c:v>Sin instrucción</c:v>
                </c:pt>
                <c:pt idx="1">
                  <c:v>Primaria</c:v>
                </c:pt>
                <c:pt idx="2">
                  <c:v>Secundaria</c:v>
                </c:pt>
                <c:pt idx="3">
                  <c:v>Bachillerato / Nivel Técnico</c:v>
                </c:pt>
                <c:pt idx="4">
                  <c:v>Superior:Licenciatura/Posgrado</c:v>
                </c:pt>
                <c:pt idx="5">
                  <c:v>No especificado</c:v>
                </c:pt>
                <c:pt idx="6">
                  <c:v>Total</c:v>
                </c:pt>
              </c:strCache>
            </c:strRef>
          </c:cat>
          <c:val>
            <c:numRef>
              <c:f>'2015'!$C$92:$C$98</c:f>
              <c:numCache>
                <c:formatCode>General</c:formatCode>
                <c:ptCount val="7"/>
                <c:pt idx="0">
                  <c:v>7</c:v>
                </c:pt>
                <c:pt idx="1">
                  <c:v>91</c:v>
                </c:pt>
                <c:pt idx="2">
                  <c:v>166</c:v>
                </c:pt>
                <c:pt idx="3">
                  <c:v>59</c:v>
                </c:pt>
                <c:pt idx="4">
                  <c:v>23</c:v>
                </c:pt>
                <c:pt idx="5">
                  <c:v>105</c:v>
                </c:pt>
                <c:pt idx="6">
                  <c:v>451</c:v>
                </c:pt>
              </c:numCache>
            </c:numRef>
          </c:val>
        </c:ser>
        <c:dLbls>
          <c:showLegendKey val="0"/>
          <c:showVal val="0"/>
          <c:showCatName val="0"/>
          <c:showSerName val="0"/>
          <c:showPercent val="0"/>
          <c:showBubbleSize val="0"/>
        </c:dLbls>
        <c:gapWidth val="150"/>
        <c:axId val="-1167991088"/>
        <c:axId val="-1167990000"/>
      </c:barChart>
      <c:catAx>
        <c:axId val="-1167991088"/>
        <c:scaling>
          <c:orientation val="minMax"/>
        </c:scaling>
        <c:delete val="0"/>
        <c:axPos val="b"/>
        <c:numFmt formatCode="General" sourceLinked="0"/>
        <c:majorTickMark val="out"/>
        <c:minorTickMark val="none"/>
        <c:tickLblPos val="nextTo"/>
        <c:crossAx val="-1167990000"/>
        <c:crosses val="autoZero"/>
        <c:auto val="1"/>
        <c:lblAlgn val="ctr"/>
        <c:lblOffset val="100"/>
        <c:noMultiLvlLbl val="0"/>
      </c:catAx>
      <c:valAx>
        <c:axId val="-1167990000"/>
        <c:scaling>
          <c:orientation val="minMax"/>
        </c:scaling>
        <c:delete val="0"/>
        <c:axPos val="l"/>
        <c:majorGridlines/>
        <c:numFmt formatCode="General" sourceLinked="1"/>
        <c:majorTickMark val="out"/>
        <c:minorTickMark val="none"/>
        <c:tickLblPos val="nextTo"/>
        <c:crossAx val="-11679910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col"/>
        <c:grouping val="clustered"/>
        <c:varyColors val="0"/>
        <c:ser>
          <c:idx val="0"/>
          <c:order val="0"/>
          <c:tx>
            <c:strRef>
              <c:f>'2015'!$B$122</c:f>
              <c:strCache>
                <c:ptCount val="1"/>
                <c:pt idx="0">
                  <c:v>Hombre</c:v>
                </c:pt>
              </c:strCache>
            </c:strRef>
          </c:tx>
          <c:invertIfNegative val="0"/>
          <c:cat>
            <c:strRef>
              <c:f>'2015'!$A$123:$A$131</c:f>
              <c:strCache>
                <c:ptCount val="9"/>
                <c:pt idx="0">
                  <c:v>Soltera(o)</c:v>
                </c:pt>
                <c:pt idx="1">
                  <c:v>Casada(o)</c:v>
                </c:pt>
                <c:pt idx="2">
                  <c:v>Unión libre / Amasia</c:v>
                </c:pt>
                <c:pt idx="3">
                  <c:v>Viuda(o)</c:v>
                </c:pt>
                <c:pt idx="4">
                  <c:v>Divorciada(o)</c:v>
                </c:pt>
                <c:pt idx="5">
                  <c:v>Separada(o)</c:v>
                </c:pt>
                <c:pt idx="6">
                  <c:v>Sociedad en convivencia</c:v>
                </c:pt>
                <c:pt idx="7">
                  <c:v>No Especificado</c:v>
                </c:pt>
                <c:pt idx="8">
                  <c:v>Total</c:v>
                </c:pt>
              </c:strCache>
            </c:strRef>
          </c:cat>
          <c:val>
            <c:numRef>
              <c:f>'2015'!$B$123:$B$131</c:f>
              <c:numCache>
                <c:formatCode>General</c:formatCode>
                <c:ptCount val="9"/>
                <c:pt idx="0">
                  <c:v>16</c:v>
                </c:pt>
                <c:pt idx="1">
                  <c:v>30</c:v>
                </c:pt>
                <c:pt idx="2">
                  <c:v>8</c:v>
                </c:pt>
                <c:pt idx="3">
                  <c:v>1</c:v>
                </c:pt>
                <c:pt idx="4">
                  <c:v>0</c:v>
                </c:pt>
                <c:pt idx="5">
                  <c:v>0</c:v>
                </c:pt>
                <c:pt idx="6">
                  <c:v>0</c:v>
                </c:pt>
                <c:pt idx="7">
                  <c:v>1</c:v>
                </c:pt>
                <c:pt idx="8">
                  <c:v>56</c:v>
                </c:pt>
              </c:numCache>
            </c:numRef>
          </c:val>
        </c:ser>
        <c:ser>
          <c:idx val="1"/>
          <c:order val="1"/>
          <c:tx>
            <c:strRef>
              <c:f>'2015'!$C$122</c:f>
              <c:strCache>
                <c:ptCount val="1"/>
                <c:pt idx="0">
                  <c:v>Mujer</c:v>
                </c:pt>
              </c:strCache>
            </c:strRef>
          </c:tx>
          <c:invertIfNegative val="0"/>
          <c:cat>
            <c:strRef>
              <c:f>'2015'!$A$123:$A$131</c:f>
              <c:strCache>
                <c:ptCount val="9"/>
                <c:pt idx="0">
                  <c:v>Soltera(o)</c:v>
                </c:pt>
                <c:pt idx="1">
                  <c:v>Casada(o)</c:v>
                </c:pt>
                <c:pt idx="2">
                  <c:v>Unión libre / Amasia</c:v>
                </c:pt>
                <c:pt idx="3">
                  <c:v>Viuda(o)</c:v>
                </c:pt>
                <c:pt idx="4">
                  <c:v>Divorciada(o)</c:v>
                </c:pt>
                <c:pt idx="5">
                  <c:v>Separada(o)</c:v>
                </c:pt>
                <c:pt idx="6">
                  <c:v>Sociedad en convivencia</c:v>
                </c:pt>
                <c:pt idx="7">
                  <c:v>No Especificado</c:v>
                </c:pt>
                <c:pt idx="8">
                  <c:v>Total</c:v>
                </c:pt>
              </c:strCache>
            </c:strRef>
          </c:cat>
          <c:val>
            <c:numRef>
              <c:f>'2015'!$C$123:$C$131</c:f>
              <c:numCache>
                <c:formatCode>General</c:formatCode>
                <c:ptCount val="9"/>
                <c:pt idx="0">
                  <c:v>143</c:v>
                </c:pt>
                <c:pt idx="1">
                  <c:v>226</c:v>
                </c:pt>
                <c:pt idx="2">
                  <c:v>51</c:v>
                </c:pt>
                <c:pt idx="3">
                  <c:v>18</c:v>
                </c:pt>
                <c:pt idx="4">
                  <c:v>9</c:v>
                </c:pt>
                <c:pt idx="5">
                  <c:v>0</c:v>
                </c:pt>
                <c:pt idx="6">
                  <c:v>0</c:v>
                </c:pt>
                <c:pt idx="7">
                  <c:v>3</c:v>
                </c:pt>
                <c:pt idx="8">
                  <c:v>451</c:v>
                </c:pt>
              </c:numCache>
            </c:numRef>
          </c:val>
        </c:ser>
        <c:dLbls>
          <c:showLegendKey val="0"/>
          <c:showVal val="0"/>
          <c:showCatName val="0"/>
          <c:showSerName val="0"/>
          <c:showPercent val="0"/>
          <c:showBubbleSize val="0"/>
        </c:dLbls>
        <c:gapWidth val="150"/>
        <c:axId val="-1167987824"/>
        <c:axId val="-1167986192"/>
      </c:barChart>
      <c:catAx>
        <c:axId val="-1167987824"/>
        <c:scaling>
          <c:orientation val="minMax"/>
        </c:scaling>
        <c:delete val="0"/>
        <c:axPos val="b"/>
        <c:numFmt formatCode="General" sourceLinked="0"/>
        <c:majorTickMark val="out"/>
        <c:minorTickMark val="none"/>
        <c:tickLblPos val="nextTo"/>
        <c:crossAx val="-1167986192"/>
        <c:crosses val="autoZero"/>
        <c:auto val="1"/>
        <c:lblAlgn val="ctr"/>
        <c:lblOffset val="100"/>
        <c:noMultiLvlLbl val="0"/>
      </c:catAx>
      <c:valAx>
        <c:axId val="-1167986192"/>
        <c:scaling>
          <c:orientation val="minMax"/>
        </c:scaling>
        <c:delete val="0"/>
        <c:axPos val="l"/>
        <c:majorGridlines/>
        <c:numFmt formatCode="General" sourceLinked="1"/>
        <c:majorTickMark val="out"/>
        <c:minorTickMark val="none"/>
        <c:tickLblPos val="nextTo"/>
        <c:crossAx val="-1167987824"/>
        <c:crosses val="autoZero"/>
        <c:crossBetween val="between"/>
      </c:valAx>
    </c:plotArea>
    <c:legend>
      <c:legendPos val="r"/>
      <c:layout>
        <c:manualLayout>
          <c:xMode val="edge"/>
          <c:yMode val="edge"/>
          <c:x val="0.85403230847682488"/>
          <c:y val="0.38018436158406332"/>
          <c:w val="0.12350283768708838"/>
          <c:h val="0.1999879825904310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eg"/><Relationship Id="rId7" Type="http://schemas.openxmlformats.org/officeDocument/2006/relationships/chart" Target="../charts/chart34.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3.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3.jpe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image" Target="../media/image2.png"/><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hyperlink" Target="http://www.jalisco.gob.mx/es" TargetMode="External"/><Relationship Id="rId9" Type="http://schemas.openxmlformats.org/officeDocument/2006/relationships/chart" Target="../charts/chart8.xml"/><Relationship Id="rId14"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image" Target="../media/image2.png"/><Relationship Id="rId4" Type="http://schemas.openxmlformats.org/officeDocument/2006/relationships/hyperlink" Target="http://www.jalisco.gob.mx/es" TargetMode="External"/></Relationships>
</file>

<file path=xl/drawings/drawing1.xml><?xml version="1.0" encoding="utf-8"?>
<xdr:wsDr xmlns:xdr="http://schemas.openxmlformats.org/drawingml/2006/spreadsheetDrawing" xmlns:a="http://schemas.openxmlformats.org/drawingml/2006/main">
  <xdr:twoCellAnchor>
    <xdr:from>
      <xdr:col>6</xdr:col>
      <xdr:colOff>0</xdr:colOff>
      <xdr:row>141</xdr:row>
      <xdr:rowOff>0</xdr:rowOff>
    </xdr:from>
    <xdr:to>
      <xdr:col>10</xdr:col>
      <xdr:colOff>295275</xdr:colOff>
      <xdr:row>141</xdr:row>
      <xdr:rowOff>0</xdr:rowOff>
    </xdr:to>
    <xdr:graphicFrame macro="">
      <xdr:nvGraphicFramePr>
        <xdr:cNvPr id="103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141</xdr:row>
      <xdr:rowOff>0</xdr:rowOff>
    </xdr:from>
    <xdr:to>
      <xdr:col>10</xdr:col>
      <xdr:colOff>304800</xdr:colOff>
      <xdr:row>141</xdr:row>
      <xdr:rowOff>0</xdr:rowOff>
    </xdr:to>
    <xdr:graphicFrame macro="">
      <xdr:nvGraphicFramePr>
        <xdr:cNvPr id="103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20"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23"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141</xdr:row>
      <xdr:rowOff>0</xdr:rowOff>
    </xdr:from>
    <xdr:to>
      <xdr:col>10</xdr:col>
      <xdr:colOff>295275</xdr:colOff>
      <xdr:row>141</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141</xdr:row>
      <xdr:rowOff>0</xdr:rowOff>
    </xdr:from>
    <xdr:to>
      <xdr:col>10</xdr:col>
      <xdr:colOff>304800</xdr:colOff>
      <xdr:row>141</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323851</xdr:colOff>
      <xdr:row>0</xdr:row>
      <xdr:rowOff>85725</xdr:rowOff>
    </xdr:from>
    <xdr:to>
      <xdr:col>0</xdr:col>
      <xdr:colOff>1314451</xdr:colOff>
      <xdr:row>2</xdr:row>
      <xdr:rowOff>38100</xdr:rowOff>
    </xdr:to>
    <xdr:pic>
      <xdr:nvPicPr>
        <xdr:cNvPr id="6"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7"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971925"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141</xdr:row>
      <xdr:rowOff>0</xdr:rowOff>
    </xdr:from>
    <xdr:to>
      <xdr:col>10</xdr:col>
      <xdr:colOff>295275</xdr:colOff>
      <xdr:row>141</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141</xdr:row>
      <xdr:rowOff>0</xdr:rowOff>
    </xdr:from>
    <xdr:to>
      <xdr:col>10</xdr:col>
      <xdr:colOff>304800</xdr:colOff>
      <xdr:row>141</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141</xdr:row>
      <xdr:rowOff>0</xdr:rowOff>
    </xdr:from>
    <xdr:to>
      <xdr:col>10</xdr:col>
      <xdr:colOff>295275</xdr:colOff>
      <xdr:row>141</xdr:row>
      <xdr:rowOff>0</xdr:rowOff>
    </xdr:to>
    <xdr:graphicFrame macro="">
      <xdr:nvGraphicFramePr>
        <xdr:cNvPr id="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141</xdr:row>
      <xdr:rowOff>0</xdr:rowOff>
    </xdr:from>
    <xdr:to>
      <xdr:col>10</xdr:col>
      <xdr:colOff>304800</xdr:colOff>
      <xdr:row>141</xdr:row>
      <xdr:rowOff>0</xdr:rowOff>
    </xdr:to>
    <xdr:graphicFrame macro="">
      <xdr:nvGraphicFramePr>
        <xdr:cNvPr id="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8"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9"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141</xdr:row>
      <xdr:rowOff>0</xdr:rowOff>
    </xdr:from>
    <xdr:to>
      <xdr:col>10</xdr:col>
      <xdr:colOff>295275</xdr:colOff>
      <xdr:row>141</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141</xdr:row>
      <xdr:rowOff>0</xdr:rowOff>
    </xdr:from>
    <xdr:to>
      <xdr:col>10</xdr:col>
      <xdr:colOff>304800</xdr:colOff>
      <xdr:row>141</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141</xdr:row>
      <xdr:rowOff>0</xdr:rowOff>
    </xdr:from>
    <xdr:to>
      <xdr:col>10</xdr:col>
      <xdr:colOff>295275</xdr:colOff>
      <xdr:row>141</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141</xdr:row>
      <xdr:rowOff>0</xdr:rowOff>
    </xdr:from>
    <xdr:to>
      <xdr:col>10</xdr:col>
      <xdr:colOff>304800</xdr:colOff>
      <xdr:row>141</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220</xdr:row>
      <xdr:rowOff>0</xdr:rowOff>
    </xdr:from>
    <xdr:to>
      <xdr:col>10</xdr:col>
      <xdr:colOff>295275</xdr:colOff>
      <xdr:row>220</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220</xdr:row>
      <xdr:rowOff>0</xdr:rowOff>
    </xdr:from>
    <xdr:to>
      <xdr:col>10</xdr:col>
      <xdr:colOff>304800</xdr:colOff>
      <xdr:row>220</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323851</xdr:colOff>
      <xdr:row>0</xdr:row>
      <xdr:rowOff>85725</xdr:rowOff>
    </xdr:from>
    <xdr:to>
      <xdr:col>0</xdr:col>
      <xdr:colOff>1314451</xdr:colOff>
      <xdr:row>2</xdr:row>
      <xdr:rowOff>38100</xdr:rowOff>
    </xdr:to>
    <xdr:pic>
      <xdr:nvPicPr>
        <xdr:cNvPr id="6"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7"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048125"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214312</xdr:colOff>
      <xdr:row>13</xdr:row>
      <xdr:rowOff>123824</xdr:rowOff>
    </xdr:from>
    <xdr:to>
      <xdr:col>4</xdr:col>
      <xdr:colOff>276225</xdr:colOff>
      <xdr:row>28</xdr:row>
      <xdr:rowOff>85724</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233363</xdr:colOff>
      <xdr:row>39</xdr:row>
      <xdr:rowOff>7938</xdr:rowOff>
    </xdr:from>
    <xdr:to>
      <xdr:col>4</xdr:col>
      <xdr:colOff>222250</xdr:colOff>
      <xdr:row>51</xdr:row>
      <xdr:rowOff>134938</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493714</xdr:colOff>
      <xdr:row>67</xdr:row>
      <xdr:rowOff>82549</xdr:rowOff>
    </xdr:from>
    <xdr:to>
      <xdr:col>4</xdr:col>
      <xdr:colOff>512764</xdr:colOff>
      <xdr:row>81</xdr:row>
      <xdr:rowOff>80961</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260349</xdr:colOff>
      <xdr:row>100</xdr:row>
      <xdr:rowOff>128587</xdr:rowOff>
    </xdr:from>
    <xdr:to>
      <xdr:col>4</xdr:col>
      <xdr:colOff>569912</xdr:colOff>
      <xdr:row>116</xdr:row>
      <xdr:rowOff>11112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312737</xdr:colOff>
      <xdr:row>134</xdr:row>
      <xdr:rowOff>34924</xdr:rowOff>
    </xdr:from>
    <xdr:to>
      <xdr:col>4</xdr:col>
      <xdr:colOff>555625</xdr:colOff>
      <xdr:row>147</xdr:row>
      <xdr:rowOff>63499</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930274</xdr:colOff>
      <xdr:row>165</xdr:row>
      <xdr:rowOff>82549</xdr:rowOff>
    </xdr:from>
    <xdr:to>
      <xdr:col>4</xdr:col>
      <xdr:colOff>271462</xdr:colOff>
      <xdr:row>178</xdr:row>
      <xdr:rowOff>138112</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663575</xdr:colOff>
      <xdr:row>204</xdr:row>
      <xdr:rowOff>126999</xdr:rowOff>
    </xdr:from>
    <xdr:to>
      <xdr:col>4</xdr:col>
      <xdr:colOff>239713</xdr:colOff>
      <xdr:row>215</xdr:row>
      <xdr:rowOff>112713</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623888</xdr:colOff>
      <xdr:row>229</xdr:row>
      <xdr:rowOff>20637</xdr:rowOff>
    </xdr:from>
    <xdr:to>
      <xdr:col>4</xdr:col>
      <xdr:colOff>381001</xdr:colOff>
      <xdr:row>243</xdr:row>
      <xdr:rowOff>88899</xdr:rowOff>
    </xdr:to>
    <xdr:graphicFrame macro="">
      <xdr:nvGraphicFramePr>
        <xdr:cNvPr id="22" name="2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477837</xdr:colOff>
      <xdr:row>258</xdr:row>
      <xdr:rowOff>112712</xdr:rowOff>
    </xdr:from>
    <xdr:to>
      <xdr:col>4</xdr:col>
      <xdr:colOff>473075</xdr:colOff>
      <xdr:row>272</xdr:row>
      <xdr:rowOff>90487</xdr:rowOff>
    </xdr:to>
    <xdr:graphicFrame macro="">
      <xdr:nvGraphicFramePr>
        <xdr:cNvPr id="23" name="2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568325</xdr:colOff>
      <xdr:row>288</xdr:row>
      <xdr:rowOff>225425</xdr:rowOff>
    </xdr:from>
    <xdr:to>
      <xdr:col>4</xdr:col>
      <xdr:colOff>354013</xdr:colOff>
      <xdr:row>304</xdr:row>
      <xdr:rowOff>133350</xdr:rowOff>
    </xdr:to>
    <xdr:graphicFrame macro="">
      <xdr:nvGraphicFramePr>
        <xdr:cNvPr id="24" name="2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140</xdr:row>
      <xdr:rowOff>0</xdr:rowOff>
    </xdr:from>
    <xdr:to>
      <xdr:col>10</xdr:col>
      <xdr:colOff>295275</xdr:colOff>
      <xdr:row>140</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140</xdr:row>
      <xdr:rowOff>0</xdr:rowOff>
    </xdr:from>
    <xdr:to>
      <xdr:col>10</xdr:col>
      <xdr:colOff>304800</xdr:colOff>
      <xdr:row>140</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140</xdr:row>
      <xdr:rowOff>0</xdr:rowOff>
    </xdr:from>
    <xdr:to>
      <xdr:col>10</xdr:col>
      <xdr:colOff>295275</xdr:colOff>
      <xdr:row>140</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140</xdr:row>
      <xdr:rowOff>0</xdr:rowOff>
    </xdr:from>
    <xdr:to>
      <xdr:col>10</xdr:col>
      <xdr:colOff>304800</xdr:colOff>
      <xdr:row>140</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140</xdr:row>
      <xdr:rowOff>0</xdr:rowOff>
    </xdr:from>
    <xdr:to>
      <xdr:col>10</xdr:col>
      <xdr:colOff>295275</xdr:colOff>
      <xdr:row>140</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140</xdr:row>
      <xdr:rowOff>0</xdr:rowOff>
    </xdr:from>
    <xdr:to>
      <xdr:col>10</xdr:col>
      <xdr:colOff>304800</xdr:colOff>
      <xdr:row>140</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140</xdr:row>
      <xdr:rowOff>0</xdr:rowOff>
    </xdr:from>
    <xdr:to>
      <xdr:col>10</xdr:col>
      <xdr:colOff>295275</xdr:colOff>
      <xdr:row>140</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140</xdr:row>
      <xdr:rowOff>0</xdr:rowOff>
    </xdr:from>
    <xdr:to>
      <xdr:col>10</xdr:col>
      <xdr:colOff>304800</xdr:colOff>
      <xdr:row>140</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140</xdr:row>
      <xdr:rowOff>0</xdr:rowOff>
    </xdr:from>
    <xdr:to>
      <xdr:col>10</xdr:col>
      <xdr:colOff>295275</xdr:colOff>
      <xdr:row>140</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140</xdr:row>
      <xdr:rowOff>0</xdr:rowOff>
    </xdr:from>
    <xdr:to>
      <xdr:col>10</xdr:col>
      <xdr:colOff>304800</xdr:colOff>
      <xdr:row>140</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140</xdr:row>
      <xdr:rowOff>0</xdr:rowOff>
    </xdr:from>
    <xdr:to>
      <xdr:col>10</xdr:col>
      <xdr:colOff>295275</xdr:colOff>
      <xdr:row>140</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140</xdr:row>
      <xdr:rowOff>0</xdr:rowOff>
    </xdr:from>
    <xdr:to>
      <xdr:col>10</xdr:col>
      <xdr:colOff>304800</xdr:colOff>
      <xdr:row>140</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141</xdr:row>
      <xdr:rowOff>0</xdr:rowOff>
    </xdr:from>
    <xdr:to>
      <xdr:col>10</xdr:col>
      <xdr:colOff>295275</xdr:colOff>
      <xdr:row>141</xdr:row>
      <xdr:rowOff>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141</xdr:row>
      <xdr:rowOff>0</xdr:rowOff>
    </xdr:from>
    <xdr:to>
      <xdr:col>10</xdr:col>
      <xdr:colOff>304800</xdr:colOff>
      <xdr:row>141</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323851</xdr:colOff>
      <xdr:row>0</xdr:row>
      <xdr:rowOff>85725</xdr:rowOff>
    </xdr:from>
    <xdr:to>
      <xdr:col>0</xdr:col>
      <xdr:colOff>1314451</xdr:colOff>
      <xdr:row>2</xdr:row>
      <xdr:rowOff>38100</xdr:rowOff>
    </xdr:to>
    <xdr:pic>
      <xdr:nvPicPr>
        <xdr:cNvPr id="4" name="Picture 8" descr="Descripción: ijmlogogranformat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1" y="85725"/>
          <a:ext cx="9906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0</xdr:row>
      <xdr:rowOff>47626</xdr:rowOff>
    </xdr:from>
    <xdr:to>
      <xdr:col>4</xdr:col>
      <xdr:colOff>542925</xdr:colOff>
      <xdr:row>2</xdr:row>
      <xdr:rowOff>58500</xdr:rowOff>
    </xdr:to>
    <xdr:pic>
      <xdr:nvPicPr>
        <xdr:cNvPr id="5" name="logo" descr="Descripción: Gobierno del Estado de Jalisco">
          <a:hlinkClick xmlns:r="http://schemas.openxmlformats.org/officeDocument/2006/relationships" r:id="rId4" tooltip="&quot;Gobierno del Estado de Jalisco&quo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3850" y="47626"/>
          <a:ext cx="1162050" cy="37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249"/>
  <sheetViews>
    <sheetView zoomScaleNormal="100" workbookViewId="0">
      <selection activeCell="A6" sqref="A6:E6"/>
    </sheetView>
  </sheetViews>
  <sheetFormatPr baseColWidth="10" defaultColWidth="11.42578125" defaultRowHeight="12.75" x14ac:dyDescent="0.2"/>
  <cols>
    <col min="1" max="1" width="33.5703125" customWidth="1"/>
    <col min="2" max="5" width="12.5703125" customWidth="1"/>
    <col min="6" max="6" width="6.140625" customWidth="1"/>
  </cols>
  <sheetData>
    <row r="1" spans="1:13" ht="15.75" x14ac:dyDescent="0.2">
      <c r="A1" s="85" t="s">
        <v>175</v>
      </c>
    </row>
    <row r="2" spans="1:13" x14ac:dyDescent="0.2">
      <c r="A2" s="71"/>
    </row>
    <row r="3" spans="1:13" x14ac:dyDescent="0.2">
      <c r="A3" s="83"/>
    </row>
    <row r="4" spans="1:13" ht="15.75" x14ac:dyDescent="0.2">
      <c r="A4" s="109" t="s">
        <v>139</v>
      </c>
      <c r="B4" s="109"/>
      <c r="C4" s="109"/>
      <c r="D4" s="109"/>
      <c r="E4" s="109"/>
    </row>
    <row r="5" spans="1:13" ht="40.5" customHeight="1" x14ac:dyDescent="0.2">
      <c r="A5" s="110" t="s">
        <v>176</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c r="C9" s="15"/>
      <c r="D9" s="3">
        <f t="shared" ref="D9:D14" si="0">SUM(B9:C9)</f>
        <v>0</v>
      </c>
      <c r="E9" s="4" t="e">
        <f t="shared" ref="E9:E14" si="1">(D9/D$15)*100</f>
        <v>#DIV/0!</v>
      </c>
      <c r="G9" s="6"/>
    </row>
    <row r="10" spans="1:13" x14ac:dyDescent="0.2">
      <c r="A10" s="37" t="s">
        <v>101</v>
      </c>
      <c r="B10" s="38"/>
      <c r="C10" s="38"/>
      <c r="D10" s="38">
        <f t="shared" si="0"/>
        <v>0</v>
      </c>
      <c r="E10" s="39" t="e">
        <f t="shared" si="1"/>
        <v>#DIV/0!</v>
      </c>
      <c r="G10" s="6"/>
    </row>
    <row r="11" spans="1:13" x14ac:dyDescent="0.2">
      <c r="A11" s="2" t="s">
        <v>41</v>
      </c>
      <c r="B11" s="3"/>
      <c r="C11" s="3"/>
      <c r="D11" s="43">
        <f t="shared" si="0"/>
        <v>0</v>
      </c>
      <c r="E11" s="4" t="e">
        <f t="shared" si="1"/>
        <v>#DIV/0!</v>
      </c>
      <c r="G11" s="6"/>
      <c r="L11" s="17"/>
      <c r="M11" s="6"/>
    </row>
    <row r="12" spans="1:13" x14ac:dyDescent="0.2">
      <c r="A12" s="37" t="s">
        <v>47</v>
      </c>
      <c r="B12" s="38"/>
      <c r="C12" s="38"/>
      <c r="D12" s="38">
        <f t="shared" si="0"/>
        <v>0</v>
      </c>
      <c r="E12" s="39" t="e">
        <f t="shared" si="1"/>
        <v>#DIV/0!</v>
      </c>
      <c r="G12" s="6"/>
      <c r="L12" s="17"/>
      <c r="M12" s="6"/>
    </row>
    <row r="13" spans="1:13" x14ac:dyDescent="0.2">
      <c r="A13" s="2" t="s">
        <v>125</v>
      </c>
      <c r="B13" s="3"/>
      <c r="C13" s="3"/>
      <c r="D13" s="43">
        <f t="shared" si="0"/>
        <v>0</v>
      </c>
      <c r="E13" s="4" t="e">
        <f t="shared" si="1"/>
        <v>#DIV/0!</v>
      </c>
      <c r="L13" s="17"/>
      <c r="M13" s="6"/>
    </row>
    <row r="14" spans="1:13" ht="13.5" thickBot="1" x14ac:dyDescent="0.25">
      <c r="A14" s="37" t="s">
        <v>93</v>
      </c>
      <c r="B14" s="38"/>
      <c r="C14" s="38"/>
      <c r="D14" s="38">
        <f t="shared" si="0"/>
        <v>0</v>
      </c>
      <c r="E14" s="39" t="e">
        <f t="shared" si="1"/>
        <v>#DIV/0!</v>
      </c>
      <c r="L14" s="17"/>
      <c r="M14" s="6"/>
    </row>
    <row r="15" spans="1:13" ht="13.5" thickBot="1" x14ac:dyDescent="0.25">
      <c r="A15" s="29" t="s">
        <v>0</v>
      </c>
      <c r="B15" s="30">
        <f>SUM(B9:B14)</f>
        <v>0</v>
      </c>
      <c r="C15" s="30">
        <f>SUM(C9:C14)</f>
        <v>0</v>
      </c>
      <c r="D15" s="30">
        <f>SUM(D9:D14)</f>
        <v>0</v>
      </c>
      <c r="E15" s="32" t="e">
        <f>SUM(E9:E14)</f>
        <v>#DIV/0!</v>
      </c>
      <c r="L15" s="17"/>
      <c r="M15" s="6"/>
    </row>
    <row r="16" spans="1:13" x14ac:dyDescent="0.2">
      <c r="A16" s="112" t="s">
        <v>141</v>
      </c>
      <c r="B16" s="112"/>
      <c r="C16" s="112"/>
      <c r="D16" s="112"/>
      <c r="E16" s="112"/>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c r="C21" s="38"/>
      <c r="D21" s="38">
        <f>SUM(B21:C21)</f>
        <v>0</v>
      </c>
      <c r="E21" s="41" t="e">
        <f>(D21/D$32)*100</f>
        <v>#DIV/0!</v>
      </c>
      <c r="L21" s="17"/>
      <c r="M21" s="6"/>
    </row>
    <row r="22" spans="1:13" x14ac:dyDescent="0.2">
      <c r="A22" s="21" t="s">
        <v>128</v>
      </c>
      <c r="B22" s="3"/>
      <c r="C22" s="3"/>
      <c r="D22" s="3">
        <f>SUM(B22:C22)</f>
        <v>0</v>
      </c>
      <c r="E22" s="42" t="e">
        <f t="shared" ref="E22:E31" si="2">(D22/D$32)*100</f>
        <v>#DIV/0!</v>
      </c>
    </row>
    <row r="23" spans="1:13" x14ac:dyDescent="0.2">
      <c r="A23" s="40" t="s">
        <v>134</v>
      </c>
      <c r="B23" s="38"/>
      <c r="C23" s="38"/>
      <c r="D23" s="38">
        <f>SUM(B23:C23)</f>
        <v>0</v>
      </c>
      <c r="E23" s="41" t="e">
        <f t="shared" si="2"/>
        <v>#DIV/0!</v>
      </c>
    </row>
    <row r="24" spans="1:13" x14ac:dyDescent="0.2">
      <c r="A24" s="33" t="s">
        <v>69</v>
      </c>
      <c r="B24" s="43"/>
      <c r="C24" s="43"/>
      <c r="D24" s="3">
        <f>SUM(B24:C24)</f>
        <v>0</v>
      </c>
      <c r="E24" s="42" t="e">
        <f t="shared" si="2"/>
        <v>#DIV/0!</v>
      </c>
    </row>
    <row r="25" spans="1:13" x14ac:dyDescent="0.2">
      <c r="A25" s="40" t="s">
        <v>70</v>
      </c>
      <c r="B25" s="38"/>
      <c r="C25" s="38"/>
      <c r="D25" s="38">
        <v>0</v>
      </c>
      <c r="E25" s="41" t="e">
        <f t="shared" si="2"/>
        <v>#DIV/0!</v>
      </c>
    </row>
    <row r="26" spans="1:13" x14ac:dyDescent="0.2">
      <c r="A26" s="33" t="s">
        <v>129</v>
      </c>
      <c r="B26" s="43"/>
      <c r="C26" s="43"/>
      <c r="D26" s="43">
        <f>SUM(B26:C26)</f>
        <v>0</v>
      </c>
      <c r="E26" s="42" t="e">
        <f t="shared" si="2"/>
        <v>#DIV/0!</v>
      </c>
    </row>
    <row r="27" spans="1:13" x14ac:dyDescent="0.2">
      <c r="A27" s="40" t="s">
        <v>71</v>
      </c>
      <c r="B27" s="38"/>
      <c r="C27" s="38"/>
      <c r="D27" s="38">
        <v>0</v>
      </c>
      <c r="E27" s="41" t="e">
        <f t="shared" si="2"/>
        <v>#DIV/0!</v>
      </c>
    </row>
    <row r="28" spans="1:13" x14ac:dyDescent="0.2">
      <c r="A28" s="33" t="s">
        <v>130</v>
      </c>
      <c r="B28" s="43"/>
      <c r="C28" s="43"/>
      <c r="D28" s="3">
        <v>0</v>
      </c>
      <c r="E28" s="42" t="e">
        <f t="shared" si="2"/>
        <v>#DIV/0!</v>
      </c>
    </row>
    <row r="29" spans="1:13" x14ac:dyDescent="0.2">
      <c r="A29" s="40" t="s">
        <v>131</v>
      </c>
      <c r="B29" s="38"/>
      <c r="C29" s="38"/>
      <c r="D29" s="38">
        <v>0</v>
      </c>
      <c r="E29" s="41" t="e">
        <f t="shared" si="2"/>
        <v>#DIV/0!</v>
      </c>
    </row>
    <row r="30" spans="1:13" x14ac:dyDescent="0.2">
      <c r="A30" s="33" t="s">
        <v>132</v>
      </c>
      <c r="B30" s="43"/>
      <c r="C30" s="43"/>
      <c r="D30" s="3">
        <f>SUM(B30:C30)</f>
        <v>0</v>
      </c>
      <c r="E30" s="42" t="e">
        <f t="shared" si="2"/>
        <v>#DIV/0!</v>
      </c>
    </row>
    <row r="31" spans="1:13" ht="13.5" thickBot="1" x14ac:dyDescent="0.25">
      <c r="A31" s="40" t="s">
        <v>133</v>
      </c>
      <c r="B31" s="38"/>
      <c r="C31" s="38"/>
      <c r="D31" s="38">
        <v>0</v>
      </c>
      <c r="E31" s="41" t="e">
        <f t="shared" si="2"/>
        <v>#DIV/0!</v>
      </c>
    </row>
    <row r="32" spans="1:13" ht="13.5" thickBot="1" x14ac:dyDescent="0.25">
      <c r="A32" s="29" t="s">
        <v>0</v>
      </c>
      <c r="B32" s="30">
        <f>SUM(B21:B31)</f>
        <v>0</v>
      </c>
      <c r="C32" s="30">
        <f>SUM(C21:C31)</f>
        <v>0</v>
      </c>
      <c r="D32" s="30">
        <f>SUM(D21:D31)</f>
        <v>0</v>
      </c>
      <c r="E32" s="32" t="e">
        <f>SUM(E21:E31)</f>
        <v>#DIV/0!</v>
      </c>
    </row>
    <row r="33" spans="1:14" x14ac:dyDescent="0.2">
      <c r="A33" s="19"/>
      <c r="B33" s="18" t="s">
        <v>143</v>
      </c>
      <c r="C33" s="19"/>
      <c r="D33" s="19"/>
      <c r="E33" s="19"/>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c r="C38" s="3"/>
      <c r="D38" s="3">
        <f>SUM(B38:C38)</f>
        <v>0</v>
      </c>
      <c r="E38" s="42" t="e">
        <f>(D38/D$32)*100</f>
        <v>#DIV/0!</v>
      </c>
      <c r="L38" s="6"/>
      <c r="N38" s="27"/>
    </row>
    <row r="39" spans="1:14" x14ac:dyDescent="0.2">
      <c r="A39" s="40" t="s">
        <v>104</v>
      </c>
      <c r="B39" s="38"/>
      <c r="C39" s="38"/>
      <c r="D39" s="38">
        <f>SUM(B39:C39)</f>
        <v>0</v>
      </c>
      <c r="E39" s="41" t="e">
        <f t="shared" ref="E39:E47" si="3">(D39/D$32)*100</f>
        <v>#DIV/0!</v>
      </c>
      <c r="L39" s="6"/>
      <c r="N39" s="27"/>
    </row>
    <row r="40" spans="1:14" x14ac:dyDescent="0.2">
      <c r="A40" s="33" t="s">
        <v>105</v>
      </c>
      <c r="B40" s="3"/>
      <c r="C40" s="3"/>
      <c r="D40" s="43">
        <f t="shared" ref="D40:D47" si="4">SUM(B40:C40)</f>
        <v>0</v>
      </c>
      <c r="E40" s="42" t="e">
        <f t="shared" si="3"/>
        <v>#DIV/0!</v>
      </c>
      <c r="L40" s="6"/>
      <c r="N40" s="27"/>
    </row>
    <row r="41" spans="1:14" x14ac:dyDescent="0.2">
      <c r="A41" s="40" t="s">
        <v>106</v>
      </c>
      <c r="B41" s="38"/>
      <c r="C41" s="38"/>
      <c r="D41" s="38">
        <f t="shared" si="4"/>
        <v>0</v>
      </c>
      <c r="E41" s="41" t="e">
        <f t="shared" si="3"/>
        <v>#DIV/0!</v>
      </c>
      <c r="L41" s="6"/>
      <c r="N41" s="27"/>
    </row>
    <row r="42" spans="1:14" x14ac:dyDescent="0.2">
      <c r="A42" s="33" t="s">
        <v>107</v>
      </c>
      <c r="B42" s="43"/>
      <c r="C42" s="43"/>
      <c r="D42" s="43">
        <f t="shared" si="4"/>
        <v>0</v>
      </c>
      <c r="E42" s="42" t="e">
        <f t="shared" si="3"/>
        <v>#DIV/0!</v>
      </c>
      <c r="L42" s="6"/>
      <c r="N42" s="27"/>
    </row>
    <row r="43" spans="1:14" x14ac:dyDescent="0.2">
      <c r="A43" s="40" t="s">
        <v>108</v>
      </c>
      <c r="B43" s="38"/>
      <c r="C43" s="38"/>
      <c r="D43" s="38">
        <f t="shared" si="4"/>
        <v>0</v>
      </c>
      <c r="E43" s="41" t="e">
        <f t="shared" si="3"/>
        <v>#DIV/0!</v>
      </c>
      <c r="L43" s="6"/>
      <c r="N43" s="27"/>
    </row>
    <row r="44" spans="1:14" x14ac:dyDescent="0.2">
      <c r="A44" s="33" t="s">
        <v>109</v>
      </c>
      <c r="B44" s="43"/>
      <c r="C44" s="43"/>
      <c r="D44" s="43">
        <f t="shared" si="4"/>
        <v>0</v>
      </c>
      <c r="E44" s="42" t="e">
        <f t="shared" si="3"/>
        <v>#DIV/0!</v>
      </c>
      <c r="L44" s="6"/>
    </row>
    <row r="45" spans="1:14" x14ac:dyDescent="0.2">
      <c r="A45" s="40" t="s">
        <v>136</v>
      </c>
      <c r="B45" s="38"/>
      <c r="C45" s="38"/>
      <c r="D45" s="38">
        <f>SUM(B45:C45)</f>
        <v>0</v>
      </c>
      <c r="E45" s="41" t="e">
        <f t="shared" si="3"/>
        <v>#DIV/0!</v>
      </c>
      <c r="L45" s="6"/>
    </row>
    <row r="46" spans="1:14" x14ac:dyDescent="0.2">
      <c r="A46" s="33" t="s">
        <v>5</v>
      </c>
      <c r="B46" s="43"/>
      <c r="C46" s="43"/>
      <c r="D46" s="43">
        <f t="shared" si="4"/>
        <v>0</v>
      </c>
      <c r="E46" s="42" t="e">
        <f t="shared" si="3"/>
        <v>#DIV/0!</v>
      </c>
      <c r="F46" s="6"/>
      <c r="G46" s="6"/>
      <c r="L46" s="6"/>
    </row>
    <row r="47" spans="1:14" ht="13.5" thickBot="1" x14ac:dyDescent="0.25">
      <c r="A47" s="40" t="s">
        <v>133</v>
      </c>
      <c r="B47" s="38"/>
      <c r="C47" s="38"/>
      <c r="D47" s="38">
        <f t="shared" si="4"/>
        <v>0</v>
      </c>
      <c r="E47" s="41" t="e">
        <f t="shared" si="3"/>
        <v>#DIV/0!</v>
      </c>
      <c r="F47" s="92"/>
      <c r="G47" s="92"/>
      <c r="H47" s="12"/>
      <c r="L47" s="6"/>
    </row>
    <row r="48" spans="1:14" ht="13.5" thickBot="1" x14ac:dyDescent="0.25">
      <c r="A48" s="29" t="s">
        <v>0</v>
      </c>
      <c r="B48" s="30">
        <f>SUM(B38:B47)</f>
        <v>0</v>
      </c>
      <c r="C48" s="30">
        <f>SUM(C38:C47)</f>
        <v>0</v>
      </c>
      <c r="D48" s="30">
        <f>SUM(D38:D47)</f>
        <v>0</v>
      </c>
      <c r="E48" s="32" t="e">
        <f>SUM(E38:E47)</f>
        <v>#DIV/0!</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c r="C53" s="24"/>
      <c r="D53" s="3">
        <f>SUM(B53:C53)</f>
        <v>0</v>
      </c>
      <c r="E53" s="4" t="e">
        <f t="shared" ref="E53:E59" si="5">(D53/D$65)*100</f>
        <v>#DIV/0!</v>
      </c>
      <c r="F53" s="92"/>
      <c r="G53" s="92"/>
      <c r="H53" s="12"/>
    </row>
    <row r="54" spans="1:14" x14ac:dyDescent="0.2">
      <c r="A54" s="26" t="s">
        <v>7</v>
      </c>
      <c r="B54" s="53"/>
      <c r="C54" s="53"/>
      <c r="D54" s="52">
        <f>SUM(B54:C54)</f>
        <v>0</v>
      </c>
      <c r="E54" s="28" t="e">
        <f t="shared" si="5"/>
        <v>#DIV/0!</v>
      </c>
      <c r="F54" s="92"/>
      <c r="G54" s="92"/>
      <c r="H54" s="12"/>
    </row>
    <row r="55" spans="1:14" x14ac:dyDescent="0.2">
      <c r="A55" s="2" t="s">
        <v>8</v>
      </c>
      <c r="B55" s="24"/>
      <c r="C55" s="24"/>
      <c r="D55" s="43">
        <f t="shared" ref="D55:D64" si="6">SUM(B55:C55)</f>
        <v>0</v>
      </c>
      <c r="E55" s="4" t="e">
        <f t="shared" si="5"/>
        <v>#DIV/0!</v>
      </c>
      <c r="F55" s="92"/>
      <c r="G55" s="92"/>
      <c r="H55" s="12"/>
    </row>
    <row r="56" spans="1:14" x14ac:dyDescent="0.2">
      <c r="A56" s="26" t="s">
        <v>9</v>
      </c>
      <c r="B56" s="53"/>
      <c r="C56" s="53"/>
      <c r="D56" s="52">
        <f t="shared" si="6"/>
        <v>0</v>
      </c>
      <c r="E56" s="28" t="e">
        <f t="shared" si="5"/>
        <v>#DIV/0!</v>
      </c>
      <c r="F56" s="92"/>
      <c r="G56" s="12"/>
      <c r="H56" s="12"/>
      <c r="M56" s="6"/>
      <c r="N56" s="6"/>
    </row>
    <row r="57" spans="1:14" x14ac:dyDescent="0.2">
      <c r="A57" s="2" t="s">
        <v>10</v>
      </c>
      <c r="B57" s="24"/>
      <c r="C57" s="24"/>
      <c r="D57" s="43">
        <f t="shared" si="6"/>
        <v>0</v>
      </c>
      <c r="E57" s="4" t="e">
        <f t="shared" si="5"/>
        <v>#DIV/0!</v>
      </c>
      <c r="F57" s="92"/>
      <c r="G57" s="12"/>
      <c r="H57" s="12"/>
      <c r="K57" s="6"/>
      <c r="L57" s="6"/>
      <c r="M57" s="6"/>
      <c r="N57" s="6"/>
    </row>
    <row r="58" spans="1:14" x14ac:dyDescent="0.2">
      <c r="A58" s="26" t="s">
        <v>11</v>
      </c>
      <c r="B58" s="53"/>
      <c r="C58" s="53"/>
      <c r="D58" s="52">
        <f t="shared" si="6"/>
        <v>0</v>
      </c>
      <c r="E58" s="28" t="e">
        <f t="shared" si="5"/>
        <v>#DIV/0!</v>
      </c>
      <c r="F58" s="12"/>
      <c r="G58" s="12"/>
      <c r="H58" s="12"/>
      <c r="K58" s="6"/>
      <c r="L58" s="6"/>
      <c r="M58" s="6"/>
      <c r="N58" s="6"/>
    </row>
    <row r="59" spans="1:14" x14ac:dyDescent="0.2">
      <c r="A59" s="2" t="s">
        <v>12</v>
      </c>
      <c r="B59" s="24"/>
      <c r="C59" s="24"/>
      <c r="D59" s="43">
        <f t="shared" si="6"/>
        <v>0</v>
      </c>
      <c r="E59" s="4" t="e">
        <f t="shared" si="5"/>
        <v>#DIV/0!</v>
      </c>
      <c r="F59" s="92"/>
      <c r="G59" s="12"/>
      <c r="H59" s="12"/>
      <c r="K59" s="6"/>
      <c r="L59" s="6"/>
      <c r="M59" s="6"/>
      <c r="N59" s="6"/>
    </row>
    <row r="60" spans="1:14" x14ac:dyDescent="0.2">
      <c r="A60" s="26" t="s">
        <v>13</v>
      </c>
      <c r="B60" s="53"/>
      <c r="C60" s="53"/>
      <c r="D60" s="52">
        <f t="shared" si="6"/>
        <v>0</v>
      </c>
      <c r="E60" s="28" t="e">
        <f>(D60/D$65)*100</f>
        <v>#DIV/0!</v>
      </c>
      <c r="F60" s="12"/>
      <c r="G60" s="12"/>
      <c r="H60" s="12"/>
      <c r="K60" s="6"/>
      <c r="L60" s="6"/>
      <c r="M60" s="6"/>
      <c r="N60" s="6"/>
    </row>
    <row r="61" spans="1:14" x14ac:dyDescent="0.2">
      <c r="A61" s="2" t="s">
        <v>14</v>
      </c>
      <c r="B61" s="24"/>
      <c r="C61" s="24"/>
      <c r="D61" s="43">
        <f>SUM(B61:C61)</f>
        <v>0</v>
      </c>
      <c r="E61" s="4" t="e">
        <f>(D61/D65)*100</f>
        <v>#DIV/0!</v>
      </c>
      <c r="K61" s="6"/>
      <c r="L61" s="6"/>
    </row>
    <row r="62" spans="1:14" x14ac:dyDescent="0.2">
      <c r="A62" s="26" t="s">
        <v>15</v>
      </c>
      <c r="B62" s="53"/>
      <c r="C62" s="53"/>
      <c r="D62" s="52">
        <f t="shared" si="6"/>
        <v>0</v>
      </c>
      <c r="E62" s="28" t="e">
        <f>(D62/D65)*100</f>
        <v>#DIV/0!</v>
      </c>
      <c r="K62" s="6"/>
      <c r="L62" s="6"/>
    </row>
    <row r="63" spans="1:14" x14ac:dyDescent="0.2">
      <c r="A63" s="2" t="s">
        <v>72</v>
      </c>
      <c r="B63" s="24"/>
      <c r="C63" s="24"/>
      <c r="D63" s="43">
        <f t="shared" si="6"/>
        <v>0</v>
      </c>
      <c r="E63" s="4" t="e">
        <f>(D63/D65)*100</f>
        <v>#DIV/0!</v>
      </c>
      <c r="K63" s="6"/>
      <c r="L63" s="6"/>
    </row>
    <row r="64" spans="1:14" ht="13.5" thickBot="1" x14ac:dyDescent="0.25">
      <c r="A64" s="26" t="s">
        <v>17</v>
      </c>
      <c r="B64" s="53"/>
      <c r="C64" s="53"/>
      <c r="D64" s="52">
        <f t="shared" si="6"/>
        <v>0</v>
      </c>
      <c r="E64" s="28" t="e">
        <f>(D64/D65)*100</f>
        <v>#DIV/0!</v>
      </c>
      <c r="K64" s="6"/>
      <c r="L64" s="6"/>
    </row>
    <row r="65" spans="1:14" ht="13.5" thickBot="1" x14ac:dyDescent="0.25">
      <c r="A65" s="29" t="s">
        <v>0</v>
      </c>
      <c r="B65" s="30">
        <f>SUM(B53:B64)</f>
        <v>0</v>
      </c>
      <c r="C65" s="30">
        <f>SUM(C53:C64)</f>
        <v>0</v>
      </c>
      <c r="D65" s="30">
        <f>SUM(D53:D64)</f>
        <v>0</v>
      </c>
      <c r="E65" s="32" t="e">
        <f>SUM(E53:E64)</f>
        <v>#DIV/0!</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c r="C71" s="24"/>
      <c r="D71" s="10">
        <f t="shared" ref="D71:D76" si="7">SUM(B71:C71)</f>
        <v>0</v>
      </c>
      <c r="E71" s="4" t="e">
        <f t="shared" ref="E71:E76" si="8">(D71/D$77)*100</f>
        <v>#DIV/0!</v>
      </c>
    </row>
    <row r="72" spans="1:14" x14ac:dyDescent="0.2">
      <c r="A72" s="57" t="s">
        <v>75</v>
      </c>
      <c r="B72" s="55"/>
      <c r="C72" s="55"/>
      <c r="D72" s="58">
        <f t="shared" si="7"/>
        <v>0</v>
      </c>
      <c r="E72" s="39" t="e">
        <f t="shared" si="8"/>
        <v>#DIV/0!</v>
      </c>
    </row>
    <row r="73" spans="1:14" x14ac:dyDescent="0.2">
      <c r="A73" s="56" t="s">
        <v>73</v>
      </c>
      <c r="B73" s="24"/>
      <c r="C73" s="24"/>
      <c r="D73" s="67">
        <f t="shared" si="7"/>
        <v>0</v>
      </c>
      <c r="E73" s="4" t="e">
        <f t="shared" si="8"/>
        <v>#DIV/0!</v>
      </c>
    </row>
    <row r="74" spans="1:14" x14ac:dyDescent="0.2">
      <c r="A74" s="57" t="s">
        <v>81</v>
      </c>
      <c r="B74" s="55"/>
      <c r="C74" s="55"/>
      <c r="D74" s="58">
        <f t="shared" si="7"/>
        <v>0</v>
      </c>
      <c r="E74" s="39" t="e">
        <f t="shared" si="8"/>
        <v>#DIV/0!</v>
      </c>
    </row>
    <row r="75" spans="1:14" x14ac:dyDescent="0.2">
      <c r="A75" s="56" t="s">
        <v>80</v>
      </c>
      <c r="B75" s="24"/>
      <c r="C75" s="24"/>
      <c r="D75" s="67">
        <f t="shared" si="7"/>
        <v>0</v>
      </c>
      <c r="E75" s="4" t="e">
        <f t="shared" si="8"/>
        <v>#DIV/0!</v>
      </c>
    </row>
    <row r="76" spans="1:14" ht="13.5" thickBot="1" x14ac:dyDescent="0.25">
      <c r="A76" s="57" t="s">
        <v>65</v>
      </c>
      <c r="B76" s="55"/>
      <c r="C76" s="75"/>
      <c r="D76" s="58">
        <f t="shared" si="7"/>
        <v>0</v>
      </c>
      <c r="E76" s="39" t="e">
        <f t="shared" si="8"/>
        <v>#DIV/0!</v>
      </c>
    </row>
    <row r="77" spans="1:14" ht="13.5" thickBot="1" x14ac:dyDescent="0.25">
      <c r="A77" s="29" t="s">
        <v>0</v>
      </c>
      <c r="B77" s="34">
        <f>SUM(B71:B76)</f>
        <v>0</v>
      </c>
      <c r="C77" s="34">
        <f>SUM(C71:C76)</f>
        <v>0</v>
      </c>
      <c r="D77" s="30">
        <f>SUM(D71:D76)</f>
        <v>0</v>
      </c>
      <c r="E77" s="31" t="e">
        <f>SUM(E71:E76)</f>
        <v>#DIV/0!</v>
      </c>
    </row>
    <row r="78" spans="1:14" x14ac:dyDescent="0.2">
      <c r="A78" s="115" t="s">
        <v>149</v>
      </c>
      <c r="B78" s="115"/>
      <c r="C78" s="115"/>
      <c r="D78" s="115"/>
      <c r="E78" s="115"/>
    </row>
    <row r="79" spans="1:14" ht="15.75" x14ac:dyDescent="0.2">
      <c r="A79" s="117" t="s">
        <v>150</v>
      </c>
      <c r="B79" s="117"/>
      <c r="C79" s="117"/>
      <c r="D79" s="117"/>
      <c r="E79" s="117"/>
    </row>
    <row r="80" spans="1:14" ht="16.5" thickBot="1" x14ac:dyDescent="0.25">
      <c r="A80" s="84"/>
    </row>
    <row r="81" spans="1:5" ht="13.5" thickBot="1" x14ac:dyDescent="0.25">
      <c r="A81" s="29" t="s">
        <v>43</v>
      </c>
      <c r="B81" s="30" t="s">
        <v>3</v>
      </c>
      <c r="C81" s="30" t="s">
        <v>2</v>
      </c>
      <c r="D81" s="30" t="s">
        <v>0</v>
      </c>
      <c r="E81" s="31" t="s">
        <v>42</v>
      </c>
    </row>
    <row r="82" spans="1:5" x14ac:dyDescent="0.2">
      <c r="A82" s="16" t="s">
        <v>110</v>
      </c>
      <c r="B82" s="18"/>
      <c r="C82" s="18"/>
      <c r="D82" s="1">
        <f>SUM(B82:C82)</f>
        <v>0</v>
      </c>
      <c r="E82" s="4" t="e">
        <f>(D82/D$90)*100</f>
        <v>#DIV/0!</v>
      </c>
    </row>
    <row r="83" spans="1:5" x14ac:dyDescent="0.2">
      <c r="A83" s="44" t="s">
        <v>111</v>
      </c>
      <c r="B83" s="45"/>
      <c r="C83" s="45"/>
      <c r="D83" s="46">
        <f>SUM(B83:C83)</f>
        <v>0</v>
      </c>
      <c r="E83" s="39" t="e">
        <f t="shared" ref="E83:E89" si="9">(D83/D$90)*100</f>
        <v>#DIV/0!</v>
      </c>
    </row>
    <row r="84" spans="1:5" x14ac:dyDescent="0.2">
      <c r="A84" s="16" t="s">
        <v>82</v>
      </c>
      <c r="B84" s="18"/>
      <c r="C84" s="18"/>
      <c r="D84" s="13">
        <f t="shared" ref="D84:D89" si="10">SUM(B84:C84)</f>
        <v>0</v>
      </c>
      <c r="E84" s="4" t="e">
        <f t="shared" si="9"/>
        <v>#DIV/0!</v>
      </c>
    </row>
    <row r="85" spans="1:5" x14ac:dyDescent="0.2">
      <c r="A85" s="44" t="s">
        <v>112</v>
      </c>
      <c r="B85" s="45"/>
      <c r="C85" s="45"/>
      <c r="D85" s="46">
        <f t="shared" si="10"/>
        <v>0</v>
      </c>
      <c r="E85" s="39" t="e">
        <f t="shared" si="9"/>
        <v>#DIV/0!</v>
      </c>
    </row>
    <row r="86" spans="1:5" x14ac:dyDescent="0.2">
      <c r="A86" s="16" t="s">
        <v>113</v>
      </c>
      <c r="B86" s="18"/>
      <c r="C86" s="18"/>
      <c r="D86" s="13">
        <f t="shared" si="10"/>
        <v>0</v>
      </c>
      <c r="E86" s="4" t="e">
        <f t="shared" si="9"/>
        <v>#DIV/0!</v>
      </c>
    </row>
    <row r="87" spans="1:5" x14ac:dyDescent="0.2">
      <c r="A87" s="44" t="s">
        <v>114</v>
      </c>
      <c r="B87" s="45"/>
      <c r="C87" s="45"/>
      <c r="D87" s="46">
        <f t="shared" si="10"/>
        <v>0</v>
      </c>
      <c r="E87" s="39" t="e">
        <f t="shared" si="9"/>
        <v>#DIV/0!</v>
      </c>
    </row>
    <row r="88" spans="1:5" x14ac:dyDescent="0.2">
      <c r="A88" s="16" t="s">
        <v>99</v>
      </c>
      <c r="B88" s="18"/>
      <c r="C88" s="18"/>
      <c r="D88" s="13">
        <f t="shared" si="10"/>
        <v>0</v>
      </c>
      <c r="E88" s="4" t="e">
        <f t="shared" si="9"/>
        <v>#DIV/0!</v>
      </c>
    </row>
    <row r="89" spans="1:5" ht="13.5" thickBot="1" x14ac:dyDescent="0.25">
      <c r="A89" s="37" t="s">
        <v>17</v>
      </c>
      <c r="B89" s="45"/>
      <c r="C89" s="45"/>
      <c r="D89" s="46">
        <f t="shared" si="10"/>
        <v>0</v>
      </c>
      <c r="E89" s="39" t="e">
        <f t="shared" si="9"/>
        <v>#DIV/0!</v>
      </c>
    </row>
    <row r="90" spans="1:5" ht="13.5" thickBot="1" x14ac:dyDescent="0.25">
      <c r="A90" s="29" t="s">
        <v>0</v>
      </c>
      <c r="B90" s="30">
        <f>SUM(B82:B89)</f>
        <v>0</v>
      </c>
      <c r="C90" s="30">
        <f>SUM(C82:C89)</f>
        <v>0</v>
      </c>
      <c r="D90" s="30">
        <f>SUM(D82:D89)</f>
        <v>0</v>
      </c>
      <c r="E90" s="31" t="e">
        <f>SUM(E82:E89)</f>
        <v>#DIV/0!</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c r="C96" s="24"/>
      <c r="D96" s="3">
        <f>SUM(B96:C96)</f>
        <v>0</v>
      </c>
      <c r="E96" s="4" t="e">
        <f>(D96/D$108)*100</f>
        <v>#DIV/0!</v>
      </c>
    </row>
    <row r="97" spans="1:5" x14ac:dyDescent="0.2">
      <c r="A97" s="54">
        <v>1</v>
      </c>
      <c r="B97" s="55"/>
      <c r="C97" s="55"/>
      <c r="D97" s="38">
        <f>SUM(B97:C97)</f>
        <v>0</v>
      </c>
      <c r="E97" s="39" t="e">
        <f t="shared" ref="E97:E107" si="11">(D97/D$108)*100</f>
        <v>#DIV/0!</v>
      </c>
    </row>
    <row r="98" spans="1:5" x14ac:dyDescent="0.2">
      <c r="A98" s="25">
        <v>2</v>
      </c>
      <c r="B98" s="24"/>
      <c r="C98" s="24"/>
      <c r="D98" s="43">
        <f t="shared" ref="D98:D107" si="12">SUM(B98:C98)</f>
        <v>0</v>
      </c>
      <c r="E98" s="4" t="e">
        <f>(D98/D$108)*100</f>
        <v>#DIV/0!</v>
      </c>
    </row>
    <row r="99" spans="1:5" x14ac:dyDescent="0.2">
      <c r="A99" s="54">
        <v>3</v>
      </c>
      <c r="B99" s="55"/>
      <c r="C99" s="55"/>
      <c r="D99" s="38">
        <f t="shared" si="12"/>
        <v>0</v>
      </c>
      <c r="E99" s="39" t="e">
        <f t="shared" si="11"/>
        <v>#DIV/0!</v>
      </c>
    </row>
    <row r="100" spans="1:5" x14ac:dyDescent="0.2">
      <c r="A100" s="25">
        <v>4</v>
      </c>
      <c r="B100" s="24"/>
      <c r="C100" s="24"/>
      <c r="D100" s="43">
        <f t="shared" si="12"/>
        <v>0</v>
      </c>
      <c r="E100" s="4" t="e">
        <f t="shared" si="11"/>
        <v>#DIV/0!</v>
      </c>
    </row>
    <row r="101" spans="1:5" x14ac:dyDescent="0.2">
      <c r="A101" s="54">
        <v>5</v>
      </c>
      <c r="B101" s="55"/>
      <c r="C101" s="55"/>
      <c r="D101" s="38">
        <f t="shared" si="12"/>
        <v>0</v>
      </c>
      <c r="E101" s="39" t="e">
        <f t="shared" si="11"/>
        <v>#DIV/0!</v>
      </c>
    </row>
    <row r="102" spans="1:5" x14ac:dyDescent="0.2">
      <c r="A102" s="25">
        <v>6</v>
      </c>
      <c r="B102" s="24"/>
      <c r="C102" s="24"/>
      <c r="D102" s="43">
        <f t="shared" si="12"/>
        <v>0</v>
      </c>
      <c r="E102" s="4" t="e">
        <f t="shared" si="11"/>
        <v>#DIV/0!</v>
      </c>
    </row>
    <row r="103" spans="1:5" x14ac:dyDescent="0.2">
      <c r="A103" s="54">
        <v>7</v>
      </c>
      <c r="B103" s="55"/>
      <c r="C103" s="55"/>
      <c r="D103" s="38">
        <f t="shared" si="12"/>
        <v>0</v>
      </c>
      <c r="E103" s="39" t="e">
        <f t="shared" si="11"/>
        <v>#DIV/0!</v>
      </c>
    </row>
    <row r="104" spans="1:5" x14ac:dyDescent="0.2">
      <c r="A104" s="25">
        <v>8</v>
      </c>
      <c r="B104" s="24"/>
      <c r="C104" s="24"/>
      <c r="D104" s="43">
        <f t="shared" si="12"/>
        <v>0</v>
      </c>
      <c r="E104" s="4" t="e">
        <f t="shared" si="11"/>
        <v>#DIV/0!</v>
      </c>
    </row>
    <row r="105" spans="1:5" x14ac:dyDescent="0.2">
      <c r="A105" s="54">
        <v>9</v>
      </c>
      <c r="B105" s="55"/>
      <c r="C105" s="55"/>
      <c r="D105" s="38">
        <f t="shared" si="12"/>
        <v>0</v>
      </c>
      <c r="E105" s="39" t="e">
        <f t="shared" si="11"/>
        <v>#DIV/0!</v>
      </c>
    </row>
    <row r="106" spans="1:5" x14ac:dyDescent="0.2">
      <c r="A106" s="25" t="s">
        <v>31</v>
      </c>
      <c r="B106" s="24"/>
      <c r="C106" s="24"/>
      <c r="D106" s="43">
        <f t="shared" si="12"/>
        <v>0</v>
      </c>
      <c r="E106" s="4" t="e">
        <f t="shared" si="11"/>
        <v>#DIV/0!</v>
      </c>
    </row>
    <row r="107" spans="1:5" ht="13.5" thickBot="1" x14ac:dyDescent="0.25">
      <c r="A107" s="54" t="s">
        <v>17</v>
      </c>
      <c r="B107" s="55"/>
      <c r="C107" s="55"/>
      <c r="D107" s="38">
        <f t="shared" si="12"/>
        <v>0</v>
      </c>
      <c r="E107" s="39" t="e">
        <f t="shared" si="11"/>
        <v>#DIV/0!</v>
      </c>
    </row>
    <row r="108" spans="1:5" ht="13.5" thickBot="1" x14ac:dyDescent="0.25">
      <c r="A108" s="29" t="s">
        <v>0</v>
      </c>
      <c r="B108" s="30">
        <f>SUM(B96:B107)</f>
        <v>0</v>
      </c>
      <c r="C108" s="30">
        <f>SUM(C96:C107)</f>
        <v>0</v>
      </c>
      <c r="D108" s="30">
        <f>SUM(D96:D107)</f>
        <v>0</v>
      </c>
      <c r="E108" s="31" t="e">
        <f>SUM(E96:E107)</f>
        <v>#DIV/0!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c r="C114" s="24"/>
      <c r="D114" s="3">
        <f>SUM(B114:C114)</f>
        <v>0</v>
      </c>
      <c r="E114" s="4" t="e">
        <f t="shared" ref="E114:E121" si="13">(D114/D$122)*100</f>
        <v>#DIV/0!</v>
      </c>
    </row>
    <row r="115" spans="1:5" x14ac:dyDescent="0.2">
      <c r="A115" s="74" t="s">
        <v>22</v>
      </c>
      <c r="B115" s="55"/>
      <c r="C115" s="55"/>
      <c r="D115" s="38">
        <f>SUM(B115:C115)</f>
        <v>0</v>
      </c>
      <c r="E115" s="39" t="e">
        <f t="shared" si="13"/>
        <v>#DIV/0!</v>
      </c>
    </row>
    <row r="116" spans="1:5" x14ac:dyDescent="0.2">
      <c r="A116" s="2" t="s">
        <v>83</v>
      </c>
      <c r="B116" s="24"/>
      <c r="C116" s="24"/>
      <c r="D116" s="43">
        <f t="shared" ref="D116:D121" si="14">SUM(B116:C116)</f>
        <v>0</v>
      </c>
      <c r="E116" s="4" t="e">
        <f t="shared" si="13"/>
        <v>#DIV/0!</v>
      </c>
    </row>
    <row r="117" spans="1:5" x14ac:dyDescent="0.2">
      <c r="A117" s="74" t="s">
        <v>79</v>
      </c>
      <c r="B117" s="55"/>
      <c r="C117" s="55"/>
      <c r="D117" s="38">
        <f t="shared" si="14"/>
        <v>0</v>
      </c>
      <c r="E117" s="39" t="e">
        <f t="shared" si="13"/>
        <v>#DIV/0!</v>
      </c>
    </row>
    <row r="118" spans="1:5" x14ac:dyDescent="0.2">
      <c r="A118" s="2" t="s">
        <v>78</v>
      </c>
      <c r="B118" s="24"/>
      <c r="C118" s="24"/>
      <c r="D118" s="43">
        <f t="shared" si="14"/>
        <v>0</v>
      </c>
      <c r="E118" s="4" t="e">
        <f t="shared" si="13"/>
        <v>#DIV/0!</v>
      </c>
    </row>
    <row r="119" spans="1:5" x14ac:dyDescent="0.2">
      <c r="A119" s="37" t="s">
        <v>5</v>
      </c>
      <c r="B119" s="55"/>
      <c r="C119" s="55"/>
      <c r="D119" s="38">
        <f t="shared" si="14"/>
        <v>0</v>
      </c>
      <c r="E119" s="39" t="e">
        <f t="shared" si="13"/>
        <v>#DIV/0!</v>
      </c>
    </row>
    <row r="120" spans="1:5" x14ac:dyDescent="0.2">
      <c r="A120" s="2" t="s">
        <v>94</v>
      </c>
      <c r="B120" s="24"/>
      <c r="C120" s="24"/>
      <c r="D120" s="43">
        <f t="shared" si="14"/>
        <v>0</v>
      </c>
      <c r="E120" s="4" t="e">
        <f t="shared" si="13"/>
        <v>#DIV/0!</v>
      </c>
    </row>
    <row r="121" spans="1:5" ht="13.5" thickBot="1" x14ac:dyDescent="0.25">
      <c r="A121" s="54" t="s">
        <v>17</v>
      </c>
      <c r="B121" s="55"/>
      <c r="C121" s="55"/>
      <c r="D121" s="38">
        <f t="shared" si="14"/>
        <v>0</v>
      </c>
      <c r="E121" s="39" t="e">
        <f t="shared" si="13"/>
        <v>#DIV/0!</v>
      </c>
    </row>
    <row r="122" spans="1:5" ht="13.5" thickBot="1" x14ac:dyDescent="0.25">
      <c r="A122" s="29" t="s">
        <v>0</v>
      </c>
      <c r="B122" s="30">
        <f>SUM(B114:B121)</f>
        <v>0</v>
      </c>
      <c r="C122" s="30">
        <f>SUM(C114:C121)</f>
        <v>0</v>
      </c>
      <c r="D122" s="30">
        <f>SUM(D114:D121)</f>
        <v>0</v>
      </c>
      <c r="E122" s="31" t="e">
        <f>SUM(E114:E121)</f>
        <v>#DIV/0!</v>
      </c>
    </row>
    <row r="123" spans="1:5" x14ac:dyDescent="0.2">
      <c r="A123" s="115" t="s">
        <v>155</v>
      </c>
      <c r="B123" s="115"/>
      <c r="C123" s="115"/>
      <c r="D123" s="115"/>
      <c r="E123" s="115"/>
    </row>
    <row r="125" spans="1:5" ht="34.5" customHeight="1" x14ac:dyDescent="0.25">
      <c r="A125" s="118" t="s">
        <v>156</v>
      </c>
      <c r="B125" s="118"/>
      <c r="C125" s="118"/>
      <c r="D125" s="118"/>
      <c r="E125" s="118"/>
    </row>
    <row r="126" spans="1:5" ht="13.5" thickBot="1" x14ac:dyDescent="0.25"/>
    <row r="127" spans="1:5" ht="13.5" thickBot="1" x14ac:dyDescent="0.25">
      <c r="A127" s="29" t="s">
        <v>32</v>
      </c>
      <c r="B127" s="30" t="s">
        <v>3</v>
      </c>
      <c r="C127" s="30" t="s">
        <v>2</v>
      </c>
      <c r="D127" s="30" t="s">
        <v>0</v>
      </c>
      <c r="E127" s="31" t="s">
        <v>42</v>
      </c>
    </row>
    <row r="128" spans="1:5" x14ac:dyDescent="0.2">
      <c r="A128" s="87" t="s">
        <v>115</v>
      </c>
      <c r="B128" s="24"/>
      <c r="C128" s="24"/>
      <c r="D128" s="3">
        <f>SUM(B128:C128)</f>
        <v>0</v>
      </c>
      <c r="E128" s="4" t="e">
        <f>(D128/D$139)*100</f>
        <v>#DIV/0!</v>
      </c>
    </row>
    <row r="129" spans="1:5" x14ac:dyDescent="0.2">
      <c r="A129" s="88" t="s">
        <v>116</v>
      </c>
      <c r="B129" s="55"/>
      <c r="C129" s="55"/>
      <c r="D129" s="38">
        <f>SUM(B129:C129)</f>
        <v>0</v>
      </c>
      <c r="E129" s="39" t="e">
        <f t="shared" ref="E129:E134" si="15">(D129/D$139)*100</f>
        <v>#DIV/0!</v>
      </c>
    </row>
    <row r="130" spans="1:5" x14ac:dyDescent="0.2">
      <c r="A130" s="87" t="s">
        <v>117</v>
      </c>
      <c r="B130" s="24"/>
      <c r="C130" s="24"/>
      <c r="D130" s="43">
        <f t="shared" ref="D130:D138" si="16">SUM(B130:C130)</f>
        <v>0</v>
      </c>
      <c r="E130" s="4" t="e">
        <f t="shared" si="15"/>
        <v>#DIV/0!</v>
      </c>
    </row>
    <row r="131" spans="1:5" x14ac:dyDescent="0.2">
      <c r="A131" s="88" t="s">
        <v>118</v>
      </c>
      <c r="B131" s="55"/>
      <c r="C131" s="55"/>
      <c r="D131" s="38">
        <f t="shared" si="16"/>
        <v>0</v>
      </c>
      <c r="E131" s="39" t="e">
        <f t="shared" si="15"/>
        <v>#DIV/0!</v>
      </c>
    </row>
    <row r="132" spans="1:5" x14ac:dyDescent="0.2">
      <c r="A132" s="87" t="s">
        <v>119</v>
      </c>
      <c r="B132" s="24"/>
      <c r="C132" s="24"/>
      <c r="D132" s="43">
        <f t="shared" si="16"/>
        <v>0</v>
      </c>
      <c r="E132" s="4" t="e">
        <f t="shared" si="15"/>
        <v>#DIV/0!</v>
      </c>
    </row>
    <row r="133" spans="1:5" x14ac:dyDescent="0.2">
      <c r="A133" s="88" t="s">
        <v>76</v>
      </c>
      <c r="B133" s="55"/>
      <c r="C133" s="55"/>
      <c r="D133" s="38">
        <f t="shared" si="16"/>
        <v>0</v>
      </c>
      <c r="E133" s="39" t="e">
        <f t="shared" si="15"/>
        <v>#DIV/0!</v>
      </c>
    </row>
    <row r="134" spans="1:5" x14ac:dyDescent="0.2">
      <c r="A134" s="87" t="s">
        <v>86</v>
      </c>
      <c r="B134" s="24"/>
      <c r="C134" s="24"/>
      <c r="D134" s="43">
        <f t="shared" si="16"/>
        <v>0</v>
      </c>
      <c r="E134" s="4" t="e">
        <f t="shared" si="15"/>
        <v>#DIV/0!</v>
      </c>
    </row>
    <row r="135" spans="1:5" x14ac:dyDescent="0.2">
      <c r="A135" s="88" t="s">
        <v>100</v>
      </c>
      <c r="B135" s="55"/>
      <c r="C135" s="55"/>
      <c r="D135" s="38">
        <f t="shared" si="16"/>
        <v>0</v>
      </c>
      <c r="E135" s="39" t="e">
        <f>(D135/D$139)*100</f>
        <v>#DIV/0!</v>
      </c>
    </row>
    <row r="136" spans="1:5" x14ac:dyDescent="0.2">
      <c r="A136" s="87" t="s">
        <v>33</v>
      </c>
      <c r="B136" s="24"/>
      <c r="C136" s="24"/>
      <c r="D136" s="43">
        <f t="shared" si="16"/>
        <v>0</v>
      </c>
      <c r="E136" s="4" t="e">
        <f>(D136/D$139)*100</f>
        <v>#DIV/0!</v>
      </c>
    </row>
    <row r="137" spans="1:5" x14ac:dyDescent="0.2">
      <c r="A137" s="88" t="s">
        <v>85</v>
      </c>
      <c r="B137" s="55"/>
      <c r="C137" s="55"/>
      <c r="D137" s="38">
        <f t="shared" si="16"/>
        <v>0</v>
      </c>
      <c r="E137" s="39" t="e">
        <f>(D137/D$139)*100</f>
        <v>#DIV/0!</v>
      </c>
    </row>
    <row r="138" spans="1:5" ht="13.5" thickBot="1" x14ac:dyDescent="0.25">
      <c r="A138" s="87" t="s">
        <v>5</v>
      </c>
      <c r="B138" s="24"/>
      <c r="C138" s="24"/>
      <c r="D138" s="43">
        <f t="shared" si="16"/>
        <v>0</v>
      </c>
      <c r="E138" s="4" t="e">
        <f>(D138/D$139)*100</f>
        <v>#DIV/0!</v>
      </c>
    </row>
    <row r="139" spans="1:5" ht="13.5" thickBot="1" x14ac:dyDescent="0.25">
      <c r="A139" s="29" t="s">
        <v>0</v>
      </c>
      <c r="B139" s="30">
        <f>SUM(B128:B138)</f>
        <v>0</v>
      </c>
      <c r="C139" s="30">
        <f>SUM(C128:C138)</f>
        <v>0</v>
      </c>
      <c r="D139" s="30">
        <f>SUM(D128:D138)</f>
        <v>0</v>
      </c>
      <c r="E139" s="32" t="e">
        <f>SUM(E128:E138)</f>
        <v>#DIV/0!</v>
      </c>
    </row>
    <row r="140" spans="1:5" x14ac:dyDescent="0.2">
      <c r="A140" s="115" t="s">
        <v>157</v>
      </c>
      <c r="B140" s="115"/>
      <c r="C140" s="115"/>
      <c r="D140" s="115"/>
      <c r="E140" s="115"/>
    </row>
    <row r="142" spans="1:5" ht="42" customHeight="1" x14ac:dyDescent="0.2">
      <c r="A142" s="120" t="s">
        <v>158</v>
      </c>
      <c r="B142" s="120"/>
      <c r="C142" s="120"/>
      <c r="D142" s="120"/>
      <c r="E142" s="120"/>
    </row>
    <row r="143" spans="1:5" ht="13.5" thickBot="1" x14ac:dyDescent="0.25"/>
    <row r="144" spans="1:5" ht="13.5" thickBot="1" x14ac:dyDescent="0.25">
      <c r="A144" s="76" t="s">
        <v>49</v>
      </c>
      <c r="B144" s="77" t="s">
        <v>3</v>
      </c>
      <c r="C144" s="77" t="s">
        <v>2</v>
      </c>
      <c r="D144" s="77" t="s">
        <v>0</v>
      </c>
      <c r="E144" s="78" t="s">
        <v>42</v>
      </c>
    </row>
    <row r="145" spans="1:5" x14ac:dyDescent="0.2">
      <c r="A145" s="21" t="s">
        <v>35</v>
      </c>
      <c r="B145" s="15"/>
      <c r="C145" s="15"/>
      <c r="D145" s="15">
        <f>B145+C145</f>
        <v>0</v>
      </c>
      <c r="E145" s="80" t="e">
        <f>D145/$D$153*100</f>
        <v>#DIV/0!</v>
      </c>
    </row>
    <row r="146" spans="1:5" x14ac:dyDescent="0.2">
      <c r="A146" s="79" t="s">
        <v>36</v>
      </c>
      <c r="B146" s="89"/>
      <c r="C146" s="89"/>
      <c r="D146" s="90">
        <f t="shared" ref="D146:D152" si="17">B146+C146</f>
        <v>0</v>
      </c>
      <c r="E146" s="81" t="e">
        <f t="shared" ref="E146:E152" si="18">D146/$D$153*100</f>
        <v>#DIV/0!</v>
      </c>
    </row>
    <row r="147" spans="1:5" x14ac:dyDescent="0.2">
      <c r="A147" s="21" t="s">
        <v>138</v>
      </c>
      <c r="B147" s="15"/>
      <c r="C147" s="15"/>
      <c r="D147" s="15">
        <f t="shared" si="17"/>
        <v>0</v>
      </c>
      <c r="E147" s="80" t="e">
        <f t="shared" si="18"/>
        <v>#DIV/0!</v>
      </c>
    </row>
    <row r="148" spans="1:5" x14ac:dyDescent="0.2">
      <c r="A148" s="79" t="s">
        <v>37</v>
      </c>
      <c r="B148" s="89"/>
      <c r="C148" s="89"/>
      <c r="D148" s="90">
        <f t="shared" si="17"/>
        <v>0</v>
      </c>
      <c r="E148" s="81" t="e">
        <f t="shared" si="18"/>
        <v>#DIV/0!</v>
      </c>
    </row>
    <row r="149" spans="1:5" x14ac:dyDescent="0.2">
      <c r="A149" s="21" t="s">
        <v>38</v>
      </c>
      <c r="B149" s="15"/>
      <c r="C149" s="15"/>
      <c r="D149" s="15">
        <f t="shared" si="17"/>
        <v>0</v>
      </c>
      <c r="E149" s="80" t="e">
        <f t="shared" si="18"/>
        <v>#DIV/0!</v>
      </c>
    </row>
    <row r="150" spans="1:5" x14ac:dyDescent="0.2">
      <c r="A150" s="79" t="s">
        <v>39</v>
      </c>
      <c r="B150" s="89"/>
      <c r="C150" s="89"/>
      <c r="D150" s="90">
        <f t="shared" si="17"/>
        <v>0</v>
      </c>
      <c r="E150" s="81" t="e">
        <f t="shared" si="18"/>
        <v>#DIV/0!</v>
      </c>
    </row>
    <row r="151" spans="1:5" x14ac:dyDescent="0.2">
      <c r="A151" s="21" t="s">
        <v>5</v>
      </c>
      <c r="B151" s="15"/>
      <c r="C151" s="15"/>
      <c r="D151" s="15">
        <f t="shared" si="17"/>
        <v>0</v>
      </c>
      <c r="E151" s="80" t="e">
        <f t="shared" si="18"/>
        <v>#DIV/0!</v>
      </c>
    </row>
    <row r="152" spans="1:5" ht="13.5" thickBot="1" x14ac:dyDescent="0.25">
      <c r="A152" s="79" t="s">
        <v>17</v>
      </c>
      <c r="B152" s="89"/>
      <c r="C152" s="89"/>
      <c r="D152" s="90">
        <f t="shared" si="17"/>
        <v>0</v>
      </c>
      <c r="E152" s="81" t="e">
        <f t="shared" si="18"/>
        <v>#DIV/0!</v>
      </c>
    </row>
    <row r="153" spans="1:5" ht="13.5" thickBot="1" x14ac:dyDescent="0.25">
      <c r="A153" s="76" t="s">
        <v>0</v>
      </c>
      <c r="B153" s="77">
        <f>SUM(B145:B152)</f>
        <v>0</v>
      </c>
      <c r="C153" s="77">
        <f>SUM(C145:C152)</f>
        <v>0</v>
      </c>
      <c r="D153" s="77">
        <f>SUM(D145:D152)</f>
        <v>0</v>
      </c>
      <c r="E153" s="78" t="e">
        <f>SUM(E145:E152)</f>
        <v>#DIV/0!</v>
      </c>
    </row>
    <row r="154" spans="1:5" x14ac:dyDescent="0.2">
      <c r="A154" s="115" t="s">
        <v>160</v>
      </c>
      <c r="B154" s="115"/>
      <c r="C154" s="115"/>
      <c r="D154" s="115"/>
      <c r="E154" s="115"/>
    </row>
    <row r="156" spans="1:5" ht="30.75" customHeight="1" x14ac:dyDescent="0.2">
      <c r="A156" s="110" t="s">
        <v>159</v>
      </c>
      <c r="B156" s="110"/>
      <c r="C156" s="110"/>
      <c r="D156" s="110"/>
      <c r="E156" s="110"/>
    </row>
    <row r="157" spans="1:5" ht="13.5" thickBot="1" x14ac:dyDescent="0.25"/>
    <row r="158" spans="1:5" ht="13.5" thickBot="1" x14ac:dyDescent="0.25">
      <c r="A158" s="29" t="s">
        <v>18</v>
      </c>
      <c r="B158" s="30" t="s">
        <v>3</v>
      </c>
      <c r="C158" s="30" t="s">
        <v>2</v>
      </c>
      <c r="D158" s="30" t="s">
        <v>0</v>
      </c>
      <c r="E158" s="31" t="s">
        <v>42</v>
      </c>
    </row>
    <row r="159" spans="1:5" x14ac:dyDescent="0.2">
      <c r="A159" s="2" t="s">
        <v>19</v>
      </c>
      <c r="B159" s="18"/>
      <c r="C159" s="18"/>
      <c r="D159" s="1">
        <f>SUM(B159:C159)</f>
        <v>0</v>
      </c>
      <c r="E159" s="4" t="e">
        <f>(D159/D$162)*100</f>
        <v>#DIV/0!</v>
      </c>
    </row>
    <row r="160" spans="1:5" x14ac:dyDescent="0.2">
      <c r="A160" s="37" t="s">
        <v>4</v>
      </c>
      <c r="B160" s="47"/>
      <c r="C160" s="47"/>
      <c r="D160" s="46">
        <f>SUM(B160:C160)</f>
        <v>0</v>
      </c>
      <c r="E160" s="39" t="e">
        <f>(D160/D$162)*100</f>
        <v>#DIV/0!</v>
      </c>
    </row>
    <row r="161" spans="1:5" ht="13.5" thickBot="1" x14ac:dyDescent="0.25">
      <c r="A161" s="2" t="s">
        <v>17</v>
      </c>
      <c r="B161" s="18"/>
      <c r="C161" s="18"/>
      <c r="D161" s="13">
        <f>SUM(B161:C161)</f>
        <v>0</v>
      </c>
      <c r="E161" s="4" t="e">
        <f>(D161/D$162)*100</f>
        <v>#DIV/0!</v>
      </c>
    </row>
    <row r="162" spans="1:5" ht="13.5" thickBot="1" x14ac:dyDescent="0.25">
      <c r="A162" s="29" t="s">
        <v>0</v>
      </c>
      <c r="B162" s="30">
        <f>SUM(B159:B161)</f>
        <v>0</v>
      </c>
      <c r="C162" s="30">
        <f>SUM(C159:C161)</f>
        <v>0</v>
      </c>
      <c r="D162" s="30">
        <f>SUM(D159:D161)</f>
        <v>0</v>
      </c>
      <c r="E162" s="32" t="e">
        <f>SUM(E159:E161)</f>
        <v>#DIV/0!</v>
      </c>
    </row>
    <row r="163" spans="1:5" x14ac:dyDescent="0.2">
      <c r="A163" s="115" t="s">
        <v>162</v>
      </c>
      <c r="B163" s="115"/>
      <c r="C163" s="115"/>
      <c r="D163" s="115"/>
      <c r="E163" s="115"/>
    </row>
    <row r="165" spans="1:5" ht="27" customHeight="1" x14ac:dyDescent="0.2">
      <c r="A165" s="121" t="s">
        <v>161</v>
      </c>
      <c r="B165" s="121"/>
      <c r="C165" s="121"/>
      <c r="D165" s="121"/>
      <c r="E165" s="121"/>
    </row>
    <row r="166" spans="1:5" ht="13.5" thickBot="1" x14ac:dyDescent="0.25">
      <c r="A166" s="7"/>
      <c r="B166" s="7"/>
      <c r="C166" s="7"/>
      <c r="D166" s="7"/>
      <c r="E166" s="7"/>
    </row>
    <row r="167" spans="1:5" ht="13.5" thickBot="1" x14ac:dyDescent="0.25">
      <c r="A167" s="29" t="s">
        <v>53</v>
      </c>
      <c r="B167" s="30" t="s">
        <v>3</v>
      </c>
      <c r="C167" s="30" t="s">
        <v>2</v>
      </c>
      <c r="D167" s="30" t="s">
        <v>0</v>
      </c>
      <c r="E167" s="31" t="s">
        <v>42</v>
      </c>
    </row>
    <row r="168" spans="1:5" x14ac:dyDescent="0.2">
      <c r="A168" s="14" t="s">
        <v>91</v>
      </c>
      <c r="B168" s="24"/>
      <c r="C168" s="24"/>
      <c r="D168" s="3">
        <f>SUM(B168:C168)</f>
        <v>0</v>
      </c>
      <c r="E168" s="4" t="e">
        <f t="shared" ref="E168:E178" si="19">(D168/D$179)*100</f>
        <v>#DIV/0!</v>
      </c>
    </row>
    <row r="169" spans="1:5" x14ac:dyDescent="0.2">
      <c r="A169" s="59" t="s">
        <v>87</v>
      </c>
      <c r="B169" s="55"/>
      <c r="C169" s="55"/>
      <c r="D169" s="38">
        <f>SUM(B169:C169)</f>
        <v>0</v>
      </c>
      <c r="E169" s="39" t="e">
        <f t="shared" si="19"/>
        <v>#DIV/0!</v>
      </c>
    </row>
    <row r="170" spans="1:5" x14ac:dyDescent="0.2">
      <c r="A170" s="14" t="s">
        <v>97</v>
      </c>
      <c r="B170" s="24"/>
      <c r="C170" s="24"/>
      <c r="D170" s="43">
        <f t="shared" ref="D170:D178" si="20">SUM(B170:C170)</f>
        <v>0</v>
      </c>
      <c r="E170" s="4" t="e">
        <f t="shared" si="19"/>
        <v>#DIV/0!</v>
      </c>
    </row>
    <row r="171" spans="1:5" x14ac:dyDescent="0.2">
      <c r="A171" s="59" t="s">
        <v>89</v>
      </c>
      <c r="B171" s="55"/>
      <c r="C171" s="55"/>
      <c r="D171" s="38">
        <f t="shared" si="20"/>
        <v>0</v>
      </c>
      <c r="E171" s="39" t="e">
        <f t="shared" si="19"/>
        <v>#DIV/0!</v>
      </c>
    </row>
    <row r="172" spans="1:5" x14ac:dyDescent="0.2">
      <c r="A172" s="14" t="s">
        <v>90</v>
      </c>
      <c r="B172" s="24"/>
      <c r="C172" s="24"/>
      <c r="D172" s="43">
        <f t="shared" si="20"/>
        <v>0</v>
      </c>
      <c r="E172" s="4" t="e">
        <f t="shared" si="19"/>
        <v>#DIV/0!</v>
      </c>
    </row>
    <row r="173" spans="1:5" x14ac:dyDescent="0.2">
      <c r="A173" s="59" t="s">
        <v>95</v>
      </c>
      <c r="B173" s="55"/>
      <c r="C173" s="55"/>
      <c r="D173" s="38">
        <f t="shared" si="20"/>
        <v>0</v>
      </c>
      <c r="E173" s="39" t="e">
        <f t="shared" si="19"/>
        <v>#DIV/0!</v>
      </c>
    </row>
    <row r="174" spans="1:5" x14ac:dyDescent="0.2">
      <c r="A174" s="14" t="s">
        <v>88</v>
      </c>
      <c r="B174" s="24"/>
      <c r="C174" s="24"/>
      <c r="D174" s="43">
        <f t="shared" si="20"/>
        <v>0</v>
      </c>
      <c r="E174" s="4" t="e">
        <f t="shared" si="19"/>
        <v>#DIV/0!</v>
      </c>
    </row>
    <row r="175" spans="1:5" x14ac:dyDescent="0.2">
      <c r="A175" s="59" t="s">
        <v>92</v>
      </c>
      <c r="B175" s="55"/>
      <c r="C175" s="55"/>
      <c r="D175" s="38">
        <f t="shared" si="20"/>
        <v>0</v>
      </c>
      <c r="E175" s="39" t="e">
        <f t="shared" si="19"/>
        <v>#DIV/0!</v>
      </c>
    </row>
    <row r="176" spans="1:5" x14ac:dyDescent="0.2">
      <c r="A176" s="14" t="s">
        <v>96</v>
      </c>
      <c r="B176" s="24"/>
      <c r="C176" s="24"/>
      <c r="D176" s="43">
        <f t="shared" si="20"/>
        <v>0</v>
      </c>
      <c r="E176" s="4" t="e">
        <f t="shared" si="19"/>
        <v>#DIV/0!</v>
      </c>
    </row>
    <row r="177" spans="1:5" x14ac:dyDescent="0.2">
      <c r="A177" s="59" t="s">
        <v>33</v>
      </c>
      <c r="B177" s="55"/>
      <c r="C177" s="55"/>
      <c r="D177" s="38">
        <f t="shared" si="20"/>
        <v>0</v>
      </c>
      <c r="E177" s="39" t="e">
        <f t="shared" si="19"/>
        <v>#DIV/0!</v>
      </c>
    </row>
    <row r="178" spans="1:5" ht="13.5" thickBot="1" x14ac:dyDescent="0.25">
      <c r="A178" s="14" t="s">
        <v>34</v>
      </c>
      <c r="B178" s="24"/>
      <c r="C178" s="24"/>
      <c r="D178" s="43">
        <f t="shared" si="20"/>
        <v>0</v>
      </c>
      <c r="E178" s="4" t="e">
        <f t="shared" si="19"/>
        <v>#DIV/0!</v>
      </c>
    </row>
    <row r="179" spans="1:5" ht="13.5" thickBot="1" x14ac:dyDescent="0.25">
      <c r="A179" s="29" t="s">
        <v>0</v>
      </c>
      <c r="B179" s="30">
        <f>SUM(B168:B178)</f>
        <v>0</v>
      </c>
      <c r="C179" s="30">
        <f>SUM(C168:C178)</f>
        <v>0</v>
      </c>
      <c r="D179" s="30">
        <f>SUM(D168:D178)</f>
        <v>0</v>
      </c>
      <c r="E179" s="32" t="e">
        <f>SUM(E168:E178)</f>
        <v>#DIV/0!</v>
      </c>
    </row>
    <row r="180" spans="1:5" x14ac:dyDescent="0.2">
      <c r="A180" s="115" t="s">
        <v>163</v>
      </c>
      <c r="B180" s="115"/>
      <c r="C180" s="115"/>
      <c r="D180" s="115"/>
      <c r="E180" s="115"/>
    </row>
    <row r="181" spans="1:5" ht="38.25" customHeight="1" x14ac:dyDescent="0.2">
      <c r="A181" s="110" t="s">
        <v>164</v>
      </c>
      <c r="B181" s="110"/>
      <c r="C181" s="110"/>
      <c r="D181" s="110"/>
      <c r="E181" s="110"/>
    </row>
    <row r="182" spans="1:5" ht="13.5" thickBot="1" x14ac:dyDescent="0.25"/>
    <row r="183" spans="1:5" ht="13.5" thickBot="1" x14ac:dyDescent="0.25">
      <c r="A183" s="29" t="s">
        <v>67</v>
      </c>
      <c r="B183" s="30" t="s">
        <v>3</v>
      </c>
      <c r="C183" s="30" t="s">
        <v>2</v>
      </c>
      <c r="D183" s="30" t="s">
        <v>0</v>
      </c>
      <c r="E183" s="31" t="s">
        <v>42</v>
      </c>
    </row>
    <row r="184" spans="1:5" x14ac:dyDescent="0.2">
      <c r="A184" s="60" t="s">
        <v>55</v>
      </c>
      <c r="B184" s="24"/>
      <c r="C184" s="24"/>
      <c r="D184" s="22">
        <f>SUM(B184:C184)</f>
        <v>0</v>
      </c>
      <c r="E184" s="4" t="e">
        <f t="shared" ref="E184:E193" si="21">(D184/D$194)*100</f>
        <v>#DIV/0!</v>
      </c>
    </row>
    <row r="185" spans="1:5" x14ac:dyDescent="0.2">
      <c r="A185" s="61" t="s">
        <v>98</v>
      </c>
      <c r="B185" s="55"/>
      <c r="C185" s="55"/>
      <c r="D185" s="72">
        <f>SUM(B185:C185)</f>
        <v>0</v>
      </c>
      <c r="E185" s="39" t="e">
        <f t="shared" si="21"/>
        <v>#DIV/0!</v>
      </c>
    </row>
    <row r="186" spans="1:5" x14ac:dyDescent="0.2">
      <c r="A186" s="60" t="s">
        <v>56</v>
      </c>
      <c r="B186" s="24"/>
      <c r="C186" s="24"/>
      <c r="D186" s="73">
        <f t="shared" ref="D186:D193" si="22">SUM(B186:C186)</f>
        <v>0</v>
      </c>
      <c r="E186" s="4" t="e">
        <f t="shared" si="21"/>
        <v>#DIV/0!</v>
      </c>
    </row>
    <row r="187" spans="1:5" x14ac:dyDescent="0.2">
      <c r="A187" s="61" t="s">
        <v>121</v>
      </c>
      <c r="B187" s="55"/>
      <c r="C187" s="55"/>
      <c r="D187" s="72">
        <f t="shared" si="22"/>
        <v>0</v>
      </c>
      <c r="E187" s="39" t="e">
        <f t="shared" si="21"/>
        <v>#DIV/0!</v>
      </c>
    </row>
    <row r="188" spans="1:5" ht="24.75" customHeight="1" x14ac:dyDescent="0.2">
      <c r="A188" s="60" t="s">
        <v>122</v>
      </c>
      <c r="B188" s="24"/>
      <c r="C188" s="24"/>
      <c r="D188" s="73">
        <f t="shared" si="22"/>
        <v>0</v>
      </c>
      <c r="E188" s="4" t="e">
        <f t="shared" si="21"/>
        <v>#DIV/0!</v>
      </c>
    </row>
    <row r="189" spans="1:5" x14ac:dyDescent="0.2">
      <c r="A189" s="61" t="s">
        <v>123</v>
      </c>
      <c r="B189" s="55"/>
      <c r="C189" s="55"/>
      <c r="D189" s="72">
        <f t="shared" si="22"/>
        <v>0</v>
      </c>
      <c r="E189" s="39" t="e">
        <f>(D189/D$194)*100</f>
        <v>#DIV/0!</v>
      </c>
    </row>
    <row r="190" spans="1:5" ht="25.5" x14ac:dyDescent="0.2">
      <c r="A190" s="60" t="s">
        <v>124</v>
      </c>
      <c r="B190" s="24"/>
      <c r="C190" s="24"/>
      <c r="D190" s="73">
        <f t="shared" si="22"/>
        <v>0</v>
      </c>
      <c r="E190" s="4" t="e">
        <f t="shared" si="21"/>
        <v>#DIV/0!</v>
      </c>
    </row>
    <row r="191" spans="1:5" x14ac:dyDescent="0.2">
      <c r="A191" s="62" t="s">
        <v>120</v>
      </c>
      <c r="B191" s="55"/>
      <c r="C191" s="55"/>
      <c r="D191" s="72">
        <f t="shared" si="22"/>
        <v>0</v>
      </c>
      <c r="E191" s="39" t="e">
        <f t="shared" si="21"/>
        <v>#DIV/0!</v>
      </c>
    </row>
    <row r="192" spans="1:5" x14ac:dyDescent="0.2">
      <c r="A192" s="60" t="s">
        <v>54</v>
      </c>
      <c r="B192" s="24"/>
      <c r="C192" s="24"/>
      <c r="D192" s="73">
        <f t="shared" si="22"/>
        <v>0</v>
      </c>
      <c r="E192" s="4" t="e">
        <f t="shared" si="21"/>
        <v>#DIV/0!</v>
      </c>
    </row>
    <row r="193" spans="1:5" s="5" customFormat="1" ht="13.5" thickBot="1" x14ac:dyDescent="0.25">
      <c r="A193" s="59" t="s">
        <v>17</v>
      </c>
      <c r="B193" s="55"/>
      <c r="C193" s="55"/>
      <c r="D193" s="72">
        <f t="shared" si="22"/>
        <v>0</v>
      </c>
      <c r="E193" s="39" t="e">
        <f t="shared" si="21"/>
        <v>#DIV/0!</v>
      </c>
    </row>
    <row r="194" spans="1:5" s="5" customFormat="1" ht="13.5" thickBot="1" x14ac:dyDescent="0.25">
      <c r="A194" s="29" t="s">
        <v>0</v>
      </c>
      <c r="B194" s="34">
        <f>SUM(B184:B193)</f>
        <v>0</v>
      </c>
      <c r="C194" s="34">
        <f>SUM(C184:C193)</f>
        <v>0</v>
      </c>
      <c r="D194" s="30">
        <f>SUM(D184:D193)</f>
        <v>0</v>
      </c>
      <c r="E194" s="31" t="e">
        <f>SUM(E184:E193)</f>
        <v>#DIV/0!</v>
      </c>
    </row>
    <row r="195" spans="1:5" s="82" customFormat="1" x14ac:dyDescent="0.2">
      <c r="A195" s="122" t="s">
        <v>165</v>
      </c>
      <c r="B195" s="122"/>
      <c r="C195" s="122"/>
      <c r="D195" s="122"/>
      <c r="E195" s="122"/>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x14ac:dyDescent="0.2">
      <c r="A200" s="11"/>
      <c r="B200" s="68"/>
      <c r="C200" s="68"/>
      <c r="D200" s="11"/>
      <c r="E200" s="11"/>
    </row>
    <row r="201" spans="1:5" s="82" customFormat="1" x14ac:dyDescent="0.2">
      <c r="A201" s="11"/>
      <c r="B201" s="68"/>
      <c r="C201" s="68"/>
      <c r="D201" s="11"/>
      <c r="E201" s="11"/>
    </row>
    <row r="202" spans="1:5" s="82" customFormat="1" ht="51" customHeight="1" x14ac:dyDescent="0.2">
      <c r="A202" s="123" t="s">
        <v>166</v>
      </c>
      <c r="B202" s="123"/>
      <c r="C202" s="123"/>
      <c r="D202" s="123"/>
      <c r="E202" s="123"/>
    </row>
    <row r="203" spans="1:5" s="5" customFormat="1" ht="13.5" thickBot="1" x14ac:dyDescent="0.25">
      <c r="E203" s="8"/>
    </row>
    <row r="204" spans="1:5" s="5" customFormat="1" ht="13.5" thickBot="1" x14ac:dyDescent="0.25">
      <c r="A204" s="29" t="s">
        <v>68</v>
      </c>
      <c r="B204" s="30" t="s">
        <v>3</v>
      </c>
      <c r="C204" s="30" t="s">
        <v>2</v>
      </c>
      <c r="D204" s="30" t="s">
        <v>0</v>
      </c>
      <c r="E204" s="31" t="s">
        <v>42</v>
      </c>
    </row>
    <row r="205" spans="1:5" s="5" customFormat="1" x14ac:dyDescent="0.2">
      <c r="A205" s="63" t="s">
        <v>77</v>
      </c>
      <c r="B205" s="24"/>
      <c r="C205" s="24"/>
      <c r="D205" s="3">
        <f>SUM(B205:C205)</f>
        <v>0</v>
      </c>
      <c r="E205" s="4" t="e">
        <f t="shared" ref="E205:E213" si="23">(D205/D$214)*100</f>
        <v>#DIV/0!</v>
      </c>
    </row>
    <row r="206" spans="1:5" s="5" customFormat="1" x14ac:dyDescent="0.2">
      <c r="A206" s="61" t="s">
        <v>60</v>
      </c>
      <c r="B206" s="55"/>
      <c r="C206" s="55"/>
      <c r="D206" s="38">
        <f>SUM(B206:C206)</f>
        <v>0</v>
      </c>
      <c r="E206" s="39" t="e">
        <f t="shared" si="23"/>
        <v>#DIV/0!</v>
      </c>
    </row>
    <row r="207" spans="1:5" s="5" customFormat="1" x14ac:dyDescent="0.2">
      <c r="A207" s="60" t="s">
        <v>59</v>
      </c>
      <c r="B207" s="24"/>
      <c r="C207" s="24"/>
      <c r="D207" s="43">
        <f t="shared" ref="D207:D213" si="24">SUM(B207:C207)</f>
        <v>0</v>
      </c>
      <c r="E207" s="4" t="e">
        <f t="shared" si="23"/>
        <v>#DIV/0!</v>
      </c>
    </row>
    <row r="208" spans="1:5" s="5" customFormat="1" x14ac:dyDescent="0.2">
      <c r="A208" s="61" t="s">
        <v>20</v>
      </c>
      <c r="B208" s="55"/>
      <c r="C208" s="55"/>
      <c r="D208" s="38">
        <f t="shared" si="24"/>
        <v>0</v>
      </c>
      <c r="E208" s="39" t="e">
        <f t="shared" si="23"/>
        <v>#DIV/0!</v>
      </c>
    </row>
    <row r="209" spans="1:6" s="5" customFormat="1" x14ac:dyDescent="0.2">
      <c r="A209" s="60" t="s">
        <v>21</v>
      </c>
      <c r="B209" s="24"/>
      <c r="C209" s="24"/>
      <c r="D209" s="43">
        <f t="shared" si="24"/>
        <v>0</v>
      </c>
      <c r="E209" s="4" t="e">
        <f t="shared" si="23"/>
        <v>#DIV/0!</v>
      </c>
    </row>
    <row r="210" spans="1:6" s="5" customFormat="1" x14ac:dyDescent="0.2">
      <c r="A210" s="61" t="s">
        <v>58</v>
      </c>
      <c r="B210" s="55"/>
      <c r="C210" s="55"/>
      <c r="D210" s="38">
        <f t="shared" si="24"/>
        <v>0</v>
      </c>
      <c r="E210" s="39" t="e">
        <f t="shared" si="23"/>
        <v>#DIV/0!</v>
      </c>
    </row>
    <row r="211" spans="1:6" s="5" customFormat="1" x14ac:dyDescent="0.2">
      <c r="A211" s="60" t="s">
        <v>57</v>
      </c>
      <c r="B211" s="24"/>
      <c r="C211" s="24"/>
      <c r="D211" s="43">
        <f t="shared" si="24"/>
        <v>0</v>
      </c>
      <c r="E211" s="4" t="e">
        <f t="shared" si="23"/>
        <v>#DIV/0!</v>
      </c>
    </row>
    <row r="212" spans="1:6" s="5" customFormat="1" x14ac:dyDescent="0.2">
      <c r="A212" s="61" t="s">
        <v>5</v>
      </c>
      <c r="B212" s="55"/>
      <c r="C212" s="55"/>
      <c r="D212" s="38">
        <f t="shared" si="24"/>
        <v>0</v>
      </c>
      <c r="E212" s="39" t="e">
        <f t="shared" si="23"/>
        <v>#DIV/0!</v>
      </c>
    </row>
    <row r="213" spans="1:6" s="5" customFormat="1" ht="13.5" thickBot="1" x14ac:dyDescent="0.25">
      <c r="A213" s="14" t="s">
        <v>17</v>
      </c>
      <c r="B213" s="24"/>
      <c r="C213" s="24"/>
      <c r="D213" s="43">
        <f t="shared" si="24"/>
        <v>0</v>
      </c>
      <c r="E213" s="4" t="e">
        <f t="shared" si="23"/>
        <v>#DIV/0!</v>
      </c>
    </row>
    <row r="214" spans="1:6" s="5" customFormat="1" ht="13.5" thickBot="1" x14ac:dyDescent="0.25">
      <c r="A214" s="29" t="s">
        <v>0</v>
      </c>
      <c r="B214" s="30">
        <f>SUM(B205:B213)</f>
        <v>0</v>
      </c>
      <c r="C214" s="30">
        <f>SUM(C205:C213)</f>
        <v>0</v>
      </c>
      <c r="D214" s="30">
        <f>SUM(D205:D213)</f>
        <v>0</v>
      </c>
      <c r="E214" s="31" t="e">
        <f>SUM(E205:E213)</f>
        <v>#DIV/0!</v>
      </c>
    </row>
    <row r="215" spans="1:6" s="5" customFormat="1" x14ac:dyDescent="0.2">
      <c r="A215" s="115" t="s">
        <v>167</v>
      </c>
      <c r="B215" s="115"/>
      <c r="C215" s="115"/>
      <c r="D215" s="115"/>
      <c r="E215" s="115"/>
    </row>
    <row r="216" spans="1:6" s="82" customFormat="1" x14ac:dyDescent="0.2">
      <c r="A216" s="7"/>
      <c r="B216" s="7"/>
      <c r="C216" s="7"/>
      <c r="D216" s="7"/>
      <c r="E216" s="7"/>
    </row>
    <row r="217" spans="1:6" s="82" customFormat="1" x14ac:dyDescent="0.2">
      <c r="A217" s="7" t="s">
        <v>169</v>
      </c>
      <c r="B217" s="7"/>
      <c r="C217" s="7"/>
      <c r="D217" s="7"/>
      <c r="E217" s="7"/>
    </row>
    <row r="218" spans="1:6" s="82" customFormat="1" x14ac:dyDescent="0.2">
      <c r="A218" s="7"/>
      <c r="B218" s="7"/>
      <c r="C218" s="7"/>
      <c r="D218" s="7"/>
      <c r="E218" s="7"/>
    </row>
    <row r="219" spans="1:6" s="82" customFormat="1" ht="25.5" customHeight="1" x14ac:dyDescent="0.2">
      <c r="A219" s="119" t="s">
        <v>168</v>
      </c>
      <c r="B219" s="119"/>
      <c r="C219" s="119"/>
      <c r="D219" s="119"/>
      <c r="E219" s="119"/>
    </row>
    <row r="220" spans="1:6" ht="13.5" thickBot="1" x14ac:dyDescent="0.25">
      <c r="A220" s="5"/>
      <c r="B220" s="5"/>
      <c r="C220" s="5"/>
      <c r="D220" s="5"/>
      <c r="E220" s="8"/>
    </row>
    <row r="221" spans="1:6" ht="13.5" thickBot="1" x14ac:dyDescent="0.25">
      <c r="A221" s="29" t="s">
        <v>64</v>
      </c>
      <c r="B221" s="35" t="s">
        <v>3</v>
      </c>
      <c r="C221" s="35" t="s">
        <v>2</v>
      </c>
      <c r="D221" s="35" t="s">
        <v>61</v>
      </c>
      <c r="E221" s="31" t="s">
        <v>42</v>
      </c>
    </row>
    <row r="222" spans="1:6" x14ac:dyDescent="0.2">
      <c r="A222" s="9" t="s">
        <v>62</v>
      </c>
      <c r="B222" s="10"/>
      <c r="C222" s="10"/>
      <c r="D222" s="10">
        <f>SUM(B222:C222)</f>
        <v>0</v>
      </c>
      <c r="E222" s="4" t="e">
        <f>(D222/D$224)*100</f>
        <v>#DIV/0!</v>
      </c>
      <c r="F222" s="5"/>
    </row>
    <row r="223" spans="1:6" ht="13.5" thickBot="1" x14ac:dyDescent="0.25">
      <c r="A223" s="48" t="s">
        <v>63</v>
      </c>
      <c r="B223" s="52"/>
      <c r="C223" s="52"/>
      <c r="D223" s="49">
        <f>SUM(B223:C223)</f>
        <v>0</v>
      </c>
      <c r="E223" s="28" t="e">
        <f>(D223/D$224)*100</f>
        <v>#DIV/0!</v>
      </c>
      <c r="F223" s="5"/>
    </row>
    <row r="224" spans="1:6" ht="13.5" thickBot="1" x14ac:dyDescent="0.25">
      <c r="A224" s="29" t="s">
        <v>0</v>
      </c>
      <c r="B224" s="30">
        <f>B222+B223</f>
        <v>0</v>
      </c>
      <c r="C224" s="30">
        <f>C222+C223</f>
        <v>0</v>
      </c>
      <c r="D224" s="30">
        <f>D223+D222</f>
        <v>0</v>
      </c>
      <c r="E224" s="32" t="e">
        <f>SUM(E222:E223)</f>
        <v>#DIV/0!</v>
      </c>
      <c r="F224" s="5"/>
    </row>
    <row r="225" spans="1:6" x14ac:dyDescent="0.2">
      <c r="A225" s="124" t="s">
        <v>170</v>
      </c>
      <c r="B225" s="124"/>
      <c r="C225" s="124"/>
      <c r="D225" s="124"/>
      <c r="E225" s="124"/>
      <c r="F225" s="5"/>
    </row>
    <row r="226" spans="1:6" x14ac:dyDescent="0.2">
      <c r="A226" s="5"/>
      <c r="B226" s="3"/>
      <c r="C226" s="3"/>
      <c r="D226" s="3"/>
      <c r="E226" s="8"/>
      <c r="F226" s="5"/>
    </row>
    <row r="227" spans="1:6" ht="32.25" customHeight="1" x14ac:dyDescent="0.2">
      <c r="A227" s="125" t="s">
        <v>171</v>
      </c>
      <c r="B227" s="125"/>
      <c r="C227" s="125"/>
      <c r="D227" s="125"/>
      <c r="E227" s="125"/>
      <c r="F227" s="5"/>
    </row>
    <row r="228" spans="1:6" ht="13.5" thickBot="1" x14ac:dyDescent="0.25"/>
    <row r="229" spans="1:6" ht="13.5" thickBot="1" x14ac:dyDescent="0.25">
      <c r="A229" s="29" t="s">
        <v>23</v>
      </c>
      <c r="B229" s="30" t="s">
        <v>3</v>
      </c>
      <c r="C229" s="30" t="s">
        <v>2</v>
      </c>
      <c r="D229" s="30" t="s">
        <v>0</v>
      </c>
      <c r="E229" s="31" t="s">
        <v>42</v>
      </c>
    </row>
    <row r="230" spans="1:6" x14ac:dyDescent="0.2">
      <c r="A230" s="2" t="s">
        <v>50</v>
      </c>
      <c r="B230" s="24"/>
      <c r="C230" s="24"/>
      <c r="D230" s="3">
        <f>SUM(B230:C230)</f>
        <v>0</v>
      </c>
      <c r="E230" s="4" t="e">
        <f>(D230/D$235)*100</f>
        <v>#DIV/0!</v>
      </c>
    </row>
    <row r="231" spans="1:6" x14ac:dyDescent="0.2">
      <c r="A231" s="26" t="s">
        <v>46</v>
      </c>
      <c r="B231" s="49"/>
      <c r="C231" s="49"/>
      <c r="D231" s="52">
        <f>SUM(B231:C231)</f>
        <v>0</v>
      </c>
      <c r="E231" s="28" t="e">
        <f>(D231/D$235)*100</f>
        <v>#DIV/0!</v>
      </c>
    </row>
    <row r="232" spans="1:6" x14ac:dyDescent="0.2">
      <c r="A232" s="2" t="s">
        <v>51</v>
      </c>
      <c r="B232" s="24"/>
      <c r="C232" s="24"/>
      <c r="D232" s="43">
        <f>SUM(B232:C232)</f>
        <v>0</v>
      </c>
      <c r="E232" s="4" t="e">
        <f>(D232/D$235)*100</f>
        <v>#DIV/0!</v>
      </c>
    </row>
    <row r="233" spans="1:6" x14ac:dyDescent="0.2">
      <c r="A233" s="26" t="s">
        <v>24</v>
      </c>
      <c r="B233" s="53"/>
      <c r="C233" s="53"/>
      <c r="D233" s="52">
        <f>SUM(B233:C233)</f>
        <v>0</v>
      </c>
      <c r="E233" s="28" t="e">
        <f>(D233/D$235)*100</f>
        <v>#DIV/0!</v>
      </c>
    </row>
    <row r="234" spans="1:6" ht="13.5" thickBot="1" x14ac:dyDescent="0.25">
      <c r="A234" s="69" t="s">
        <v>25</v>
      </c>
      <c r="B234" s="64"/>
      <c r="C234" s="64"/>
      <c r="D234" s="70">
        <f>SUM(B234:C234)</f>
        <v>0</v>
      </c>
      <c r="E234" s="65" t="e">
        <f>(D234/D$235)*100</f>
        <v>#DIV/0!</v>
      </c>
    </row>
    <row r="235" spans="1:6" ht="13.5" thickBot="1" x14ac:dyDescent="0.25">
      <c r="A235" s="36" t="s">
        <v>0</v>
      </c>
      <c r="B235" s="30" t="s">
        <v>66</v>
      </c>
      <c r="C235" s="30" t="s">
        <v>66</v>
      </c>
      <c r="D235" s="30">
        <f>D223</f>
        <v>0</v>
      </c>
      <c r="E235" s="32"/>
    </row>
    <row r="236" spans="1:6" x14ac:dyDescent="0.2">
      <c r="A236" s="124" t="s">
        <v>172</v>
      </c>
      <c r="B236" s="124"/>
      <c r="C236" s="124"/>
      <c r="D236" s="124"/>
      <c r="E236" s="124"/>
    </row>
    <row r="237" spans="1:6" x14ac:dyDescent="0.2">
      <c r="A237" s="91"/>
      <c r="B237" s="91"/>
      <c r="C237" s="91"/>
      <c r="D237" s="91"/>
      <c r="E237" s="91"/>
    </row>
    <row r="238" spans="1:6" ht="36.75" customHeight="1" x14ac:dyDescent="0.2">
      <c r="A238" s="121" t="s">
        <v>174</v>
      </c>
      <c r="B238" s="121"/>
      <c r="C238" s="121"/>
      <c r="D238" s="121"/>
      <c r="E238" s="121"/>
    </row>
    <row r="239" spans="1:6" ht="13.5" thickBot="1" x14ac:dyDescent="0.25"/>
    <row r="240" spans="1:6" ht="13.5" thickBot="1" x14ac:dyDescent="0.25">
      <c r="A240" s="29" t="s">
        <v>26</v>
      </c>
      <c r="B240" s="30" t="s">
        <v>3</v>
      </c>
      <c r="C240" s="30" t="s">
        <v>2</v>
      </c>
      <c r="D240" s="30" t="s">
        <v>0</v>
      </c>
      <c r="E240" s="31" t="s">
        <v>42</v>
      </c>
    </row>
    <row r="241" spans="1:5" x14ac:dyDescent="0.2">
      <c r="A241" s="2" t="s">
        <v>27</v>
      </c>
      <c r="B241" s="24"/>
      <c r="C241" s="24"/>
      <c r="D241" s="22">
        <f>SUM(B241:C241)</f>
        <v>0</v>
      </c>
      <c r="E241" s="20" t="e">
        <f t="shared" ref="E241:E248" si="25">(D241/D$248)*100</f>
        <v>#DIV/0!</v>
      </c>
    </row>
    <row r="242" spans="1:5" x14ac:dyDescent="0.2">
      <c r="A242" s="26" t="s">
        <v>1</v>
      </c>
      <c r="B242" s="53"/>
      <c r="C242" s="53"/>
      <c r="D242" s="50">
        <f t="shared" ref="D242:D247" si="26">SUM(B242:C242)</f>
        <v>0</v>
      </c>
      <c r="E242" s="51" t="e">
        <f>(D242/D$248)*100</f>
        <v>#DIV/0!</v>
      </c>
    </row>
    <row r="243" spans="1:5" x14ac:dyDescent="0.2">
      <c r="A243" s="21" t="s">
        <v>103</v>
      </c>
      <c r="B243" s="24"/>
      <c r="C243" s="24"/>
      <c r="D243" s="22">
        <f t="shared" si="26"/>
        <v>0</v>
      </c>
      <c r="E243" s="20" t="e">
        <f>(D243/D$248)*100</f>
        <v>#DIV/0!</v>
      </c>
    </row>
    <row r="244" spans="1:5" x14ac:dyDescent="0.2">
      <c r="A244" s="26" t="s">
        <v>28</v>
      </c>
      <c r="B244" s="53"/>
      <c r="C244" s="53"/>
      <c r="D244" s="50">
        <f t="shared" si="26"/>
        <v>0</v>
      </c>
      <c r="E244" s="51" t="e">
        <f t="shared" si="25"/>
        <v>#DIV/0!</v>
      </c>
    </row>
    <row r="245" spans="1:5" x14ac:dyDescent="0.2">
      <c r="A245" s="2" t="s">
        <v>29</v>
      </c>
      <c r="B245" s="24"/>
      <c r="C245" s="24"/>
      <c r="D245" s="22">
        <f t="shared" si="26"/>
        <v>0</v>
      </c>
      <c r="E245" s="20" t="e">
        <f t="shared" si="25"/>
        <v>#DIV/0!</v>
      </c>
    </row>
    <row r="246" spans="1:5" x14ac:dyDescent="0.2">
      <c r="A246" s="26" t="s">
        <v>30</v>
      </c>
      <c r="B246" s="53"/>
      <c r="C246" s="53"/>
      <c r="D246" s="50">
        <f t="shared" si="26"/>
        <v>0</v>
      </c>
      <c r="E246" s="51" t="e">
        <f>(D246/D$248)*100</f>
        <v>#DIV/0!</v>
      </c>
    </row>
    <row r="247" spans="1:5" ht="13.5" thickBot="1" x14ac:dyDescent="0.25">
      <c r="A247" s="66" t="s">
        <v>52</v>
      </c>
      <c r="B247" s="24"/>
      <c r="C247" s="24"/>
      <c r="D247" s="22">
        <f t="shared" si="26"/>
        <v>0</v>
      </c>
      <c r="E247" s="23" t="e">
        <f t="shared" si="25"/>
        <v>#DIV/0!</v>
      </c>
    </row>
    <row r="248" spans="1:5" ht="13.5" thickBot="1" x14ac:dyDescent="0.25">
      <c r="A248" s="29" t="s">
        <v>0</v>
      </c>
      <c r="B248" s="30">
        <f>SUM(B241:B247)</f>
        <v>0</v>
      </c>
      <c r="C248" s="30">
        <f>SUM(C241:C247)</f>
        <v>0</v>
      </c>
      <c r="D248" s="30">
        <f>SUM(D241:D247)</f>
        <v>0</v>
      </c>
      <c r="E248" s="32" t="e">
        <f t="shared" si="25"/>
        <v>#DIV/0!</v>
      </c>
    </row>
    <row r="249" spans="1:5" x14ac:dyDescent="0.2">
      <c r="A249" s="124" t="s">
        <v>173</v>
      </c>
      <c r="B249" s="124"/>
      <c r="C249" s="124"/>
      <c r="D249" s="124"/>
      <c r="E249" s="124"/>
    </row>
  </sheetData>
  <sortState ref="A545:A559">
    <sortCondition ref="A545"/>
  </sortState>
  <mergeCells count="34">
    <mergeCell ref="A249:E249"/>
    <mergeCell ref="A238:E238"/>
    <mergeCell ref="A227:E227"/>
    <mergeCell ref="A225:E225"/>
    <mergeCell ref="A236:E236"/>
    <mergeCell ref="A123:E123"/>
    <mergeCell ref="A125:E125"/>
    <mergeCell ref="A140:E140"/>
    <mergeCell ref="A219:E219"/>
    <mergeCell ref="A142:E142"/>
    <mergeCell ref="A156:E156"/>
    <mergeCell ref="A165:E165"/>
    <mergeCell ref="A163:E163"/>
    <mergeCell ref="A180:E180"/>
    <mergeCell ref="A154:E154"/>
    <mergeCell ref="A181:E181"/>
    <mergeCell ref="A195:E195"/>
    <mergeCell ref="A202:E202"/>
    <mergeCell ref="A215:E215"/>
    <mergeCell ref="A78:E78"/>
    <mergeCell ref="A79:E79"/>
    <mergeCell ref="A91:E91"/>
    <mergeCell ref="A109:E109"/>
    <mergeCell ref="A111:E111"/>
    <mergeCell ref="A35:E35"/>
    <mergeCell ref="A49:E49"/>
    <mergeCell ref="A50:E50"/>
    <mergeCell ref="A66:E66"/>
    <mergeCell ref="A68:E68"/>
    <mergeCell ref="A4:E4"/>
    <mergeCell ref="A5:E5"/>
    <mergeCell ref="A6:E6"/>
    <mergeCell ref="A16:E16"/>
    <mergeCell ref="A18:E18"/>
  </mergeCells>
  <phoneticPr fontId="2" type="noConversion"/>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2"/>
  <sheetViews>
    <sheetView zoomScaleNormal="100" workbookViewId="0">
      <selection activeCell="B42" sqref="B42"/>
    </sheetView>
  </sheetViews>
  <sheetFormatPr baseColWidth="10" defaultColWidth="0" defaultRowHeight="12.75" x14ac:dyDescent="0.2"/>
  <cols>
    <col min="1" max="1" width="33.5703125" customWidth="1"/>
    <col min="2" max="2" width="11.5703125" customWidth="1"/>
    <col min="3" max="3" width="11.140625" customWidth="1"/>
    <col min="4" max="5" width="12.5703125" customWidth="1"/>
    <col min="6" max="6" width="6.140625" customWidth="1"/>
    <col min="7" max="14" width="0" hidden="1" customWidth="1"/>
    <col min="15" max="16384" width="11.42578125" hidden="1"/>
  </cols>
  <sheetData>
    <row r="1" spans="1:13" ht="15.75" x14ac:dyDescent="0.2">
      <c r="A1" s="85" t="s">
        <v>175</v>
      </c>
    </row>
    <row r="2" spans="1:13" x14ac:dyDescent="0.2">
      <c r="A2" s="83"/>
    </row>
    <row r="3" spans="1:13" x14ac:dyDescent="0.2">
      <c r="A3" s="83"/>
    </row>
    <row r="4" spans="1:13" ht="15.75" customHeight="1" x14ac:dyDescent="0.2">
      <c r="A4" s="109" t="s">
        <v>213</v>
      </c>
      <c r="B4" s="109"/>
      <c r="C4" s="109"/>
      <c r="D4" s="109"/>
      <c r="E4" s="109"/>
    </row>
    <row r="5" spans="1:13" ht="40.5" customHeight="1" x14ac:dyDescent="0.2">
      <c r="A5" s="110" t="s">
        <v>214</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0</v>
      </c>
      <c r="C9" s="15">
        <v>7</v>
      </c>
      <c r="D9" s="3">
        <f t="shared" ref="D9:D14" si="0">SUM(B9:C9)</f>
        <v>7</v>
      </c>
      <c r="E9" s="4">
        <f t="shared" ref="E9:E14" si="1">(D9/D$15)*100</f>
        <v>2.2727272727272729</v>
      </c>
      <c r="G9" s="6"/>
    </row>
    <row r="10" spans="1:13" x14ac:dyDescent="0.2">
      <c r="A10" s="37" t="s">
        <v>101</v>
      </c>
      <c r="B10" s="38">
        <v>0</v>
      </c>
      <c r="C10" s="38">
        <v>5</v>
      </c>
      <c r="D10" s="38">
        <f t="shared" si="0"/>
        <v>5</v>
      </c>
      <c r="E10" s="39">
        <f t="shared" si="1"/>
        <v>1.6233766233766231</v>
      </c>
      <c r="G10" s="6"/>
    </row>
    <row r="11" spans="1:13" x14ac:dyDescent="0.2">
      <c r="A11" s="2" t="s">
        <v>41</v>
      </c>
      <c r="B11" s="3">
        <v>1</v>
      </c>
      <c r="C11" s="3">
        <v>110</v>
      </c>
      <c r="D11" s="43">
        <f t="shared" si="0"/>
        <v>111</v>
      </c>
      <c r="E11" s="4">
        <f t="shared" si="1"/>
        <v>36.038961038961034</v>
      </c>
      <c r="G11" s="6"/>
      <c r="L11" s="17"/>
      <c r="M11" s="6"/>
    </row>
    <row r="12" spans="1:13" x14ac:dyDescent="0.2">
      <c r="A12" s="37" t="s">
        <v>47</v>
      </c>
      <c r="B12" s="38">
        <v>0</v>
      </c>
      <c r="C12" s="38">
        <v>0</v>
      </c>
      <c r="D12" s="38">
        <f t="shared" si="0"/>
        <v>0</v>
      </c>
      <c r="E12" s="39">
        <f t="shared" si="1"/>
        <v>0</v>
      </c>
      <c r="G12" s="6"/>
      <c r="L12" s="17"/>
      <c r="M12" s="6"/>
    </row>
    <row r="13" spans="1:13" x14ac:dyDescent="0.2">
      <c r="A13" s="2" t="s">
        <v>125</v>
      </c>
      <c r="B13" s="3">
        <v>0</v>
      </c>
      <c r="C13" s="3">
        <v>0</v>
      </c>
      <c r="D13" s="43">
        <f t="shared" si="0"/>
        <v>0</v>
      </c>
      <c r="E13" s="4">
        <f t="shared" si="1"/>
        <v>0</v>
      </c>
      <c r="L13" s="17"/>
      <c r="M13" s="6"/>
    </row>
    <row r="14" spans="1:13" ht="13.5" thickBot="1" x14ac:dyDescent="0.25">
      <c r="A14" s="37" t="s">
        <v>93</v>
      </c>
      <c r="B14" s="38">
        <v>18</v>
      </c>
      <c r="C14" s="38">
        <v>167</v>
      </c>
      <c r="D14" s="38">
        <f t="shared" si="0"/>
        <v>185</v>
      </c>
      <c r="E14" s="39">
        <f t="shared" si="1"/>
        <v>60.064935064935064</v>
      </c>
      <c r="L14" s="17"/>
      <c r="M14" s="6"/>
    </row>
    <row r="15" spans="1:13" ht="13.5" thickBot="1" x14ac:dyDescent="0.25">
      <c r="A15" s="29" t="s">
        <v>0</v>
      </c>
      <c r="B15" s="30">
        <f>SUM(B9:B14)</f>
        <v>19</v>
      </c>
      <c r="C15" s="30">
        <f>SUM(C9:C14)</f>
        <v>289</v>
      </c>
      <c r="D15" s="30">
        <f>SUM(D9:D14)</f>
        <v>308</v>
      </c>
      <c r="E15" s="32">
        <f>SUM(E9:E14)</f>
        <v>100</v>
      </c>
      <c r="L15" s="17"/>
      <c r="M15" s="6"/>
    </row>
    <row r="16" spans="1:13" x14ac:dyDescent="0.2">
      <c r="A16" s="115" t="s">
        <v>141</v>
      </c>
      <c r="B16" s="115"/>
      <c r="C16" s="115"/>
      <c r="D16" s="115"/>
      <c r="E16" s="115"/>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0</v>
      </c>
      <c r="C21" s="38">
        <v>5</v>
      </c>
      <c r="D21" s="38">
        <f>SUM(B21:C21)</f>
        <v>5</v>
      </c>
      <c r="E21" s="41">
        <f>(D21/D$32)*100</f>
        <v>1.6233766233766231</v>
      </c>
      <c r="L21" s="17"/>
      <c r="M21" s="6"/>
    </row>
    <row r="22" spans="1:13" x14ac:dyDescent="0.2">
      <c r="A22" s="21" t="s">
        <v>128</v>
      </c>
      <c r="B22" s="3">
        <v>1</v>
      </c>
      <c r="C22" s="3">
        <v>117</v>
      </c>
      <c r="D22" s="3">
        <f>SUM(B22:C22)</f>
        <v>118</v>
      </c>
      <c r="E22" s="42">
        <f t="shared" ref="E22:E31" si="2">(D22/D$32)*100</f>
        <v>38.311688311688314</v>
      </c>
    </row>
    <row r="23" spans="1:13" x14ac:dyDescent="0.2">
      <c r="A23" s="40" t="s">
        <v>134</v>
      </c>
      <c r="B23" s="38">
        <v>0</v>
      </c>
      <c r="C23" s="38">
        <v>0</v>
      </c>
      <c r="D23" s="38">
        <f>SUM(B23:C23)</f>
        <v>0</v>
      </c>
      <c r="E23" s="41">
        <f t="shared" si="2"/>
        <v>0</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18</v>
      </c>
      <c r="C30" s="43">
        <v>167</v>
      </c>
      <c r="D30" s="3">
        <f>SUM(B30:C30)</f>
        <v>185</v>
      </c>
      <c r="E30" s="42">
        <f t="shared" si="2"/>
        <v>60.064935064935064</v>
      </c>
    </row>
    <row r="31" spans="1:13" ht="13.5" thickBot="1" x14ac:dyDescent="0.25">
      <c r="A31" s="40" t="s">
        <v>133</v>
      </c>
      <c r="B31" s="38">
        <v>0</v>
      </c>
      <c r="C31" s="38">
        <v>0</v>
      </c>
      <c r="D31" s="38">
        <v>0</v>
      </c>
      <c r="E31" s="41">
        <f t="shared" si="2"/>
        <v>0</v>
      </c>
    </row>
    <row r="32" spans="1:13" ht="13.5" thickBot="1" x14ac:dyDescent="0.25">
      <c r="A32" s="29" t="s">
        <v>0</v>
      </c>
      <c r="B32" s="30">
        <f>SUM(B21:B31)</f>
        <v>19</v>
      </c>
      <c r="C32" s="30">
        <f>SUM(C21:C31)</f>
        <v>289</v>
      </c>
      <c r="D32" s="30">
        <f>SUM(D21:D31)</f>
        <v>308</v>
      </c>
      <c r="E32" s="32">
        <f>SUM(E21:E31)</f>
        <v>100</v>
      </c>
    </row>
    <row r="33" spans="1:14" x14ac:dyDescent="0.2">
      <c r="A33" s="124" t="s">
        <v>143</v>
      </c>
      <c r="B33" s="124"/>
      <c r="C33" s="124"/>
      <c r="D33" s="124"/>
      <c r="E33" s="124"/>
      <c r="N33" s="27"/>
    </row>
    <row r="34" spans="1:14" x14ac:dyDescent="0.2">
      <c r="A34" s="19"/>
      <c r="B34" s="18"/>
      <c r="C34" s="19"/>
      <c r="D34" s="19"/>
      <c r="E34" s="19"/>
      <c r="N34" s="27"/>
    </row>
    <row r="35" spans="1:14" ht="31.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v>15</v>
      </c>
      <c r="C38" s="3">
        <v>132</v>
      </c>
      <c r="D38" s="3">
        <f>SUM(B38:C38)</f>
        <v>147</v>
      </c>
      <c r="E38" s="42">
        <f>(D38/D$32)*100</f>
        <v>47.727272727272727</v>
      </c>
      <c r="L38" s="6"/>
      <c r="N38" s="27"/>
    </row>
    <row r="39" spans="1:14" x14ac:dyDescent="0.2">
      <c r="A39" s="40" t="s">
        <v>104</v>
      </c>
      <c r="B39" s="38">
        <v>1</v>
      </c>
      <c r="C39" s="38">
        <v>9</v>
      </c>
      <c r="D39" s="38">
        <f>SUM(B39:C39)</f>
        <v>10</v>
      </c>
      <c r="E39" s="41">
        <f t="shared" ref="E39:E47" si="3">(D39/D$32)*100</f>
        <v>3.2467532467532463</v>
      </c>
      <c r="L39" s="6"/>
      <c r="N39" s="27"/>
    </row>
    <row r="40" spans="1:14" x14ac:dyDescent="0.2">
      <c r="A40" s="33" t="s">
        <v>105</v>
      </c>
      <c r="B40" s="3">
        <v>2</v>
      </c>
      <c r="C40" s="3">
        <v>104</v>
      </c>
      <c r="D40" s="43">
        <f t="shared" ref="D40:D47" si="4">SUM(B40:C40)</f>
        <v>106</v>
      </c>
      <c r="E40" s="42">
        <f t="shared" si="3"/>
        <v>34.415584415584419</v>
      </c>
      <c r="L40" s="6"/>
      <c r="N40" s="27"/>
    </row>
    <row r="41" spans="1:14" x14ac:dyDescent="0.2">
      <c r="A41" s="40" t="s">
        <v>106</v>
      </c>
      <c r="B41" s="38">
        <v>0</v>
      </c>
      <c r="C41" s="38">
        <v>7</v>
      </c>
      <c r="D41" s="38">
        <f t="shared" si="4"/>
        <v>7</v>
      </c>
      <c r="E41" s="41">
        <f t="shared" si="3"/>
        <v>2.2727272727272729</v>
      </c>
      <c r="L41" s="6"/>
      <c r="N41" s="27"/>
    </row>
    <row r="42" spans="1:14" x14ac:dyDescent="0.2">
      <c r="A42" s="33" t="s">
        <v>107</v>
      </c>
      <c r="B42" s="43">
        <v>0</v>
      </c>
      <c r="C42" s="43">
        <v>2</v>
      </c>
      <c r="D42" s="43">
        <f t="shared" si="4"/>
        <v>2</v>
      </c>
      <c r="E42" s="42">
        <f t="shared" si="3"/>
        <v>0.64935064935064934</v>
      </c>
      <c r="L42" s="6"/>
      <c r="N42" s="27"/>
    </row>
    <row r="43" spans="1:14" x14ac:dyDescent="0.2">
      <c r="A43" s="40" t="s">
        <v>108</v>
      </c>
      <c r="B43" s="38">
        <v>0</v>
      </c>
      <c r="C43" s="38">
        <v>1</v>
      </c>
      <c r="D43" s="38">
        <f t="shared" si="4"/>
        <v>1</v>
      </c>
      <c r="E43" s="41">
        <f t="shared" si="3"/>
        <v>0.32467532467532467</v>
      </c>
      <c r="L43" s="6"/>
      <c r="N43" s="27"/>
    </row>
    <row r="44" spans="1:14" x14ac:dyDescent="0.2">
      <c r="A44" s="33" t="s">
        <v>109</v>
      </c>
      <c r="B44" s="43">
        <v>0</v>
      </c>
      <c r="C44" s="43">
        <v>6</v>
      </c>
      <c r="D44" s="43">
        <f t="shared" si="4"/>
        <v>6</v>
      </c>
      <c r="E44" s="42">
        <f t="shared" si="3"/>
        <v>1.948051948051948</v>
      </c>
      <c r="L44" s="6"/>
    </row>
    <row r="45" spans="1:14" x14ac:dyDescent="0.2">
      <c r="A45" s="40" t="s">
        <v>136</v>
      </c>
      <c r="B45" s="38">
        <v>1</v>
      </c>
      <c r="C45" s="38">
        <v>21</v>
      </c>
      <c r="D45" s="38">
        <f>SUM(B45:C45)</f>
        <v>22</v>
      </c>
      <c r="E45" s="41">
        <f t="shared" si="3"/>
        <v>7.1428571428571423</v>
      </c>
      <c r="L45" s="6"/>
    </row>
    <row r="46" spans="1:14" x14ac:dyDescent="0.2">
      <c r="A46" s="33" t="s">
        <v>5</v>
      </c>
      <c r="B46" s="43">
        <v>0</v>
      </c>
      <c r="C46" s="43">
        <v>5</v>
      </c>
      <c r="D46" s="43">
        <f t="shared" si="4"/>
        <v>5</v>
      </c>
      <c r="E46" s="42">
        <f t="shared" si="3"/>
        <v>1.6233766233766231</v>
      </c>
      <c r="F46" s="6"/>
      <c r="G46" s="6"/>
      <c r="L46" s="6"/>
    </row>
    <row r="47" spans="1:14" ht="13.5" thickBot="1" x14ac:dyDescent="0.25">
      <c r="A47" s="40" t="s">
        <v>133</v>
      </c>
      <c r="B47" s="38">
        <v>0</v>
      </c>
      <c r="C47" s="38">
        <v>2</v>
      </c>
      <c r="D47" s="38">
        <f t="shared" si="4"/>
        <v>2</v>
      </c>
      <c r="E47" s="41">
        <f t="shared" si="3"/>
        <v>0.64935064935064934</v>
      </c>
      <c r="F47" s="92"/>
      <c r="G47" s="92"/>
      <c r="H47" s="12"/>
      <c r="L47" s="6"/>
    </row>
    <row r="48" spans="1:14" ht="13.5" thickBot="1" x14ac:dyDescent="0.25">
      <c r="A48" s="29" t="s">
        <v>0</v>
      </c>
      <c r="B48" s="30">
        <f>SUM(B38:B47)</f>
        <v>19</v>
      </c>
      <c r="C48" s="30">
        <f>SUM(C38:C47)</f>
        <v>289</v>
      </c>
      <c r="D48" s="30">
        <f>SUM(D38:D47)</f>
        <v>308</v>
      </c>
      <c r="E48" s="32">
        <f>SUM(E38:E47)</f>
        <v>100.00000000000001</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2</v>
      </c>
      <c r="C53" s="24">
        <v>9</v>
      </c>
      <c r="D53" s="3">
        <f>SUM(B53:C53)</f>
        <v>11</v>
      </c>
      <c r="E53" s="4">
        <f t="shared" ref="E53:E59" si="5">(D53/D$65)*100</f>
        <v>4.2145593869731801</v>
      </c>
      <c r="F53" s="92"/>
      <c r="G53" s="92"/>
      <c r="H53" s="12"/>
    </row>
    <row r="54" spans="1:14" x14ac:dyDescent="0.2">
      <c r="A54" s="26" t="s">
        <v>7</v>
      </c>
      <c r="B54" s="53">
        <v>1</v>
      </c>
      <c r="C54" s="53">
        <v>24</v>
      </c>
      <c r="D54" s="52">
        <f>SUM(B54:C54)</f>
        <v>25</v>
      </c>
      <c r="E54" s="28">
        <f t="shared" si="5"/>
        <v>9.5785440613026829</v>
      </c>
      <c r="F54" s="92"/>
      <c r="G54" s="92"/>
      <c r="H54" s="12"/>
    </row>
    <row r="55" spans="1:14" x14ac:dyDescent="0.2">
      <c r="A55" s="2" t="s">
        <v>8</v>
      </c>
      <c r="B55" s="24">
        <v>0</v>
      </c>
      <c r="C55" s="24">
        <v>37</v>
      </c>
      <c r="D55" s="43">
        <f t="shared" ref="D55:D64" si="6">SUM(B55:C55)</f>
        <v>37</v>
      </c>
      <c r="E55" s="4">
        <f t="shared" si="5"/>
        <v>14.17624521072797</v>
      </c>
      <c r="F55" s="92"/>
      <c r="G55" s="92"/>
      <c r="H55" s="12"/>
    </row>
    <row r="56" spans="1:14" x14ac:dyDescent="0.2">
      <c r="A56" s="26" t="s">
        <v>9</v>
      </c>
      <c r="B56" s="53">
        <v>1</v>
      </c>
      <c r="C56" s="53">
        <v>34</v>
      </c>
      <c r="D56" s="52">
        <f t="shared" si="6"/>
        <v>35</v>
      </c>
      <c r="E56" s="28">
        <f t="shared" si="5"/>
        <v>13.409961685823754</v>
      </c>
      <c r="F56" s="92"/>
      <c r="G56" s="12"/>
      <c r="H56" s="12"/>
      <c r="M56" s="6"/>
      <c r="N56" s="6"/>
    </row>
    <row r="57" spans="1:14" x14ac:dyDescent="0.2">
      <c r="A57" s="2" t="s">
        <v>10</v>
      </c>
      <c r="B57" s="24">
        <v>1</v>
      </c>
      <c r="C57" s="24">
        <v>36</v>
      </c>
      <c r="D57" s="43">
        <f t="shared" si="6"/>
        <v>37</v>
      </c>
      <c r="E57" s="4">
        <f t="shared" si="5"/>
        <v>14.17624521072797</v>
      </c>
      <c r="F57" s="92"/>
      <c r="G57" s="12"/>
      <c r="H57" s="12"/>
      <c r="K57" s="6"/>
      <c r="L57" s="6"/>
      <c r="M57" s="6"/>
      <c r="N57" s="6"/>
    </row>
    <row r="58" spans="1:14" x14ac:dyDescent="0.2">
      <c r="A58" s="26" t="s">
        <v>11</v>
      </c>
      <c r="B58" s="53">
        <v>1</v>
      </c>
      <c r="C58" s="53">
        <v>25</v>
      </c>
      <c r="D58" s="52">
        <f t="shared" si="6"/>
        <v>26</v>
      </c>
      <c r="E58" s="28">
        <f t="shared" si="5"/>
        <v>9.9616858237547881</v>
      </c>
      <c r="F58" s="12"/>
      <c r="G58" s="12"/>
      <c r="H58" s="12"/>
      <c r="K58" s="6"/>
      <c r="L58" s="6"/>
      <c r="M58" s="6"/>
      <c r="N58" s="6"/>
    </row>
    <row r="59" spans="1:14" x14ac:dyDescent="0.2">
      <c r="A59" s="2" t="s">
        <v>12</v>
      </c>
      <c r="B59" s="24">
        <v>2</v>
      </c>
      <c r="C59" s="24">
        <v>33</v>
      </c>
      <c r="D59" s="43">
        <f t="shared" si="6"/>
        <v>35</v>
      </c>
      <c r="E59" s="4">
        <f t="shared" si="5"/>
        <v>13.409961685823754</v>
      </c>
      <c r="F59" s="92"/>
      <c r="G59" s="12"/>
      <c r="H59" s="12"/>
      <c r="K59" s="6"/>
      <c r="L59" s="6"/>
      <c r="M59" s="6"/>
      <c r="N59" s="6"/>
    </row>
    <row r="60" spans="1:14" x14ac:dyDescent="0.2">
      <c r="A60" s="26" t="s">
        <v>13</v>
      </c>
      <c r="B60" s="53">
        <v>4</v>
      </c>
      <c r="C60" s="53">
        <v>17</v>
      </c>
      <c r="D60" s="52">
        <f t="shared" si="6"/>
        <v>21</v>
      </c>
      <c r="E60" s="28">
        <f>(D60/D$65)*100</f>
        <v>8.0459770114942533</v>
      </c>
      <c r="F60" s="12"/>
      <c r="G60" s="12"/>
      <c r="H60" s="12"/>
      <c r="K60" s="6"/>
      <c r="L60" s="6"/>
      <c r="M60" s="6"/>
      <c r="N60" s="6"/>
    </row>
    <row r="61" spans="1:14" x14ac:dyDescent="0.2">
      <c r="A61" s="2" t="s">
        <v>14</v>
      </c>
      <c r="B61" s="24">
        <v>1</v>
      </c>
      <c r="C61" s="24">
        <v>13</v>
      </c>
      <c r="D61" s="43">
        <f>SUM(B61:C61)</f>
        <v>14</v>
      </c>
      <c r="E61" s="4">
        <f>(D61/D65)*100</f>
        <v>5.3639846743295019</v>
      </c>
      <c r="K61" s="6"/>
      <c r="L61" s="6"/>
    </row>
    <row r="62" spans="1:14" x14ac:dyDescent="0.2">
      <c r="A62" s="26" t="s">
        <v>15</v>
      </c>
      <c r="B62" s="53">
        <v>0</v>
      </c>
      <c r="C62" s="53">
        <v>9</v>
      </c>
      <c r="D62" s="52">
        <f t="shared" si="6"/>
        <v>9</v>
      </c>
      <c r="E62" s="28">
        <f>(D62/D65)*100</f>
        <v>3.4482758620689653</v>
      </c>
      <c r="K62" s="6"/>
      <c r="L62" s="6"/>
    </row>
    <row r="63" spans="1:14" x14ac:dyDescent="0.2">
      <c r="A63" s="2" t="s">
        <v>72</v>
      </c>
      <c r="B63" s="24">
        <v>1</v>
      </c>
      <c r="C63" s="24">
        <v>2</v>
      </c>
      <c r="D63" s="43">
        <f t="shared" si="6"/>
        <v>3</v>
      </c>
      <c r="E63" s="4">
        <f>(D63/D65)*100</f>
        <v>1.1494252873563218</v>
      </c>
      <c r="K63" s="6"/>
      <c r="L63" s="6"/>
    </row>
    <row r="64" spans="1:14" ht="13.5" thickBot="1" x14ac:dyDescent="0.25">
      <c r="A64" s="26" t="s">
        <v>17</v>
      </c>
      <c r="B64" s="53">
        <v>1</v>
      </c>
      <c r="C64" s="53">
        <v>7</v>
      </c>
      <c r="D64" s="52">
        <f t="shared" si="6"/>
        <v>8</v>
      </c>
      <c r="E64" s="28">
        <f>(D64/D65)*100</f>
        <v>3.0651340996168579</v>
      </c>
      <c r="K64" s="6"/>
      <c r="L64" s="6"/>
    </row>
    <row r="65" spans="1:14" ht="13.5" thickBot="1" x14ac:dyDescent="0.25">
      <c r="A65" s="29" t="s">
        <v>0</v>
      </c>
      <c r="B65" s="30">
        <f>SUM(B53:B64)</f>
        <v>15</v>
      </c>
      <c r="C65" s="30">
        <f>SUM(C53:C64)</f>
        <v>246</v>
      </c>
      <c r="D65" s="30">
        <f>SUM(D53:D64)</f>
        <v>261</v>
      </c>
      <c r="E65" s="32">
        <f>SUM(E53:E64)</f>
        <v>100.00000000000001</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2</v>
      </c>
      <c r="C71" s="24">
        <v>6</v>
      </c>
      <c r="D71" s="10">
        <f t="shared" ref="D71:D76" si="7">SUM(B71:C71)</f>
        <v>8</v>
      </c>
      <c r="E71" s="4">
        <f t="shared" ref="E71:E76" si="8">(D71/D$77)*100</f>
        <v>3.0651340996168579</v>
      </c>
    </row>
    <row r="72" spans="1:14" x14ac:dyDescent="0.2">
      <c r="A72" s="57" t="s">
        <v>75</v>
      </c>
      <c r="B72" s="55">
        <v>2</v>
      </c>
      <c r="C72" s="55">
        <v>31</v>
      </c>
      <c r="D72" s="58">
        <f t="shared" si="7"/>
        <v>33</v>
      </c>
      <c r="E72" s="39">
        <f t="shared" si="8"/>
        <v>12.643678160919542</v>
      </c>
    </row>
    <row r="73" spans="1:14" x14ac:dyDescent="0.2">
      <c r="A73" s="56" t="s">
        <v>73</v>
      </c>
      <c r="B73" s="24">
        <v>7</v>
      </c>
      <c r="C73" s="24">
        <v>98</v>
      </c>
      <c r="D73" s="67">
        <f t="shared" si="7"/>
        <v>105</v>
      </c>
      <c r="E73" s="4">
        <f t="shared" si="8"/>
        <v>40.229885057471265</v>
      </c>
    </row>
    <row r="74" spans="1:14" x14ac:dyDescent="0.2">
      <c r="A74" s="57" t="s">
        <v>81</v>
      </c>
      <c r="B74" s="55">
        <v>1</v>
      </c>
      <c r="C74" s="55">
        <v>58</v>
      </c>
      <c r="D74" s="58">
        <f t="shared" si="7"/>
        <v>59</v>
      </c>
      <c r="E74" s="39">
        <f t="shared" si="8"/>
        <v>22.60536398467433</v>
      </c>
    </row>
    <row r="75" spans="1:14" x14ac:dyDescent="0.2">
      <c r="A75" s="56" t="s">
        <v>80</v>
      </c>
      <c r="B75" s="24">
        <v>1</v>
      </c>
      <c r="C75" s="24">
        <v>22</v>
      </c>
      <c r="D75" s="67">
        <f t="shared" si="7"/>
        <v>23</v>
      </c>
      <c r="E75" s="4">
        <f t="shared" si="8"/>
        <v>8.8122605363984672</v>
      </c>
    </row>
    <row r="76" spans="1:14" ht="13.5" thickBot="1" x14ac:dyDescent="0.25">
      <c r="A76" s="57" t="s">
        <v>65</v>
      </c>
      <c r="B76" s="55">
        <v>2</v>
      </c>
      <c r="C76" s="75">
        <v>31</v>
      </c>
      <c r="D76" s="58">
        <f t="shared" si="7"/>
        <v>33</v>
      </c>
      <c r="E76" s="39">
        <f t="shared" si="8"/>
        <v>12.643678160919542</v>
      </c>
    </row>
    <row r="77" spans="1:14" ht="13.5" thickBot="1" x14ac:dyDescent="0.25">
      <c r="A77" s="29" t="s">
        <v>0</v>
      </c>
      <c r="B77" s="34">
        <f>SUM(B71:B76)</f>
        <v>15</v>
      </c>
      <c r="C77" s="34">
        <f>SUM(C71:C76)</f>
        <v>246</v>
      </c>
      <c r="D77" s="30">
        <f>SUM(D71:D76)</f>
        <v>261</v>
      </c>
      <c r="E77" s="31">
        <f>SUM(E71:E76)</f>
        <v>100</v>
      </c>
    </row>
    <row r="78" spans="1:14" x14ac:dyDescent="0.2">
      <c r="A78" s="115" t="s">
        <v>149</v>
      </c>
      <c r="B78" s="115"/>
      <c r="C78" s="115"/>
      <c r="D78" s="115"/>
      <c r="E78" s="115"/>
    </row>
    <row r="79" spans="1:14" ht="28.5" customHeight="1" x14ac:dyDescent="0.2">
      <c r="A79" s="110" t="s">
        <v>192</v>
      </c>
      <c r="B79" s="110"/>
      <c r="C79" s="110"/>
      <c r="D79" s="110"/>
      <c r="E79" s="110"/>
    </row>
    <row r="80" spans="1:14" ht="16.5" thickBot="1" x14ac:dyDescent="0.25">
      <c r="A80" s="84"/>
    </row>
    <row r="81" spans="1:5" ht="13.5" thickBot="1" x14ac:dyDescent="0.25">
      <c r="A81" s="29" t="s">
        <v>43</v>
      </c>
      <c r="B81" s="30" t="s">
        <v>3</v>
      </c>
      <c r="C81" s="30" t="s">
        <v>2</v>
      </c>
      <c r="D81" s="30" t="s">
        <v>0</v>
      </c>
      <c r="E81" s="31" t="s">
        <v>42</v>
      </c>
    </row>
    <row r="82" spans="1:5" x14ac:dyDescent="0.2">
      <c r="A82" s="56" t="s">
        <v>110</v>
      </c>
      <c r="B82" s="24">
        <v>7</v>
      </c>
      <c r="C82" s="24">
        <v>79</v>
      </c>
      <c r="D82" s="3">
        <f>SUM(B82:C82)</f>
        <v>86</v>
      </c>
      <c r="E82" s="4">
        <f>(D82/D$90)*100</f>
        <v>32.950191570881223</v>
      </c>
    </row>
    <row r="83" spans="1:5" x14ac:dyDescent="0.2">
      <c r="A83" s="57" t="s">
        <v>111</v>
      </c>
      <c r="B83" s="55">
        <v>7</v>
      </c>
      <c r="C83" s="55">
        <v>71</v>
      </c>
      <c r="D83" s="38">
        <f>SUM(B83:C83)</f>
        <v>78</v>
      </c>
      <c r="E83" s="39">
        <f t="shared" ref="E83:E89" si="9">(D83/D$90)*100</f>
        <v>29.885057471264371</v>
      </c>
    </row>
    <row r="84" spans="1:5" x14ac:dyDescent="0.2">
      <c r="A84" s="56" t="s">
        <v>82</v>
      </c>
      <c r="B84" s="24">
        <v>0</v>
      </c>
      <c r="C84" s="24">
        <v>26</v>
      </c>
      <c r="D84" s="43">
        <f t="shared" ref="D84:D89" si="10">SUM(B84:C84)</f>
        <v>26</v>
      </c>
      <c r="E84" s="4">
        <f t="shared" si="9"/>
        <v>9.9616858237547881</v>
      </c>
    </row>
    <row r="85" spans="1:5" x14ac:dyDescent="0.2">
      <c r="A85" s="57" t="s">
        <v>112</v>
      </c>
      <c r="B85" s="55">
        <v>0</v>
      </c>
      <c r="C85" s="55">
        <v>6</v>
      </c>
      <c r="D85" s="38">
        <f t="shared" si="10"/>
        <v>6</v>
      </c>
      <c r="E85" s="39">
        <f t="shared" si="9"/>
        <v>2.2988505747126435</v>
      </c>
    </row>
    <row r="86" spans="1:5" x14ac:dyDescent="0.2">
      <c r="A86" s="56" t="s">
        <v>113</v>
      </c>
      <c r="B86" s="24">
        <v>0</v>
      </c>
      <c r="C86" s="24">
        <v>6</v>
      </c>
      <c r="D86" s="43">
        <f t="shared" si="10"/>
        <v>6</v>
      </c>
      <c r="E86" s="4">
        <f t="shared" si="9"/>
        <v>2.2988505747126435</v>
      </c>
    </row>
    <row r="87" spans="1:5" x14ac:dyDescent="0.2">
      <c r="A87" s="57" t="s">
        <v>114</v>
      </c>
      <c r="B87" s="55">
        <v>0</v>
      </c>
      <c r="C87" s="55">
        <v>45</v>
      </c>
      <c r="D87" s="38">
        <f t="shared" si="10"/>
        <v>45</v>
      </c>
      <c r="E87" s="39">
        <f t="shared" si="9"/>
        <v>17.241379310344829</v>
      </c>
    </row>
    <row r="88" spans="1:5" x14ac:dyDescent="0.2">
      <c r="A88" s="56" t="s">
        <v>99</v>
      </c>
      <c r="B88" s="24">
        <v>0</v>
      </c>
      <c r="C88" s="24">
        <v>0</v>
      </c>
      <c r="D88" s="43">
        <f t="shared" si="10"/>
        <v>0</v>
      </c>
      <c r="E88" s="4">
        <f t="shared" si="9"/>
        <v>0</v>
      </c>
    </row>
    <row r="89" spans="1:5" ht="13.5" thickBot="1" x14ac:dyDescent="0.25">
      <c r="A89" s="37" t="s">
        <v>17</v>
      </c>
      <c r="B89" s="55">
        <v>1</v>
      </c>
      <c r="C89" s="55">
        <v>13</v>
      </c>
      <c r="D89" s="38">
        <f t="shared" si="10"/>
        <v>14</v>
      </c>
      <c r="E89" s="39">
        <f t="shared" si="9"/>
        <v>5.3639846743295019</v>
      </c>
    </row>
    <row r="90" spans="1:5" ht="13.5" thickBot="1" x14ac:dyDescent="0.25">
      <c r="A90" s="29" t="s">
        <v>0</v>
      </c>
      <c r="B90" s="30">
        <f>SUM(B82:B89)</f>
        <v>15</v>
      </c>
      <c r="C90" s="30">
        <f>SUM(C82:C89)</f>
        <v>246</v>
      </c>
      <c r="D90" s="30">
        <f>SUM(D82:D89)</f>
        <v>261</v>
      </c>
      <c r="E90" s="31">
        <f>SUM(E82:E89)</f>
        <v>100</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6</v>
      </c>
      <c r="C96" s="24">
        <v>29</v>
      </c>
      <c r="D96" s="3">
        <f>SUM(B96:C96)</f>
        <v>35</v>
      </c>
      <c r="E96" s="4">
        <f>(D96/D$108)*100</f>
        <v>13.409961685823754</v>
      </c>
    </row>
    <row r="97" spans="1:5" x14ac:dyDescent="0.2">
      <c r="A97" s="54">
        <v>1</v>
      </c>
      <c r="B97" s="55">
        <v>1</v>
      </c>
      <c r="C97" s="55">
        <v>37</v>
      </c>
      <c r="D97" s="38">
        <f>SUM(B97:C97)</f>
        <v>38</v>
      </c>
      <c r="E97" s="39">
        <f t="shared" ref="E97:E107" si="11">(D97/D$108)*100</f>
        <v>14.559386973180077</v>
      </c>
    </row>
    <row r="98" spans="1:5" x14ac:dyDescent="0.2">
      <c r="A98" s="25">
        <v>2</v>
      </c>
      <c r="B98" s="24">
        <v>3</v>
      </c>
      <c r="C98" s="24">
        <v>66</v>
      </c>
      <c r="D98" s="43">
        <f t="shared" ref="D98:D107" si="12">SUM(B98:C98)</f>
        <v>69</v>
      </c>
      <c r="E98" s="4">
        <f>(D98/D$108)*100</f>
        <v>26.436781609195403</v>
      </c>
    </row>
    <row r="99" spans="1:5" x14ac:dyDescent="0.2">
      <c r="A99" s="54">
        <v>3</v>
      </c>
      <c r="B99" s="55">
        <v>1</v>
      </c>
      <c r="C99" s="55">
        <v>60</v>
      </c>
      <c r="D99" s="38">
        <f t="shared" si="12"/>
        <v>61</v>
      </c>
      <c r="E99" s="39">
        <f t="shared" si="11"/>
        <v>23.371647509578544</v>
      </c>
    </row>
    <row r="100" spans="1:5" x14ac:dyDescent="0.2">
      <c r="A100" s="25">
        <v>4</v>
      </c>
      <c r="B100" s="24">
        <v>1</v>
      </c>
      <c r="C100" s="24">
        <v>15</v>
      </c>
      <c r="D100" s="43">
        <f t="shared" si="12"/>
        <v>16</v>
      </c>
      <c r="E100" s="4">
        <f t="shared" si="11"/>
        <v>6.1302681992337158</v>
      </c>
    </row>
    <row r="101" spans="1:5" x14ac:dyDescent="0.2">
      <c r="A101" s="54">
        <v>5</v>
      </c>
      <c r="B101" s="55">
        <v>1</v>
      </c>
      <c r="C101" s="55">
        <v>6</v>
      </c>
      <c r="D101" s="38">
        <f t="shared" si="12"/>
        <v>7</v>
      </c>
      <c r="E101" s="39">
        <f t="shared" si="11"/>
        <v>2.6819923371647509</v>
      </c>
    </row>
    <row r="102" spans="1:5" x14ac:dyDescent="0.2">
      <c r="A102" s="25">
        <v>6</v>
      </c>
      <c r="B102" s="24">
        <v>0</v>
      </c>
      <c r="C102" s="24">
        <v>6</v>
      </c>
      <c r="D102" s="43">
        <f t="shared" si="12"/>
        <v>6</v>
      </c>
      <c r="E102" s="4">
        <f t="shared" si="11"/>
        <v>2.2988505747126435</v>
      </c>
    </row>
    <row r="103" spans="1:5" x14ac:dyDescent="0.2">
      <c r="A103" s="54">
        <v>7</v>
      </c>
      <c r="B103" s="55">
        <v>0</v>
      </c>
      <c r="C103" s="55">
        <v>1</v>
      </c>
      <c r="D103" s="38">
        <f t="shared" si="12"/>
        <v>1</v>
      </c>
      <c r="E103" s="39">
        <f t="shared" si="11"/>
        <v>0.38314176245210724</v>
      </c>
    </row>
    <row r="104" spans="1:5" x14ac:dyDescent="0.2">
      <c r="A104" s="25">
        <v>8</v>
      </c>
      <c r="B104" s="24">
        <v>0</v>
      </c>
      <c r="C104" s="24">
        <v>2</v>
      </c>
      <c r="D104" s="43">
        <f t="shared" si="12"/>
        <v>2</v>
      </c>
      <c r="E104" s="4">
        <f t="shared" si="11"/>
        <v>0.76628352490421447</v>
      </c>
    </row>
    <row r="105" spans="1:5" x14ac:dyDescent="0.2">
      <c r="A105" s="54">
        <v>9</v>
      </c>
      <c r="B105" s="55">
        <v>0</v>
      </c>
      <c r="C105" s="55">
        <v>0</v>
      </c>
      <c r="D105" s="38">
        <f t="shared" si="12"/>
        <v>0</v>
      </c>
      <c r="E105" s="39">
        <f t="shared" si="11"/>
        <v>0</v>
      </c>
    </row>
    <row r="106" spans="1:5" x14ac:dyDescent="0.2">
      <c r="A106" s="25" t="s">
        <v>31</v>
      </c>
      <c r="B106" s="24">
        <v>0</v>
      </c>
      <c r="C106" s="24">
        <v>0</v>
      </c>
      <c r="D106" s="43">
        <f t="shared" si="12"/>
        <v>0</v>
      </c>
      <c r="E106" s="4">
        <f t="shared" si="11"/>
        <v>0</v>
      </c>
    </row>
    <row r="107" spans="1:5" ht="13.5" thickBot="1" x14ac:dyDescent="0.25">
      <c r="A107" s="54" t="s">
        <v>17</v>
      </c>
      <c r="B107" s="55">
        <v>2</v>
      </c>
      <c r="C107" s="55">
        <v>24</v>
      </c>
      <c r="D107" s="38">
        <f t="shared" si="12"/>
        <v>26</v>
      </c>
      <c r="E107" s="39">
        <f t="shared" si="11"/>
        <v>9.9616858237547881</v>
      </c>
    </row>
    <row r="108" spans="1:5" ht="13.5" thickBot="1" x14ac:dyDescent="0.25">
      <c r="A108" s="29" t="s">
        <v>0</v>
      </c>
      <c r="B108" s="30">
        <f>SUM(B96:B107)</f>
        <v>15</v>
      </c>
      <c r="C108" s="30">
        <f>SUM(C96:C107)</f>
        <v>246</v>
      </c>
      <c r="D108" s="30">
        <f>SUM(D96:D107)</f>
        <v>261</v>
      </c>
      <c r="E108" s="31">
        <f>SUM(E96:E107)</f>
        <v>100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6</v>
      </c>
      <c r="C114" s="24">
        <v>87</v>
      </c>
      <c r="D114" s="3">
        <f>SUM(B114:C114)</f>
        <v>93</v>
      </c>
      <c r="E114" s="4">
        <f t="shared" ref="E114:E121" si="13">(D114/D$122)*100</f>
        <v>35.632183908045981</v>
      </c>
    </row>
    <row r="115" spans="1:5" x14ac:dyDescent="0.2">
      <c r="A115" s="74" t="s">
        <v>22</v>
      </c>
      <c r="B115" s="55">
        <v>1</v>
      </c>
      <c r="C115" s="55">
        <v>6</v>
      </c>
      <c r="D115" s="38">
        <f>SUM(B115:C115)</f>
        <v>7</v>
      </c>
      <c r="E115" s="39">
        <f t="shared" si="13"/>
        <v>2.6819923371647509</v>
      </c>
    </row>
    <row r="116" spans="1:5" x14ac:dyDescent="0.2">
      <c r="A116" s="2" t="s">
        <v>83</v>
      </c>
      <c r="B116" s="24">
        <v>1</v>
      </c>
      <c r="C116" s="24">
        <v>8</v>
      </c>
      <c r="D116" s="43">
        <f t="shared" ref="D116:D121" si="14">SUM(B116:C116)</f>
        <v>9</v>
      </c>
      <c r="E116" s="4">
        <f t="shared" si="13"/>
        <v>3.4482758620689653</v>
      </c>
    </row>
    <row r="117" spans="1:5" x14ac:dyDescent="0.2">
      <c r="A117" s="74" t="s">
        <v>79</v>
      </c>
      <c r="B117" s="55">
        <v>1</v>
      </c>
      <c r="C117" s="55">
        <v>69</v>
      </c>
      <c r="D117" s="38">
        <f t="shared" si="14"/>
        <v>70</v>
      </c>
      <c r="E117" s="39">
        <f t="shared" si="13"/>
        <v>26.819923371647509</v>
      </c>
    </row>
    <row r="118" spans="1:5" x14ac:dyDescent="0.2">
      <c r="A118" s="2" t="s">
        <v>78</v>
      </c>
      <c r="B118" s="24">
        <v>6</v>
      </c>
      <c r="C118" s="24">
        <v>21</v>
      </c>
      <c r="D118" s="43">
        <f t="shared" si="14"/>
        <v>27</v>
      </c>
      <c r="E118" s="4">
        <f t="shared" si="13"/>
        <v>10.344827586206897</v>
      </c>
    </row>
    <row r="119" spans="1:5" x14ac:dyDescent="0.2">
      <c r="A119" s="37" t="s">
        <v>5</v>
      </c>
      <c r="B119" s="55">
        <v>0</v>
      </c>
      <c r="C119" s="55">
        <v>0</v>
      </c>
      <c r="D119" s="38">
        <f t="shared" si="14"/>
        <v>0</v>
      </c>
      <c r="E119" s="39">
        <f t="shared" si="13"/>
        <v>0</v>
      </c>
    </row>
    <row r="120" spans="1:5" x14ac:dyDescent="0.2">
      <c r="A120" s="2" t="s">
        <v>94</v>
      </c>
      <c r="B120" s="24">
        <v>0</v>
      </c>
      <c r="C120" s="24">
        <v>0</v>
      </c>
      <c r="D120" s="43">
        <f t="shared" si="14"/>
        <v>0</v>
      </c>
      <c r="E120" s="4">
        <f t="shared" si="13"/>
        <v>0</v>
      </c>
    </row>
    <row r="121" spans="1:5" ht="13.5" thickBot="1" x14ac:dyDescent="0.25">
      <c r="A121" s="54" t="s">
        <v>17</v>
      </c>
      <c r="B121" s="55">
        <v>0</v>
      </c>
      <c r="C121" s="55">
        <v>55</v>
      </c>
      <c r="D121" s="38">
        <f t="shared" si="14"/>
        <v>55</v>
      </c>
      <c r="E121" s="39">
        <f t="shared" si="13"/>
        <v>21.072796934865899</v>
      </c>
    </row>
    <row r="122" spans="1:5" ht="13.5" thickBot="1" x14ac:dyDescent="0.25">
      <c r="A122" s="29" t="s">
        <v>0</v>
      </c>
      <c r="B122" s="30">
        <f>SUM(B114:B121)</f>
        <v>15</v>
      </c>
      <c r="C122" s="30">
        <f>SUM(C114:C121)</f>
        <v>246</v>
      </c>
      <c r="D122" s="30">
        <f>SUM(D114:D121)</f>
        <v>261</v>
      </c>
      <c r="E122" s="31">
        <f>SUM(E114:E121)</f>
        <v>100</v>
      </c>
    </row>
    <row r="123" spans="1:5" x14ac:dyDescent="0.2">
      <c r="A123" s="115" t="s">
        <v>155</v>
      </c>
      <c r="B123" s="115"/>
      <c r="C123" s="115"/>
      <c r="D123" s="115"/>
      <c r="E123" s="115"/>
    </row>
    <row r="125" spans="1:5" ht="34.5" customHeight="1" thickBot="1" x14ac:dyDescent="0.3">
      <c r="A125" s="118" t="s">
        <v>156</v>
      </c>
      <c r="B125" s="118"/>
      <c r="C125" s="118"/>
      <c r="D125" s="118"/>
      <c r="E125" s="118"/>
    </row>
    <row r="126" spans="1:5" ht="13.5" thickBot="1" x14ac:dyDescent="0.25">
      <c r="A126" s="29" t="s">
        <v>32</v>
      </c>
      <c r="B126" s="30" t="s">
        <v>3</v>
      </c>
      <c r="C126" s="30" t="s">
        <v>2</v>
      </c>
      <c r="D126" s="30" t="s">
        <v>0</v>
      </c>
      <c r="E126" s="31" t="s">
        <v>42</v>
      </c>
    </row>
    <row r="127" spans="1:5" x14ac:dyDescent="0.2">
      <c r="A127" s="87" t="s">
        <v>115</v>
      </c>
      <c r="B127" s="24">
        <v>1</v>
      </c>
      <c r="C127" s="24">
        <v>76</v>
      </c>
      <c r="D127" s="3">
        <f>SUM(B127:C127)</f>
        <v>77</v>
      </c>
      <c r="E127" s="4">
        <f>(D127/D$138)*100</f>
        <v>29.501915708812259</v>
      </c>
    </row>
    <row r="128" spans="1:5" x14ac:dyDescent="0.2">
      <c r="A128" s="88" t="s">
        <v>116</v>
      </c>
      <c r="B128" s="55">
        <v>0</v>
      </c>
      <c r="C128" s="55">
        <v>2</v>
      </c>
      <c r="D128" s="38">
        <f>SUM(B128:C128)</f>
        <v>2</v>
      </c>
      <c r="E128" s="39">
        <f t="shared" ref="E128:E133" si="15">(D128/D$138)*100</f>
        <v>0.76628352490421447</v>
      </c>
    </row>
    <row r="129" spans="1:5" x14ac:dyDescent="0.2">
      <c r="A129" s="87" t="s">
        <v>117</v>
      </c>
      <c r="B129" s="24">
        <v>0</v>
      </c>
      <c r="C129" s="24">
        <v>1</v>
      </c>
      <c r="D129" s="43">
        <f t="shared" ref="D129:D137" si="16">SUM(B129:C129)</f>
        <v>1</v>
      </c>
      <c r="E129" s="4">
        <f t="shared" si="15"/>
        <v>0.38314176245210724</v>
      </c>
    </row>
    <row r="130" spans="1:5" x14ac:dyDescent="0.2">
      <c r="A130" s="88" t="s">
        <v>118</v>
      </c>
      <c r="B130" s="55">
        <v>0</v>
      </c>
      <c r="C130" s="55">
        <v>0</v>
      </c>
      <c r="D130" s="38">
        <f t="shared" si="16"/>
        <v>0</v>
      </c>
      <c r="E130" s="39">
        <f t="shared" si="15"/>
        <v>0</v>
      </c>
    </row>
    <row r="131" spans="1:5" x14ac:dyDescent="0.2">
      <c r="A131" s="87" t="s">
        <v>119</v>
      </c>
      <c r="B131" s="24">
        <v>0</v>
      </c>
      <c r="C131" s="24">
        <v>0</v>
      </c>
      <c r="D131" s="43">
        <f t="shared" si="16"/>
        <v>0</v>
      </c>
      <c r="E131" s="4">
        <f t="shared" si="15"/>
        <v>0</v>
      </c>
    </row>
    <row r="132" spans="1:5" x14ac:dyDescent="0.2">
      <c r="A132" s="88" t="s">
        <v>76</v>
      </c>
      <c r="B132" s="55">
        <v>5</v>
      </c>
      <c r="C132" s="55">
        <v>67</v>
      </c>
      <c r="D132" s="38">
        <f t="shared" si="16"/>
        <v>72</v>
      </c>
      <c r="E132" s="39">
        <f t="shared" si="15"/>
        <v>27.586206896551722</v>
      </c>
    </row>
    <row r="133" spans="1:5" x14ac:dyDescent="0.2">
      <c r="A133" s="87" t="s">
        <v>86</v>
      </c>
      <c r="B133" s="24">
        <v>0</v>
      </c>
      <c r="C133" s="24">
        <v>1</v>
      </c>
      <c r="D133" s="43">
        <f t="shared" si="16"/>
        <v>1</v>
      </c>
      <c r="E133" s="4">
        <f t="shared" si="15"/>
        <v>0.38314176245210724</v>
      </c>
    </row>
    <row r="134" spans="1:5" x14ac:dyDescent="0.2">
      <c r="A134" s="88" t="s">
        <v>100</v>
      </c>
      <c r="B134" s="55">
        <v>0</v>
      </c>
      <c r="C134" s="55">
        <v>3</v>
      </c>
      <c r="D134" s="38">
        <f t="shared" si="16"/>
        <v>3</v>
      </c>
      <c r="E134" s="39">
        <f>(D134/D$138)*100</f>
        <v>1.1494252873563218</v>
      </c>
    </row>
    <row r="135" spans="1:5" x14ac:dyDescent="0.2">
      <c r="A135" s="87" t="s">
        <v>33</v>
      </c>
      <c r="B135" s="24">
        <v>6</v>
      </c>
      <c r="C135" s="24">
        <v>61</v>
      </c>
      <c r="D135" s="43">
        <f t="shared" si="16"/>
        <v>67</v>
      </c>
      <c r="E135" s="4">
        <f>(D135/D$138)*100</f>
        <v>25.670498084291189</v>
      </c>
    </row>
    <row r="136" spans="1:5" x14ac:dyDescent="0.2">
      <c r="A136" s="88" t="s">
        <v>85</v>
      </c>
      <c r="B136" s="55">
        <v>3</v>
      </c>
      <c r="C136" s="55">
        <v>35</v>
      </c>
      <c r="D136" s="38">
        <f t="shared" si="16"/>
        <v>38</v>
      </c>
      <c r="E136" s="39">
        <f>(D136/D$138)*100</f>
        <v>14.559386973180077</v>
      </c>
    </row>
    <row r="137" spans="1:5" ht="13.5" thickBot="1" x14ac:dyDescent="0.25">
      <c r="A137" s="87" t="s">
        <v>5</v>
      </c>
      <c r="B137" s="24">
        <v>0</v>
      </c>
      <c r="C137" s="24">
        <v>0</v>
      </c>
      <c r="D137" s="43">
        <f t="shared" si="16"/>
        <v>0</v>
      </c>
      <c r="E137" s="4">
        <f>(D137/D$138)*100</f>
        <v>0</v>
      </c>
    </row>
    <row r="138" spans="1:5" ht="13.5" thickBot="1" x14ac:dyDescent="0.25">
      <c r="A138" s="29" t="s">
        <v>0</v>
      </c>
      <c r="B138" s="30">
        <f>SUM(B127:B137)</f>
        <v>15</v>
      </c>
      <c r="C138" s="30">
        <f>SUM(C127:C137)</f>
        <v>246</v>
      </c>
      <c r="D138" s="30">
        <f>SUM(D127:D137)</f>
        <v>261</v>
      </c>
      <c r="E138" s="32">
        <f>SUM(E127:E137)</f>
        <v>100</v>
      </c>
    </row>
    <row r="139" spans="1:5" x14ac:dyDescent="0.2">
      <c r="A139" s="115" t="s">
        <v>157</v>
      </c>
      <c r="B139" s="115"/>
      <c r="C139" s="115"/>
      <c r="D139" s="115"/>
      <c r="E139" s="115"/>
    </row>
    <row r="141" spans="1:5" ht="13.5" thickBot="1" x14ac:dyDescent="0.25">
      <c r="A141" s="121" t="s">
        <v>158</v>
      </c>
      <c r="B141" s="121"/>
      <c r="C141" s="121"/>
      <c r="D141" s="121"/>
      <c r="E141" s="121"/>
    </row>
    <row r="142" spans="1:5" ht="15.75" customHeight="1" thickBot="1" x14ac:dyDescent="0.25">
      <c r="A142" s="76" t="s">
        <v>49</v>
      </c>
      <c r="B142" s="77" t="s">
        <v>3</v>
      </c>
      <c r="C142" s="77" t="s">
        <v>2</v>
      </c>
      <c r="D142" s="77" t="s">
        <v>0</v>
      </c>
      <c r="E142" s="78" t="s">
        <v>42</v>
      </c>
    </row>
    <row r="143" spans="1:5" x14ac:dyDescent="0.2">
      <c r="A143" s="21" t="s">
        <v>35</v>
      </c>
      <c r="B143" s="15">
        <v>4</v>
      </c>
      <c r="C143" s="15">
        <v>15</v>
      </c>
      <c r="D143" s="15">
        <f>B143+C143</f>
        <v>19</v>
      </c>
      <c r="E143" s="80">
        <f>D143/$D$151*100</f>
        <v>7.2796934865900385</v>
      </c>
    </row>
    <row r="144" spans="1:5" x14ac:dyDescent="0.2">
      <c r="A144" s="79" t="s">
        <v>36</v>
      </c>
      <c r="B144" s="89">
        <v>6</v>
      </c>
      <c r="C144" s="89">
        <v>96</v>
      </c>
      <c r="D144" s="90">
        <f t="shared" ref="D144:D150" si="17">B144+C144</f>
        <v>102</v>
      </c>
      <c r="E144" s="81">
        <f t="shared" ref="E144:E150" si="18">D144/$D$151*100</f>
        <v>39.080459770114942</v>
      </c>
    </row>
    <row r="145" spans="1:5" x14ac:dyDescent="0.2">
      <c r="A145" s="21" t="s">
        <v>138</v>
      </c>
      <c r="B145" s="15">
        <v>2</v>
      </c>
      <c r="C145" s="15">
        <v>39</v>
      </c>
      <c r="D145" s="15">
        <f t="shared" si="17"/>
        <v>41</v>
      </c>
      <c r="E145" s="80">
        <f t="shared" si="18"/>
        <v>15.708812260536398</v>
      </c>
    </row>
    <row r="146" spans="1:5" x14ac:dyDescent="0.2">
      <c r="A146" s="79" t="s">
        <v>37</v>
      </c>
      <c r="B146" s="89">
        <v>2</v>
      </c>
      <c r="C146" s="89">
        <v>28</v>
      </c>
      <c r="D146" s="90">
        <f t="shared" si="17"/>
        <v>30</v>
      </c>
      <c r="E146" s="81">
        <f t="shared" si="18"/>
        <v>11.494252873563218</v>
      </c>
    </row>
    <row r="147" spans="1:5" x14ac:dyDescent="0.2">
      <c r="A147" s="21" t="s">
        <v>38</v>
      </c>
      <c r="B147" s="15">
        <v>0</v>
      </c>
      <c r="C147" s="15">
        <v>19</v>
      </c>
      <c r="D147" s="15">
        <f t="shared" si="17"/>
        <v>19</v>
      </c>
      <c r="E147" s="80">
        <f t="shared" si="18"/>
        <v>7.2796934865900385</v>
      </c>
    </row>
    <row r="148" spans="1:5" x14ac:dyDescent="0.2">
      <c r="A148" s="79" t="s">
        <v>39</v>
      </c>
      <c r="B148" s="89">
        <v>0</v>
      </c>
      <c r="C148" s="89">
        <v>33</v>
      </c>
      <c r="D148" s="90">
        <f t="shared" si="17"/>
        <v>33</v>
      </c>
      <c r="E148" s="81">
        <f t="shared" si="18"/>
        <v>12.643678160919542</v>
      </c>
    </row>
    <row r="149" spans="1:5" x14ac:dyDescent="0.2">
      <c r="A149" s="21" t="s">
        <v>5</v>
      </c>
      <c r="B149" s="15">
        <v>0</v>
      </c>
      <c r="C149" s="15">
        <v>0</v>
      </c>
      <c r="D149" s="15">
        <f t="shared" si="17"/>
        <v>0</v>
      </c>
      <c r="E149" s="80">
        <f t="shared" si="18"/>
        <v>0</v>
      </c>
    </row>
    <row r="150" spans="1:5" ht="13.5" thickBot="1" x14ac:dyDescent="0.25">
      <c r="A150" s="79" t="s">
        <v>17</v>
      </c>
      <c r="B150" s="89">
        <v>1</v>
      </c>
      <c r="C150" s="89">
        <v>16</v>
      </c>
      <c r="D150" s="90">
        <f t="shared" si="17"/>
        <v>17</v>
      </c>
      <c r="E150" s="81">
        <f t="shared" si="18"/>
        <v>6.5134099616858236</v>
      </c>
    </row>
    <row r="151" spans="1:5" ht="13.5" thickBot="1" x14ac:dyDescent="0.25">
      <c r="A151" s="76" t="s">
        <v>0</v>
      </c>
      <c r="B151" s="77">
        <f>SUM(B143:B150)</f>
        <v>15</v>
      </c>
      <c r="C151" s="77">
        <f>SUM(C143:C150)</f>
        <v>246</v>
      </c>
      <c r="D151" s="77">
        <f>SUM(D143:D150)</f>
        <v>261</v>
      </c>
      <c r="E151" s="78">
        <f>SUM(E143:E150)</f>
        <v>100</v>
      </c>
    </row>
    <row r="152" spans="1:5" x14ac:dyDescent="0.2">
      <c r="A152" s="115" t="s">
        <v>160</v>
      </c>
      <c r="B152" s="115"/>
      <c r="C152" s="115"/>
      <c r="D152" s="115"/>
      <c r="E152" s="115"/>
    </row>
    <row r="154" spans="1:5" ht="30" customHeight="1" x14ac:dyDescent="0.2">
      <c r="A154" s="110" t="s">
        <v>217</v>
      </c>
      <c r="B154" s="110"/>
      <c r="C154" s="110"/>
      <c r="D154" s="110"/>
      <c r="E154" s="110"/>
    </row>
    <row r="155" spans="1:5" ht="13.5" thickBot="1" x14ac:dyDescent="0.25"/>
    <row r="156" spans="1:5" ht="15" customHeight="1" thickBot="1" x14ac:dyDescent="0.25">
      <c r="A156" s="29" t="s">
        <v>18</v>
      </c>
      <c r="B156" s="30" t="s">
        <v>3</v>
      </c>
      <c r="C156" s="30" t="s">
        <v>2</v>
      </c>
      <c r="D156" s="30" t="s">
        <v>0</v>
      </c>
      <c r="E156" s="31" t="s">
        <v>42</v>
      </c>
    </row>
    <row r="157" spans="1:5" x14ac:dyDescent="0.2">
      <c r="A157" s="2" t="s">
        <v>19</v>
      </c>
      <c r="B157" s="18">
        <v>15</v>
      </c>
      <c r="C157" s="18">
        <v>245</v>
      </c>
      <c r="D157" s="1">
        <f>SUM(B157:C157)</f>
        <v>260</v>
      </c>
      <c r="E157" s="4">
        <f>(D157/D$160)*100</f>
        <v>99.616858237547888</v>
      </c>
    </row>
    <row r="158" spans="1:5" x14ac:dyDescent="0.2">
      <c r="A158" s="37" t="s">
        <v>4</v>
      </c>
      <c r="B158" s="47">
        <v>0</v>
      </c>
      <c r="C158" s="47">
        <v>1</v>
      </c>
      <c r="D158" s="46">
        <f>SUM(B158:C158)</f>
        <v>1</v>
      </c>
      <c r="E158" s="39">
        <f>(D158/D$160)*100</f>
        <v>0.38314176245210724</v>
      </c>
    </row>
    <row r="159" spans="1:5" ht="13.5" thickBot="1" x14ac:dyDescent="0.25">
      <c r="A159" s="2" t="s">
        <v>17</v>
      </c>
      <c r="B159" s="18">
        <v>0</v>
      </c>
      <c r="C159" s="18">
        <v>0</v>
      </c>
      <c r="D159" s="13">
        <f>SUM(B159:C159)</f>
        <v>0</v>
      </c>
      <c r="E159" s="4">
        <f>(D159/D$160)*100</f>
        <v>0</v>
      </c>
    </row>
    <row r="160" spans="1:5" ht="13.5" thickBot="1" x14ac:dyDescent="0.25">
      <c r="A160" s="29" t="s">
        <v>0</v>
      </c>
      <c r="B160" s="30">
        <f>SUM(B157:B159)</f>
        <v>15</v>
      </c>
      <c r="C160" s="30">
        <f>SUM(C157:C159)</f>
        <v>246</v>
      </c>
      <c r="D160" s="30">
        <f>SUM(D157:D159)</f>
        <v>261</v>
      </c>
      <c r="E160" s="32">
        <f>SUM(E157:E159)</f>
        <v>100</v>
      </c>
    </row>
    <row r="161" spans="1:5" x14ac:dyDescent="0.2">
      <c r="A161" s="115" t="s">
        <v>162</v>
      </c>
      <c r="B161" s="115"/>
      <c r="C161" s="115"/>
      <c r="D161" s="115"/>
      <c r="E161" s="115"/>
    </row>
    <row r="163" spans="1:5" x14ac:dyDescent="0.2">
      <c r="A163" s="121" t="s">
        <v>161</v>
      </c>
      <c r="B163" s="121"/>
      <c r="C163" s="121"/>
      <c r="D163" s="121"/>
      <c r="E163" s="121"/>
    </row>
    <row r="164" spans="1:5" ht="13.5" thickBot="1" x14ac:dyDescent="0.25">
      <c r="A164" s="7"/>
      <c r="B164" s="7"/>
      <c r="C164" s="7"/>
      <c r="D164" s="7"/>
      <c r="E164" s="7"/>
    </row>
    <row r="165" spans="1:5" ht="15" customHeight="1" thickBot="1" x14ac:dyDescent="0.25">
      <c r="A165" s="29" t="s">
        <v>53</v>
      </c>
      <c r="B165" s="30" t="s">
        <v>3</v>
      </c>
      <c r="C165" s="30" t="s">
        <v>2</v>
      </c>
      <c r="D165" s="30" t="s">
        <v>0</v>
      </c>
      <c r="E165" s="31" t="s">
        <v>42</v>
      </c>
    </row>
    <row r="166" spans="1:5" x14ac:dyDescent="0.2">
      <c r="A166" s="14" t="s">
        <v>91</v>
      </c>
      <c r="B166" s="24">
        <v>4</v>
      </c>
      <c r="C166" s="24">
        <v>15</v>
      </c>
      <c r="D166" s="3">
        <f>SUM(B166:C166)</f>
        <v>19</v>
      </c>
      <c r="E166" s="4">
        <f t="shared" ref="E166:E176" si="19">(D166/D$177)*100</f>
        <v>7.2796934865900385</v>
      </c>
    </row>
    <row r="167" spans="1:5" x14ac:dyDescent="0.2">
      <c r="A167" s="59" t="s">
        <v>87</v>
      </c>
      <c r="B167" s="55">
        <v>2</v>
      </c>
      <c r="C167" s="55">
        <v>41</v>
      </c>
      <c r="D167" s="38">
        <f>SUM(B167:C167)</f>
        <v>43</v>
      </c>
      <c r="E167" s="39">
        <f t="shared" si="19"/>
        <v>16.475095785440612</v>
      </c>
    </row>
    <row r="168" spans="1:5" x14ac:dyDescent="0.2">
      <c r="A168" s="14" t="s">
        <v>97</v>
      </c>
      <c r="B168" s="24">
        <v>1</v>
      </c>
      <c r="C168" s="24">
        <v>30</v>
      </c>
      <c r="D168" s="43">
        <f t="shared" ref="D168:D176" si="20">SUM(B168:C168)</f>
        <v>31</v>
      </c>
      <c r="E168" s="4">
        <f t="shared" si="19"/>
        <v>11.877394636015326</v>
      </c>
    </row>
    <row r="169" spans="1:5" x14ac:dyDescent="0.2">
      <c r="A169" s="59" t="s">
        <v>89</v>
      </c>
      <c r="B169" s="55">
        <v>0</v>
      </c>
      <c r="C169" s="55">
        <v>12</v>
      </c>
      <c r="D169" s="38">
        <f t="shared" si="20"/>
        <v>12</v>
      </c>
      <c r="E169" s="39">
        <f t="shared" si="19"/>
        <v>4.5977011494252871</v>
      </c>
    </row>
    <row r="170" spans="1:5" x14ac:dyDescent="0.2">
      <c r="A170" s="14" t="s">
        <v>90</v>
      </c>
      <c r="B170" s="24">
        <v>0</v>
      </c>
      <c r="C170" s="24">
        <v>8</v>
      </c>
      <c r="D170" s="43">
        <f t="shared" si="20"/>
        <v>8</v>
      </c>
      <c r="E170" s="4">
        <f t="shared" si="19"/>
        <v>3.0651340996168579</v>
      </c>
    </row>
    <row r="171" spans="1:5" x14ac:dyDescent="0.2">
      <c r="A171" s="59" t="s">
        <v>95</v>
      </c>
      <c r="B171" s="55">
        <v>0</v>
      </c>
      <c r="C171" s="55">
        <v>2</v>
      </c>
      <c r="D171" s="38">
        <f t="shared" si="20"/>
        <v>2</v>
      </c>
      <c r="E171" s="39">
        <f t="shared" si="19"/>
        <v>0.76628352490421447</v>
      </c>
    </row>
    <row r="172" spans="1:5" x14ac:dyDescent="0.2">
      <c r="A172" s="14" t="s">
        <v>88</v>
      </c>
      <c r="B172" s="24">
        <v>0</v>
      </c>
      <c r="C172" s="24">
        <v>0</v>
      </c>
      <c r="D172" s="43">
        <f t="shared" si="20"/>
        <v>0</v>
      </c>
      <c r="E172" s="4">
        <f t="shared" si="19"/>
        <v>0</v>
      </c>
    </row>
    <row r="173" spans="1:5" x14ac:dyDescent="0.2">
      <c r="A173" s="59" t="s">
        <v>92</v>
      </c>
      <c r="B173" s="55">
        <v>0</v>
      </c>
      <c r="C173" s="55">
        <v>0</v>
      </c>
      <c r="D173" s="38">
        <f t="shared" si="20"/>
        <v>0</v>
      </c>
      <c r="E173" s="39">
        <f t="shared" si="19"/>
        <v>0</v>
      </c>
    </row>
    <row r="174" spans="1:5" x14ac:dyDescent="0.2">
      <c r="A174" s="14" t="s">
        <v>96</v>
      </c>
      <c r="B174" s="24">
        <v>0</v>
      </c>
      <c r="C174" s="24">
        <v>0</v>
      </c>
      <c r="D174" s="43">
        <f t="shared" si="20"/>
        <v>0</v>
      </c>
      <c r="E174" s="4">
        <f t="shared" si="19"/>
        <v>0</v>
      </c>
    </row>
    <row r="175" spans="1:5" x14ac:dyDescent="0.2">
      <c r="A175" s="59" t="s">
        <v>33</v>
      </c>
      <c r="B175" s="55">
        <v>5</v>
      </c>
      <c r="C175" s="55">
        <v>96</v>
      </c>
      <c r="D175" s="38">
        <f t="shared" si="20"/>
        <v>101</v>
      </c>
      <c r="E175" s="39">
        <f t="shared" si="19"/>
        <v>38.697318007662837</v>
      </c>
    </row>
    <row r="176" spans="1:5" ht="13.5" thickBot="1" x14ac:dyDescent="0.25">
      <c r="A176" s="14" t="s">
        <v>34</v>
      </c>
      <c r="B176" s="24">
        <v>3</v>
      </c>
      <c r="C176" s="24">
        <v>42</v>
      </c>
      <c r="D176" s="43">
        <f t="shared" si="20"/>
        <v>45</v>
      </c>
      <c r="E176" s="4">
        <f t="shared" si="19"/>
        <v>17.241379310344829</v>
      </c>
    </row>
    <row r="177" spans="1:5" ht="13.5" thickBot="1" x14ac:dyDescent="0.25">
      <c r="A177" s="29" t="s">
        <v>0</v>
      </c>
      <c r="B177" s="30">
        <f>SUM(B166:B176)</f>
        <v>15</v>
      </c>
      <c r="C177" s="30">
        <f>SUM(C166:C176)</f>
        <v>246</v>
      </c>
      <c r="D177" s="30">
        <f>SUM(D166:D176)</f>
        <v>261</v>
      </c>
      <c r="E177" s="32">
        <f>SUM(E166:E176)</f>
        <v>100</v>
      </c>
    </row>
    <row r="178" spans="1:5" x14ac:dyDescent="0.2">
      <c r="A178" s="115" t="s">
        <v>163</v>
      </c>
      <c r="B178" s="115"/>
      <c r="C178" s="115"/>
      <c r="D178" s="115"/>
      <c r="E178" s="115"/>
    </row>
    <row r="179" spans="1:5" ht="32.25" customHeight="1" x14ac:dyDescent="0.2">
      <c r="A179" s="110" t="s">
        <v>164</v>
      </c>
      <c r="B179" s="110"/>
      <c r="C179" s="110"/>
      <c r="D179" s="110"/>
      <c r="E179" s="110"/>
    </row>
    <row r="180" spans="1:5" ht="13.5" thickBot="1" x14ac:dyDescent="0.25"/>
    <row r="181" spans="1:5" ht="38.25" customHeight="1" thickBot="1" x14ac:dyDescent="0.25">
      <c r="A181" s="29" t="s">
        <v>67</v>
      </c>
      <c r="B181" s="30" t="s">
        <v>3</v>
      </c>
      <c r="C181" s="30" t="s">
        <v>2</v>
      </c>
      <c r="D181" s="30" t="s">
        <v>0</v>
      </c>
      <c r="E181" s="31" t="s">
        <v>42</v>
      </c>
    </row>
    <row r="182" spans="1:5" x14ac:dyDescent="0.2">
      <c r="A182" s="60" t="s">
        <v>55</v>
      </c>
      <c r="B182" s="24">
        <v>10</v>
      </c>
      <c r="C182" s="24">
        <v>50</v>
      </c>
      <c r="D182" s="22">
        <f>SUM(B182:C182)</f>
        <v>60</v>
      </c>
      <c r="E182" s="4">
        <f t="shared" ref="E182:E191" si="21">(D182/D$192)*100</f>
        <v>22.988505747126435</v>
      </c>
    </row>
    <row r="183" spans="1:5" x14ac:dyDescent="0.2">
      <c r="A183" s="61" t="s">
        <v>98</v>
      </c>
      <c r="B183" s="55">
        <v>0</v>
      </c>
      <c r="C183" s="55">
        <v>0</v>
      </c>
      <c r="D183" s="72">
        <f>SUM(B183:C183)</f>
        <v>0</v>
      </c>
      <c r="E183" s="39">
        <f t="shared" si="21"/>
        <v>0</v>
      </c>
    </row>
    <row r="184" spans="1:5" x14ac:dyDescent="0.2">
      <c r="A184" s="60" t="s">
        <v>56</v>
      </c>
      <c r="B184" s="24">
        <v>0</v>
      </c>
      <c r="C184" s="24">
        <v>68</v>
      </c>
      <c r="D184" s="73">
        <f t="shared" ref="D184:D191" si="22">SUM(B184:C184)</f>
        <v>68</v>
      </c>
      <c r="E184" s="4">
        <f t="shared" si="21"/>
        <v>26.053639846743295</v>
      </c>
    </row>
    <row r="185" spans="1:5" x14ac:dyDescent="0.2">
      <c r="A185" s="61" t="s">
        <v>121</v>
      </c>
      <c r="B185" s="55">
        <v>1</v>
      </c>
      <c r="C185" s="55">
        <v>32</v>
      </c>
      <c r="D185" s="72">
        <f t="shared" si="22"/>
        <v>33</v>
      </c>
      <c r="E185" s="39">
        <f t="shared" si="21"/>
        <v>12.643678160919542</v>
      </c>
    </row>
    <row r="186" spans="1:5" ht="25.5" x14ac:dyDescent="0.2">
      <c r="A186" s="60" t="s">
        <v>122</v>
      </c>
      <c r="B186" s="24">
        <v>0</v>
      </c>
      <c r="C186" s="24">
        <v>0</v>
      </c>
      <c r="D186" s="73">
        <f t="shared" si="22"/>
        <v>0</v>
      </c>
      <c r="E186" s="4">
        <f t="shared" si="21"/>
        <v>0</v>
      </c>
    </row>
    <row r="187" spans="1:5" x14ac:dyDescent="0.2">
      <c r="A187" s="61" t="s">
        <v>123</v>
      </c>
      <c r="B187" s="55">
        <v>0</v>
      </c>
      <c r="C187" s="55">
        <v>0</v>
      </c>
      <c r="D187" s="72">
        <f t="shared" si="22"/>
        <v>0</v>
      </c>
      <c r="E187" s="39">
        <f>(D187/D$192)*100</f>
        <v>0</v>
      </c>
    </row>
    <row r="188" spans="1:5" ht="24.75" customHeight="1" x14ac:dyDescent="0.2">
      <c r="A188" s="60" t="s">
        <v>124</v>
      </c>
      <c r="B188" s="24">
        <v>1</v>
      </c>
      <c r="C188" s="24">
        <v>46</v>
      </c>
      <c r="D188" s="73">
        <f t="shared" si="22"/>
        <v>47</v>
      </c>
      <c r="E188" s="4">
        <f t="shared" si="21"/>
        <v>18.007662835249043</v>
      </c>
    </row>
    <row r="189" spans="1:5" x14ac:dyDescent="0.2">
      <c r="A189" s="62" t="s">
        <v>120</v>
      </c>
      <c r="B189" s="55">
        <v>1</v>
      </c>
      <c r="C189" s="55">
        <v>23</v>
      </c>
      <c r="D189" s="72">
        <f t="shared" si="22"/>
        <v>24</v>
      </c>
      <c r="E189" s="39">
        <f t="shared" si="21"/>
        <v>9.1954022988505741</v>
      </c>
    </row>
    <row r="190" spans="1:5" x14ac:dyDescent="0.2">
      <c r="A190" s="60" t="s">
        <v>54</v>
      </c>
      <c r="B190" s="24">
        <v>0</v>
      </c>
      <c r="C190" s="24">
        <v>1</v>
      </c>
      <c r="D190" s="73">
        <f t="shared" si="22"/>
        <v>1</v>
      </c>
      <c r="E190" s="4">
        <f t="shared" si="21"/>
        <v>0.38314176245210724</v>
      </c>
    </row>
    <row r="191" spans="1:5" s="82" customFormat="1" ht="13.5" thickBot="1" x14ac:dyDescent="0.25">
      <c r="A191" s="59" t="s">
        <v>17</v>
      </c>
      <c r="B191" s="55">
        <v>2</v>
      </c>
      <c r="C191" s="55">
        <v>26</v>
      </c>
      <c r="D191" s="72">
        <f t="shared" si="22"/>
        <v>28</v>
      </c>
      <c r="E191" s="39">
        <f t="shared" si="21"/>
        <v>10.727969348659004</v>
      </c>
    </row>
    <row r="192" spans="1:5" s="82" customFormat="1" ht="13.5" thickBot="1" x14ac:dyDescent="0.25">
      <c r="A192" s="29" t="s">
        <v>0</v>
      </c>
      <c r="B192" s="34">
        <f>SUM(B182:B191)</f>
        <v>15</v>
      </c>
      <c r="C192" s="34">
        <f>SUM(C182:C191)</f>
        <v>246</v>
      </c>
      <c r="D192" s="30">
        <f>SUM(D182:D191)</f>
        <v>261</v>
      </c>
      <c r="E192" s="31">
        <f>SUM(E182:E191)</f>
        <v>100</v>
      </c>
    </row>
    <row r="193" spans="1:5" s="82" customFormat="1" x14ac:dyDescent="0.2">
      <c r="A193" s="122" t="s">
        <v>165</v>
      </c>
      <c r="B193" s="122"/>
      <c r="C193" s="122"/>
      <c r="D193" s="122"/>
      <c r="E193" s="122"/>
    </row>
    <row r="194" spans="1:5" s="82" customFormat="1" x14ac:dyDescent="0.2">
      <c r="A194" s="11"/>
      <c r="B194" s="68"/>
      <c r="C194" s="68"/>
      <c r="D194" s="11"/>
      <c r="E194" s="11"/>
    </row>
    <row r="195" spans="1:5" s="82" customFormat="1" ht="63" customHeight="1" x14ac:dyDescent="0.2">
      <c r="A195" s="128" t="s">
        <v>218</v>
      </c>
      <c r="B195" s="128"/>
      <c r="C195" s="128"/>
      <c r="D195" s="128"/>
      <c r="E195" s="128"/>
    </row>
    <row r="196" spans="1:5" s="82" customFormat="1" ht="13.5" thickBot="1" x14ac:dyDescent="0.25">
      <c r="E196" s="8"/>
    </row>
    <row r="197" spans="1:5" s="82" customFormat="1" ht="51" customHeight="1" thickBot="1" x14ac:dyDescent="0.25">
      <c r="A197" s="29" t="s">
        <v>68</v>
      </c>
      <c r="B197" s="30" t="s">
        <v>3</v>
      </c>
      <c r="C197" s="30" t="s">
        <v>2</v>
      </c>
      <c r="D197" s="30" t="s">
        <v>0</v>
      </c>
      <c r="E197" s="31" t="s">
        <v>42</v>
      </c>
    </row>
    <row r="198" spans="1:5" s="82" customFormat="1" x14ac:dyDescent="0.2">
      <c r="A198" s="63" t="s">
        <v>77</v>
      </c>
      <c r="B198" s="24">
        <v>0</v>
      </c>
      <c r="C198" s="24">
        <v>3</v>
      </c>
      <c r="D198" s="3">
        <f>SUM(B198:C198)</f>
        <v>3</v>
      </c>
      <c r="E198" s="4">
        <f t="shared" ref="E198:E206" si="23">(D198/D$207)*100</f>
        <v>1.1494252873563218</v>
      </c>
    </row>
    <row r="199" spans="1:5" s="82" customFormat="1" x14ac:dyDescent="0.2">
      <c r="A199" s="61" t="s">
        <v>60</v>
      </c>
      <c r="B199" s="55">
        <v>9</v>
      </c>
      <c r="C199" s="55">
        <v>115</v>
      </c>
      <c r="D199" s="38">
        <f>SUM(B199:C199)</f>
        <v>124</v>
      </c>
      <c r="E199" s="39">
        <f t="shared" si="23"/>
        <v>47.509578544061306</v>
      </c>
    </row>
    <row r="200" spans="1:5" s="82" customFormat="1" x14ac:dyDescent="0.2">
      <c r="A200" s="60" t="s">
        <v>59</v>
      </c>
      <c r="B200" s="24">
        <v>0</v>
      </c>
      <c r="C200" s="24">
        <v>34</v>
      </c>
      <c r="D200" s="43">
        <f t="shared" ref="D200:D206" si="24">SUM(B200:C200)</f>
        <v>34</v>
      </c>
      <c r="E200" s="4">
        <f t="shared" si="23"/>
        <v>13.026819923371647</v>
      </c>
    </row>
    <row r="201" spans="1:5" s="82" customFormat="1" x14ac:dyDescent="0.2">
      <c r="A201" s="61" t="s">
        <v>20</v>
      </c>
      <c r="B201" s="55">
        <v>3</v>
      </c>
      <c r="C201" s="55">
        <v>7</v>
      </c>
      <c r="D201" s="38">
        <f t="shared" si="24"/>
        <v>10</v>
      </c>
      <c r="E201" s="39">
        <f t="shared" si="23"/>
        <v>3.8314176245210727</v>
      </c>
    </row>
    <row r="202" spans="1:5" s="82" customFormat="1" x14ac:dyDescent="0.2">
      <c r="A202" s="60" t="s">
        <v>21</v>
      </c>
      <c r="B202" s="24">
        <v>0</v>
      </c>
      <c r="C202" s="24">
        <v>13</v>
      </c>
      <c r="D202" s="43">
        <f t="shared" si="24"/>
        <v>13</v>
      </c>
      <c r="E202" s="4">
        <f t="shared" si="23"/>
        <v>4.980842911877394</v>
      </c>
    </row>
    <row r="203" spans="1:5" s="82" customFormat="1" x14ac:dyDescent="0.2">
      <c r="A203" s="61" t="s">
        <v>58</v>
      </c>
      <c r="B203" s="55">
        <v>0</v>
      </c>
      <c r="C203" s="55">
        <v>2</v>
      </c>
      <c r="D203" s="38">
        <f t="shared" si="24"/>
        <v>2</v>
      </c>
      <c r="E203" s="39">
        <f t="shared" si="23"/>
        <v>0.76628352490421447</v>
      </c>
    </row>
    <row r="204" spans="1:5" s="82" customFormat="1" x14ac:dyDescent="0.2">
      <c r="A204" s="60" t="s">
        <v>57</v>
      </c>
      <c r="B204" s="24">
        <v>0</v>
      </c>
      <c r="C204" s="24">
        <v>4</v>
      </c>
      <c r="D204" s="43">
        <f t="shared" si="24"/>
        <v>4</v>
      </c>
      <c r="E204" s="4">
        <f t="shared" si="23"/>
        <v>1.5325670498084289</v>
      </c>
    </row>
    <row r="205" spans="1:5" s="82" customFormat="1" x14ac:dyDescent="0.2">
      <c r="A205" s="61" t="s">
        <v>5</v>
      </c>
      <c r="B205" s="55">
        <v>0</v>
      </c>
      <c r="C205" s="55">
        <v>1</v>
      </c>
      <c r="D205" s="38">
        <f t="shared" si="24"/>
        <v>1</v>
      </c>
      <c r="E205" s="39">
        <f t="shared" si="23"/>
        <v>0.38314176245210724</v>
      </c>
    </row>
    <row r="206" spans="1:5" s="82" customFormat="1" ht="13.5" thickBot="1" x14ac:dyDescent="0.25">
      <c r="A206" s="14" t="s">
        <v>17</v>
      </c>
      <c r="B206" s="24">
        <v>3</v>
      </c>
      <c r="C206" s="24">
        <v>67</v>
      </c>
      <c r="D206" s="43">
        <f t="shared" si="24"/>
        <v>70</v>
      </c>
      <c r="E206" s="4">
        <f t="shared" si="23"/>
        <v>26.819923371647509</v>
      </c>
    </row>
    <row r="207" spans="1:5" s="82" customFormat="1" ht="13.5" thickBot="1" x14ac:dyDescent="0.25">
      <c r="A207" s="29" t="s">
        <v>0</v>
      </c>
      <c r="B207" s="30">
        <f>SUM(B198:B206)</f>
        <v>15</v>
      </c>
      <c r="C207" s="30">
        <f>SUM(C198:C206)</f>
        <v>246</v>
      </c>
      <c r="D207" s="30">
        <f>SUM(D198:D206)</f>
        <v>261</v>
      </c>
      <c r="E207" s="31">
        <f>SUM(E198:E206)</f>
        <v>100</v>
      </c>
    </row>
    <row r="208" spans="1:5" s="82" customFormat="1" x14ac:dyDescent="0.2">
      <c r="A208" s="115" t="s">
        <v>167</v>
      </c>
      <c r="B208" s="115"/>
      <c r="C208" s="115"/>
      <c r="D208" s="115"/>
      <c r="E208" s="115"/>
    </row>
    <row r="209" spans="1:6" s="82" customFormat="1" x14ac:dyDescent="0.2">
      <c r="A209" s="7"/>
      <c r="B209" s="7"/>
      <c r="C209" s="7"/>
      <c r="D209" s="7"/>
      <c r="E209" s="7"/>
    </row>
    <row r="210" spans="1:6" s="82" customFormat="1" x14ac:dyDescent="0.2">
      <c r="A210" s="7" t="s">
        <v>169</v>
      </c>
      <c r="B210" s="7"/>
      <c r="C210" s="7"/>
      <c r="D210" s="7"/>
      <c r="E210" s="7"/>
    </row>
    <row r="211" spans="1:6" s="82" customFormat="1" x14ac:dyDescent="0.2">
      <c r="A211" s="7"/>
      <c r="B211" s="7"/>
      <c r="C211" s="7"/>
      <c r="D211" s="7"/>
      <c r="E211" s="7"/>
    </row>
    <row r="212" spans="1:6" s="82" customFormat="1" x14ac:dyDescent="0.2">
      <c r="A212" s="129" t="s">
        <v>219</v>
      </c>
      <c r="B212" s="129"/>
      <c r="C212" s="129"/>
      <c r="D212" s="129"/>
      <c r="E212" s="129"/>
    </row>
    <row r="213" spans="1:6" ht="13.5" thickBot="1" x14ac:dyDescent="0.25">
      <c r="A213" s="82"/>
      <c r="B213" s="82"/>
      <c r="C213" s="82"/>
      <c r="D213" s="82"/>
      <c r="E213" s="8"/>
    </row>
    <row r="214" spans="1:6" ht="14.25" customHeight="1" thickBot="1" x14ac:dyDescent="0.25">
      <c r="A214" s="29" t="s">
        <v>64</v>
      </c>
      <c r="B214" s="35" t="s">
        <v>3</v>
      </c>
      <c r="C214" s="35" t="s">
        <v>2</v>
      </c>
      <c r="D214" s="35" t="s">
        <v>61</v>
      </c>
      <c r="E214" s="31" t="s">
        <v>42</v>
      </c>
    </row>
    <row r="215" spans="1:6" x14ac:dyDescent="0.2">
      <c r="A215" s="9" t="s">
        <v>62</v>
      </c>
      <c r="B215" s="10">
        <v>15</v>
      </c>
      <c r="C215" s="10">
        <v>232</v>
      </c>
      <c r="D215" s="10">
        <f>SUM(B215:C215)</f>
        <v>247</v>
      </c>
      <c r="E215" s="4">
        <f>(D215/D$217)*100</f>
        <v>94.636015325670499</v>
      </c>
      <c r="F215" s="82"/>
    </row>
    <row r="216" spans="1:6" ht="13.5" thickBot="1" x14ac:dyDescent="0.25">
      <c r="A216" s="48" t="s">
        <v>63</v>
      </c>
      <c r="B216" s="52">
        <v>0</v>
      </c>
      <c r="C216" s="52">
        <v>14</v>
      </c>
      <c r="D216" s="49">
        <f>SUM(B216:C216)</f>
        <v>14</v>
      </c>
      <c r="E216" s="28">
        <f>(D216/D$217)*100</f>
        <v>5.3639846743295019</v>
      </c>
      <c r="F216" s="82"/>
    </row>
    <row r="217" spans="1:6" ht="13.5" thickBot="1" x14ac:dyDescent="0.25">
      <c r="A217" s="29" t="s">
        <v>0</v>
      </c>
      <c r="B217" s="30">
        <f>B215+B216</f>
        <v>15</v>
      </c>
      <c r="C217" s="30">
        <f>C215+C216</f>
        <v>246</v>
      </c>
      <c r="D217" s="30">
        <f>D216+D215</f>
        <v>261</v>
      </c>
      <c r="E217" s="32">
        <f>SUM(E215:E216)</f>
        <v>100</v>
      </c>
      <c r="F217" s="82"/>
    </row>
    <row r="218" spans="1:6" x14ac:dyDescent="0.2">
      <c r="A218" s="124" t="s">
        <v>170</v>
      </c>
      <c r="B218" s="124"/>
      <c r="C218" s="124"/>
      <c r="D218" s="124"/>
      <c r="E218" s="124"/>
      <c r="F218" s="82"/>
    </row>
    <row r="219" spans="1:6" x14ac:dyDescent="0.2">
      <c r="A219" s="82"/>
      <c r="B219" s="3"/>
      <c r="C219" s="3"/>
      <c r="D219" s="3"/>
      <c r="E219" s="8"/>
      <c r="F219" s="82"/>
    </row>
    <row r="220" spans="1:6" x14ac:dyDescent="0.2">
      <c r="A220" s="125" t="s">
        <v>212</v>
      </c>
      <c r="B220" s="125"/>
      <c r="C220" s="125"/>
      <c r="D220" s="125"/>
      <c r="E220" s="125"/>
      <c r="F220" s="82"/>
    </row>
    <row r="221" spans="1:6" ht="13.5" thickBot="1" x14ac:dyDescent="0.25"/>
    <row r="222" spans="1:6" ht="16.5" customHeight="1" thickBot="1" x14ac:dyDescent="0.25">
      <c r="A222" s="29" t="s">
        <v>23</v>
      </c>
      <c r="B222" s="30" t="s">
        <v>3</v>
      </c>
      <c r="C222" s="30" t="s">
        <v>2</v>
      </c>
      <c r="D222" s="30" t="s">
        <v>0</v>
      </c>
      <c r="E222" s="31" t="s">
        <v>42</v>
      </c>
    </row>
    <row r="223" spans="1:6" x14ac:dyDescent="0.2">
      <c r="A223" s="2" t="s">
        <v>50</v>
      </c>
      <c r="B223" s="24">
        <v>0</v>
      </c>
      <c r="C223" s="24">
        <v>6</v>
      </c>
      <c r="D223" s="3">
        <f>SUM(B223:C223)</f>
        <v>6</v>
      </c>
      <c r="E223" s="4">
        <f>(D223/D$228)*100</f>
        <v>42.857142857142854</v>
      </c>
    </row>
    <row r="224" spans="1:6" x14ac:dyDescent="0.2">
      <c r="A224" s="26" t="s">
        <v>46</v>
      </c>
      <c r="B224" s="49">
        <v>0</v>
      </c>
      <c r="C224" s="49">
        <v>14</v>
      </c>
      <c r="D224" s="52">
        <f>SUM(B224:C224)</f>
        <v>14</v>
      </c>
      <c r="E224" s="28">
        <f>(D224/D$228)*100</f>
        <v>100</v>
      </c>
    </row>
    <row r="225" spans="1:5" x14ac:dyDescent="0.2">
      <c r="A225" s="2" t="s">
        <v>51</v>
      </c>
      <c r="B225" s="24">
        <v>0</v>
      </c>
      <c r="C225" s="24">
        <v>2</v>
      </c>
      <c r="D225" s="43">
        <f>SUM(B225:C225)</f>
        <v>2</v>
      </c>
      <c r="E225" s="4">
        <f>(D225/D$228)*100</f>
        <v>14.285714285714285</v>
      </c>
    </row>
    <row r="226" spans="1:5" x14ac:dyDescent="0.2">
      <c r="A226" s="26" t="s">
        <v>24</v>
      </c>
      <c r="B226" s="53">
        <v>0</v>
      </c>
      <c r="C226" s="53">
        <v>1</v>
      </c>
      <c r="D226" s="52">
        <f>SUM(B226:C226)</f>
        <v>1</v>
      </c>
      <c r="E226" s="28">
        <f>(D226/D$228)*100</f>
        <v>7.1428571428571423</v>
      </c>
    </row>
    <row r="227" spans="1:5" ht="13.5" thickBot="1" x14ac:dyDescent="0.25">
      <c r="A227" s="69" t="s">
        <v>25</v>
      </c>
      <c r="B227" s="64">
        <v>0</v>
      </c>
      <c r="C227" s="64">
        <v>1</v>
      </c>
      <c r="D227" s="70">
        <f>SUM(B227:C227)</f>
        <v>1</v>
      </c>
      <c r="E227" s="65">
        <f>(D227/D$228)*100</f>
        <v>7.1428571428571423</v>
      </c>
    </row>
    <row r="228" spans="1:5" ht="13.5" thickBot="1" x14ac:dyDescent="0.25">
      <c r="A228" s="36" t="s">
        <v>0</v>
      </c>
      <c r="B228" s="30" t="s">
        <v>66</v>
      </c>
      <c r="C228" s="30" t="s">
        <v>66</v>
      </c>
      <c r="D228" s="30">
        <f>D216</f>
        <v>14</v>
      </c>
      <c r="E228" s="32"/>
    </row>
    <row r="229" spans="1:5" x14ac:dyDescent="0.2">
      <c r="A229" s="124" t="s">
        <v>172</v>
      </c>
      <c r="B229" s="124"/>
      <c r="C229" s="124"/>
      <c r="D229" s="124"/>
      <c r="E229" s="124"/>
    </row>
    <row r="230" spans="1:5" x14ac:dyDescent="0.2">
      <c r="A230" s="91"/>
      <c r="B230" s="91"/>
      <c r="C230" s="91"/>
      <c r="D230" s="91"/>
      <c r="E230" s="91"/>
    </row>
    <row r="231" spans="1:5" x14ac:dyDescent="0.2">
      <c r="A231" s="121" t="s">
        <v>174</v>
      </c>
      <c r="B231" s="121"/>
      <c r="C231" s="121"/>
      <c r="D231" s="121"/>
      <c r="E231" s="121"/>
    </row>
    <row r="232" spans="1:5" ht="13.5" thickBot="1" x14ac:dyDescent="0.25"/>
    <row r="233" spans="1:5" ht="12" customHeight="1" thickBot="1" x14ac:dyDescent="0.25">
      <c r="A233" s="29" t="s">
        <v>26</v>
      </c>
      <c r="B233" s="30" t="s">
        <v>3</v>
      </c>
      <c r="C233" s="30" t="s">
        <v>2</v>
      </c>
      <c r="D233" s="30" t="s">
        <v>0</v>
      </c>
      <c r="E233" s="31" t="s">
        <v>42</v>
      </c>
    </row>
    <row r="234" spans="1:5" x14ac:dyDescent="0.2">
      <c r="A234" s="2" t="s">
        <v>27</v>
      </c>
      <c r="B234" s="24">
        <v>0</v>
      </c>
      <c r="C234" s="24">
        <v>14</v>
      </c>
      <c r="D234" s="22">
        <f>SUM(B234:C234)</f>
        <v>14</v>
      </c>
      <c r="E234" s="20">
        <f t="shared" ref="E234:E241" si="25">(D234/D$241)*100</f>
        <v>100</v>
      </c>
    </row>
    <row r="235" spans="1:5" x14ac:dyDescent="0.2">
      <c r="A235" s="26" t="s">
        <v>1</v>
      </c>
      <c r="B235" s="53">
        <v>0</v>
      </c>
      <c r="C235" s="53">
        <v>0</v>
      </c>
      <c r="D235" s="50">
        <f t="shared" ref="D235:D240" si="26">SUM(B235:C235)</f>
        <v>0</v>
      </c>
      <c r="E235" s="51">
        <f>(D235/D$241)*100</f>
        <v>0</v>
      </c>
    </row>
    <row r="236" spans="1:5" x14ac:dyDescent="0.2">
      <c r="A236" s="21" t="s">
        <v>103</v>
      </c>
      <c r="B236" s="24">
        <v>0</v>
      </c>
      <c r="C236" s="24">
        <v>0</v>
      </c>
      <c r="D236" s="22">
        <f t="shared" si="26"/>
        <v>0</v>
      </c>
      <c r="E236" s="20">
        <f>(D236/D$241)*100</f>
        <v>0</v>
      </c>
    </row>
    <row r="237" spans="1:5" x14ac:dyDescent="0.2">
      <c r="A237" s="26" t="s">
        <v>28</v>
      </c>
      <c r="B237" s="53">
        <v>0</v>
      </c>
      <c r="C237" s="53">
        <v>0</v>
      </c>
      <c r="D237" s="50">
        <f t="shared" si="26"/>
        <v>0</v>
      </c>
      <c r="E237" s="51">
        <f t="shared" si="25"/>
        <v>0</v>
      </c>
    </row>
    <row r="238" spans="1:5" x14ac:dyDescent="0.2">
      <c r="A238" s="2" t="s">
        <v>29</v>
      </c>
      <c r="B238" s="24">
        <v>0</v>
      </c>
      <c r="C238" s="24">
        <v>0</v>
      </c>
      <c r="D238" s="22">
        <f t="shared" si="26"/>
        <v>0</v>
      </c>
      <c r="E238" s="20">
        <f t="shared" si="25"/>
        <v>0</v>
      </c>
    </row>
    <row r="239" spans="1:5" x14ac:dyDescent="0.2">
      <c r="A239" s="26" t="s">
        <v>30</v>
      </c>
      <c r="B239" s="53">
        <v>0</v>
      </c>
      <c r="C239" s="53">
        <v>0</v>
      </c>
      <c r="D239" s="50">
        <f t="shared" si="26"/>
        <v>0</v>
      </c>
      <c r="E239" s="51">
        <f>(D239/D$241)*100</f>
        <v>0</v>
      </c>
    </row>
    <row r="240" spans="1:5" ht="13.5" thickBot="1" x14ac:dyDescent="0.25">
      <c r="A240" s="69" t="s">
        <v>52</v>
      </c>
      <c r="B240" s="24">
        <v>0</v>
      </c>
      <c r="C240" s="24">
        <v>0</v>
      </c>
      <c r="D240" s="22">
        <f t="shared" si="26"/>
        <v>0</v>
      </c>
      <c r="E240" s="23">
        <f t="shared" si="25"/>
        <v>0</v>
      </c>
    </row>
    <row r="241" spans="1:5" ht="13.5" thickBot="1" x14ac:dyDescent="0.25">
      <c r="A241" s="29" t="s">
        <v>0</v>
      </c>
      <c r="B241" s="30">
        <f>SUM(B234:B240)</f>
        <v>0</v>
      </c>
      <c r="C241" s="30">
        <f>SUM(C234:C240)</f>
        <v>14</v>
      </c>
      <c r="D241" s="30">
        <f>SUM(D234:D240)</f>
        <v>14</v>
      </c>
      <c r="E241" s="32">
        <f t="shared" si="25"/>
        <v>100</v>
      </c>
    </row>
    <row r="242" spans="1:5" x14ac:dyDescent="0.2">
      <c r="A242" s="124" t="s">
        <v>173</v>
      </c>
      <c r="B242" s="124"/>
      <c r="C242" s="124"/>
      <c r="D242" s="124"/>
      <c r="E242" s="124"/>
    </row>
  </sheetData>
  <mergeCells count="35">
    <mergeCell ref="A79:E79"/>
    <mergeCell ref="A4:E4"/>
    <mergeCell ref="A5:E5"/>
    <mergeCell ref="A6:E6"/>
    <mergeCell ref="A16:E16"/>
    <mergeCell ref="A18:E18"/>
    <mergeCell ref="A35:E35"/>
    <mergeCell ref="A49:E49"/>
    <mergeCell ref="A50:E50"/>
    <mergeCell ref="A66:E66"/>
    <mergeCell ref="A68:E68"/>
    <mergeCell ref="A78:E78"/>
    <mergeCell ref="A33:E33"/>
    <mergeCell ref="A242:E242"/>
    <mergeCell ref="A91:E91"/>
    <mergeCell ref="A109:E109"/>
    <mergeCell ref="A111:E111"/>
    <mergeCell ref="A123:E123"/>
    <mergeCell ref="A125:E125"/>
    <mergeCell ref="A154:E154"/>
    <mergeCell ref="A163:E163"/>
    <mergeCell ref="A139:E139"/>
    <mergeCell ref="A141:E141"/>
    <mergeCell ref="A152:E152"/>
    <mergeCell ref="A161:E161"/>
    <mergeCell ref="A231:E231"/>
    <mergeCell ref="A220:E220"/>
    <mergeCell ref="A212:E212"/>
    <mergeCell ref="A218:E218"/>
    <mergeCell ref="A229:E229"/>
    <mergeCell ref="A178:E178"/>
    <mergeCell ref="A179:E179"/>
    <mergeCell ref="A193:E193"/>
    <mergeCell ref="A195:E195"/>
    <mergeCell ref="A208:E208"/>
  </mergeCells>
  <pageMargins left="0.75" right="0.75" top="1" bottom="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9"/>
  <sheetViews>
    <sheetView zoomScaleNormal="100" workbookViewId="0">
      <selection activeCell="J37" sqref="J37"/>
    </sheetView>
  </sheetViews>
  <sheetFormatPr baseColWidth="10" defaultColWidth="11.42578125" defaultRowHeight="12.75" x14ac:dyDescent="0.2"/>
  <cols>
    <col min="1" max="1" width="33.5703125" customWidth="1"/>
    <col min="2" max="5" width="12.5703125" customWidth="1"/>
    <col min="6" max="6" width="6.140625" customWidth="1"/>
  </cols>
  <sheetData>
    <row r="1" spans="1:13" ht="15.75" x14ac:dyDescent="0.2">
      <c r="A1" s="85" t="s">
        <v>175</v>
      </c>
    </row>
    <row r="2" spans="1:13" x14ac:dyDescent="0.2">
      <c r="A2" s="83"/>
    </row>
    <row r="3" spans="1:13" x14ac:dyDescent="0.2">
      <c r="A3" s="83"/>
    </row>
    <row r="4" spans="1:13" ht="15.75" customHeight="1" x14ac:dyDescent="0.2">
      <c r="A4" s="109" t="s">
        <v>215</v>
      </c>
      <c r="B4" s="109"/>
      <c r="C4" s="109"/>
      <c r="D4" s="109"/>
      <c r="E4" s="109"/>
    </row>
    <row r="5" spans="1:13" ht="40.5" customHeight="1" x14ac:dyDescent="0.2">
      <c r="A5" s="110" t="s">
        <v>216</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0</v>
      </c>
      <c r="C9" s="15">
        <v>7</v>
      </c>
      <c r="D9" s="3">
        <f t="shared" ref="D9:D14" si="0">SUM(B9:C9)</f>
        <v>7</v>
      </c>
      <c r="E9" s="4">
        <f t="shared" ref="E9:E14" si="1">(D9/D$15)*100</f>
        <v>2.3569023569023568</v>
      </c>
      <c r="G9" s="6"/>
    </row>
    <row r="10" spans="1:13" x14ac:dyDescent="0.2">
      <c r="A10" s="37" t="s">
        <v>101</v>
      </c>
      <c r="B10" s="38">
        <v>0</v>
      </c>
      <c r="C10" s="38">
        <v>20</v>
      </c>
      <c r="D10" s="38">
        <f t="shared" si="0"/>
        <v>20</v>
      </c>
      <c r="E10" s="39">
        <f t="shared" si="1"/>
        <v>6.7340067340067336</v>
      </c>
      <c r="G10" s="6"/>
    </row>
    <row r="11" spans="1:13" x14ac:dyDescent="0.2">
      <c r="A11" s="2" t="s">
        <v>41</v>
      </c>
      <c r="B11" s="3">
        <v>0</v>
      </c>
      <c r="C11" s="3">
        <v>97</v>
      </c>
      <c r="D11" s="43">
        <f t="shared" si="0"/>
        <v>97</v>
      </c>
      <c r="E11" s="4">
        <f t="shared" si="1"/>
        <v>32.659932659932664</v>
      </c>
      <c r="G11" s="6"/>
      <c r="L11" s="17"/>
      <c r="M11" s="6"/>
    </row>
    <row r="12" spans="1:13" x14ac:dyDescent="0.2">
      <c r="A12" s="37" t="s">
        <v>47</v>
      </c>
      <c r="B12" s="38">
        <v>0</v>
      </c>
      <c r="C12" s="38">
        <v>9</v>
      </c>
      <c r="D12" s="38">
        <f t="shared" si="0"/>
        <v>9</v>
      </c>
      <c r="E12" s="39">
        <f t="shared" si="1"/>
        <v>3.0303030303030303</v>
      </c>
      <c r="G12" s="6"/>
      <c r="L12" s="17"/>
      <c r="M12" s="6"/>
    </row>
    <row r="13" spans="1:13" x14ac:dyDescent="0.2">
      <c r="A13" s="2" t="s">
        <v>125</v>
      </c>
      <c r="B13" s="3">
        <v>0</v>
      </c>
      <c r="C13" s="3">
        <v>0</v>
      </c>
      <c r="D13" s="43">
        <f t="shared" si="0"/>
        <v>0</v>
      </c>
      <c r="E13" s="4">
        <f t="shared" si="1"/>
        <v>0</v>
      </c>
      <c r="L13" s="17"/>
      <c r="M13" s="6"/>
    </row>
    <row r="14" spans="1:13" ht="13.5" thickBot="1" x14ac:dyDescent="0.25">
      <c r="A14" s="37" t="s">
        <v>93</v>
      </c>
      <c r="B14" s="38">
        <v>14</v>
      </c>
      <c r="C14" s="38">
        <v>150</v>
      </c>
      <c r="D14" s="38">
        <f t="shared" si="0"/>
        <v>164</v>
      </c>
      <c r="E14" s="39">
        <f t="shared" si="1"/>
        <v>55.218855218855225</v>
      </c>
      <c r="L14" s="17"/>
      <c r="M14" s="6"/>
    </row>
    <row r="15" spans="1:13" ht="13.5" thickBot="1" x14ac:dyDescent="0.25">
      <c r="A15" s="29" t="s">
        <v>0</v>
      </c>
      <c r="B15" s="30">
        <f>SUM(B9:B14)</f>
        <v>14</v>
      </c>
      <c r="C15" s="30">
        <f>SUM(C9:C14)</f>
        <v>283</v>
      </c>
      <c r="D15" s="30">
        <f>SUM(D9:D14)</f>
        <v>297</v>
      </c>
      <c r="E15" s="32">
        <f>SUM(E9:E14)</f>
        <v>100.00000000000001</v>
      </c>
      <c r="L15" s="17"/>
      <c r="M15" s="6"/>
    </row>
    <row r="16" spans="1:13" x14ac:dyDescent="0.2">
      <c r="A16" s="112" t="s">
        <v>141</v>
      </c>
      <c r="B16" s="112"/>
      <c r="C16" s="112"/>
      <c r="D16" s="112"/>
      <c r="E16" s="112"/>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0</v>
      </c>
      <c r="C21" s="38">
        <v>29</v>
      </c>
      <c r="D21" s="38">
        <f>SUM(B21:C21)</f>
        <v>29</v>
      </c>
      <c r="E21" s="41">
        <f>(D21/D$32)*100</f>
        <v>9.7643097643097647</v>
      </c>
      <c r="L21" s="17"/>
      <c r="M21" s="6"/>
    </row>
    <row r="22" spans="1:13" x14ac:dyDescent="0.2">
      <c r="A22" s="21" t="s">
        <v>128</v>
      </c>
      <c r="B22" s="3">
        <v>0</v>
      </c>
      <c r="C22" s="3">
        <v>104</v>
      </c>
      <c r="D22" s="3">
        <f>SUM(B22:C22)</f>
        <v>104</v>
      </c>
      <c r="E22" s="42">
        <f t="shared" ref="E22:E31" si="2">(D22/D$32)*100</f>
        <v>35.016835016835017</v>
      </c>
    </row>
    <row r="23" spans="1:13" x14ac:dyDescent="0.2">
      <c r="A23" s="40" t="s">
        <v>134</v>
      </c>
      <c r="B23" s="38">
        <v>0</v>
      </c>
      <c r="C23" s="38">
        <v>0</v>
      </c>
      <c r="D23" s="38">
        <f>SUM(B23:C23)</f>
        <v>0</v>
      </c>
      <c r="E23" s="41">
        <f t="shared" si="2"/>
        <v>0</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14</v>
      </c>
      <c r="C30" s="43">
        <v>150</v>
      </c>
      <c r="D30" s="3">
        <f>SUM(B30:C30)</f>
        <v>164</v>
      </c>
      <c r="E30" s="42">
        <f t="shared" si="2"/>
        <v>55.218855218855225</v>
      </c>
    </row>
    <row r="31" spans="1:13" ht="13.5" thickBot="1" x14ac:dyDescent="0.25">
      <c r="A31" s="40" t="s">
        <v>133</v>
      </c>
      <c r="B31" s="38">
        <v>0</v>
      </c>
      <c r="C31" s="38">
        <v>0</v>
      </c>
      <c r="D31" s="38">
        <v>0</v>
      </c>
      <c r="E31" s="41">
        <f t="shared" si="2"/>
        <v>0</v>
      </c>
    </row>
    <row r="32" spans="1:13" ht="13.5" thickBot="1" x14ac:dyDescent="0.25">
      <c r="A32" s="29" t="s">
        <v>0</v>
      </c>
      <c r="B32" s="30">
        <f>SUM(B21:B31)</f>
        <v>14</v>
      </c>
      <c r="C32" s="30">
        <f>SUM(C21:C31)</f>
        <v>283</v>
      </c>
      <c r="D32" s="30">
        <f>SUM(D21:D31)</f>
        <v>297</v>
      </c>
      <c r="E32" s="32">
        <f>SUM(E21:E31)</f>
        <v>100</v>
      </c>
    </row>
    <row r="33" spans="1:14" x14ac:dyDescent="0.2">
      <c r="A33" s="19"/>
      <c r="B33" s="18" t="s">
        <v>143</v>
      </c>
      <c r="C33" s="19"/>
      <c r="D33" s="19"/>
      <c r="E33" s="19"/>
      <c r="N33" s="107"/>
    </row>
    <row r="34" spans="1:14" x14ac:dyDescent="0.2">
      <c r="A34" s="19"/>
      <c r="B34" s="18"/>
      <c r="C34" s="19"/>
      <c r="D34" s="19"/>
      <c r="E34" s="19"/>
      <c r="N34" s="107"/>
    </row>
    <row r="35" spans="1:14" ht="28.5" customHeight="1" x14ac:dyDescent="0.2">
      <c r="A35" s="110" t="s">
        <v>144</v>
      </c>
      <c r="B35" s="110"/>
      <c r="C35" s="110"/>
      <c r="D35" s="110"/>
      <c r="E35" s="110"/>
      <c r="N35" s="107"/>
    </row>
    <row r="36" spans="1:14" ht="13.5" thickBot="1" x14ac:dyDescent="0.25">
      <c r="A36" s="19"/>
      <c r="B36" s="18"/>
      <c r="C36" s="19"/>
      <c r="D36" s="19"/>
      <c r="E36" s="19"/>
      <c r="N36" s="107"/>
    </row>
    <row r="37" spans="1:14" ht="13.5" thickBot="1" x14ac:dyDescent="0.25">
      <c r="A37" s="29" t="s">
        <v>137</v>
      </c>
      <c r="B37" s="30" t="s">
        <v>3</v>
      </c>
      <c r="C37" s="30" t="s">
        <v>2</v>
      </c>
      <c r="D37" s="30" t="s">
        <v>0</v>
      </c>
      <c r="E37" s="31" t="s">
        <v>42</v>
      </c>
      <c r="L37" s="6"/>
      <c r="N37" s="107"/>
    </row>
    <row r="38" spans="1:14" x14ac:dyDescent="0.2">
      <c r="A38" s="21" t="s">
        <v>135</v>
      </c>
      <c r="B38" s="3">
        <v>11</v>
      </c>
      <c r="C38" s="3">
        <v>131</v>
      </c>
      <c r="D38" s="3">
        <f>SUM(B38:C38)</f>
        <v>142</v>
      </c>
      <c r="E38" s="42">
        <f>(D38/D$32)*100</f>
        <v>47.811447811447813</v>
      </c>
      <c r="L38" s="6"/>
      <c r="N38" s="107"/>
    </row>
    <row r="39" spans="1:14" x14ac:dyDescent="0.2">
      <c r="A39" s="40" t="s">
        <v>104</v>
      </c>
      <c r="B39" s="38">
        <v>0</v>
      </c>
      <c r="C39" s="38">
        <v>3</v>
      </c>
      <c r="D39" s="38">
        <f>SUM(B39:C39)</f>
        <v>3</v>
      </c>
      <c r="E39" s="41">
        <f t="shared" ref="E39:E47" si="3">(D39/D$32)*100</f>
        <v>1.0101010101010102</v>
      </c>
      <c r="L39" s="6"/>
      <c r="N39" s="107"/>
    </row>
    <row r="40" spans="1:14" x14ac:dyDescent="0.2">
      <c r="A40" s="33" t="s">
        <v>105</v>
      </c>
      <c r="B40" s="3">
        <v>3</v>
      </c>
      <c r="C40" s="3">
        <v>117</v>
      </c>
      <c r="D40" s="43">
        <f t="shared" ref="D40:D47" si="4">SUM(B40:C40)</f>
        <v>120</v>
      </c>
      <c r="E40" s="42">
        <f t="shared" si="3"/>
        <v>40.404040404040401</v>
      </c>
      <c r="L40" s="6"/>
      <c r="N40" s="107"/>
    </row>
    <row r="41" spans="1:14" x14ac:dyDescent="0.2">
      <c r="A41" s="40" t="s">
        <v>106</v>
      </c>
      <c r="B41" s="38">
        <v>0</v>
      </c>
      <c r="C41" s="38">
        <v>8</v>
      </c>
      <c r="D41" s="38">
        <f t="shared" si="4"/>
        <v>8</v>
      </c>
      <c r="E41" s="41">
        <f t="shared" si="3"/>
        <v>2.6936026936026933</v>
      </c>
      <c r="L41" s="6"/>
      <c r="N41" s="107"/>
    </row>
    <row r="42" spans="1:14" x14ac:dyDescent="0.2">
      <c r="A42" s="33" t="s">
        <v>107</v>
      </c>
      <c r="B42" s="43">
        <v>0</v>
      </c>
      <c r="C42" s="43">
        <v>1</v>
      </c>
      <c r="D42" s="43">
        <f t="shared" si="4"/>
        <v>1</v>
      </c>
      <c r="E42" s="42">
        <f t="shared" si="3"/>
        <v>0.33670033670033667</v>
      </c>
      <c r="L42" s="6"/>
      <c r="N42" s="107"/>
    </row>
    <row r="43" spans="1:14" x14ac:dyDescent="0.2">
      <c r="A43" s="40" t="s">
        <v>108</v>
      </c>
      <c r="B43" s="38">
        <v>0</v>
      </c>
      <c r="C43" s="38">
        <v>1</v>
      </c>
      <c r="D43" s="38">
        <f t="shared" si="4"/>
        <v>1</v>
      </c>
      <c r="E43" s="41">
        <f t="shared" si="3"/>
        <v>0.33670033670033667</v>
      </c>
      <c r="L43" s="6"/>
      <c r="N43" s="107"/>
    </row>
    <row r="44" spans="1:14" x14ac:dyDescent="0.2">
      <c r="A44" s="33" t="s">
        <v>109</v>
      </c>
      <c r="B44" s="43">
        <v>0</v>
      </c>
      <c r="C44" s="43">
        <v>4</v>
      </c>
      <c r="D44" s="43">
        <f t="shared" si="4"/>
        <v>4</v>
      </c>
      <c r="E44" s="42">
        <f t="shared" si="3"/>
        <v>1.3468013468013467</v>
      </c>
      <c r="L44" s="6"/>
    </row>
    <row r="45" spans="1:14" x14ac:dyDescent="0.2">
      <c r="A45" s="40" t="s">
        <v>136</v>
      </c>
      <c r="B45" s="38">
        <v>0</v>
      </c>
      <c r="C45" s="38">
        <v>8</v>
      </c>
      <c r="D45" s="38">
        <f>SUM(B45:C45)</f>
        <v>8</v>
      </c>
      <c r="E45" s="41">
        <f t="shared" si="3"/>
        <v>2.6936026936026933</v>
      </c>
      <c r="L45" s="6"/>
    </row>
    <row r="46" spans="1:14" x14ac:dyDescent="0.2">
      <c r="A46" s="33" t="s">
        <v>5</v>
      </c>
      <c r="B46" s="43">
        <v>0</v>
      </c>
      <c r="C46" s="43">
        <v>8</v>
      </c>
      <c r="D46" s="43">
        <f t="shared" si="4"/>
        <v>8</v>
      </c>
      <c r="E46" s="42">
        <f t="shared" si="3"/>
        <v>2.6936026936026933</v>
      </c>
      <c r="F46" s="6"/>
      <c r="G46" s="6"/>
      <c r="L46" s="6"/>
    </row>
    <row r="47" spans="1:14" ht="13.5" thickBot="1" x14ac:dyDescent="0.25">
      <c r="A47" s="40" t="s">
        <v>133</v>
      </c>
      <c r="B47" s="38">
        <v>0</v>
      </c>
      <c r="C47" s="38">
        <v>2</v>
      </c>
      <c r="D47" s="38">
        <f t="shared" si="4"/>
        <v>2</v>
      </c>
      <c r="E47" s="41">
        <f t="shared" si="3"/>
        <v>0.67340067340067333</v>
      </c>
      <c r="F47" s="92"/>
      <c r="G47" s="92"/>
      <c r="H47" s="12"/>
      <c r="L47" s="6"/>
    </row>
    <row r="48" spans="1:14" ht="13.5" thickBot="1" x14ac:dyDescent="0.25">
      <c r="A48" s="29" t="s">
        <v>0</v>
      </c>
      <c r="B48" s="30">
        <f>SUM(B38:B47)</f>
        <v>14</v>
      </c>
      <c r="C48" s="30">
        <f>SUM(C38:C47)</f>
        <v>283</v>
      </c>
      <c r="D48" s="30">
        <f>SUM(D38:D47)</f>
        <v>297</v>
      </c>
      <c r="E48" s="32">
        <f>SUM(E38:E47)</f>
        <v>100.00000000000001</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1</v>
      </c>
      <c r="C53" s="24">
        <v>4</v>
      </c>
      <c r="D53" s="3">
        <f>SUM(B53:C53)</f>
        <v>5</v>
      </c>
      <c r="E53" s="4">
        <f t="shared" ref="E53:E59" si="5">(D53/D$65)*100</f>
        <v>2.0161290322580645</v>
      </c>
      <c r="F53" s="92"/>
      <c r="G53" s="92"/>
      <c r="H53" s="12"/>
    </row>
    <row r="54" spans="1:14" x14ac:dyDescent="0.2">
      <c r="A54" s="26" t="s">
        <v>7</v>
      </c>
      <c r="B54" s="53">
        <v>2</v>
      </c>
      <c r="C54" s="53">
        <v>24</v>
      </c>
      <c r="D54" s="52">
        <f>SUM(B54:C54)</f>
        <v>26</v>
      </c>
      <c r="E54" s="28">
        <f t="shared" si="5"/>
        <v>10.483870967741936</v>
      </c>
      <c r="F54" s="92"/>
      <c r="G54" s="92"/>
      <c r="H54" s="12"/>
    </row>
    <row r="55" spans="1:14" x14ac:dyDescent="0.2">
      <c r="A55" s="2" t="s">
        <v>8</v>
      </c>
      <c r="B55" s="24">
        <v>1</v>
      </c>
      <c r="C55" s="24">
        <v>35</v>
      </c>
      <c r="D55" s="43">
        <f t="shared" ref="D55:D64" si="6">SUM(B55:C55)</f>
        <v>36</v>
      </c>
      <c r="E55" s="4">
        <f t="shared" si="5"/>
        <v>14.516129032258066</v>
      </c>
      <c r="F55" s="92"/>
      <c r="G55" s="92"/>
      <c r="H55" s="12"/>
    </row>
    <row r="56" spans="1:14" x14ac:dyDescent="0.2">
      <c r="A56" s="26" t="s">
        <v>9</v>
      </c>
      <c r="B56" s="53">
        <v>1</v>
      </c>
      <c r="C56" s="53">
        <v>25</v>
      </c>
      <c r="D56" s="52">
        <f t="shared" si="6"/>
        <v>26</v>
      </c>
      <c r="E56" s="28">
        <f t="shared" si="5"/>
        <v>10.483870967741936</v>
      </c>
      <c r="F56" s="92"/>
      <c r="G56" s="12"/>
      <c r="H56" s="12"/>
      <c r="M56" s="6"/>
      <c r="N56" s="6"/>
    </row>
    <row r="57" spans="1:14" x14ac:dyDescent="0.2">
      <c r="A57" s="2" t="s">
        <v>10</v>
      </c>
      <c r="B57" s="24">
        <v>0</v>
      </c>
      <c r="C57" s="24">
        <v>37</v>
      </c>
      <c r="D57" s="43">
        <f t="shared" si="6"/>
        <v>37</v>
      </c>
      <c r="E57" s="4">
        <f t="shared" si="5"/>
        <v>14.919354838709678</v>
      </c>
      <c r="F57" s="92"/>
      <c r="G57" s="12"/>
      <c r="H57" s="12"/>
      <c r="K57" s="6"/>
      <c r="L57" s="6"/>
      <c r="M57" s="6"/>
      <c r="N57" s="6"/>
    </row>
    <row r="58" spans="1:14" x14ac:dyDescent="0.2">
      <c r="A58" s="26" t="s">
        <v>11</v>
      </c>
      <c r="B58" s="53">
        <v>0</v>
      </c>
      <c r="C58" s="53">
        <v>39</v>
      </c>
      <c r="D58" s="52">
        <f t="shared" si="6"/>
        <v>39</v>
      </c>
      <c r="E58" s="28">
        <f t="shared" si="5"/>
        <v>15.725806451612904</v>
      </c>
      <c r="F58" s="12"/>
      <c r="G58" s="12"/>
      <c r="H58" s="12"/>
      <c r="K58" s="6"/>
      <c r="L58" s="6"/>
      <c r="M58" s="6"/>
      <c r="N58" s="6"/>
    </row>
    <row r="59" spans="1:14" x14ac:dyDescent="0.2">
      <c r="A59" s="2" t="s">
        <v>12</v>
      </c>
      <c r="B59" s="24">
        <v>0</v>
      </c>
      <c r="C59" s="24">
        <v>33</v>
      </c>
      <c r="D59" s="43">
        <f t="shared" si="6"/>
        <v>33</v>
      </c>
      <c r="E59" s="4">
        <f t="shared" si="5"/>
        <v>13.306451612903224</v>
      </c>
      <c r="F59" s="92"/>
      <c r="G59" s="12"/>
      <c r="H59" s="12"/>
      <c r="K59" s="6"/>
      <c r="L59" s="6"/>
      <c r="M59" s="6"/>
      <c r="N59" s="6"/>
    </row>
    <row r="60" spans="1:14" x14ac:dyDescent="0.2">
      <c r="A60" s="26" t="s">
        <v>13</v>
      </c>
      <c r="B60" s="53">
        <v>1</v>
      </c>
      <c r="C60" s="53">
        <v>16</v>
      </c>
      <c r="D60" s="52">
        <f t="shared" si="6"/>
        <v>17</v>
      </c>
      <c r="E60" s="28">
        <f>(D60/D$65)*100</f>
        <v>6.854838709677419</v>
      </c>
      <c r="F60" s="12"/>
      <c r="G60" s="12"/>
      <c r="H60" s="12"/>
      <c r="K60" s="6"/>
      <c r="L60" s="6"/>
      <c r="M60" s="6"/>
      <c r="N60" s="6"/>
    </row>
    <row r="61" spans="1:14" x14ac:dyDescent="0.2">
      <c r="A61" s="2" t="s">
        <v>14</v>
      </c>
      <c r="B61" s="24">
        <v>2</v>
      </c>
      <c r="C61" s="24">
        <v>12</v>
      </c>
      <c r="D61" s="43">
        <f>SUM(B61:C61)</f>
        <v>14</v>
      </c>
      <c r="E61" s="4">
        <f>(D61/D65)*100</f>
        <v>5.6451612903225801</v>
      </c>
      <c r="K61" s="6"/>
      <c r="L61" s="6"/>
    </row>
    <row r="62" spans="1:14" x14ac:dyDescent="0.2">
      <c r="A62" s="26" t="s">
        <v>15</v>
      </c>
      <c r="B62" s="53">
        <v>0</v>
      </c>
      <c r="C62" s="53">
        <v>3</v>
      </c>
      <c r="D62" s="52">
        <f t="shared" si="6"/>
        <v>3</v>
      </c>
      <c r="E62" s="28">
        <f>(D62/D65)*100</f>
        <v>1.2096774193548387</v>
      </c>
      <c r="K62" s="6"/>
      <c r="L62" s="6"/>
    </row>
    <row r="63" spans="1:14" x14ac:dyDescent="0.2">
      <c r="A63" s="2" t="s">
        <v>72</v>
      </c>
      <c r="B63" s="24">
        <v>4</v>
      </c>
      <c r="C63" s="24">
        <v>5</v>
      </c>
      <c r="D63" s="43">
        <f t="shared" si="6"/>
        <v>9</v>
      </c>
      <c r="E63" s="4">
        <f>(D63/D65)*100</f>
        <v>3.6290322580645165</v>
      </c>
      <c r="K63" s="6"/>
      <c r="L63" s="6"/>
    </row>
    <row r="64" spans="1:14" ht="13.5" thickBot="1" x14ac:dyDescent="0.25">
      <c r="A64" s="26" t="s">
        <v>17</v>
      </c>
      <c r="B64" s="53">
        <v>0</v>
      </c>
      <c r="C64" s="53">
        <v>3</v>
      </c>
      <c r="D64" s="52">
        <f t="shared" si="6"/>
        <v>3</v>
      </c>
      <c r="E64" s="28">
        <f>(D64/D65)*100</f>
        <v>1.2096774193548387</v>
      </c>
      <c r="K64" s="6"/>
      <c r="L64" s="6"/>
    </row>
    <row r="65" spans="1:14" ht="13.5" thickBot="1" x14ac:dyDescent="0.25">
      <c r="A65" s="29" t="s">
        <v>0</v>
      </c>
      <c r="B65" s="30">
        <f>SUM(B53:B64)</f>
        <v>12</v>
      </c>
      <c r="C65" s="30">
        <f>SUM(C53:C64)</f>
        <v>236</v>
      </c>
      <c r="D65" s="30">
        <f>SUM(D53:D64)</f>
        <v>248</v>
      </c>
      <c r="E65" s="32">
        <f>SUM(E53:E64)</f>
        <v>100</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1</v>
      </c>
      <c r="C71" s="24">
        <v>3</v>
      </c>
      <c r="D71" s="10">
        <f t="shared" ref="D71:D76" si="7">SUM(B71:C71)</f>
        <v>4</v>
      </c>
      <c r="E71" s="4">
        <f t="shared" ref="E71:E76" si="8">(D71/D$77)*100</f>
        <v>1.6129032258064515</v>
      </c>
    </row>
    <row r="72" spans="1:14" x14ac:dyDescent="0.2">
      <c r="A72" s="57" t="s">
        <v>75</v>
      </c>
      <c r="B72" s="55">
        <v>1</v>
      </c>
      <c r="C72" s="55">
        <v>28</v>
      </c>
      <c r="D72" s="58">
        <f t="shared" si="7"/>
        <v>29</v>
      </c>
      <c r="E72" s="39">
        <f t="shared" si="8"/>
        <v>11.693548387096774</v>
      </c>
    </row>
    <row r="73" spans="1:14" x14ac:dyDescent="0.2">
      <c r="A73" s="56" t="s">
        <v>73</v>
      </c>
      <c r="B73" s="24">
        <v>3</v>
      </c>
      <c r="C73" s="24">
        <v>75</v>
      </c>
      <c r="D73" s="67">
        <f t="shared" si="7"/>
        <v>78</v>
      </c>
      <c r="E73" s="4">
        <f t="shared" si="8"/>
        <v>31.451612903225808</v>
      </c>
    </row>
    <row r="74" spans="1:14" x14ac:dyDescent="0.2">
      <c r="A74" s="57" t="s">
        <v>81</v>
      </c>
      <c r="B74" s="55">
        <v>4</v>
      </c>
      <c r="C74" s="55">
        <v>66</v>
      </c>
      <c r="D74" s="58">
        <f t="shared" si="7"/>
        <v>70</v>
      </c>
      <c r="E74" s="39">
        <f t="shared" si="8"/>
        <v>28.225806451612907</v>
      </c>
    </row>
    <row r="75" spans="1:14" x14ac:dyDescent="0.2">
      <c r="A75" s="56" t="s">
        <v>80</v>
      </c>
      <c r="B75" s="24">
        <v>0</v>
      </c>
      <c r="C75" s="24">
        <v>34</v>
      </c>
      <c r="D75" s="67">
        <f t="shared" si="7"/>
        <v>34</v>
      </c>
      <c r="E75" s="4">
        <f t="shared" si="8"/>
        <v>13.709677419354838</v>
      </c>
    </row>
    <row r="76" spans="1:14" ht="13.5" thickBot="1" x14ac:dyDescent="0.25">
      <c r="A76" s="57" t="s">
        <v>65</v>
      </c>
      <c r="B76" s="55">
        <v>3</v>
      </c>
      <c r="C76" s="75">
        <v>30</v>
      </c>
      <c r="D76" s="58">
        <f t="shared" si="7"/>
        <v>33</v>
      </c>
      <c r="E76" s="39">
        <f t="shared" si="8"/>
        <v>13.306451612903224</v>
      </c>
    </row>
    <row r="77" spans="1:14" ht="13.5" thickBot="1" x14ac:dyDescent="0.25">
      <c r="A77" s="29" t="s">
        <v>0</v>
      </c>
      <c r="B77" s="34">
        <f>SUM(B71:B76)</f>
        <v>12</v>
      </c>
      <c r="C77" s="34">
        <f>SUM(C71:C76)</f>
        <v>236</v>
      </c>
      <c r="D77" s="30">
        <f>SUM(D71:D76)</f>
        <v>248</v>
      </c>
      <c r="E77" s="31">
        <f>SUM(E71:E76)</f>
        <v>100</v>
      </c>
    </row>
    <row r="78" spans="1:14" x14ac:dyDescent="0.2">
      <c r="A78" s="115" t="s">
        <v>149</v>
      </c>
      <c r="B78" s="115"/>
      <c r="C78" s="115"/>
      <c r="D78" s="115"/>
      <c r="E78" s="115"/>
    </row>
    <row r="79" spans="1:14" ht="15.75" x14ac:dyDescent="0.2">
      <c r="A79" s="117" t="s">
        <v>150</v>
      </c>
      <c r="B79" s="117"/>
      <c r="C79" s="117"/>
      <c r="D79" s="117"/>
      <c r="E79" s="117"/>
    </row>
    <row r="80" spans="1:14" ht="16.5" thickBot="1" x14ac:dyDescent="0.25">
      <c r="A80" s="84"/>
    </row>
    <row r="81" spans="1:5" ht="13.5" thickBot="1" x14ac:dyDescent="0.25">
      <c r="A81" s="29" t="s">
        <v>43</v>
      </c>
      <c r="B81" s="30" t="s">
        <v>3</v>
      </c>
      <c r="C81" s="30" t="s">
        <v>2</v>
      </c>
      <c r="D81" s="30" t="s">
        <v>0</v>
      </c>
      <c r="E81" s="31" t="s">
        <v>42</v>
      </c>
    </row>
    <row r="82" spans="1:5" x14ac:dyDescent="0.2">
      <c r="A82" s="16" t="s">
        <v>110</v>
      </c>
      <c r="B82" s="18">
        <v>6</v>
      </c>
      <c r="C82" s="18">
        <v>69</v>
      </c>
      <c r="D82" s="1">
        <f>SUM(B82:C82)</f>
        <v>75</v>
      </c>
      <c r="E82" s="4">
        <f>(D82/D$90)*100</f>
        <v>30.241935483870968</v>
      </c>
    </row>
    <row r="83" spans="1:5" x14ac:dyDescent="0.2">
      <c r="A83" s="44" t="s">
        <v>111</v>
      </c>
      <c r="B83" s="45">
        <v>3</v>
      </c>
      <c r="C83" s="45">
        <v>85</v>
      </c>
      <c r="D83" s="46">
        <f>SUM(B83:C83)</f>
        <v>88</v>
      </c>
      <c r="E83" s="39">
        <f t="shared" ref="E83:E89" si="9">(D83/D$90)*100</f>
        <v>35.483870967741936</v>
      </c>
    </row>
    <row r="84" spans="1:5" x14ac:dyDescent="0.2">
      <c r="A84" s="16" t="s">
        <v>82</v>
      </c>
      <c r="B84" s="18">
        <v>0</v>
      </c>
      <c r="C84" s="18">
        <v>18</v>
      </c>
      <c r="D84" s="13">
        <f t="shared" ref="D84:D89" si="10">SUM(B84:C84)</f>
        <v>18</v>
      </c>
      <c r="E84" s="4">
        <f t="shared" si="9"/>
        <v>7.2580645161290329</v>
      </c>
    </row>
    <row r="85" spans="1:5" x14ac:dyDescent="0.2">
      <c r="A85" s="44" t="s">
        <v>112</v>
      </c>
      <c r="B85" s="45">
        <v>1</v>
      </c>
      <c r="C85" s="45">
        <v>3</v>
      </c>
      <c r="D85" s="46">
        <f t="shared" si="10"/>
        <v>4</v>
      </c>
      <c r="E85" s="39">
        <f t="shared" si="9"/>
        <v>1.6129032258064515</v>
      </c>
    </row>
    <row r="86" spans="1:5" x14ac:dyDescent="0.2">
      <c r="A86" s="16" t="s">
        <v>113</v>
      </c>
      <c r="B86" s="18">
        <v>0</v>
      </c>
      <c r="C86" s="18">
        <v>5</v>
      </c>
      <c r="D86" s="13">
        <f t="shared" si="10"/>
        <v>5</v>
      </c>
      <c r="E86" s="4">
        <f t="shared" si="9"/>
        <v>2.0161290322580645</v>
      </c>
    </row>
    <row r="87" spans="1:5" x14ac:dyDescent="0.2">
      <c r="A87" s="44" t="s">
        <v>114</v>
      </c>
      <c r="B87" s="45">
        <v>0</v>
      </c>
      <c r="C87" s="45">
        <v>42</v>
      </c>
      <c r="D87" s="46">
        <f t="shared" si="10"/>
        <v>42</v>
      </c>
      <c r="E87" s="39">
        <f t="shared" si="9"/>
        <v>16.93548387096774</v>
      </c>
    </row>
    <row r="88" spans="1:5" x14ac:dyDescent="0.2">
      <c r="A88" s="16" t="s">
        <v>99</v>
      </c>
      <c r="B88" s="18">
        <v>0</v>
      </c>
      <c r="C88" s="18">
        <v>0</v>
      </c>
      <c r="D88" s="13">
        <f t="shared" si="10"/>
        <v>0</v>
      </c>
      <c r="E88" s="4">
        <f t="shared" si="9"/>
        <v>0</v>
      </c>
    </row>
    <row r="89" spans="1:5" ht="13.5" thickBot="1" x14ac:dyDescent="0.25">
      <c r="A89" s="37" t="s">
        <v>17</v>
      </c>
      <c r="B89" s="45">
        <v>2</v>
      </c>
      <c r="C89" s="45">
        <v>14</v>
      </c>
      <c r="D89" s="46">
        <f t="shared" si="10"/>
        <v>16</v>
      </c>
      <c r="E89" s="39">
        <f t="shared" si="9"/>
        <v>6.4516129032258061</v>
      </c>
    </row>
    <row r="90" spans="1:5" ht="13.5" thickBot="1" x14ac:dyDescent="0.25">
      <c r="A90" s="29" t="s">
        <v>0</v>
      </c>
      <c r="B90" s="30">
        <f>SUM(B82:B89)</f>
        <v>12</v>
      </c>
      <c r="C90" s="30">
        <f>SUM(C82:C89)</f>
        <v>236</v>
      </c>
      <c r="D90" s="30">
        <f>SUM(D82:D89)</f>
        <v>248</v>
      </c>
      <c r="E90" s="31">
        <f>SUM(E82:E89)</f>
        <v>100</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3</v>
      </c>
      <c r="C96" s="24">
        <v>25</v>
      </c>
      <c r="D96" s="3">
        <f>SUM(B96:C96)</f>
        <v>28</v>
      </c>
      <c r="E96" s="4">
        <f>(D96/D$108)*100</f>
        <v>11.29032258064516</v>
      </c>
    </row>
    <row r="97" spans="1:5" x14ac:dyDescent="0.2">
      <c r="A97" s="54">
        <v>1</v>
      </c>
      <c r="B97" s="55">
        <v>1</v>
      </c>
      <c r="C97" s="55">
        <v>34</v>
      </c>
      <c r="D97" s="38">
        <f>SUM(B97:C97)</f>
        <v>35</v>
      </c>
      <c r="E97" s="39">
        <f t="shared" ref="E97:E107" si="11">(D97/D$108)*100</f>
        <v>14.112903225806454</v>
      </c>
    </row>
    <row r="98" spans="1:5" x14ac:dyDescent="0.2">
      <c r="A98" s="25">
        <v>2</v>
      </c>
      <c r="B98" s="24">
        <v>1</v>
      </c>
      <c r="C98" s="24">
        <v>61</v>
      </c>
      <c r="D98" s="43">
        <f t="shared" ref="D98:D107" si="12">SUM(B98:C98)</f>
        <v>62</v>
      </c>
      <c r="E98" s="4">
        <f>(D98/D$108)*100</f>
        <v>25</v>
      </c>
    </row>
    <row r="99" spans="1:5" x14ac:dyDescent="0.2">
      <c r="A99" s="54">
        <v>3</v>
      </c>
      <c r="B99" s="55">
        <v>0</v>
      </c>
      <c r="C99" s="55">
        <v>45</v>
      </c>
      <c r="D99" s="38">
        <f t="shared" si="12"/>
        <v>45</v>
      </c>
      <c r="E99" s="39">
        <f t="shared" si="11"/>
        <v>18.14516129032258</v>
      </c>
    </row>
    <row r="100" spans="1:5" x14ac:dyDescent="0.2">
      <c r="A100" s="25">
        <v>4</v>
      </c>
      <c r="B100" s="24">
        <v>1</v>
      </c>
      <c r="C100" s="24">
        <v>19</v>
      </c>
      <c r="D100" s="43">
        <f t="shared" si="12"/>
        <v>20</v>
      </c>
      <c r="E100" s="4">
        <f t="shared" si="11"/>
        <v>8.064516129032258</v>
      </c>
    </row>
    <row r="101" spans="1:5" x14ac:dyDescent="0.2">
      <c r="A101" s="54">
        <v>5</v>
      </c>
      <c r="B101" s="55">
        <v>1</v>
      </c>
      <c r="C101" s="55">
        <v>13</v>
      </c>
      <c r="D101" s="38">
        <f t="shared" si="12"/>
        <v>14</v>
      </c>
      <c r="E101" s="39">
        <f t="shared" si="11"/>
        <v>5.6451612903225801</v>
      </c>
    </row>
    <row r="102" spans="1:5" x14ac:dyDescent="0.2">
      <c r="A102" s="25">
        <v>6</v>
      </c>
      <c r="B102" s="24">
        <v>0</v>
      </c>
      <c r="C102" s="24">
        <v>6</v>
      </c>
      <c r="D102" s="43">
        <f t="shared" si="12"/>
        <v>6</v>
      </c>
      <c r="E102" s="4">
        <f t="shared" si="11"/>
        <v>2.4193548387096775</v>
      </c>
    </row>
    <row r="103" spans="1:5" x14ac:dyDescent="0.2">
      <c r="A103" s="54">
        <v>7</v>
      </c>
      <c r="B103" s="55">
        <v>0</v>
      </c>
      <c r="C103" s="55">
        <v>2</v>
      </c>
      <c r="D103" s="38">
        <f t="shared" si="12"/>
        <v>2</v>
      </c>
      <c r="E103" s="39">
        <f t="shared" si="11"/>
        <v>0.80645161290322576</v>
      </c>
    </row>
    <row r="104" spans="1:5" x14ac:dyDescent="0.2">
      <c r="A104" s="25">
        <v>8</v>
      </c>
      <c r="B104" s="24">
        <v>0</v>
      </c>
      <c r="C104" s="24">
        <v>1</v>
      </c>
      <c r="D104" s="43">
        <f t="shared" si="12"/>
        <v>1</v>
      </c>
      <c r="E104" s="4">
        <f t="shared" si="11"/>
        <v>0.40322580645161288</v>
      </c>
    </row>
    <row r="105" spans="1:5" x14ac:dyDescent="0.2">
      <c r="A105" s="54">
        <v>9</v>
      </c>
      <c r="B105" s="55">
        <v>0</v>
      </c>
      <c r="C105" s="55">
        <v>0</v>
      </c>
      <c r="D105" s="38">
        <f t="shared" si="12"/>
        <v>0</v>
      </c>
      <c r="E105" s="39">
        <f t="shared" si="11"/>
        <v>0</v>
      </c>
    </row>
    <row r="106" spans="1:5" x14ac:dyDescent="0.2">
      <c r="A106" s="25" t="s">
        <v>31</v>
      </c>
      <c r="B106" s="24">
        <v>0</v>
      </c>
      <c r="C106" s="24">
        <v>0</v>
      </c>
      <c r="D106" s="43">
        <f t="shared" si="12"/>
        <v>0</v>
      </c>
      <c r="E106" s="4">
        <f t="shared" si="11"/>
        <v>0</v>
      </c>
    </row>
    <row r="107" spans="1:5" ht="13.5" thickBot="1" x14ac:dyDescent="0.25">
      <c r="A107" s="54" t="s">
        <v>17</v>
      </c>
      <c r="B107" s="55">
        <v>5</v>
      </c>
      <c r="C107" s="55">
        <v>30</v>
      </c>
      <c r="D107" s="38">
        <f t="shared" si="12"/>
        <v>35</v>
      </c>
      <c r="E107" s="39">
        <f t="shared" si="11"/>
        <v>14.112903225806454</v>
      </c>
    </row>
    <row r="108" spans="1:5" ht="13.5" thickBot="1" x14ac:dyDescent="0.25">
      <c r="A108" s="29" t="s">
        <v>0</v>
      </c>
      <c r="B108" s="30">
        <f>SUM(B96:B107)</f>
        <v>12</v>
      </c>
      <c r="C108" s="30">
        <f>SUM(C96:C107)</f>
        <v>236</v>
      </c>
      <c r="D108" s="30">
        <f>SUM(D96:D107)</f>
        <v>248</v>
      </c>
      <c r="E108" s="31">
        <f>SUM(E96:E107)</f>
        <v>100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0</v>
      </c>
      <c r="C114" s="24">
        <v>57</v>
      </c>
      <c r="D114" s="3">
        <f>SUM(B114:C114)</f>
        <v>57</v>
      </c>
      <c r="E114" s="4">
        <f t="shared" ref="E114:E121" si="13">(D114/D$122)*100</f>
        <v>22.983870967741936</v>
      </c>
    </row>
    <row r="115" spans="1:5" x14ac:dyDescent="0.2">
      <c r="A115" s="74" t="s">
        <v>22</v>
      </c>
      <c r="B115" s="55">
        <v>0</v>
      </c>
      <c r="C115" s="55">
        <v>1</v>
      </c>
      <c r="D115" s="38">
        <f>SUM(B115:C115)</f>
        <v>1</v>
      </c>
      <c r="E115" s="39">
        <f t="shared" si="13"/>
        <v>0.40322580645161288</v>
      </c>
    </row>
    <row r="116" spans="1:5" x14ac:dyDescent="0.2">
      <c r="A116" s="2" t="s">
        <v>83</v>
      </c>
      <c r="B116" s="24">
        <v>1</v>
      </c>
      <c r="C116" s="24">
        <v>3</v>
      </c>
      <c r="D116" s="43">
        <f t="shared" ref="D116:D121" si="14">SUM(B116:C116)</f>
        <v>4</v>
      </c>
      <c r="E116" s="4">
        <f t="shared" si="13"/>
        <v>1.6129032258064515</v>
      </c>
    </row>
    <row r="117" spans="1:5" x14ac:dyDescent="0.2">
      <c r="A117" s="74" t="s">
        <v>79</v>
      </c>
      <c r="B117" s="55">
        <v>1</v>
      </c>
      <c r="C117" s="55">
        <v>72</v>
      </c>
      <c r="D117" s="38">
        <f t="shared" si="14"/>
        <v>73</v>
      </c>
      <c r="E117" s="39">
        <f t="shared" si="13"/>
        <v>29.435483870967744</v>
      </c>
    </row>
    <row r="118" spans="1:5" x14ac:dyDescent="0.2">
      <c r="A118" s="2" t="s">
        <v>78</v>
      </c>
      <c r="B118" s="24">
        <v>2</v>
      </c>
      <c r="C118" s="24">
        <v>55</v>
      </c>
      <c r="D118" s="43">
        <f t="shared" si="14"/>
        <v>57</v>
      </c>
      <c r="E118" s="4">
        <f t="shared" si="13"/>
        <v>22.983870967741936</v>
      </c>
    </row>
    <row r="119" spans="1:5" x14ac:dyDescent="0.2">
      <c r="A119" s="37" t="s">
        <v>5</v>
      </c>
      <c r="B119" s="55">
        <v>0</v>
      </c>
      <c r="C119" s="55">
        <v>2</v>
      </c>
      <c r="D119" s="38">
        <f t="shared" si="14"/>
        <v>2</v>
      </c>
      <c r="E119" s="39">
        <f t="shared" si="13"/>
        <v>0.80645161290322576</v>
      </c>
    </row>
    <row r="120" spans="1:5" x14ac:dyDescent="0.2">
      <c r="A120" s="2" t="s">
        <v>94</v>
      </c>
      <c r="B120" s="24">
        <v>0</v>
      </c>
      <c r="C120" s="24">
        <v>0</v>
      </c>
      <c r="D120" s="43">
        <f t="shared" si="14"/>
        <v>0</v>
      </c>
      <c r="E120" s="4">
        <f t="shared" si="13"/>
        <v>0</v>
      </c>
    </row>
    <row r="121" spans="1:5" ht="13.5" thickBot="1" x14ac:dyDescent="0.25">
      <c r="A121" s="54" t="s">
        <v>17</v>
      </c>
      <c r="B121" s="55">
        <v>8</v>
      </c>
      <c r="C121" s="55">
        <v>46</v>
      </c>
      <c r="D121" s="38">
        <f t="shared" si="14"/>
        <v>54</v>
      </c>
      <c r="E121" s="39">
        <f t="shared" si="13"/>
        <v>21.774193548387096</v>
      </c>
    </row>
    <row r="122" spans="1:5" ht="13.5" thickBot="1" x14ac:dyDescent="0.25">
      <c r="A122" s="29" t="s">
        <v>0</v>
      </c>
      <c r="B122" s="30">
        <f>SUM(B114:B121)</f>
        <v>12</v>
      </c>
      <c r="C122" s="30">
        <f>SUM(C114:C121)</f>
        <v>236</v>
      </c>
      <c r="D122" s="30">
        <f>SUM(D114:D121)</f>
        <v>248</v>
      </c>
      <c r="E122" s="31">
        <f>SUM(E114:E121)</f>
        <v>100</v>
      </c>
    </row>
    <row r="123" spans="1:5" x14ac:dyDescent="0.2">
      <c r="A123" s="115" t="s">
        <v>155</v>
      </c>
      <c r="B123" s="115"/>
      <c r="C123" s="115"/>
      <c r="D123" s="115"/>
      <c r="E123" s="115"/>
    </row>
    <row r="125" spans="1:5" ht="34.5" customHeight="1" x14ac:dyDescent="0.25">
      <c r="A125" s="118" t="s">
        <v>156</v>
      </c>
      <c r="B125" s="118"/>
      <c r="C125" s="118"/>
      <c r="D125" s="118"/>
      <c r="E125" s="118"/>
    </row>
    <row r="126" spans="1:5" ht="13.5" thickBot="1" x14ac:dyDescent="0.25"/>
    <row r="127" spans="1:5" ht="13.5" thickBot="1" x14ac:dyDescent="0.25">
      <c r="A127" s="29" t="s">
        <v>32</v>
      </c>
      <c r="B127" s="30" t="s">
        <v>3</v>
      </c>
      <c r="C127" s="30" t="s">
        <v>2</v>
      </c>
      <c r="D127" s="30" t="s">
        <v>0</v>
      </c>
      <c r="E127" s="31" t="s">
        <v>42</v>
      </c>
    </row>
    <row r="128" spans="1:5" x14ac:dyDescent="0.2">
      <c r="A128" s="87" t="s">
        <v>115</v>
      </c>
      <c r="B128" s="24">
        <v>2</v>
      </c>
      <c r="C128" s="24">
        <v>73</v>
      </c>
      <c r="D128" s="3">
        <f>SUM(B128:C128)</f>
        <v>75</v>
      </c>
      <c r="E128" s="4">
        <f>(D128/D$139)*100</f>
        <v>30.241935483870968</v>
      </c>
    </row>
    <row r="129" spans="1:5" x14ac:dyDescent="0.2">
      <c r="A129" s="88" t="s">
        <v>116</v>
      </c>
      <c r="B129" s="55">
        <v>0</v>
      </c>
      <c r="C129" s="55">
        <v>6</v>
      </c>
      <c r="D129" s="38">
        <f>SUM(B129:C129)</f>
        <v>6</v>
      </c>
      <c r="E129" s="39">
        <f t="shared" ref="E129:E134" si="15">(D129/D$139)*100</f>
        <v>2.4193548387096775</v>
      </c>
    </row>
    <row r="130" spans="1:5" x14ac:dyDescent="0.2">
      <c r="A130" s="87" t="s">
        <v>117</v>
      </c>
      <c r="B130" s="24">
        <v>0</v>
      </c>
      <c r="C130" s="24">
        <v>0</v>
      </c>
      <c r="D130" s="43">
        <f t="shared" ref="D130:D138" si="16">SUM(B130:C130)</f>
        <v>0</v>
      </c>
      <c r="E130" s="4">
        <f t="shared" si="15"/>
        <v>0</v>
      </c>
    </row>
    <row r="131" spans="1:5" x14ac:dyDescent="0.2">
      <c r="A131" s="88" t="s">
        <v>118</v>
      </c>
      <c r="B131" s="55">
        <v>0</v>
      </c>
      <c r="C131" s="55">
        <v>1</v>
      </c>
      <c r="D131" s="38">
        <f t="shared" si="16"/>
        <v>1</v>
      </c>
      <c r="E131" s="39">
        <f t="shared" si="15"/>
        <v>0.40322580645161288</v>
      </c>
    </row>
    <row r="132" spans="1:5" x14ac:dyDescent="0.2">
      <c r="A132" s="87" t="s">
        <v>119</v>
      </c>
      <c r="B132" s="24">
        <v>0</v>
      </c>
      <c r="C132" s="24">
        <v>0</v>
      </c>
      <c r="D132" s="43">
        <f t="shared" si="16"/>
        <v>0</v>
      </c>
      <c r="E132" s="4">
        <f t="shared" si="15"/>
        <v>0</v>
      </c>
    </row>
    <row r="133" spans="1:5" x14ac:dyDescent="0.2">
      <c r="A133" s="88" t="s">
        <v>76</v>
      </c>
      <c r="B133" s="55">
        <v>2</v>
      </c>
      <c r="C133" s="55">
        <v>77</v>
      </c>
      <c r="D133" s="38">
        <f t="shared" si="16"/>
        <v>79</v>
      </c>
      <c r="E133" s="39">
        <f t="shared" si="15"/>
        <v>31.85483870967742</v>
      </c>
    </row>
    <row r="134" spans="1:5" x14ac:dyDescent="0.2">
      <c r="A134" s="87" t="s">
        <v>86</v>
      </c>
      <c r="B134" s="24">
        <v>0</v>
      </c>
      <c r="C134" s="24">
        <v>0</v>
      </c>
      <c r="D134" s="43">
        <f t="shared" si="16"/>
        <v>0</v>
      </c>
      <c r="E134" s="4">
        <f t="shared" si="15"/>
        <v>0</v>
      </c>
    </row>
    <row r="135" spans="1:5" x14ac:dyDescent="0.2">
      <c r="A135" s="88" t="s">
        <v>100</v>
      </c>
      <c r="B135" s="55">
        <v>0</v>
      </c>
      <c r="C135" s="55">
        <v>0</v>
      </c>
      <c r="D135" s="38">
        <f t="shared" si="16"/>
        <v>0</v>
      </c>
      <c r="E135" s="39">
        <f>(D135/D$139)*100</f>
        <v>0</v>
      </c>
    </row>
    <row r="136" spans="1:5" x14ac:dyDescent="0.2">
      <c r="A136" s="87" t="s">
        <v>33</v>
      </c>
      <c r="B136" s="24">
        <v>3</v>
      </c>
      <c r="C136" s="24">
        <v>40</v>
      </c>
      <c r="D136" s="43">
        <f t="shared" si="16"/>
        <v>43</v>
      </c>
      <c r="E136" s="4">
        <f>(D136/D$139)*100</f>
        <v>17.338709677419356</v>
      </c>
    </row>
    <row r="137" spans="1:5" x14ac:dyDescent="0.2">
      <c r="A137" s="88" t="s">
        <v>85</v>
      </c>
      <c r="B137" s="55">
        <v>5</v>
      </c>
      <c r="C137" s="55">
        <v>39</v>
      </c>
      <c r="D137" s="38">
        <f t="shared" si="16"/>
        <v>44</v>
      </c>
      <c r="E137" s="39">
        <f>(D137/D$139)*100</f>
        <v>17.741935483870968</v>
      </c>
    </row>
    <row r="138" spans="1:5" ht="13.5" thickBot="1" x14ac:dyDescent="0.25">
      <c r="A138" s="87" t="s">
        <v>5</v>
      </c>
      <c r="B138" s="24">
        <v>0</v>
      </c>
      <c r="C138" s="24">
        <v>0</v>
      </c>
      <c r="D138" s="43">
        <f t="shared" si="16"/>
        <v>0</v>
      </c>
      <c r="E138" s="4">
        <f>(D138/D$139)*100</f>
        <v>0</v>
      </c>
    </row>
    <row r="139" spans="1:5" ht="13.5" thickBot="1" x14ac:dyDescent="0.25">
      <c r="A139" s="29" t="s">
        <v>0</v>
      </c>
      <c r="B139" s="30">
        <f>SUM(B128:B138)</f>
        <v>12</v>
      </c>
      <c r="C139" s="30">
        <f>SUM(C128:C138)</f>
        <v>236</v>
      </c>
      <c r="D139" s="30">
        <f>SUM(D128:D138)</f>
        <v>248</v>
      </c>
      <c r="E139" s="32">
        <f>SUM(E128:E138)</f>
        <v>100</v>
      </c>
    </row>
    <row r="140" spans="1:5" x14ac:dyDescent="0.2">
      <c r="A140" s="115" t="s">
        <v>157</v>
      </c>
      <c r="B140" s="115"/>
      <c r="C140" s="115"/>
      <c r="D140" s="115"/>
      <c r="E140" s="115"/>
    </row>
    <row r="142" spans="1:5" ht="42" customHeight="1" x14ac:dyDescent="0.2">
      <c r="A142" s="120" t="s">
        <v>158</v>
      </c>
      <c r="B142" s="120"/>
      <c r="C142" s="120"/>
      <c r="D142" s="120"/>
      <c r="E142" s="120"/>
    </row>
    <row r="143" spans="1:5" ht="13.5" thickBot="1" x14ac:dyDescent="0.25"/>
    <row r="144" spans="1:5" ht="13.5" thickBot="1" x14ac:dyDescent="0.25">
      <c r="A144" s="76" t="s">
        <v>49</v>
      </c>
      <c r="B144" s="77" t="s">
        <v>3</v>
      </c>
      <c r="C144" s="77" t="s">
        <v>2</v>
      </c>
      <c r="D144" s="77" t="s">
        <v>0</v>
      </c>
      <c r="E144" s="78" t="s">
        <v>42</v>
      </c>
    </row>
    <row r="145" spans="1:5" x14ac:dyDescent="0.2">
      <c r="A145" s="21" t="s">
        <v>35</v>
      </c>
      <c r="B145" s="15">
        <v>0</v>
      </c>
      <c r="C145" s="15">
        <v>8</v>
      </c>
      <c r="D145" s="15">
        <f>B145+C145</f>
        <v>8</v>
      </c>
      <c r="E145" s="80">
        <f>D145/$D$153*100</f>
        <v>3.225806451612903</v>
      </c>
    </row>
    <row r="146" spans="1:5" x14ac:dyDescent="0.2">
      <c r="A146" s="79" t="s">
        <v>36</v>
      </c>
      <c r="B146" s="89">
        <v>5</v>
      </c>
      <c r="C146" s="89">
        <v>65</v>
      </c>
      <c r="D146" s="90">
        <f t="shared" ref="D146:D152" si="17">B146+C146</f>
        <v>70</v>
      </c>
      <c r="E146" s="81">
        <f t="shared" ref="E146:E152" si="18">D146/$D$153*100</f>
        <v>28.225806451612907</v>
      </c>
    </row>
    <row r="147" spans="1:5" x14ac:dyDescent="0.2">
      <c r="A147" s="21" t="s">
        <v>138</v>
      </c>
      <c r="B147" s="15">
        <v>3</v>
      </c>
      <c r="C147" s="15">
        <v>34</v>
      </c>
      <c r="D147" s="15">
        <f t="shared" si="17"/>
        <v>37</v>
      </c>
      <c r="E147" s="80">
        <f t="shared" si="18"/>
        <v>14.919354838709678</v>
      </c>
    </row>
    <row r="148" spans="1:5" x14ac:dyDescent="0.2">
      <c r="A148" s="79" t="s">
        <v>37</v>
      </c>
      <c r="B148" s="89">
        <v>2</v>
      </c>
      <c r="C148" s="89">
        <v>35</v>
      </c>
      <c r="D148" s="90">
        <f t="shared" si="17"/>
        <v>37</v>
      </c>
      <c r="E148" s="81">
        <f t="shared" si="18"/>
        <v>14.919354838709678</v>
      </c>
    </row>
    <row r="149" spans="1:5" x14ac:dyDescent="0.2">
      <c r="A149" s="21" t="s">
        <v>38</v>
      </c>
      <c r="B149" s="15">
        <v>0</v>
      </c>
      <c r="C149" s="15">
        <v>26</v>
      </c>
      <c r="D149" s="15">
        <f t="shared" si="17"/>
        <v>26</v>
      </c>
      <c r="E149" s="80">
        <f t="shared" si="18"/>
        <v>10.483870967741936</v>
      </c>
    </row>
    <row r="150" spans="1:5" x14ac:dyDescent="0.2">
      <c r="A150" s="79" t="s">
        <v>39</v>
      </c>
      <c r="B150" s="89">
        <v>1</v>
      </c>
      <c r="C150" s="89">
        <v>49</v>
      </c>
      <c r="D150" s="90">
        <f t="shared" si="17"/>
        <v>50</v>
      </c>
      <c r="E150" s="81">
        <f t="shared" si="18"/>
        <v>20.161290322580644</v>
      </c>
    </row>
    <row r="151" spans="1:5" x14ac:dyDescent="0.2">
      <c r="A151" s="21" t="s">
        <v>5</v>
      </c>
      <c r="B151" s="15">
        <v>1</v>
      </c>
      <c r="C151" s="15">
        <v>19</v>
      </c>
      <c r="D151" s="15">
        <f t="shared" si="17"/>
        <v>20</v>
      </c>
      <c r="E151" s="80">
        <f t="shared" si="18"/>
        <v>8.064516129032258</v>
      </c>
    </row>
    <row r="152" spans="1:5" ht="13.5" thickBot="1" x14ac:dyDescent="0.25">
      <c r="A152" s="79" t="s">
        <v>17</v>
      </c>
      <c r="B152" s="89">
        <v>0</v>
      </c>
      <c r="C152" s="89">
        <v>0</v>
      </c>
      <c r="D152" s="90">
        <f t="shared" si="17"/>
        <v>0</v>
      </c>
      <c r="E152" s="81">
        <f t="shared" si="18"/>
        <v>0</v>
      </c>
    </row>
    <row r="153" spans="1:5" ht="13.5" thickBot="1" x14ac:dyDescent="0.25">
      <c r="A153" s="76" t="s">
        <v>0</v>
      </c>
      <c r="B153" s="77">
        <f>SUM(B145:B152)</f>
        <v>12</v>
      </c>
      <c r="C153" s="77">
        <f>SUM(C145:C152)</f>
        <v>236</v>
      </c>
      <c r="D153" s="77">
        <f>SUM(D145:D152)</f>
        <v>248</v>
      </c>
      <c r="E153" s="78">
        <f>SUM(E145:E152)</f>
        <v>100</v>
      </c>
    </row>
    <row r="154" spans="1:5" x14ac:dyDescent="0.2">
      <c r="A154" s="115" t="s">
        <v>160</v>
      </c>
      <c r="B154" s="115"/>
      <c r="C154" s="115"/>
      <c r="D154" s="115"/>
      <c r="E154" s="115"/>
    </row>
    <row r="156" spans="1:5" ht="30.75" customHeight="1" x14ac:dyDescent="0.2">
      <c r="A156" s="110" t="s">
        <v>159</v>
      </c>
      <c r="B156" s="110"/>
      <c r="C156" s="110"/>
      <c r="D156" s="110"/>
      <c r="E156" s="110"/>
    </row>
    <row r="157" spans="1:5" ht="13.5" thickBot="1" x14ac:dyDescent="0.25"/>
    <row r="158" spans="1:5" ht="13.5" thickBot="1" x14ac:dyDescent="0.25">
      <c r="A158" s="29" t="s">
        <v>18</v>
      </c>
      <c r="B158" s="30" t="s">
        <v>3</v>
      </c>
      <c r="C158" s="30" t="s">
        <v>2</v>
      </c>
      <c r="D158" s="30" t="s">
        <v>0</v>
      </c>
      <c r="E158" s="31" t="s">
        <v>42</v>
      </c>
    </row>
    <row r="159" spans="1:5" x14ac:dyDescent="0.2">
      <c r="A159" s="2" t="s">
        <v>19</v>
      </c>
      <c r="B159" s="18">
        <v>12</v>
      </c>
      <c r="C159" s="18">
        <v>236</v>
      </c>
      <c r="D159" s="1">
        <f>SUM(B159:C159)</f>
        <v>248</v>
      </c>
      <c r="E159" s="4">
        <f>(D159/D$162)*100</f>
        <v>100</v>
      </c>
    </row>
    <row r="160" spans="1:5" x14ac:dyDescent="0.2">
      <c r="A160" s="37" t="s">
        <v>4</v>
      </c>
      <c r="B160" s="47">
        <v>0</v>
      </c>
      <c r="C160" s="47">
        <v>0</v>
      </c>
      <c r="D160" s="46">
        <f>SUM(B160:C160)</f>
        <v>0</v>
      </c>
      <c r="E160" s="39">
        <f>(D160/D$162)*100</f>
        <v>0</v>
      </c>
    </row>
    <row r="161" spans="1:5" ht="13.5" thickBot="1" x14ac:dyDescent="0.25">
      <c r="A161" s="2" t="s">
        <v>17</v>
      </c>
      <c r="B161" s="18">
        <v>0</v>
      </c>
      <c r="C161" s="18">
        <v>0</v>
      </c>
      <c r="D161" s="13">
        <f>SUM(B161:C161)</f>
        <v>0</v>
      </c>
      <c r="E161" s="4">
        <f>(D161/D$162)*100</f>
        <v>0</v>
      </c>
    </row>
    <row r="162" spans="1:5" ht="13.5" thickBot="1" x14ac:dyDescent="0.25">
      <c r="A162" s="29" t="s">
        <v>0</v>
      </c>
      <c r="B162" s="30">
        <f>SUM(B159:B161)</f>
        <v>12</v>
      </c>
      <c r="C162" s="30">
        <f>SUM(C159:C161)</f>
        <v>236</v>
      </c>
      <c r="D162" s="30">
        <f>SUM(D159:D161)</f>
        <v>248</v>
      </c>
      <c r="E162" s="32">
        <f>SUM(E159:E161)</f>
        <v>100</v>
      </c>
    </row>
    <row r="163" spans="1:5" x14ac:dyDescent="0.2">
      <c r="A163" s="115" t="s">
        <v>162</v>
      </c>
      <c r="B163" s="115"/>
      <c r="C163" s="115"/>
      <c r="D163" s="115"/>
      <c r="E163" s="115"/>
    </row>
    <row r="165" spans="1:5" ht="27" customHeight="1" x14ac:dyDescent="0.2">
      <c r="A165" s="121" t="s">
        <v>161</v>
      </c>
      <c r="B165" s="121"/>
      <c r="C165" s="121"/>
      <c r="D165" s="121"/>
      <c r="E165" s="121"/>
    </row>
    <row r="166" spans="1:5" ht="13.5" thickBot="1" x14ac:dyDescent="0.25">
      <c r="A166" s="7"/>
      <c r="B166" s="7"/>
      <c r="C166" s="7"/>
      <c r="D166" s="7"/>
      <c r="E166" s="7"/>
    </row>
    <row r="167" spans="1:5" ht="13.5" thickBot="1" x14ac:dyDescent="0.25">
      <c r="A167" s="29" t="s">
        <v>53</v>
      </c>
      <c r="B167" s="30" t="s">
        <v>3</v>
      </c>
      <c r="C167" s="30" t="s">
        <v>2</v>
      </c>
      <c r="D167" s="30" t="s">
        <v>0</v>
      </c>
      <c r="E167" s="31" t="s">
        <v>42</v>
      </c>
    </row>
    <row r="168" spans="1:5" x14ac:dyDescent="0.2">
      <c r="A168" s="14" t="s">
        <v>91</v>
      </c>
      <c r="B168" s="24">
        <v>0</v>
      </c>
      <c r="C168" s="24">
        <v>29</v>
      </c>
      <c r="D168" s="3">
        <f>SUM(B168:C168)</f>
        <v>29</v>
      </c>
      <c r="E168" s="4">
        <f t="shared" ref="E168:E178" si="19">(D168/D$179)*100</f>
        <v>11.693548387096774</v>
      </c>
    </row>
    <row r="169" spans="1:5" x14ac:dyDescent="0.2">
      <c r="A169" s="59" t="s">
        <v>87</v>
      </c>
      <c r="B169" s="55">
        <v>3</v>
      </c>
      <c r="C169" s="55">
        <v>53</v>
      </c>
      <c r="D169" s="38">
        <f>SUM(B169:C169)</f>
        <v>56</v>
      </c>
      <c r="E169" s="39">
        <f t="shared" si="19"/>
        <v>22.58064516129032</v>
      </c>
    </row>
    <row r="170" spans="1:5" x14ac:dyDescent="0.2">
      <c r="A170" s="14" t="s">
        <v>97</v>
      </c>
      <c r="B170" s="24">
        <v>1</v>
      </c>
      <c r="C170" s="24">
        <v>44</v>
      </c>
      <c r="D170" s="43">
        <f t="shared" ref="D170:D178" si="20">SUM(B170:C170)</f>
        <v>45</v>
      </c>
      <c r="E170" s="4">
        <f t="shared" si="19"/>
        <v>18.14516129032258</v>
      </c>
    </row>
    <row r="171" spans="1:5" x14ac:dyDescent="0.2">
      <c r="A171" s="59" t="s">
        <v>89</v>
      </c>
      <c r="B171" s="55">
        <v>0</v>
      </c>
      <c r="C171" s="55">
        <v>12</v>
      </c>
      <c r="D171" s="38">
        <f t="shared" si="20"/>
        <v>12</v>
      </c>
      <c r="E171" s="39">
        <f t="shared" si="19"/>
        <v>4.838709677419355</v>
      </c>
    </row>
    <row r="172" spans="1:5" x14ac:dyDescent="0.2">
      <c r="A172" s="14" t="s">
        <v>90</v>
      </c>
      <c r="B172" s="24">
        <v>0</v>
      </c>
      <c r="C172" s="24">
        <v>7</v>
      </c>
      <c r="D172" s="43">
        <f t="shared" si="20"/>
        <v>7</v>
      </c>
      <c r="E172" s="4">
        <f t="shared" si="19"/>
        <v>2.82258064516129</v>
      </c>
    </row>
    <row r="173" spans="1:5" x14ac:dyDescent="0.2">
      <c r="A173" s="59" t="s">
        <v>95</v>
      </c>
      <c r="B173" s="55">
        <v>0</v>
      </c>
      <c r="C173" s="55">
        <v>0</v>
      </c>
      <c r="D173" s="38">
        <f t="shared" si="20"/>
        <v>0</v>
      </c>
      <c r="E173" s="39">
        <f t="shared" si="19"/>
        <v>0</v>
      </c>
    </row>
    <row r="174" spans="1:5" x14ac:dyDescent="0.2">
      <c r="A174" s="14" t="s">
        <v>88</v>
      </c>
      <c r="B174" s="24">
        <v>0</v>
      </c>
      <c r="C174" s="24">
        <v>0</v>
      </c>
      <c r="D174" s="43">
        <f t="shared" si="20"/>
        <v>0</v>
      </c>
      <c r="E174" s="4">
        <f t="shared" si="19"/>
        <v>0</v>
      </c>
    </row>
    <row r="175" spans="1:5" x14ac:dyDescent="0.2">
      <c r="A175" s="59" t="s">
        <v>92</v>
      </c>
      <c r="B175" s="55">
        <v>0</v>
      </c>
      <c r="C175" s="55">
        <v>0</v>
      </c>
      <c r="D175" s="38">
        <f t="shared" si="20"/>
        <v>0</v>
      </c>
      <c r="E175" s="39">
        <f t="shared" si="19"/>
        <v>0</v>
      </c>
    </row>
    <row r="176" spans="1:5" x14ac:dyDescent="0.2">
      <c r="A176" s="14" t="s">
        <v>96</v>
      </c>
      <c r="B176" s="24">
        <v>0</v>
      </c>
      <c r="C176" s="24">
        <v>0</v>
      </c>
      <c r="D176" s="43">
        <f t="shared" si="20"/>
        <v>0</v>
      </c>
      <c r="E176" s="4">
        <f t="shared" si="19"/>
        <v>0</v>
      </c>
    </row>
    <row r="177" spans="1:5" x14ac:dyDescent="0.2">
      <c r="A177" s="59" t="s">
        <v>33</v>
      </c>
      <c r="B177" s="55">
        <v>3</v>
      </c>
      <c r="C177" s="55">
        <v>57</v>
      </c>
      <c r="D177" s="38">
        <f t="shared" si="20"/>
        <v>60</v>
      </c>
      <c r="E177" s="39">
        <f t="shared" si="19"/>
        <v>24.193548387096776</v>
      </c>
    </row>
    <row r="178" spans="1:5" ht="13.5" thickBot="1" x14ac:dyDescent="0.25">
      <c r="A178" s="14" t="s">
        <v>34</v>
      </c>
      <c r="B178" s="24">
        <v>5</v>
      </c>
      <c r="C178" s="24">
        <v>34</v>
      </c>
      <c r="D178" s="43">
        <f t="shared" si="20"/>
        <v>39</v>
      </c>
      <c r="E178" s="4">
        <f t="shared" si="19"/>
        <v>15.725806451612904</v>
      </c>
    </row>
    <row r="179" spans="1:5" ht="13.5" thickBot="1" x14ac:dyDescent="0.25">
      <c r="A179" s="29" t="s">
        <v>0</v>
      </c>
      <c r="B179" s="30">
        <f>SUM(B168:B178)</f>
        <v>12</v>
      </c>
      <c r="C179" s="30">
        <f>SUM(C168:C178)</f>
        <v>236</v>
      </c>
      <c r="D179" s="30">
        <f>SUM(D168:D178)</f>
        <v>248</v>
      </c>
      <c r="E179" s="32">
        <f>SUM(E168:E178)</f>
        <v>100</v>
      </c>
    </row>
    <row r="180" spans="1:5" x14ac:dyDescent="0.2">
      <c r="A180" s="115" t="s">
        <v>163</v>
      </c>
      <c r="B180" s="115"/>
      <c r="C180" s="115"/>
      <c r="D180" s="115"/>
      <c r="E180" s="115"/>
    </row>
    <row r="181" spans="1:5" ht="38.25" customHeight="1" x14ac:dyDescent="0.2">
      <c r="A181" s="110" t="s">
        <v>164</v>
      </c>
      <c r="B181" s="110"/>
      <c r="C181" s="110"/>
      <c r="D181" s="110"/>
      <c r="E181" s="110"/>
    </row>
    <row r="182" spans="1:5" ht="13.5" thickBot="1" x14ac:dyDescent="0.25"/>
    <row r="183" spans="1:5" ht="13.5" thickBot="1" x14ac:dyDescent="0.25">
      <c r="A183" s="29" t="s">
        <v>67</v>
      </c>
      <c r="B183" s="30" t="s">
        <v>3</v>
      </c>
      <c r="C183" s="30" t="s">
        <v>2</v>
      </c>
      <c r="D183" s="30" t="s">
        <v>0</v>
      </c>
      <c r="E183" s="31" t="s">
        <v>42</v>
      </c>
    </row>
    <row r="184" spans="1:5" x14ac:dyDescent="0.2">
      <c r="A184" s="60" t="s">
        <v>55</v>
      </c>
      <c r="B184" s="24">
        <v>3</v>
      </c>
      <c r="C184" s="24">
        <v>48</v>
      </c>
      <c r="D184" s="22">
        <f>SUM(B184:C184)</f>
        <v>51</v>
      </c>
      <c r="E184" s="4">
        <f t="shared" ref="E184:E193" si="21">(D184/D$194)*100</f>
        <v>20.56451612903226</v>
      </c>
    </row>
    <row r="185" spans="1:5" x14ac:dyDescent="0.2">
      <c r="A185" s="61" t="s">
        <v>98</v>
      </c>
      <c r="B185" s="55">
        <v>0</v>
      </c>
      <c r="C185" s="55">
        <v>0</v>
      </c>
      <c r="D185" s="72">
        <f>SUM(B185:C185)</f>
        <v>0</v>
      </c>
      <c r="E185" s="39">
        <f t="shared" si="21"/>
        <v>0</v>
      </c>
    </row>
    <row r="186" spans="1:5" x14ac:dyDescent="0.2">
      <c r="A186" s="60" t="s">
        <v>56</v>
      </c>
      <c r="B186" s="24">
        <v>4</v>
      </c>
      <c r="C186" s="24">
        <v>36</v>
      </c>
      <c r="D186" s="73">
        <f t="shared" ref="D186:D193" si="22">SUM(B186:C186)</f>
        <v>40</v>
      </c>
      <c r="E186" s="4">
        <f t="shared" si="21"/>
        <v>16.129032258064516</v>
      </c>
    </row>
    <row r="187" spans="1:5" x14ac:dyDescent="0.2">
      <c r="A187" s="61" t="s">
        <v>121</v>
      </c>
      <c r="B187" s="55">
        <v>1</v>
      </c>
      <c r="C187" s="55">
        <v>37</v>
      </c>
      <c r="D187" s="72">
        <f t="shared" si="22"/>
        <v>38</v>
      </c>
      <c r="E187" s="39">
        <f t="shared" si="21"/>
        <v>15.32258064516129</v>
      </c>
    </row>
    <row r="188" spans="1:5" ht="24.75" customHeight="1" x14ac:dyDescent="0.2">
      <c r="A188" s="60" t="s">
        <v>122</v>
      </c>
      <c r="B188" s="24">
        <v>0</v>
      </c>
      <c r="C188" s="24">
        <v>1</v>
      </c>
      <c r="D188" s="73">
        <f t="shared" si="22"/>
        <v>1</v>
      </c>
      <c r="E188" s="4">
        <f t="shared" si="21"/>
        <v>0.40322580645161288</v>
      </c>
    </row>
    <row r="189" spans="1:5" x14ac:dyDescent="0.2">
      <c r="A189" s="61" t="s">
        <v>123</v>
      </c>
      <c r="B189" s="55">
        <v>0</v>
      </c>
      <c r="C189" s="55">
        <v>0</v>
      </c>
      <c r="D189" s="72">
        <f t="shared" si="22"/>
        <v>0</v>
      </c>
      <c r="E189" s="39">
        <f>(D189/D$194)*100</f>
        <v>0</v>
      </c>
    </row>
    <row r="190" spans="1:5" ht="25.5" x14ac:dyDescent="0.2">
      <c r="A190" s="60" t="s">
        <v>124</v>
      </c>
      <c r="B190" s="24">
        <v>0</v>
      </c>
      <c r="C190" s="24">
        <v>58</v>
      </c>
      <c r="D190" s="73">
        <f t="shared" si="22"/>
        <v>58</v>
      </c>
      <c r="E190" s="4">
        <f t="shared" si="21"/>
        <v>23.387096774193548</v>
      </c>
    </row>
    <row r="191" spans="1:5" x14ac:dyDescent="0.2">
      <c r="A191" s="62" t="s">
        <v>120</v>
      </c>
      <c r="B191" s="55">
        <v>0</v>
      </c>
      <c r="C191" s="55">
        <v>28</v>
      </c>
      <c r="D191" s="72">
        <f t="shared" si="22"/>
        <v>28</v>
      </c>
      <c r="E191" s="39">
        <f t="shared" si="21"/>
        <v>11.29032258064516</v>
      </c>
    </row>
    <row r="192" spans="1:5" x14ac:dyDescent="0.2">
      <c r="A192" s="60" t="s">
        <v>54</v>
      </c>
      <c r="B192" s="24">
        <v>0</v>
      </c>
      <c r="C192" s="24">
        <v>0</v>
      </c>
      <c r="D192" s="73">
        <f t="shared" si="22"/>
        <v>0</v>
      </c>
      <c r="E192" s="4">
        <f t="shared" si="21"/>
        <v>0</v>
      </c>
    </row>
    <row r="193" spans="1:5" s="82" customFormat="1" ht="13.5" thickBot="1" x14ac:dyDescent="0.25">
      <c r="A193" s="59" t="s">
        <v>17</v>
      </c>
      <c r="B193" s="55">
        <v>4</v>
      </c>
      <c r="C193" s="55">
        <v>28</v>
      </c>
      <c r="D193" s="72">
        <f t="shared" si="22"/>
        <v>32</v>
      </c>
      <c r="E193" s="39">
        <f t="shared" si="21"/>
        <v>12.903225806451612</v>
      </c>
    </row>
    <row r="194" spans="1:5" s="82" customFormat="1" ht="13.5" thickBot="1" x14ac:dyDescent="0.25">
      <c r="A194" s="29" t="s">
        <v>0</v>
      </c>
      <c r="B194" s="34">
        <f>SUM(B184:B193)</f>
        <v>12</v>
      </c>
      <c r="C194" s="34">
        <f>SUM(C184:C193)</f>
        <v>236</v>
      </c>
      <c r="D194" s="30">
        <f>SUM(D184:D193)</f>
        <v>248</v>
      </c>
      <c r="E194" s="31">
        <f>SUM(E184:E193)</f>
        <v>100</v>
      </c>
    </row>
    <row r="195" spans="1:5" s="82" customFormat="1" x14ac:dyDescent="0.2">
      <c r="A195" s="122" t="s">
        <v>165</v>
      </c>
      <c r="B195" s="122"/>
      <c r="C195" s="122"/>
      <c r="D195" s="122"/>
      <c r="E195" s="122"/>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x14ac:dyDescent="0.2">
      <c r="A200" s="11"/>
      <c r="B200" s="68"/>
      <c r="C200" s="68"/>
      <c r="D200" s="11"/>
      <c r="E200" s="11"/>
    </row>
    <row r="201" spans="1:5" s="82" customFormat="1" x14ac:dyDescent="0.2">
      <c r="A201" s="11"/>
      <c r="B201" s="68"/>
      <c r="C201" s="68"/>
      <c r="D201" s="11"/>
      <c r="E201" s="11"/>
    </row>
    <row r="202" spans="1:5" s="82" customFormat="1" ht="51" customHeight="1" x14ac:dyDescent="0.2">
      <c r="A202" s="123" t="s">
        <v>166</v>
      </c>
      <c r="B202" s="123"/>
      <c r="C202" s="123"/>
      <c r="D202" s="123"/>
      <c r="E202" s="123"/>
    </row>
    <row r="203" spans="1:5" s="82" customFormat="1" ht="13.5" thickBot="1" x14ac:dyDescent="0.25">
      <c r="E203" s="8"/>
    </row>
    <row r="204" spans="1:5" s="82" customFormat="1" ht="13.5" thickBot="1" x14ac:dyDescent="0.25">
      <c r="A204" s="29" t="s">
        <v>68</v>
      </c>
      <c r="B204" s="30" t="s">
        <v>3</v>
      </c>
      <c r="C204" s="30" t="s">
        <v>2</v>
      </c>
      <c r="D204" s="30" t="s">
        <v>0</v>
      </c>
      <c r="E204" s="31" t="s">
        <v>42</v>
      </c>
    </row>
    <row r="205" spans="1:5" s="82" customFormat="1" x14ac:dyDescent="0.2">
      <c r="A205" s="63" t="s">
        <v>77</v>
      </c>
      <c r="B205" s="24">
        <v>0</v>
      </c>
      <c r="C205" s="24">
        <v>18</v>
      </c>
      <c r="D205" s="3">
        <f>SUM(B205:C205)</f>
        <v>18</v>
      </c>
      <c r="E205" s="4">
        <f t="shared" ref="E205:E213" si="23">(D205/D$214)*100</f>
        <v>7.2580645161290329</v>
      </c>
    </row>
    <row r="206" spans="1:5" s="82" customFormat="1" x14ac:dyDescent="0.2">
      <c r="A206" s="61" t="s">
        <v>60</v>
      </c>
      <c r="B206" s="55">
        <v>6</v>
      </c>
      <c r="C206" s="55">
        <v>101</v>
      </c>
      <c r="D206" s="38">
        <f>SUM(B206:C206)</f>
        <v>107</v>
      </c>
      <c r="E206" s="39">
        <f t="shared" si="23"/>
        <v>43.145161290322584</v>
      </c>
    </row>
    <row r="207" spans="1:5" s="82" customFormat="1" x14ac:dyDescent="0.2">
      <c r="A207" s="60" t="s">
        <v>59</v>
      </c>
      <c r="B207" s="24">
        <v>0</v>
      </c>
      <c r="C207" s="24">
        <v>43</v>
      </c>
      <c r="D207" s="43">
        <f t="shared" ref="D207:D213" si="24">SUM(B207:C207)</f>
        <v>43</v>
      </c>
      <c r="E207" s="4">
        <f t="shared" si="23"/>
        <v>17.338709677419356</v>
      </c>
    </row>
    <row r="208" spans="1:5" s="82" customFormat="1" x14ac:dyDescent="0.2">
      <c r="A208" s="61" t="s">
        <v>20</v>
      </c>
      <c r="B208" s="55">
        <v>0</v>
      </c>
      <c r="C208" s="55">
        <v>8</v>
      </c>
      <c r="D208" s="38">
        <f t="shared" si="24"/>
        <v>8</v>
      </c>
      <c r="E208" s="39">
        <f t="shared" si="23"/>
        <v>3.225806451612903</v>
      </c>
    </row>
    <row r="209" spans="1:6" s="82" customFormat="1" x14ac:dyDescent="0.2">
      <c r="A209" s="60" t="s">
        <v>21</v>
      </c>
      <c r="B209" s="24">
        <v>2</v>
      </c>
      <c r="C209" s="24">
        <v>9</v>
      </c>
      <c r="D209" s="43">
        <f t="shared" si="24"/>
        <v>11</v>
      </c>
      <c r="E209" s="4">
        <f t="shared" si="23"/>
        <v>4.435483870967742</v>
      </c>
    </row>
    <row r="210" spans="1:6" s="82" customFormat="1" x14ac:dyDescent="0.2">
      <c r="A210" s="61" t="s">
        <v>58</v>
      </c>
      <c r="B210" s="55">
        <v>0</v>
      </c>
      <c r="C210" s="55">
        <v>6</v>
      </c>
      <c r="D210" s="38">
        <f t="shared" si="24"/>
        <v>6</v>
      </c>
      <c r="E210" s="39">
        <f t="shared" si="23"/>
        <v>2.4193548387096775</v>
      </c>
    </row>
    <row r="211" spans="1:6" s="82" customFormat="1" x14ac:dyDescent="0.2">
      <c r="A211" s="60" t="s">
        <v>57</v>
      </c>
      <c r="B211" s="24">
        <v>0</v>
      </c>
      <c r="C211" s="24">
        <v>1</v>
      </c>
      <c r="D211" s="43">
        <f t="shared" si="24"/>
        <v>1</v>
      </c>
      <c r="E211" s="4">
        <f t="shared" si="23"/>
        <v>0.40322580645161288</v>
      </c>
    </row>
    <row r="212" spans="1:6" s="82" customFormat="1" x14ac:dyDescent="0.2">
      <c r="A212" s="61" t="s">
        <v>5</v>
      </c>
      <c r="B212" s="55">
        <v>0</v>
      </c>
      <c r="C212" s="55">
        <v>0</v>
      </c>
      <c r="D212" s="38">
        <f t="shared" si="24"/>
        <v>0</v>
      </c>
      <c r="E212" s="39">
        <f t="shared" si="23"/>
        <v>0</v>
      </c>
    </row>
    <row r="213" spans="1:6" s="82" customFormat="1" ht="13.5" thickBot="1" x14ac:dyDescent="0.25">
      <c r="A213" s="14" t="s">
        <v>17</v>
      </c>
      <c r="B213" s="24">
        <v>4</v>
      </c>
      <c r="C213" s="24">
        <v>50</v>
      </c>
      <c r="D213" s="43">
        <f t="shared" si="24"/>
        <v>54</v>
      </c>
      <c r="E213" s="4">
        <f t="shared" si="23"/>
        <v>21.774193548387096</v>
      </c>
    </row>
    <row r="214" spans="1:6" s="82" customFormat="1" ht="13.5" thickBot="1" x14ac:dyDescent="0.25">
      <c r="A214" s="29" t="s">
        <v>0</v>
      </c>
      <c r="B214" s="30">
        <f>SUM(B205:B213)</f>
        <v>12</v>
      </c>
      <c r="C214" s="30">
        <f>SUM(C205:C213)</f>
        <v>236</v>
      </c>
      <c r="D214" s="30">
        <f>SUM(D205:D213)</f>
        <v>248</v>
      </c>
      <c r="E214" s="31">
        <f>SUM(E205:E213)</f>
        <v>100</v>
      </c>
    </row>
    <row r="215" spans="1:6" s="82" customFormat="1" x14ac:dyDescent="0.2">
      <c r="A215" s="115" t="s">
        <v>167</v>
      </c>
      <c r="B215" s="115"/>
      <c r="C215" s="115"/>
      <c r="D215" s="115"/>
      <c r="E215" s="115"/>
    </row>
    <row r="216" spans="1:6" s="82" customFormat="1" x14ac:dyDescent="0.2">
      <c r="A216" s="7"/>
      <c r="B216" s="7"/>
      <c r="C216" s="7"/>
      <c r="D216" s="7"/>
      <c r="E216" s="7"/>
    </row>
    <row r="217" spans="1:6" s="82" customFormat="1" x14ac:dyDescent="0.2">
      <c r="A217" s="7" t="s">
        <v>169</v>
      </c>
      <c r="B217" s="7"/>
      <c r="C217" s="7"/>
      <c r="D217" s="7"/>
      <c r="E217" s="7"/>
    </row>
    <row r="218" spans="1:6" s="82" customFormat="1" x14ac:dyDescent="0.2">
      <c r="A218" s="7"/>
      <c r="B218" s="7"/>
      <c r="C218" s="7"/>
      <c r="D218" s="7"/>
      <c r="E218" s="7"/>
    </row>
    <row r="219" spans="1:6" s="82" customFormat="1" ht="25.5" customHeight="1" x14ac:dyDescent="0.2">
      <c r="A219" s="119" t="s">
        <v>168</v>
      </c>
      <c r="B219" s="119"/>
      <c r="C219" s="119"/>
      <c r="D219" s="119"/>
      <c r="E219" s="119"/>
    </row>
    <row r="220" spans="1:6" ht="13.5" thickBot="1" x14ac:dyDescent="0.25">
      <c r="A220" s="82"/>
      <c r="B220" s="82"/>
      <c r="C220" s="82"/>
      <c r="D220" s="82"/>
      <c r="E220" s="8"/>
    </row>
    <row r="221" spans="1:6" ht="13.5" thickBot="1" x14ac:dyDescent="0.25">
      <c r="A221" s="29" t="s">
        <v>64</v>
      </c>
      <c r="B221" s="35" t="s">
        <v>3</v>
      </c>
      <c r="C221" s="35" t="s">
        <v>2</v>
      </c>
      <c r="D221" s="35" t="s">
        <v>61</v>
      </c>
      <c r="E221" s="31" t="s">
        <v>42</v>
      </c>
    </row>
    <row r="222" spans="1:6" x14ac:dyDescent="0.2">
      <c r="A222" s="9" t="s">
        <v>62</v>
      </c>
      <c r="B222" s="10">
        <v>12</v>
      </c>
      <c r="C222" s="10">
        <v>218</v>
      </c>
      <c r="D222" s="10">
        <f>SUM(B222:C222)</f>
        <v>230</v>
      </c>
      <c r="E222" s="4">
        <f>(D222/D$224)*100</f>
        <v>92.741935483870961</v>
      </c>
      <c r="F222" s="82"/>
    </row>
    <row r="223" spans="1:6" ht="13.5" thickBot="1" x14ac:dyDescent="0.25">
      <c r="A223" s="48" t="s">
        <v>63</v>
      </c>
      <c r="B223" s="52">
        <v>0</v>
      </c>
      <c r="C223" s="52">
        <v>18</v>
      </c>
      <c r="D223" s="49">
        <f>SUM(B223:C223)</f>
        <v>18</v>
      </c>
      <c r="E223" s="28">
        <f>(D223/D$224)*100</f>
        <v>7.2580645161290329</v>
      </c>
      <c r="F223" s="82"/>
    </row>
    <row r="224" spans="1:6" ht="13.5" thickBot="1" x14ac:dyDescent="0.25">
      <c r="A224" s="29" t="s">
        <v>0</v>
      </c>
      <c r="B224" s="30">
        <f>B222+B223</f>
        <v>12</v>
      </c>
      <c r="C224" s="30">
        <f>C222+C223</f>
        <v>236</v>
      </c>
      <c r="D224" s="30">
        <f>D223+D222</f>
        <v>248</v>
      </c>
      <c r="E224" s="32">
        <f>SUM(E222:E223)</f>
        <v>100</v>
      </c>
      <c r="F224" s="82"/>
    </row>
    <row r="225" spans="1:6" x14ac:dyDescent="0.2">
      <c r="A225" s="124" t="s">
        <v>170</v>
      </c>
      <c r="B225" s="124"/>
      <c r="C225" s="124"/>
      <c r="D225" s="124"/>
      <c r="E225" s="124"/>
      <c r="F225" s="82"/>
    </row>
    <row r="226" spans="1:6" x14ac:dyDescent="0.2">
      <c r="A226" s="82"/>
      <c r="B226" s="3"/>
      <c r="C226" s="3"/>
      <c r="D226" s="3"/>
      <c r="E226" s="8"/>
      <c r="F226" s="82"/>
    </row>
    <row r="227" spans="1:6" ht="32.25" customHeight="1" x14ac:dyDescent="0.2">
      <c r="A227" s="125" t="s">
        <v>171</v>
      </c>
      <c r="B227" s="125"/>
      <c r="C227" s="125"/>
      <c r="D227" s="125"/>
      <c r="E227" s="125"/>
      <c r="F227" s="82"/>
    </row>
    <row r="228" spans="1:6" ht="13.5" thickBot="1" x14ac:dyDescent="0.25"/>
    <row r="229" spans="1:6" ht="13.5" thickBot="1" x14ac:dyDescent="0.25">
      <c r="A229" s="29" t="s">
        <v>23</v>
      </c>
      <c r="B229" s="30" t="s">
        <v>3</v>
      </c>
      <c r="C229" s="30" t="s">
        <v>2</v>
      </c>
      <c r="D229" s="30" t="s">
        <v>0</v>
      </c>
      <c r="E229" s="31" t="s">
        <v>42</v>
      </c>
    </row>
    <row r="230" spans="1:6" x14ac:dyDescent="0.2">
      <c r="A230" s="2" t="s">
        <v>50</v>
      </c>
      <c r="B230" s="24">
        <v>0</v>
      </c>
      <c r="C230" s="24">
        <v>11</v>
      </c>
      <c r="D230" s="3">
        <f>SUM(B230:C230)</f>
        <v>11</v>
      </c>
      <c r="E230" s="4">
        <f>(D230/D$235)*100</f>
        <v>61.111111111111114</v>
      </c>
    </row>
    <row r="231" spans="1:6" x14ac:dyDescent="0.2">
      <c r="A231" s="26" t="s">
        <v>46</v>
      </c>
      <c r="B231" s="49">
        <v>0</v>
      </c>
      <c r="C231" s="49">
        <v>17</v>
      </c>
      <c r="D231" s="52">
        <f>SUM(B231:C231)</f>
        <v>17</v>
      </c>
      <c r="E231" s="28">
        <f>(D231/D$235)*100</f>
        <v>94.444444444444443</v>
      </c>
    </row>
    <row r="232" spans="1:6" x14ac:dyDescent="0.2">
      <c r="A232" s="2" t="s">
        <v>51</v>
      </c>
      <c r="B232" s="24">
        <v>0</v>
      </c>
      <c r="C232" s="24">
        <v>4</v>
      </c>
      <c r="D232" s="43">
        <f>SUM(B232:C232)</f>
        <v>4</v>
      </c>
      <c r="E232" s="4">
        <f>(D232/D$235)*100</f>
        <v>22.222222222222221</v>
      </c>
    </row>
    <row r="233" spans="1:6" x14ac:dyDescent="0.2">
      <c r="A233" s="26" t="s">
        <v>24</v>
      </c>
      <c r="B233" s="53">
        <v>0</v>
      </c>
      <c r="C233" s="53">
        <v>1</v>
      </c>
      <c r="D233" s="52">
        <f>SUM(B233:C233)</f>
        <v>1</v>
      </c>
      <c r="E233" s="28">
        <f>(D233/D$235)*100</f>
        <v>5.5555555555555554</v>
      </c>
    </row>
    <row r="234" spans="1:6" ht="13.5" thickBot="1" x14ac:dyDescent="0.25">
      <c r="A234" s="69" t="s">
        <v>25</v>
      </c>
      <c r="B234" s="64">
        <v>0</v>
      </c>
      <c r="C234" s="64">
        <v>1</v>
      </c>
      <c r="D234" s="70">
        <f>SUM(B234:C234)</f>
        <v>1</v>
      </c>
      <c r="E234" s="65">
        <f>(D234/D$235)*100</f>
        <v>5.5555555555555554</v>
      </c>
    </row>
    <row r="235" spans="1:6" ht="13.5" thickBot="1" x14ac:dyDescent="0.25">
      <c r="A235" s="36" t="s">
        <v>0</v>
      </c>
      <c r="B235" s="30" t="s">
        <v>66</v>
      </c>
      <c r="C235" s="30" t="s">
        <v>66</v>
      </c>
      <c r="D235" s="30">
        <f>D223</f>
        <v>18</v>
      </c>
      <c r="E235" s="32"/>
    </row>
    <row r="236" spans="1:6" x14ac:dyDescent="0.2">
      <c r="A236" s="124" t="s">
        <v>172</v>
      </c>
      <c r="B236" s="124"/>
      <c r="C236" s="124"/>
      <c r="D236" s="124"/>
      <c r="E236" s="124"/>
    </row>
    <row r="237" spans="1:6" x14ac:dyDescent="0.2">
      <c r="A237" s="91"/>
      <c r="B237" s="91"/>
      <c r="C237" s="91"/>
      <c r="D237" s="91"/>
      <c r="E237" s="91"/>
    </row>
    <row r="238" spans="1:6" ht="36.75" customHeight="1" x14ac:dyDescent="0.2">
      <c r="A238" s="121" t="s">
        <v>174</v>
      </c>
      <c r="B238" s="121"/>
      <c r="C238" s="121"/>
      <c r="D238" s="121"/>
      <c r="E238" s="121"/>
    </row>
    <row r="239" spans="1:6" ht="13.5" thickBot="1" x14ac:dyDescent="0.25"/>
    <row r="240" spans="1:6" ht="13.5" thickBot="1" x14ac:dyDescent="0.25">
      <c r="A240" s="29" t="s">
        <v>26</v>
      </c>
      <c r="B240" s="30" t="s">
        <v>3</v>
      </c>
      <c r="C240" s="30" t="s">
        <v>2</v>
      </c>
      <c r="D240" s="30" t="s">
        <v>0</v>
      </c>
      <c r="E240" s="31" t="s">
        <v>42</v>
      </c>
    </row>
    <row r="241" spans="1:5" x14ac:dyDescent="0.2">
      <c r="A241" s="2" t="s">
        <v>27</v>
      </c>
      <c r="B241" s="24">
        <v>0</v>
      </c>
      <c r="C241" s="24">
        <v>16</v>
      </c>
      <c r="D241" s="22">
        <f>SUM(B241:C241)</f>
        <v>16</v>
      </c>
      <c r="E241" s="20">
        <f t="shared" ref="E241:E248" si="25">(D241/D$248)*100</f>
        <v>88.888888888888886</v>
      </c>
    </row>
    <row r="242" spans="1:5" x14ac:dyDescent="0.2">
      <c r="A242" s="26" t="s">
        <v>1</v>
      </c>
      <c r="B242" s="53">
        <v>0</v>
      </c>
      <c r="C242" s="53">
        <v>0</v>
      </c>
      <c r="D242" s="50">
        <f t="shared" ref="D242:D247" si="26">SUM(B242:C242)</f>
        <v>0</v>
      </c>
      <c r="E242" s="51">
        <f>(D242/D$248)*100</f>
        <v>0</v>
      </c>
    </row>
    <row r="243" spans="1:5" x14ac:dyDescent="0.2">
      <c r="A243" s="21" t="s">
        <v>103</v>
      </c>
      <c r="B243" s="24">
        <v>0</v>
      </c>
      <c r="C243" s="24">
        <v>0</v>
      </c>
      <c r="D243" s="22">
        <f t="shared" si="26"/>
        <v>0</v>
      </c>
      <c r="E243" s="20">
        <f>(D243/D$248)*100</f>
        <v>0</v>
      </c>
    </row>
    <row r="244" spans="1:5" x14ac:dyDescent="0.2">
      <c r="A244" s="26" t="s">
        <v>28</v>
      </c>
      <c r="B244" s="53">
        <v>0</v>
      </c>
      <c r="C244" s="53">
        <v>0</v>
      </c>
      <c r="D244" s="50">
        <f t="shared" si="26"/>
        <v>0</v>
      </c>
      <c r="E244" s="51">
        <f t="shared" si="25"/>
        <v>0</v>
      </c>
    </row>
    <row r="245" spans="1:5" x14ac:dyDescent="0.2">
      <c r="A245" s="2" t="s">
        <v>29</v>
      </c>
      <c r="B245" s="24">
        <v>0</v>
      </c>
      <c r="C245" s="24">
        <v>0</v>
      </c>
      <c r="D245" s="22">
        <f t="shared" si="26"/>
        <v>0</v>
      </c>
      <c r="E245" s="20">
        <f t="shared" si="25"/>
        <v>0</v>
      </c>
    </row>
    <row r="246" spans="1:5" x14ac:dyDescent="0.2">
      <c r="A246" s="26" t="s">
        <v>30</v>
      </c>
      <c r="B246" s="53">
        <v>0</v>
      </c>
      <c r="C246" s="53">
        <v>0</v>
      </c>
      <c r="D246" s="50">
        <f t="shared" si="26"/>
        <v>0</v>
      </c>
      <c r="E246" s="51">
        <f>(D246/D$248)*100</f>
        <v>0</v>
      </c>
    </row>
    <row r="247" spans="1:5" ht="13.5" thickBot="1" x14ac:dyDescent="0.25">
      <c r="A247" s="69" t="s">
        <v>52</v>
      </c>
      <c r="B247" s="24">
        <v>0</v>
      </c>
      <c r="C247" s="24">
        <v>2</v>
      </c>
      <c r="D247" s="22">
        <f t="shared" si="26"/>
        <v>2</v>
      </c>
      <c r="E247" s="23">
        <f t="shared" si="25"/>
        <v>11.111111111111111</v>
      </c>
    </row>
    <row r="248" spans="1:5" ht="13.5" thickBot="1" x14ac:dyDescent="0.25">
      <c r="A248" s="29" t="s">
        <v>0</v>
      </c>
      <c r="B248" s="30">
        <f>SUM(B241:B247)</f>
        <v>0</v>
      </c>
      <c r="C248" s="30">
        <f>SUM(C241:C247)</f>
        <v>18</v>
      </c>
      <c r="D248" s="30">
        <f>SUM(D241:D247)</f>
        <v>18</v>
      </c>
      <c r="E248" s="32">
        <f t="shared" si="25"/>
        <v>100</v>
      </c>
    </row>
    <row r="249" spans="1:5" x14ac:dyDescent="0.2">
      <c r="A249" s="124" t="s">
        <v>173</v>
      </c>
      <c r="B249" s="124"/>
      <c r="C249" s="124"/>
      <c r="D249" s="124"/>
      <c r="E249" s="124"/>
    </row>
  </sheetData>
  <mergeCells count="34">
    <mergeCell ref="A79:E79"/>
    <mergeCell ref="A4:E4"/>
    <mergeCell ref="A5:E5"/>
    <mergeCell ref="A6:E6"/>
    <mergeCell ref="A16:E16"/>
    <mergeCell ref="A18:E18"/>
    <mergeCell ref="A35:E35"/>
    <mergeCell ref="A49:E49"/>
    <mergeCell ref="A50:E50"/>
    <mergeCell ref="A66:E66"/>
    <mergeCell ref="A68:E68"/>
    <mergeCell ref="A78:E78"/>
    <mergeCell ref="A180:E180"/>
    <mergeCell ref="A91:E91"/>
    <mergeCell ref="A109:E109"/>
    <mergeCell ref="A111:E111"/>
    <mergeCell ref="A123:E123"/>
    <mergeCell ref="A125:E125"/>
    <mergeCell ref="A140:E140"/>
    <mergeCell ref="A142:E142"/>
    <mergeCell ref="A154:E154"/>
    <mergeCell ref="A156:E156"/>
    <mergeCell ref="A163:E163"/>
    <mergeCell ref="A165:E165"/>
    <mergeCell ref="A227:E227"/>
    <mergeCell ref="A236:E236"/>
    <mergeCell ref="A238:E238"/>
    <mergeCell ref="A249:E249"/>
    <mergeCell ref="A181:E181"/>
    <mergeCell ref="A195:E195"/>
    <mergeCell ref="A202:E202"/>
    <mergeCell ref="A215:E215"/>
    <mergeCell ref="A219:E219"/>
    <mergeCell ref="A225:E225"/>
  </mergeCells>
  <pageMargins left="0.75" right="0.75" top="1" bottom="1"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9"/>
  <sheetViews>
    <sheetView zoomScaleNormal="100" workbookViewId="0">
      <selection activeCell="D270" sqref="D270"/>
    </sheetView>
  </sheetViews>
  <sheetFormatPr baseColWidth="10" defaultColWidth="11.42578125" defaultRowHeight="12.75" x14ac:dyDescent="0.2"/>
  <cols>
    <col min="1" max="1" width="33.5703125" customWidth="1"/>
    <col min="2" max="5" width="12.5703125" customWidth="1"/>
    <col min="6" max="6" width="6.140625" customWidth="1"/>
  </cols>
  <sheetData>
    <row r="1" spans="1:13" ht="15.75" x14ac:dyDescent="0.2">
      <c r="A1" s="85" t="s">
        <v>175</v>
      </c>
    </row>
    <row r="2" spans="1:13" x14ac:dyDescent="0.2">
      <c r="A2" s="83"/>
    </row>
    <row r="3" spans="1:13" x14ac:dyDescent="0.2">
      <c r="A3" s="83"/>
    </row>
    <row r="4" spans="1:13" ht="15.75" x14ac:dyDescent="0.2">
      <c r="A4" s="109" t="s">
        <v>139</v>
      </c>
      <c r="B4" s="109"/>
      <c r="C4" s="109"/>
      <c r="D4" s="109"/>
      <c r="E4" s="109"/>
    </row>
    <row r="5" spans="1:13" ht="40.5" customHeight="1" x14ac:dyDescent="0.2">
      <c r="A5" s="110" t="s">
        <v>176</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c r="C9" s="15"/>
      <c r="D9" s="3">
        <f t="shared" ref="D9:D14" si="0">SUM(B9:C9)</f>
        <v>0</v>
      </c>
      <c r="E9" s="4" t="e">
        <f t="shared" ref="E9:E14" si="1">(D9/D$15)*100</f>
        <v>#DIV/0!</v>
      </c>
      <c r="G9" s="6"/>
    </row>
    <row r="10" spans="1:13" x14ac:dyDescent="0.2">
      <c r="A10" s="37" t="s">
        <v>101</v>
      </c>
      <c r="B10" s="38"/>
      <c r="C10" s="38"/>
      <c r="D10" s="38">
        <f t="shared" si="0"/>
        <v>0</v>
      </c>
      <c r="E10" s="39" t="e">
        <f t="shared" si="1"/>
        <v>#DIV/0!</v>
      </c>
      <c r="G10" s="6"/>
    </row>
    <row r="11" spans="1:13" x14ac:dyDescent="0.2">
      <c r="A11" s="2" t="s">
        <v>41</v>
      </c>
      <c r="B11" s="3"/>
      <c r="C11" s="3"/>
      <c r="D11" s="43">
        <f t="shared" si="0"/>
        <v>0</v>
      </c>
      <c r="E11" s="4" t="e">
        <f t="shared" si="1"/>
        <v>#DIV/0!</v>
      </c>
      <c r="G11" s="6"/>
      <c r="L11" s="17"/>
      <c r="M11" s="6"/>
    </row>
    <row r="12" spans="1:13" x14ac:dyDescent="0.2">
      <c r="A12" s="37" t="s">
        <v>47</v>
      </c>
      <c r="B12" s="38"/>
      <c r="C12" s="38"/>
      <c r="D12" s="38">
        <f t="shared" si="0"/>
        <v>0</v>
      </c>
      <c r="E12" s="39" t="e">
        <f t="shared" si="1"/>
        <v>#DIV/0!</v>
      </c>
      <c r="G12" s="6"/>
      <c r="L12" s="17"/>
      <c r="M12" s="6"/>
    </row>
    <row r="13" spans="1:13" x14ac:dyDescent="0.2">
      <c r="A13" s="2" t="s">
        <v>125</v>
      </c>
      <c r="B13" s="3"/>
      <c r="C13" s="3"/>
      <c r="D13" s="43">
        <f t="shared" si="0"/>
        <v>0</v>
      </c>
      <c r="E13" s="4" t="e">
        <f t="shared" si="1"/>
        <v>#DIV/0!</v>
      </c>
      <c r="L13" s="17"/>
      <c r="M13" s="6"/>
    </row>
    <row r="14" spans="1:13" ht="13.5" thickBot="1" x14ac:dyDescent="0.25">
      <c r="A14" s="37" t="s">
        <v>93</v>
      </c>
      <c r="B14" s="38"/>
      <c r="C14" s="38"/>
      <c r="D14" s="38">
        <f t="shared" si="0"/>
        <v>0</v>
      </c>
      <c r="E14" s="39" t="e">
        <f t="shared" si="1"/>
        <v>#DIV/0!</v>
      </c>
      <c r="L14" s="17"/>
      <c r="M14" s="6"/>
    </row>
    <row r="15" spans="1:13" ht="13.5" thickBot="1" x14ac:dyDescent="0.25">
      <c r="A15" s="29" t="s">
        <v>0</v>
      </c>
      <c r="B15" s="30">
        <f>SUM(B9:B14)</f>
        <v>0</v>
      </c>
      <c r="C15" s="30">
        <f>SUM(C9:C14)</f>
        <v>0</v>
      </c>
      <c r="D15" s="30">
        <f>SUM(D9:D14)</f>
        <v>0</v>
      </c>
      <c r="E15" s="32" t="e">
        <f>SUM(E9:E14)</f>
        <v>#DIV/0!</v>
      </c>
      <c r="L15" s="17"/>
      <c r="M15" s="6"/>
    </row>
    <row r="16" spans="1:13" x14ac:dyDescent="0.2">
      <c r="A16" s="112" t="s">
        <v>141</v>
      </c>
      <c r="B16" s="112"/>
      <c r="C16" s="112"/>
      <c r="D16" s="112"/>
      <c r="E16" s="112"/>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c r="C21" s="38"/>
      <c r="D21" s="38">
        <f>SUM(B21:C21)</f>
        <v>0</v>
      </c>
      <c r="E21" s="41" t="e">
        <f>(D21/D$32)*100</f>
        <v>#DIV/0!</v>
      </c>
      <c r="L21" s="17"/>
      <c r="M21" s="6"/>
    </row>
    <row r="22" spans="1:13" x14ac:dyDescent="0.2">
      <c r="A22" s="21" t="s">
        <v>128</v>
      </c>
      <c r="B22" s="3"/>
      <c r="C22" s="3"/>
      <c r="D22" s="3">
        <f>SUM(B22:C22)</f>
        <v>0</v>
      </c>
      <c r="E22" s="42" t="e">
        <f t="shared" ref="E22:E31" si="2">(D22/D$32)*100</f>
        <v>#DIV/0!</v>
      </c>
    </row>
    <row r="23" spans="1:13" x14ac:dyDescent="0.2">
      <c r="A23" s="40" t="s">
        <v>134</v>
      </c>
      <c r="B23" s="38"/>
      <c r="C23" s="38"/>
      <c r="D23" s="38">
        <f>SUM(B23:C23)</f>
        <v>0</v>
      </c>
      <c r="E23" s="41" t="e">
        <f t="shared" si="2"/>
        <v>#DIV/0!</v>
      </c>
    </row>
    <row r="24" spans="1:13" x14ac:dyDescent="0.2">
      <c r="A24" s="33" t="s">
        <v>69</v>
      </c>
      <c r="B24" s="43"/>
      <c r="C24" s="43"/>
      <c r="D24" s="3">
        <f>SUM(B24:C24)</f>
        <v>0</v>
      </c>
      <c r="E24" s="42" t="e">
        <f t="shared" si="2"/>
        <v>#DIV/0!</v>
      </c>
    </row>
    <row r="25" spans="1:13" x14ac:dyDescent="0.2">
      <c r="A25" s="40" t="s">
        <v>70</v>
      </c>
      <c r="B25" s="38"/>
      <c r="C25" s="38"/>
      <c r="D25" s="38">
        <v>0</v>
      </c>
      <c r="E25" s="41" t="e">
        <f t="shared" si="2"/>
        <v>#DIV/0!</v>
      </c>
    </row>
    <row r="26" spans="1:13" x14ac:dyDescent="0.2">
      <c r="A26" s="33" t="s">
        <v>129</v>
      </c>
      <c r="B26" s="43"/>
      <c r="C26" s="43"/>
      <c r="D26" s="43">
        <f>SUM(B26:C26)</f>
        <v>0</v>
      </c>
      <c r="E26" s="42" t="e">
        <f t="shared" si="2"/>
        <v>#DIV/0!</v>
      </c>
    </row>
    <row r="27" spans="1:13" x14ac:dyDescent="0.2">
      <c r="A27" s="40" t="s">
        <v>71</v>
      </c>
      <c r="B27" s="38"/>
      <c r="C27" s="38"/>
      <c r="D27" s="38">
        <v>0</v>
      </c>
      <c r="E27" s="41" t="e">
        <f t="shared" si="2"/>
        <v>#DIV/0!</v>
      </c>
    </row>
    <row r="28" spans="1:13" x14ac:dyDescent="0.2">
      <c r="A28" s="33" t="s">
        <v>130</v>
      </c>
      <c r="B28" s="43"/>
      <c r="C28" s="43"/>
      <c r="D28" s="3">
        <v>0</v>
      </c>
      <c r="E28" s="42" t="e">
        <f t="shared" si="2"/>
        <v>#DIV/0!</v>
      </c>
    </row>
    <row r="29" spans="1:13" x14ac:dyDescent="0.2">
      <c r="A29" s="40" t="s">
        <v>131</v>
      </c>
      <c r="B29" s="38"/>
      <c r="C29" s="38"/>
      <c r="D29" s="38">
        <v>0</v>
      </c>
      <c r="E29" s="41" t="e">
        <f t="shared" si="2"/>
        <v>#DIV/0!</v>
      </c>
    </row>
    <row r="30" spans="1:13" x14ac:dyDescent="0.2">
      <c r="A30" s="33" t="s">
        <v>132</v>
      </c>
      <c r="B30" s="43"/>
      <c r="C30" s="43"/>
      <c r="D30" s="3">
        <f>SUM(B30:C30)</f>
        <v>0</v>
      </c>
      <c r="E30" s="42" t="e">
        <f t="shared" si="2"/>
        <v>#DIV/0!</v>
      </c>
    </row>
    <row r="31" spans="1:13" ht="13.5" thickBot="1" x14ac:dyDescent="0.25">
      <c r="A31" s="40" t="s">
        <v>133</v>
      </c>
      <c r="B31" s="38"/>
      <c r="C31" s="38"/>
      <c r="D31" s="38">
        <v>0</v>
      </c>
      <c r="E31" s="41" t="e">
        <f t="shared" si="2"/>
        <v>#DIV/0!</v>
      </c>
    </row>
    <row r="32" spans="1:13" ht="13.5" thickBot="1" x14ac:dyDescent="0.25">
      <c r="A32" s="29" t="s">
        <v>0</v>
      </c>
      <c r="B32" s="30">
        <f>SUM(B21:B31)</f>
        <v>0</v>
      </c>
      <c r="C32" s="30">
        <f>SUM(C21:C31)</f>
        <v>0</v>
      </c>
      <c r="D32" s="30">
        <f>SUM(D21:D31)</f>
        <v>0</v>
      </c>
      <c r="E32" s="32" t="e">
        <f>SUM(E21:E31)</f>
        <v>#DIV/0!</v>
      </c>
    </row>
    <row r="33" spans="1:14" x14ac:dyDescent="0.2">
      <c r="A33" s="19"/>
      <c r="B33" s="18" t="s">
        <v>143</v>
      </c>
      <c r="C33" s="19"/>
      <c r="D33" s="19"/>
      <c r="E33" s="19"/>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c r="C38" s="3"/>
      <c r="D38" s="3">
        <f>SUM(B38:C38)</f>
        <v>0</v>
      </c>
      <c r="E38" s="42" t="e">
        <f>(D38/D$32)*100</f>
        <v>#DIV/0!</v>
      </c>
      <c r="L38" s="6"/>
      <c r="N38" s="27"/>
    </row>
    <row r="39" spans="1:14" x14ac:dyDescent="0.2">
      <c r="A39" s="40" t="s">
        <v>104</v>
      </c>
      <c r="B39" s="38"/>
      <c r="C39" s="38"/>
      <c r="D39" s="38">
        <f>SUM(B39:C39)</f>
        <v>0</v>
      </c>
      <c r="E39" s="41" t="e">
        <f t="shared" ref="E39:E47" si="3">(D39/D$32)*100</f>
        <v>#DIV/0!</v>
      </c>
      <c r="L39" s="6"/>
      <c r="N39" s="27"/>
    </row>
    <row r="40" spans="1:14" x14ac:dyDescent="0.2">
      <c r="A40" s="33" t="s">
        <v>105</v>
      </c>
      <c r="B40" s="3"/>
      <c r="C40" s="3"/>
      <c r="D40" s="43">
        <f t="shared" ref="D40:D47" si="4">SUM(B40:C40)</f>
        <v>0</v>
      </c>
      <c r="E40" s="42" t="e">
        <f t="shared" si="3"/>
        <v>#DIV/0!</v>
      </c>
      <c r="L40" s="6"/>
      <c r="N40" s="27"/>
    </row>
    <row r="41" spans="1:14" x14ac:dyDescent="0.2">
      <c r="A41" s="40" t="s">
        <v>106</v>
      </c>
      <c r="B41" s="38"/>
      <c r="C41" s="38"/>
      <c r="D41" s="38">
        <f t="shared" si="4"/>
        <v>0</v>
      </c>
      <c r="E41" s="41" t="e">
        <f t="shared" si="3"/>
        <v>#DIV/0!</v>
      </c>
      <c r="L41" s="6"/>
      <c r="N41" s="27"/>
    </row>
    <row r="42" spans="1:14" x14ac:dyDescent="0.2">
      <c r="A42" s="33" t="s">
        <v>107</v>
      </c>
      <c r="B42" s="43"/>
      <c r="C42" s="43"/>
      <c r="D42" s="43">
        <f t="shared" si="4"/>
        <v>0</v>
      </c>
      <c r="E42" s="42" t="e">
        <f t="shared" si="3"/>
        <v>#DIV/0!</v>
      </c>
      <c r="L42" s="6"/>
      <c r="N42" s="27"/>
    </row>
    <row r="43" spans="1:14" x14ac:dyDescent="0.2">
      <c r="A43" s="40" t="s">
        <v>108</v>
      </c>
      <c r="B43" s="38"/>
      <c r="C43" s="38"/>
      <c r="D43" s="38">
        <f t="shared" si="4"/>
        <v>0</v>
      </c>
      <c r="E43" s="41" t="e">
        <f t="shared" si="3"/>
        <v>#DIV/0!</v>
      </c>
      <c r="L43" s="6"/>
      <c r="N43" s="27"/>
    </row>
    <row r="44" spans="1:14" x14ac:dyDescent="0.2">
      <c r="A44" s="33" t="s">
        <v>109</v>
      </c>
      <c r="B44" s="43"/>
      <c r="C44" s="43"/>
      <c r="D44" s="43">
        <f t="shared" si="4"/>
        <v>0</v>
      </c>
      <c r="E44" s="42" t="e">
        <f t="shared" si="3"/>
        <v>#DIV/0!</v>
      </c>
      <c r="L44" s="6"/>
    </row>
    <row r="45" spans="1:14" x14ac:dyDescent="0.2">
      <c r="A45" s="40" t="s">
        <v>136</v>
      </c>
      <c r="B45" s="38"/>
      <c r="C45" s="38"/>
      <c r="D45" s="38">
        <f>SUM(B45:C45)</f>
        <v>0</v>
      </c>
      <c r="E45" s="41" t="e">
        <f t="shared" si="3"/>
        <v>#DIV/0!</v>
      </c>
      <c r="L45" s="6"/>
    </row>
    <row r="46" spans="1:14" x14ac:dyDescent="0.2">
      <c r="A46" s="33" t="s">
        <v>5</v>
      </c>
      <c r="B46" s="43"/>
      <c r="C46" s="43"/>
      <c r="D46" s="43">
        <f t="shared" si="4"/>
        <v>0</v>
      </c>
      <c r="E46" s="42" t="e">
        <f t="shared" si="3"/>
        <v>#DIV/0!</v>
      </c>
      <c r="F46" s="6"/>
      <c r="G46" s="6"/>
      <c r="L46" s="6"/>
    </row>
    <row r="47" spans="1:14" ht="13.5" thickBot="1" x14ac:dyDescent="0.25">
      <c r="A47" s="40" t="s">
        <v>133</v>
      </c>
      <c r="B47" s="38"/>
      <c r="C47" s="38"/>
      <c r="D47" s="38">
        <f t="shared" si="4"/>
        <v>0</v>
      </c>
      <c r="E47" s="41" t="e">
        <f t="shared" si="3"/>
        <v>#DIV/0!</v>
      </c>
      <c r="F47" s="92"/>
      <c r="G47" s="92"/>
      <c r="H47" s="12"/>
      <c r="L47" s="6"/>
    </row>
    <row r="48" spans="1:14" ht="13.5" thickBot="1" x14ac:dyDescent="0.25">
      <c r="A48" s="29" t="s">
        <v>0</v>
      </c>
      <c r="B48" s="30">
        <f>SUM(B38:B47)</f>
        <v>0</v>
      </c>
      <c r="C48" s="30">
        <f>SUM(C38:C47)</f>
        <v>0</v>
      </c>
      <c r="D48" s="30">
        <f>SUM(D38:D47)</f>
        <v>0</v>
      </c>
      <c r="E48" s="32" t="e">
        <f>SUM(E38:E47)</f>
        <v>#DIV/0!</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c r="C53" s="24"/>
      <c r="D53" s="3">
        <f>SUM(B53:C53)</f>
        <v>0</v>
      </c>
      <c r="E53" s="4" t="e">
        <f t="shared" ref="E53:E59" si="5">(D53/D$65)*100</f>
        <v>#DIV/0!</v>
      </c>
      <c r="F53" s="92"/>
      <c r="G53" s="92"/>
      <c r="H53" s="12"/>
    </row>
    <row r="54" spans="1:14" x14ac:dyDescent="0.2">
      <c r="A54" s="26" t="s">
        <v>7</v>
      </c>
      <c r="B54" s="53"/>
      <c r="C54" s="53"/>
      <c r="D54" s="52">
        <f>SUM(B54:C54)</f>
        <v>0</v>
      </c>
      <c r="E54" s="28" t="e">
        <f t="shared" si="5"/>
        <v>#DIV/0!</v>
      </c>
      <c r="F54" s="92"/>
      <c r="G54" s="92"/>
      <c r="H54" s="12"/>
    </row>
    <row r="55" spans="1:14" x14ac:dyDescent="0.2">
      <c r="A55" s="2" t="s">
        <v>8</v>
      </c>
      <c r="B55" s="24"/>
      <c r="C55" s="24"/>
      <c r="D55" s="43">
        <f t="shared" ref="D55:D64" si="6">SUM(B55:C55)</f>
        <v>0</v>
      </c>
      <c r="E55" s="4" t="e">
        <f t="shared" si="5"/>
        <v>#DIV/0!</v>
      </c>
      <c r="F55" s="92"/>
      <c r="G55" s="92"/>
      <c r="H55" s="12"/>
    </row>
    <row r="56" spans="1:14" x14ac:dyDescent="0.2">
      <c r="A56" s="26" t="s">
        <v>9</v>
      </c>
      <c r="B56" s="53"/>
      <c r="C56" s="53"/>
      <c r="D56" s="52">
        <f t="shared" si="6"/>
        <v>0</v>
      </c>
      <c r="E56" s="28" t="e">
        <f t="shared" si="5"/>
        <v>#DIV/0!</v>
      </c>
      <c r="F56" s="92"/>
      <c r="G56" s="12"/>
      <c r="H56" s="12"/>
      <c r="M56" s="6"/>
      <c r="N56" s="6"/>
    </row>
    <row r="57" spans="1:14" x14ac:dyDescent="0.2">
      <c r="A57" s="2" t="s">
        <v>10</v>
      </c>
      <c r="B57" s="24"/>
      <c r="C57" s="24"/>
      <c r="D57" s="43">
        <f t="shared" si="6"/>
        <v>0</v>
      </c>
      <c r="E57" s="4" t="e">
        <f t="shared" si="5"/>
        <v>#DIV/0!</v>
      </c>
      <c r="F57" s="92"/>
      <c r="G57" s="12"/>
      <c r="H57" s="12"/>
      <c r="K57" s="6"/>
      <c r="L57" s="6"/>
      <c r="M57" s="6"/>
      <c r="N57" s="6"/>
    </row>
    <row r="58" spans="1:14" x14ac:dyDescent="0.2">
      <c r="A58" s="26" t="s">
        <v>11</v>
      </c>
      <c r="B58" s="53"/>
      <c r="C58" s="53"/>
      <c r="D58" s="52">
        <f t="shared" si="6"/>
        <v>0</v>
      </c>
      <c r="E58" s="28" t="e">
        <f t="shared" si="5"/>
        <v>#DIV/0!</v>
      </c>
      <c r="F58" s="12"/>
      <c r="G58" s="12"/>
      <c r="H58" s="12"/>
      <c r="K58" s="6"/>
      <c r="L58" s="6"/>
      <c r="M58" s="6"/>
      <c r="N58" s="6"/>
    </row>
    <row r="59" spans="1:14" x14ac:dyDescent="0.2">
      <c r="A59" s="2" t="s">
        <v>12</v>
      </c>
      <c r="B59" s="24"/>
      <c r="C59" s="24"/>
      <c r="D59" s="43">
        <f t="shared" si="6"/>
        <v>0</v>
      </c>
      <c r="E59" s="4" t="e">
        <f t="shared" si="5"/>
        <v>#DIV/0!</v>
      </c>
      <c r="F59" s="92"/>
      <c r="G59" s="12"/>
      <c r="H59" s="12"/>
      <c r="K59" s="6"/>
      <c r="L59" s="6"/>
      <c r="M59" s="6"/>
      <c r="N59" s="6"/>
    </row>
    <row r="60" spans="1:14" x14ac:dyDescent="0.2">
      <c r="A60" s="26" t="s">
        <v>13</v>
      </c>
      <c r="B60" s="53"/>
      <c r="C60" s="53"/>
      <c r="D60" s="52">
        <f t="shared" si="6"/>
        <v>0</v>
      </c>
      <c r="E60" s="28" t="e">
        <f>(D60/D$65)*100</f>
        <v>#DIV/0!</v>
      </c>
      <c r="F60" s="12"/>
      <c r="G60" s="12"/>
      <c r="H60" s="12"/>
      <c r="K60" s="6"/>
      <c r="L60" s="6"/>
      <c r="M60" s="6"/>
      <c r="N60" s="6"/>
    </row>
    <row r="61" spans="1:14" x14ac:dyDescent="0.2">
      <c r="A61" s="2" t="s">
        <v>14</v>
      </c>
      <c r="B61" s="24"/>
      <c r="C61" s="24"/>
      <c r="D61" s="43">
        <f>SUM(B61:C61)</f>
        <v>0</v>
      </c>
      <c r="E61" s="4" t="e">
        <f>(D61/D65)*100</f>
        <v>#DIV/0!</v>
      </c>
      <c r="K61" s="6"/>
      <c r="L61" s="6"/>
    </row>
    <row r="62" spans="1:14" x14ac:dyDescent="0.2">
      <c r="A62" s="26" t="s">
        <v>15</v>
      </c>
      <c r="B62" s="53"/>
      <c r="C62" s="53"/>
      <c r="D62" s="52">
        <f t="shared" si="6"/>
        <v>0</v>
      </c>
      <c r="E62" s="28" t="e">
        <f>(D62/D65)*100</f>
        <v>#DIV/0!</v>
      </c>
      <c r="K62" s="6"/>
      <c r="L62" s="6"/>
    </row>
    <row r="63" spans="1:14" x14ac:dyDescent="0.2">
      <c r="A63" s="2" t="s">
        <v>72</v>
      </c>
      <c r="B63" s="24"/>
      <c r="C63" s="24"/>
      <c r="D63" s="43">
        <f t="shared" si="6"/>
        <v>0</v>
      </c>
      <c r="E63" s="4" t="e">
        <f>(D63/D65)*100</f>
        <v>#DIV/0!</v>
      </c>
      <c r="K63" s="6"/>
      <c r="L63" s="6"/>
    </row>
    <row r="64" spans="1:14" ht="13.5" thickBot="1" x14ac:dyDescent="0.25">
      <c r="A64" s="26" t="s">
        <v>17</v>
      </c>
      <c r="B64" s="53"/>
      <c r="C64" s="53"/>
      <c r="D64" s="52">
        <f t="shared" si="6"/>
        <v>0</v>
      </c>
      <c r="E64" s="28" t="e">
        <f>(D64/D65)*100</f>
        <v>#DIV/0!</v>
      </c>
      <c r="K64" s="6"/>
      <c r="L64" s="6"/>
    </row>
    <row r="65" spans="1:14" ht="13.5" thickBot="1" x14ac:dyDescent="0.25">
      <c r="A65" s="29" t="s">
        <v>0</v>
      </c>
      <c r="B65" s="30">
        <f>SUM(B53:B64)</f>
        <v>0</v>
      </c>
      <c r="C65" s="30">
        <f>SUM(C53:C64)</f>
        <v>0</v>
      </c>
      <c r="D65" s="30">
        <f>SUM(D53:D64)</f>
        <v>0</v>
      </c>
      <c r="E65" s="32" t="e">
        <f>SUM(E53:E64)</f>
        <v>#DIV/0!</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c r="C71" s="24"/>
      <c r="D71" s="10">
        <f t="shared" ref="D71:D76" si="7">SUM(B71:C71)</f>
        <v>0</v>
      </c>
      <c r="E71" s="4" t="e">
        <f t="shared" ref="E71:E76" si="8">(D71/D$77)*100</f>
        <v>#DIV/0!</v>
      </c>
    </row>
    <row r="72" spans="1:14" x14ac:dyDescent="0.2">
      <c r="A72" s="57" t="s">
        <v>75</v>
      </c>
      <c r="B72" s="55"/>
      <c r="C72" s="55"/>
      <c r="D72" s="58">
        <f t="shared" si="7"/>
        <v>0</v>
      </c>
      <c r="E72" s="39" t="e">
        <f t="shared" si="8"/>
        <v>#DIV/0!</v>
      </c>
    </row>
    <row r="73" spans="1:14" x14ac:dyDescent="0.2">
      <c r="A73" s="56" t="s">
        <v>73</v>
      </c>
      <c r="B73" s="24"/>
      <c r="C73" s="24"/>
      <c r="D73" s="67">
        <f t="shared" si="7"/>
        <v>0</v>
      </c>
      <c r="E73" s="4" t="e">
        <f t="shared" si="8"/>
        <v>#DIV/0!</v>
      </c>
    </row>
    <row r="74" spans="1:14" x14ac:dyDescent="0.2">
      <c r="A74" s="57" t="s">
        <v>81</v>
      </c>
      <c r="B74" s="55"/>
      <c r="C74" s="55"/>
      <c r="D74" s="58">
        <f t="shared" si="7"/>
        <v>0</v>
      </c>
      <c r="E74" s="39" t="e">
        <f t="shared" si="8"/>
        <v>#DIV/0!</v>
      </c>
    </row>
    <row r="75" spans="1:14" x14ac:dyDescent="0.2">
      <c r="A75" s="56" t="s">
        <v>80</v>
      </c>
      <c r="B75" s="24"/>
      <c r="C75" s="24"/>
      <c r="D75" s="67">
        <f t="shared" si="7"/>
        <v>0</v>
      </c>
      <c r="E75" s="4" t="e">
        <f t="shared" si="8"/>
        <v>#DIV/0!</v>
      </c>
    </row>
    <row r="76" spans="1:14" ht="13.5" thickBot="1" x14ac:dyDescent="0.25">
      <c r="A76" s="57" t="s">
        <v>65</v>
      </c>
      <c r="B76" s="55"/>
      <c r="C76" s="75"/>
      <c r="D76" s="58">
        <f t="shared" si="7"/>
        <v>0</v>
      </c>
      <c r="E76" s="39" t="e">
        <f t="shared" si="8"/>
        <v>#DIV/0!</v>
      </c>
    </row>
    <row r="77" spans="1:14" ht="13.5" thickBot="1" x14ac:dyDescent="0.25">
      <c r="A77" s="29" t="s">
        <v>0</v>
      </c>
      <c r="B77" s="34">
        <f>SUM(B71:B76)</f>
        <v>0</v>
      </c>
      <c r="C77" s="34">
        <f>SUM(C71:C76)</f>
        <v>0</v>
      </c>
      <c r="D77" s="30">
        <f>SUM(D71:D76)</f>
        <v>0</v>
      </c>
      <c r="E77" s="31" t="e">
        <f>SUM(E71:E76)</f>
        <v>#DIV/0!</v>
      </c>
    </row>
    <row r="78" spans="1:14" x14ac:dyDescent="0.2">
      <c r="A78" s="115" t="s">
        <v>149</v>
      </c>
      <c r="B78" s="115"/>
      <c r="C78" s="115"/>
      <c r="D78" s="115"/>
      <c r="E78" s="115"/>
    </row>
    <row r="79" spans="1:14" ht="15.75" x14ac:dyDescent="0.2">
      <c r="A79" s="117" t="s">
        <v>150</v>
      </c>
      <c r="B79" s="117"/>
      <c r="C79" s="117"/>
      <c r="D79" s="117"/>
      <c r="E79" s="117"/>
    </row>
    <row r="80" spans="1:14" ht="16.5" thickBot="1" x14ac:dyDescent="0.25">
      <c r="A80" s="84"/>
    </row>
    <row r="81" spans="1:5" ht="13.5" thickBot="1" x14ac:dyDescent="0.25">
      <c r="A81" s="29" t="s">
        <v>43</v>
      </c>
      <c r="B81" s="30" t="s">
        <v>3</v>
      </c>
      <c r="C81" s="30" t="s">
        <v>2</v>
      </c>
      <c r="D81" s="30" t="s">
        <v>0</v>
      </c>
      <c r="E81" s="31" t="s">
        <v>42</v>
      </c>
    </row>
    <row r="82" spans="1:5" x14ac:dyDescent="0.2">
      <c r="A82" s="16" t="s">
        <v>110</v>
      </c>
      <c r="B82" s="18"/>
      <c r="C82" s="18"/>
      <c r="D82" s="1">
        <f>SUM(B82:C82)</f>
        <v>0</v>
      </c>
      <c r="E82" s="4" t="e">
        <f>(D82/D$90)*100</f>
        <v>#DIV/0!</v>
      </c>
    </row>
    <row r="83" spans="1:5" x14ac:dyDescent="0.2">
      <c r="A83" s="44" t="s">
        <v>111</v>
      </c>
      <c r="B83" s="45"/>
      <c r="C83" s="45"/>
      <c r="D83" s="46">
        <f>SUM(B83:C83)</f>
        <v>0</v>
      </c>
      <c r="E83" s="39" t="e">
        <f t="shared" ref="E83:E89" si="9">(D83/D$90)*100</f>
        <v>#DIV/0!</v>
      </c>
    </row>
    <row r="84" spans="1:5" x14ac:dyDescent="0.2">
      <c r="A84" s="16" t="s">
        <v>82</v>
      </c>
      <c r="B84" s="18"/>
      <c r="C84" s="18"/>
      <c r="D84" s="13">
        <f t="shared" ref="D84:D89" si="10">SUM(B84:C84)</f>
        <v>0</v>
      </c>
      <c r="E84" s="4" t="e">
        <f t="shared" si="9"/>
        <v>#DIV/0!</v>
      </c>
    </row>
    <row r="85" spans="1:5" x14ac:dyDescent="0.2">
      <c r="A85" s="44" t="s">
        <v>112</v>
      </c>
      <c r="B85" s="45"/>
      <c r="C85" s="45"/>
      <c r="D85" s="46">
        <f t="shared" si="10"/>
        <v>0</v>
      </c>
      <c r="E85" s="39" t="e">
        <f t="shared" si="9"/>
        <v>#DIV/0!</v>
      </c>
    </row>
    <row r="86" spans="1:5" x14ac:dyDescent="0.2">
      <c r="A86" s="16" t="s">
        <v>113</v>
      </c>
      <c r="B86" s="18"/>
      <c r="C86" s="18"/>
      <c r="D86" s="13">
        <f t="shared" si="10"/>
        <v>0</v>
      </c>
      <c r="E86" s="4" t="e">
        <f t="shared" si="9"/>
        <v>#DIV/0!</v>
      </c>
    </row>
    <row r="87" spans="1:5" x14ac:dyDescent="0.2">
      <c r="A87" s="44" t="s">
        <v>114</v>
      </c>
      <c r="B87" s="45"/>
      <c r="C87" s="45"/>
      <c r="D87" s="46">
        <f t="shared" si="10"/>
        <v>0</v>
      </c>
      <c r="E87" s="39" t="e">
        <f t="shared" si="9"/>
        <v>#DIV/0!</v>
      </c>
    </row>
    <row r="88" spans="1:5" x14ac:dyDescent="0.2">
      <c r="A88" s="16" t="s">
        <v>99</v>
      </c>
      <c r="B88" s="18"/>
      <c r="C88" s="18"/>
      <c r="D88" s="13">
        <f t="shared" si="10"/>
        <v>0</v>
      </c>
      <c r="E88" s="4" t="e">
        <f t="shared" si="9"/>
        <v>#DIV/0!</v>
      </c>
    </row>
    <row r="89" spans="1:5" ht="13.5" thickBot="1" x14ac:dyDescent="0.25">
      <c r="A89" s="37" t="s">
        <v>17</v>
      </c>
      <c r="B89" s="45"/>
      <c r="C89" s="45"/>
      <c r="D89" s="46">
        <f t="shared" si="10"/>
        <v>0</v>
      </c>
      <c r="E89" s="39" t="e">
        <f t="shared" si="9"/>
        <v>#DIV/0!</v>
      </c>
    </row>
    <row r="90" spans="1:5" ht="13.5" thickBot="1" x14ac:dyDescent="0.25">
      <c r="A90" s="29" t="s">
        <v>0</v>
      </c>
      <c r="B90" s="30">
        <f>SUM(B82:B89)</f>
        <v>0</v>
      </c>
      <c r="C90" s="30">
        <f>SUM(C82:C89)</f>
        <v>0</v>
      </c>
      <c r="D90" s="30">
        <f>SUM(D82:D89)</f>
        <v>0</v>
      </c>
      <c r="E90" s="31" t="e">
        <f>SUM(E82:E89)</f>
        <v>#DIV/0!</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c r="C96" s="24"/>
      <c r="D96" s="3">
        <f>SUM(B96:C96)</f>
        <v>0</v>
      </c>
      <c r="E96" s="4" t="e">
        <f>(D96/D$108)*100</f>
        <v>#DIV/0!</v>
      </c>
    </row>
    <row r="97" spans="1:5" x14ac:dyDescent="0.2">
      <c r="A97" s="54">
        <v>1</v>
      </c>
      <c r="B97" s="55"/>
      <c r="C97" s="55"/>
      <c r="D97" s="38">
        <f>SUM(B97:C97)</f>
        <v>0</v>
      </c>
      <c r="E97" s="39" t="e">
        <f t="shared" ref="E97:E107" si="11">(D97/D$108)*100</f>
        <v>#DIV/0!</v>
      </c>
    </row>
    <row r="98" spans="1:5" x14ac:dyDescent="0.2">
      <c r="A98" s="25">
        <v>2</v>
      </c>
      <c r="B98" s="24"/>
      <c r="C98" s="24"/>
      <c r="D98" s="43">
        <f t="shared" ref="D98:D107" si="12">SUM(B98:C98)</f>
        <v>0</v>
      </c>
      <c r="E98" s="4" t="e">
        <f>(D98/D$108)*100</f>
        <v>#DIV/0!</v>
      </c>
    </row>
    <row r="99" spans="1:5" x14ac:dyDescent="0.2">
      <c r="A99" s="54">
        <v>3</v>
      </c>
      <c r="B99" s="55"/>
      <c r="C99" s="55"/>
      <c r="D99" s="38">
        <f t="shared" si="12"/>
        <v>0</v>
      </c>
      <c r="E99" s="39" t="e">
        <f t="shared" si="11"/>
        <v>#DIV/0!</v>
      </c>
    </row>
    <row r="100" spans="1:5" x14ac:dyDescent="0.2">
      <c r="A100" s="25">
        <v>4</v>
      </c>
      <c r="B100" s="24"/>
      <c r="C100" s="24"/>
      <c r="D100" s="43">
        <f t="shared" si="12"/>
        <v>0</v>
      </c>
      <c r="E100" s="4" t="e">
        <f t="shared" si="11"/>
        <v>#DIV/0!</v>
      </c>
    </row>
    <row r="101" spans="1:5" x14ac:dyDescent="0.2">
      <c r="A101" s="54">
        <v>5</v>
      </c>
      <c r="B101" s="55"/>
      <c r="C101" s="55"/>
      <c r="D101" s="38">
        <f t="shared" si="12"/>
        <v>0</v>
      </c>
      <c r="E101" s="39" t="e">
        <f t="shared" si="11"/>
        <v>#DIV/0!</v>
      </c>
    </row>
    <row r="102" spans="1:5" x14ac:dyDescent="0.2">
      <c r="A102" s="25">
        <v>6</v>
      </c>
      <c r="B102" s="24"/>
      <c r="C102" s="24"/>
      <c r="D102" s="43">
        <f t="shared" si="12"/>
        <v>0</v>
      </c>
      <c r="E102" s="4" t="e">
        <f t="shared" si="11"/>
        <v>#DIV/0!</v>
      </c>
    </row>
    <row r="103" spans="1:5" x14ac:dyDescent="0.2">
      <c r="A103" s="54">
        <v>7</v>
      </c>
      <c r="B103" s="55"/>
      <c r="C103" s="55"/>
      <c r="D103" s="38">
        <f t="shared" si="12"/>
        <v>0</v>
      </c>
      <c r="E103" s="39" t="e">
        <f t="shared" si="11"/>
        <v>#DIV/0!</v>
      </c>
    </row>
    <row r="104" spans="1:5" x14ac:dyDescent="0.2">
      <c r="A104" s="25">
        <v>8</v>
      </c>
      <c r="B104" s="24"/>
      <c r="C104" s="24"/>
      <c r="D104" s="43">
        <f t="shared" si="12"/>
        <v>0</v>
      </c>
      <c r="E104" s="4" t="e">
        <f t="shared" si="11"/>
        <v>#DIV/0!</v>
      </c>
    </row>
    <row r="105" spans="1:5" x14ac:dyDescent="0.2">
      <c r="A105" s="54">
        <v>9</v>
      </c>
      <c r="B105" s="55"/>
      <c r="C105" s="55"/>
      <c r="D105" s="38">
        <f t="shared" si="12"/>
        <v>0</v>
      </c>
      <c r="E105" s="39" t="e">
        <f t="shared" si="11"/>
        <v>#DIV/0!</v>
      </c>
    </row>
    <row r="106" spans="1:5" x14ac:dyDescent="0.2">
      <c r="A106" s="25" t="s">
        <v>31</v>
      </c>
      <c r="B106" s="24"/>
      <c r="C106" s="24"/>
      <c r="D106" s="43">
        <f t="shared" si="12"/>
        <v>0</v>
      </c>
      <c r="E106" s="4" t="e">
        <f t="shared" si="11"/>
        <v>#DIV/0!</v>
      </c>
    </row>
    <row r="107" spans="1:5" ht="13.5" thickBot="1" x14ac:dyDescent="0.25">
      <c r="A107" s="54" t="s">
        <v>17</v>
      </c>
      <c r="B107" s="55"/>
      <c r="C107" s="55"/>
      <c r="D107" s="38">
        <f t="shared" si="12"/>
        <v>0</v>
      </c>
      <c r="E107" s="39" t="e">
        <f t="shared" si="11"/>
        <v>#DIV/0!</v>
      </c>
    </row>
    <row r="108" spans="1:5" ht="13.5" thickBot="1" x14ac:dyDescent="0.25">
      <c r="A108" s="29" t="s">
        <v>0</v>
      </c>
      <c r="B108" s="30">
        <f>SUM(B96:B107)</f>
        <v>0</v>
      </c>
      <c r="C108" s="30">
        <f>SUM(C96:C107)</f>
        <v>0</v>
      </c>
      <c r="D108" s="30">
        <f>SUM(D96:D107)</f>
        <v>0</v>
      </c>
      <c r="E108" s="31" t="e">
        <f>SUM(E96:E107)</f>
        <v>#DIV/0!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c r="C114" s="24"/>
      <c r="D114" s="3">
        <f>SUM(B114:C114)</f>
        <v>0</v>
      </c>
      <c r="E114" s="4" t="e">
        <f t="shared" ref="E114:E121" si="13">(D114/D$122)*100</f>
        <v>#DIV/0!</v>
      </c>
    </row>
    <row r="115" spans="1:5" x14ac:dyDescent="0.2">
      <c r="A115" s="74" t="s">
        <v>22</v>
      </c>
      <c r="B115" s="55"/>
      <c r="C115" s="55"/>
      <c r="D115" s="38">
        <f>SUM(B115:C115)</f>
        <v>0</v>
      </c>
      <c r="E115" s="39" t="e">
        <f t="shared" si="13"/>
        <v>#DIV/0!</v>
      </c>
    </row>
    <row r="116" spans="1:5" x14ac:dyDescent="0.2">
      <c r="A116" s="2" t="s">
        <v>83</v>
      </c>
      <c r="B116" s="24"/>
      <c r="C116" s="24"/>
      <c r="D116" s="43">
        <f t="shared" ref="D116:D121" si="14">SUM(B116:C116)</f>
        <v>0</v>
      </c>
      <c r="E116" s="4" t="e">
        <f t="shared" si="13"/>
        <v>#DIV/0!</v>
      </c>
    </row>
    <row r="117" spans="1:5" x14ac:dyDescent="0.2">
      <c r="A117" s="74" t="s">
        <v>79</v>
      </c>
      <c r="B117" s="55"/>
      <c r="C117" s="55"/>
      <c r="D117" s="38">
        <f t="shared" si="14"/>
        <v>0</v>
      </c>
      <c r="E117" s="39" t="e">
        <f t="shared" si="13"/>
        <v>#DIV/0!</v>
      </c>
    </row>
    <row r="118" spans="1:5" x14ac:dyDescent="0.2">
      <c r="A118" s="2" t="s">
        <v>78</v>
      </c>
      <c r="B118" s="24"/>
      <c r="C118" s="24"/>
      <c r="D118" s="43">
        <f t="shared" si="14"/>
        <v>0</v>
      </c>
      <c r="E118" s="4" t="e">
        <f t="shared" si="13"/>
        <v>#DIV/0!</v>
      </c>
    </row>
    <row r="119" spans="1:5" x14ac:dyDescent="0.2">
      <c r="A119" s="37" t="s">
        <v>5</v>
      </c>
      <c r="B119" s="55"/>
      <c r="C119" s="55"/>
      <c r="D119" s="38">
        <f t="shared" si="14"/>
        <v>0</v>
      </c>
      <c r="E119" s="39" t="e">
        <f t="shared" si="13"/>
        <v>#DIV/0!</v>
      </c>
    </row>
    <row r="120" spans="1:5" x14ac:dyDescent="0.2">
      <c r="A120" s="2" t="s">
        <v>94</v>
      </c>
      <c r="B120" s="24"/>
      <c r="C120" s="24"/>
      <c r="D120" s="43">
        <f t="shared" si="14"/>
        <v>0</v>
      </c>
      <c r="E120" s="4" t="e">
        <f t="shared" si="13"/>
        <v>#DIV/0!</v>
      </c>
    </row>
    <row r="121" spans="1:5" ht="13.5" thickBot="1" x14ac:dyDescent="0.25">
      <c r="A121" s="54" t="s">
        <v>17</v>
      </c>
      <c r="B121" s="55"/>
      <c r="C121" s="55"/>
      <c r="D121" s="38">
        <f t="shared" si="14"/>
        <v>0</v>
      </c>
      <c r="E121" s="39" t="e">
        <f t="shared" si="13"/>
        <v>#DIV/0!</v>
      </c>
    </row>
    <row r="122" spans="1:5" ht="13.5" thickBot="1" x14ac:dyDescent="0.25">
      <c r="A122" s="29" t="s">
        <v>0</v>
      </c>
      <c r="B122" s="30">
        <f>SUM(B114:B121)</f>
        <v>0</v>
      </c>
      <c r="C122" s="30">
        <f>SUM(C114:C121)</f>
        <v>0</v>
      </c>
      <c r="D122" s="30">
        <f>SUM(D114:D121)</f>
        <v>0</v>
      </c>
      <c r="E122" s="31" t="e">
        <f>SUM(E114:E121)</f>
        <v>#DIV/0!</v>
      </c>
    </row>
    <row r="123" spans="1:5" x14ac:dyDescent="0.2">
      <c r="A123" s="115" t="s">
        <v>155</v>
      </c>
      <c r="B123" s="115"/>
      <c r="C123" s="115"/>
      <c r="D123" s="115"/>
      <c r="E123" s="115"/>
    </row>
    <row r="125" spans="1:5" ht="34.5" customHeight="1" x14ac:dyDescent="0.25">
      <c r="A125" s="118" t="s">
        <v>156</v>
      </c>
      <c r="B125" s="118"/>
      <c r="C125" s="118"/>
      <c r="D125" s="118"/>
      <c r="E125" s="118"/>
    </row>
    <row r="126" spans="1:5" ht="13.5" thickBot="1" x14ac:dyDescent="0.25"/>
    <row r="127" spans="1:5" ht="13.5" thickBot="1" x14ac:dyDescent="0.25">
      <c r="A127" s="29" t="s">
        <v>32</v>
      </c>
      <c r="B127" s="30" t="s">
        <v>3</v>
      </c>
      <c r="C127" s="30" t="s">
        <v>2</v>
      </c>
      <c r="D127" s="30" t="s">
        <v>0</v>
      </c>
      <c r="E127" s="31" t="s">
        <v>42</v>
      </c>
    </row>
    <row r="128" spans="1:5" x14ac:dyDescent="0.2">
      <c r="A128" s="87" t="s">
        <v>115</v>
      </c>
      <c r="B128" s="24"/>
      <c r="C128" s="24"/>
      <c r="D128" s="3">
        <f>SUM(B128:C128)</f>
        <v>0</v>
      </c>
      <c r="E128" s="4" t="e">
        <f>(D128/D$139)*100</f>
        <v>#DIV/0!</v>
      </c>
    </row>
    <row r="129" spans="1:5" x14ac:dyDescent="0.2">
      <c r="A129" s="88" t="s">
        <v>116</v>
      </c>
      <c r="B129" s="55"/>
      <c r="C129" s="55"/>
      <c r="D129" s="38">
        <f>SUM(B129:C129)</f>
        <v>0</v>
      </c>
      <c r="E129" s="39" t="e">
        <f t="shared" ref="E129:E134" si="15">(D129/D$139)*100</f>
        <v>#DIV/0!</v>
      </c>
    </row>
    <row r="130" spans="1:5" x14ac:dyDescent="0.2">
      <c r="A130" s="87" t="s">
        <v>117</v>
      </c>
      <c r="B130" s="24"/>
      <c r="C130" s="24"/>
      <c r="D130" s="43">
        <f t="shared" ref="D130:D138" si="16">SUM(B130:C130)</f>
        <v>0</v>
      </c>
      <c r="E130" s="4" t="e">
        <f t="shared" si="15"/>
        <v>#DIV/0!</v>
      </c>
    </row>
    <row r="131" spans="1:5" x14ac:dyDescent="0.2">
      <c r="A131" s="88" t="s">
        <v>118</v>
      </c>
      <c r="B131" s="55"/>
      <c r="C131" s="55"/>
      <c r="D131" s="38">
        <f t="shared" si="16"/>
        <v>0</v>
      </c>
      <c r="E131" s="39" t="e">
        <f t="shared" si="15"/>
        <v>#DIV/0!</v>
      </c>
    </row>
    <row r="132" spans="1:5" x14ac:dyDescent="0.2">
      <c r="A132" s="87" t="s">
        <v>119</v>
      </c>
      <c r="B132" s="24"/>
      <c r="C132" s="24"/>
      <c r="D132" s="43">
        <f t="shared" si="16"/>
        <v>0</v>
      </c>
      <c r="E132" s="4" t="e">
        <f t="shared" si="15"/>
        <v>#DIV/0!</v>
      </c>
    </row>
    <row r="133" spans="1:5" x14ac:dyDescent="0.2">
      <c r="A133" s="88" t="s">
        <v>76</v>
      </c>
      <c r="B133" s="55"/>
      <c r="C133" s="55"/>
      <c r="D133" s="38">
        <f t="shared" si="16"/>
        <v>0</v>
      </c>
      <c r="E133" s="39" t="e">
        <f t="shared" si="15"/>
        <v>#DIV/0!</v>
      </c>
    </row>
    <row r="134" spans="1:5" x14ac:dyDescent="0.2">
      <c r="A134" s="87" t="s">
        <v>86</v>
      </c>
      <c r="B134" s="24"/>
      <c r="C134" s="24"/>
      <c r="D134" s="43">
        <f t="shared" si="16"/>
        <v>0</v>
      </c>
      <c r="E134" s="4" t="e">
        <f t="shared" si="15"/>
        <v>#DIV/0!</v>
      </c>
    </row>
    <row r="135" spans="1:5" x14ac:dyDescent="0.2">
      <c r="A135" s="88" t="s">
        <v>100</v>
      </c>
      <c r="B135" s="55"/>
      <c r="C135" s="55"/>
      <c r="D135" s="38">
        <f t="shared" si="16"/>
        <v>0</v>
      </c>
      <c r="E135" s="39" t="e">
        <f>(D135/D$139)*100</f>
        <v>#DIV/0!</v>
      </c>
    </row>
    <row r="136" spans="1:5" x14ac:dyDescent="0.2">
      <c r="A136" s="87" t="s">
        <v>33</v>
      </c>
      <c r="B136" s="24"/>
      <c r="C136" s="24"/>
      <c r="D136" s="43">
        <f t="shared" si="16"/>
        <v>0</v>
      </c>
      <c r="E136" s="4" t="e">
        <f>(D136/D$139)*100</f>
        <v>#DIV/0!</v>
      </c>
    </row>
    <row r="137" spans="1:5" x14ac:dyDescent="0.2">
      <c r="A137" s="88" t="s">
        <v>85</v>
      </c>
      <c r="B137" s="55"/>
      <c r="C137" s="55"/>
      <c r="D137" s="38">
        <f t="shared" si="16"/>
        <v>0</v>
      </c>
      <c r="E137" s="39" t="e">
        <f>(D137/D$139)*100</f>
        <v>#DIV/0!</v>
      </c>
    </row>
    <row r="138" spans="1:5" ht="13.5" thickBot="1" x14ac:dyDescent="0.25">
      <c r="A138" s="87" t="s">
        <v>5</v>
      </c>
      <c r="B138" s="24"/>
      <c r="C138" s="24"/>
      <c r="D138" s="43">
        <f t="shared" si="16"/>
        <v>0</v>
      </c>
      <c r="E138" s="4" t="e">
        <f>(D138/D$139)*100</f>
        <v>#DIV/0!</v>
      </c>
    </row>
    <row r="139" spans="1:5" ht="13.5" thickBot="1" x14ac:dyDescent="0.25">
      <c r="A139" s="29" t="s">
        <v>0</v>
      </c>
      <c r="B139" s="30">
        <f>SUM(B128:B138)</f>
        <v>0</v>
      </c>
      <c r="C139" s="30">
        <f>SUM(C128:C138)</f>
        <v>0</v>
      </c>
      <c r="D139" s="30">
        <f>SUM(D128:D138)</f>
        <v>0</v>
      </c>
      <c r="E139" s="32" t="e">
        <f>SUM(E128:E138)</f>
        <v>#DIV/0!</v>
      </c>
    </row>
    <row r="140" spans="1:5" x14ac:dyDescent="0.2">
      <c r="A140" s="115" t="s">
        <v>157</v>
      </c>
      <c r="B140" s="115"/>
      <c r="C140" s="115"/>
      <c r="D140" s="115"/>
      <c r="E140" s="115"/>
    </row>
    <row r="142" spans="1:5" ht="42" customHeight="1" x14ac:dyDescent="0.2">
      <c r="A142" s="120" t="s">
        <v>158</v>
      </c>
      <c r="B142" s="120"/>
      <c r="C142" s="120"/>
      <c r="D142" s="120"/>
      <c r="E142" s="120"/>
    </row>
    <row r="143" spans="1:5" ht="13.5" thickBot="1" x14ac:dyDescent="0.25"/>
    <row r="144" spans="1:5" ht="13.5" thickBot="1" x14ac:dyDescent="0.25">
      <c r="A144" s="76" t="s">
        <v>49</v>
      </c>
      <c r="B144" s="77" t="s">
        <v>3</v>
      </c>
      <c r="C144" s="77" t="s">
        <v>2</v>
      </c>
      <c r="D144" s="77" t="s">
        <v>0</v>
      </c>
      <c r="E144" s="78" t="s">
        <v>42</v>
      </c>
    </row>
    <row r="145" spans="1:5" x14ac:dyDescent="0.2">
      <c r="A145" s="21" t="s">
        <v>35</v>
      </c>
      <c r="B145" s="15"/>
      <c r="C145" s="15"/>
      <c r="D145" s="15">
        <f>B145+C145</f>
        <v>0</v>
      </c>
      <c r="E145" s="80" t="e">
        <f>D145/$D$153*100</f>
        <v>#DIV/0!</v>
      </c>
    </row>
    <row r="146" spans="1:5" x14ac:dyDescent="0.2">
      <c r="A146" s="79" t="s">
        <v>36</v>
      </c>
      <c r="B146" s="89"/>
      <c r="C146" s="89"/>
      <c r="D146" s="90">
        <f t="shared" ref="D146:D152" si="17">B146+C146</f>
        <v>0</v>
      </c>
      <c r="E146" s="81" t="e">
        <f t="shared" ref="E146:E152" si="18">D146/$D$153*100</f>
        <v>#DIV/0!</v>
      </c>
    </row>
    <row r="147" spans="1:5" x14ac:dyDescent="0.2">
      <c r="A147" s="21" t="s">
        <v>138</v>
      </c>
      <c r="B147" s="15"/>
      <c r="C147" s="15"/>
      <c r="D147" s="15">
        <f t="shared" si="17"/>
        <v>0</v>
      </c>
      <c r="E147" s="80" t="e">
        <f t="shared" si="18"/>
        <v>#DIV/0!</v>
      </c>
    </row>
    <row r="148" spans="1:5" x14ac:dyDescent="0.2">
      <c r="A148" s="79" t="s">
        <v>37</v>
      </c>
      <c r="B148" s="89"/>
      <c r="C148" s="89"/>
      <c r="D148" s="90">
        <f t="shared" si="17"/>
        <v>0</v>
      </c>
      <c r="E148" s="81" t="e">
        <f t="shared" si="18"/>
        <v>#DIV/0!</v>
      </c>
    </row>
    <row r="149" spans="1:5" x14ac:dyDescent="0.2">
      <c r="A149" s="21" t="s">
        <v>38</v>
      </c>
      <c r="B149" s="15"/>
      <c r="C149" s="15"/>
      <c r="D149" s="15">
        <f t="shared" si="17"/>
        <v>0</v>
      </c>
      <c r="E149" s="80" t="e">
        <f t="shared" si="18"/>
        <v>#DIV/0!</v>
      </c>
    </row>
    <row r="150" spans="1:5" x14ac:dyDescent="0.2">
      <c r="A150" s="79" t="s">
        <v>39</v>
      </c>
      <c r="B150" s="89"/>
      <c r="C150" s="89"/>
      <c r="D150" s="90">
        <f t="shared" si="17"/>
        <v>0</v>
      </c>
      <c r="E150" s="81" t="e">
        <f t="shared" si="18"/>
        <v>#DIV/0!</v>
      </c>
    </row>
    <row r="151" spans="1:5" x14ac:dyDescent="0.2">
      <c r="A151" s="21" t="s">
        <v>5</v>
      </c>
      <c r="B151" s="15"/>
      <c r="C151" s="15"/>
      <c r="D151" s="15">
        <f t="shared" si="17"/>
        <v>0</v>
      </c>
      <c r="E151" s="80" t="e">
        <f t="shared" si="18"/>
        <v>#DIV/0!</v>
      </c>
    </row>
    <row r="152" spans="1:5" ht="13.5" thickBot="1" x14ac:dyDescent="0.25">
      <c r="A152" s="79" t="s">
        <v>17</v>
      </c>
      <c r="B152" s="89"/>
      <c r="C152" s="89"/>
      <c r="D152" s="90">
        <f t="shared" si="17"/>
        <v>0</v>
      </c>
      <c r="E152" s="81" t="e">
        <f t="shared" si="18"/>
        <v>#DIV/0!</v>
      </c>
    </row>
    <row r="153" spans="1:5" ht="13.5" thickBot="1" x14ac:dyDescent="0.25">
      <c r="A153" s="76" t="s">
        <v>0</v>
      </c>
      <c r="B153" s="77">
        <f>SUM(B145:B152)</f>
        <v>0</v>
      </c>
      <c r="C153" s="77">
        <f>SUM(C145:C152)</f>
        <v>0</v>
      </c>
      <c r="D153" s="77">
        <f>SUM(D145:D152)</f>
        <v>0</v>
      </c>
      <c r="E153" s="78" t="e">
        <f>SUM(E145:E152)</f>
        <v>#DIV/0!</v>
      </c>
    </row>
    <row r="154" spans="1:5" x14ac:dyDescent="0.2">
      <c r="A154" s="115" t="s">
        <v>160</v>
      </c>
      <c r="B154" s="115"/>
      <c r="C154" s="115"/>
      <c r="D154" s="115"/>
      <c r="E154" s="115"/>
    </row>
    <row r="156" spans="1:5" ht="30.75" customHeight="1" x14ac:dyDescent="0.2">
      <c r="A156" s="110" t="s">
        <v>159</v>
      </c>
      <c r="B156" s="110"/>
      <c r="C156" s="110"/>
      <c r="D156" s="110"/>
      <c r="E156" s="110"/>
    </row>
    <row r="157" spans="1:5" ht="13.5" thickBot="1" x14ac:dyDescent="0.25"/>
    <row r="158" spans="1:5" ht="13.5" thickBot="1" x14ac:dyDescent="0.25">
      <c r="A158" s="29" t="s">
        <v>18</v>
      </c>
      <c r="B158" s="30" t="s">
        <v>3</v>
      </c>
      <c r="C158" s="30" t="s">
        <v>2</v>
      </c>
      <c r="D158" s="30" t="s">
        <v>0</v>
      </c>
      <c r="E158" s="31" t="s">
        <v>42</v>
      </c>
    </row>
    <row r="159" spans="1:5" x14ac:dyDescent="0.2">
      <c r="A159" s="2" t="s">
        <v>19</v>
      </c>
      <c r="B159" s="18"/>
      <c r="C159" s="18"/>
      <c r="D159" s="1">
        <f>SUM(B159:C159)</f>
        <v>0</v>
      </c>
      <c r="E159" s="4" t="e">
        <f>(D159/D$162)*100</f>
        <v>#DIV/0!</v>
      </c>
    </row>
    <row r="160" spans="1:5" x14ac:dyDescent="0.2">
      <c r="A160" s="37" t="s">
        <v>4</v>
      </c>
      <c r="B160" s="47"/>
      <c r="C160" s="47"/>
      <c r="D160" s="46">
        <f>SUM(B160:C160)</f>
        <v>0</v>
      </c>
      <c r="E160" s="39" t="e">
        <f>(D160/D$162)*100</f>
        <v>#DIV/0!</v>
      </c>
    </row>
    <row r="161" spans="1:5" ht="13.5" thickBot="1" x14ac:dyDescent="0.25">
      <c r="A161" s="2" t="s">
        <v>17</v>
      </c>
      <c r="B161" s="18"/>
      <c r="C161" s="18"/>
      <c r="D161" s="13">
        <f>SUM(B161:C161)</f>
        <v>0</v>
      </c>
      <c r="E161" s="4" t="e">
        <f>(D161/D$162)*100</f>
        <v>#DIV/0!</v>
      </c>
    </row>
    <row r="162" spans="1:5" ht="13.5" thickBot="1" x14ac:dyDescent="0.25">
      <c r="A162" s="29" t="s">
        <v>0</v>
      </c>
      <c r="B162" s="30">
        <f>SUM(B159:B161)</f>
        <v>0</v>
      </c>
      <c r="C162" s="30">
        <f>SUM(C159:C161)</f>
        <v>0</v>
      </c>
      <c r="D162" s="30">
        <f>SUM(D159:D161)</f>
        <v>0</v>
      </c>
      <c r="E162" s="32" t="e">
        <f>SUM(E159:E161)</f>
        <v>#DIV/0!</v>
      </c>
    </row>
    <row r="163" spans="1:5" x14ac:dyDescent="0.2">
      <c r="A163" s="115" t="s">
        <v>162</v>
      </c>
      <c r="B163" s="115"/>
      <c r="C163" s="115"/>
      <c r="D163" s="115"/>
      <c r="E163" s="115"/>
    </row>
    <row r="165" spans="1:5" ht="27" customHeight="1" x14ac:dyDescent="0.2">
      <c r="A165" s="121" t="s">
        <v>161</v>
      </c>
      <c r="B165" s="121"/>
      <c r="C165" s="121"/>
      <c r="D165" s="121"/>
      <c r="E165" s="121"/>
    </row>
    <row r="166" spans="1:5" ht="13.5" thickBot="1" x14ac:dyDescent="0.25">
      <c r="A166" s="7"/>
      <c r="B166" s="7"/>
      <c r="C166" s="7"/>
      <c r="D166" s="7"/>
      <c r="E166" s="7"/>
    </row>
    <row r="167" spans="1:5" ht="13.5" thickBot="1" x14ac:dyDescent="0.25">
      <c r="A167" s="29" t="s">
        <v>53</v>
      </c>
      <c r="B167" s="30" t="s">
        <v>3</v>
      </c>
      <c r="C167" s="30" t="s">
        <v>2</v>
      </c>
      <c r="D167" s="30" t="s">
        <v>0</v>
      </c>
      <c r="E167" s="31" t="s">
        <v>42</v>
      </c>
    </row>
    <row r="168" spans="1:5" x14ac:dyDescent="0.2">
      <c r="A168" s="14" t="s">
        <v>91</v>
      </c>
      <c r="B168" s="24"/>
      <c r="C168" s="24"/>
      <c r="D168" s="3">
        <f>SUM(B168:C168)</f>
        <v>0</v>
      </c>
      <c r="E168" s="4" t="e">
        <f t="shared" ref="E168:E178" si="19">(D168/D$179)*100</f>
        <v>#DIV/0!</v>
      </c>
    </row>
    <row r="169" spans="1:5" x14ac:dyDescent="0.2">
      <c r="A169" s="59" t="s">
        <v>87</v>
      </c>
      <c r="B169" s="55"/>
      <c r="C169" s="55"/>
      <c r="D169" s="38">
        <f>SUM(B169:C169)</f>
        <v>0</v>
      </c>
      <c r="E169" s="39" t="e">
        <f t="shared" si="19"/>
        <v>#DIV/0!</v>
      </c>
    </row>
    <row r="170" spans="1:5" x14ac:dyDescent="0.2">
      <c r="A170" s="14" t="s">
        <v>97</v>
      </c>
      <c r="B170" s="24"/>
      <c r="C170" s="24"/>
      <c r="D170" s="43">
        <f t="shared" ref="D170:D178" si="20">SUM(B170:C170)</f>
        <v>0</v>
      </c>
      <c r="E170" s="4" t="e">
        <f t="shared" si="19"/>
        <v>#DIV/0!</v>
      </c>
    </row>
    <row r="171" spans="1:5" x14ac:dyDescent="0.2">
      <c r="A171" s="59" t="s">
        <v>89</v>
      </c>
      <c r="B171" s="55"/>
      <c r="C171" s="55"/>
      <c r="D171" s="38">
        <f t="shared" si="20"/>
        <v>0</v>
      </c>
      <c r="E171" s="39" t="e">
        <f t="shared" si="19"/>
        <v>#DIV/0!</v>
      </c>
    </row>
    <row r="172" spans="1:5" x14ac:dyDescent="0.2">
      <c r="A172" s="14" t="s">
        <v>90</v>
      </c>
      <c r="B172" s="24"/>
      <c r="C172" s="24"/>
      <c r="D172" s="43">
        <f t="shared" si="20"/>
        <v>0</v>
      </c>
      <c r="E172" s="4" t="e">
        <f t="shared" si="19"/>
        <v>#DIV/0!</v>
      </c>
    </row>
    <row r="173" spans="1:5" x14ac:dyDescent="0.2">
      <c r="A173" s="59" t="s">
        <v>95</v>
      </c>
      <c r="B173" s="55"/>
      <c r="C173" s="55"/>
      <c r="D173" s="38">
        <f t="shared" si="20"/>
        <v>0</v>
      </c>
      <c r="E173" s="39" t="e">
        <f t="shared" si="19"/>
        <v>#DIV/0!</v>
      </c>
    </row>
    <row r="174" spans="1:5" x14ac:dyDescent="0.2">
      <c r="A174" s="14" t="s">
        <v>88</v>
      </c>
      <c r="B174" s="24"/>
      <c r="C174" s="24"/>
      <c r="D174" s="43">
        <f t="shared" si="20"/>
        <v>0</v>
      </c>
      <c r="E174" s="4" t="e">
        <f t="shared" si="19"/>
        <v>#DIV/0!</v>
      </c>
    </row>
    <row r="175" spans="1:5" x14ac:dyDescent="0.2">
      <c r="A175" s="59" t="s">
        <v>92</v>
      </c>
      <c r="B175" s="55"/>
      <c r="C175" s="55"/>
      <c r="D175" s="38">
        <f t="shared" si="20"/>
        <v>0</v>
      </c>
      <c r="E175" s="39" t="e">
        <f t="shared" si="19"/>
        <v>#DIV/0!</v>
      </c>
    </row>
    <row r="176" spans="1:5" x14ac:dyDescent="0.2">
      <c r="A176" s="14" t="s">
        <v>96</v>
      </c>
      <c r="B176" s="24"/>
      <c r="C176" s="24"/>
      <c r="D176" s="43">
        <f t="shared" si="20"/>
        <v>0</v>
      </c>
      <c r="E176" s="4" t="e">
        <f t="shared" si="19"/>
        <v>#DIV/0!</v>
      </c>
    </row>
    <row r="177" spans="1:5" x14ac:dyDescent="0.2">
      <c r="A177" s="59" t="s">
        <v>33</v>
      </c>
      <c r="B177" s="55"/>
      <c r="C177" s="55"/>
      <c r="D177" s="38">
        <f t="shared" si="20"/>
        <v>0</v>
      </c>
      <c r="E177" s="39" t="e">
        <f t="shared" si="19"/>
        <v>#DIV/0!</v>
      </c>
    </row>
    <row r="178" spans="1:5" ht="13.5" thickBot="1" x14ac:dyDescent="0.25">
      <c r="A178" s="14" t="s">
        <v>34</v>
      </c>
      <c r="B178" s="24"/>
      <c r="C178" s="24"/>
      <c r="D178" s="43">
        <f t="shared" si="20"/>
        <v>0</v>
      </c>
      <c r="E178" s="4" t="e">
        <f t="shared" si="19"/>
        <v>#DIV/0!</v>
      </c>
    </row>
    <row r="179" spans="1:5" ht="13.5" thickBot="1" x14ac:dyDescent="0.25">
      <c r="A179" s="29" t="s">
        <v>0</v>
      </c>
      <c r="B179" s="30">
        <f>SUM(B168:B178)</f>
        <v>0</v>
      </c>
      <c r="C179" s="30">
        <f>SUM(C168:C178)</f>
        <v>0</v>
      </c>
      <c r="D179" s="30">
        <f>SUM(D168:D178)</f>
        <v>0</v>
      </c>
      <c r="E179" s="32" t="e">
        <f>SUM(E168:E178)</f>
        <v>#DIV/0!</v>
      </c>
    </row>
    <row r="180" spans="1:5" x14ac:dyDescent="0.2">
      <c r="A180" s="115" t="s">
        <v>163</v>
      </c>
      <c r="B180" s="115"/>
      <c r="C180" s="115"/>
      <c r="D180" s="115"/>
      <c r="E180" s="115"/>
    </row>
    <row r="181" spans="1:5" ht="38.25" customHeight="1" x14ac:dyDescent="0.2">
      <c r="A181" s="110" t="s">
        <v>164</v>
      </c>
      <c r="B181" s="110"/>
      <c r="C181" s="110"/>
      <c r="D181" s="110"/>
      <c r="E181" s="110"/>
    </row>
    <row r="182" spans="1:5" ht="13.5" thickBot="1" x14ac:dyDescent="0.25"/>
    <row r="183" spans="1:5" ht="13.5" thickBot="1" x14ac:dyDescent="0.25">
      <c r="A183" s="29" t="s">
        <v>67</v>
      </c>
      <c r="B183" s="30" t="s">
        <v>3</v>
      </c>
      <c r="C183" s="30" t="s">
        <v>2</v>
      </c>
      <c r="D183" s="30" t="s">
        <v>0</v>
      </c>
      <c r="E183" s="31" t="s">
        <v>42</v>
      </c>
    </row>
    <row r="184" spans="1:5" x14ac:dyDescent="0.2">
      <c r="A184" s="60" t="s">
        <v>55</v>
      </c>
      <c r="B184" s="24"/>
      <c r="C184" s="24"/>
      <c r="D184" s="22">
        <f>SUM(B184:C184)</f>
        <v>0</v>
      </c>
      <c r="E184" s="4" t="e">
        <f t="shared" ref="E184:E193" si="21">(D184/D$194)*100</f>
        <v>#DIV/0!</v>
      </c>
    </row>
    <row r="185" spans="1:5" x14ac:dyDescent="0.2">
      <c r="A185" s="61" t="s">
        <v>98</v>
      </c>
      <c r="B185" s="55"/>
      <c r="C185" s="55"/>
      <c r="D185" s="72">
        <f>SUM(B185:C185)</f>
        <v>0</v>
      </c>
      <c r="E185" s="39" t="e">
        <f t="shared" si="21"/>
        <v>#DIV/0!</v>
      </c>
    </row>
    <row r="186" spans="1:5" x14ac:dyDescent="0.2">
      <c r="A186" s="60" t="s">
        <v>56</v>
      </c>
      <c r="B186" s="24"/>
      <c r="C186" s="24"/>
      <c r="D186" s="73">
        <f t="shared" ref="D186:D193" si="22">SUM(B186:C186)</f>
        <v>0</v>
      </c>
      <c r="E186" s="4" t="e">
        <f t="shared" si="21"/>
        <v>#DIV/0!</v>
      </c>
    </row>
    <row r="187" spans="1:5" x14ac:dyDescent="0.2">
      <c r="A187" s="61" t="s">
        <v>121</v>
      </c>
      <c r="B187" s="55"/>
      <c r="C187" s="55"/>
      <c r="D187" s="72">
        <f t="shared" si="22"/>
        <v>0</v>
      </c>
      <c r="E187" s="39" t="e">
        <f t="shared" si="21"/>
        <v>#DIV/0!</v>
      </c>
    </row>
    <row r="188" spans="1:5" ht="24.75" customHeight="1" x14ac:dyDescent="0.2">
      <c r="A188" s="60" t="s">
        <v>122</v>
      </c>
      <c r="B188" s="24"/>
      <c r="C188" s="24"/>
      <c r="D188" s="73">
        <f t="shared" si="22"/>
        <v>0</v>
      </c>
      <c r="E188" s="4" t="e">
        <f t="shared" si="21"/>
        <v>#DIV/0!</v>
      </c>
    </row>
    <row r="189" spans="1:5" x14ac:dyDescent="0.2">
      <c r="A189" s="61" t="s">
        <v>123</v>
      </c>
      <c r="B189" s="55"/>
      <c r="C189" s="55"/>
      <c r="D189" s="72">
        <f t="shared" si="22"/>
        <v>0</v>
      </c>
      <c r="E189" s="39" t="e">
        <f>(D189/D$194)*100</f>
        <v>#DIV/0!</v>
      </c>
    </row>
    <row r="190" spans="1:5" ht="25.5" x14ac:dyDescent="0.2">
      <c r="A190" s="60" t="s">
        <v>124</v>
      </c>
      <c r="B190" s="24"/>
      <c r="C190" s="24"/>
      <c r="D190" s="73">
        <f t="shared" si="22"/>
        <v>0</v>
      </c>
      <c r="E190" s="4" t="e">
        <f t="shared" si="21"/>
        <v>#DIV/0!</v>
      </c>
    </row>
    <row r="191" spans="1:5" x14ac:dyDescent="0.2">
      <c r="A191" s="62" t="s">
        <v>120</v>
      </c>
      <c r="B191" s="55"/>
      <c r="C191" s="55"/>
      <c r="D191" s="72">
        <f t="shared" si="22"/>
        <v>0</v>
      </c>
      <c r="E191" s="39" t="e">
        <f t="shared" si="21"/>
        <v>#DIV/0!</v>
      </c>
    </row>
    <row r="192" spans="1:5" x14ac:dyDescent="0.2">
      <c r="A192" s="60" t="s">
        <v>54</v>
      </c>
      <c r="B192" s="24"/>
      <c r="C192" s="24"/>
      <c r="D192" s="73">
        <f t="shared" si="22"/>
        <v>0</v>
      </c>
      <c r="E192" s="4" t="e">
        <f t="shared" si="21"/>
        <v>#DIV/0!</v>
      </c>
    </row>
    <row r="193" spans="1:5" s="82" customFormat="1" ht="13.5" thickBot="1" x14ac:dyDescent="0.25">
      <c r="A193" s="59" t="s">
        <v>17</v>
      </c>
      <c r="B193" s="55"/>
      <c r="C193" s="55"/>
      <c r="D193" s="72">
        <f t="shared" si="22"/>
        <v>0</v>
      </c>
      <c r="E193" s="39" t="e">
        <f t="shared" si="21"/>
        <v>#DIV/0!</v>
      </c>
    </row>
    <row r="194" spans="1:5" s="82" customFormat="1" ht="13.5" thickBot="1" x14ac:dyDescent="0.25">
      <c r="A194" s="29" t="s">
        <v>0</v>
      </c>
      <c r="B194" s="34">
        <f>SUM(B184:B193)</f>
        <v>0</v>
      </c>
      <c r="C194" s="34">
        <f>SUM(C184:C193)</f>
        <v>0</v>
      </c>
      <c r="D194" s="30">
        <f>SUM(D184:D193)</f>
        <v>0</v>
      </c>
      <c r="E194" s="31" t="e">
        <f>SUM(E184:E193)</f>
        <v>#DIV/0!</v>
      </c>
    </row>
    <row r="195" spans="1:5" s="82" customFormat="1" x14ac:dyDescent="0.2">
      <c r="A195" s="122" t="s">
        <v>165</v>
      </c>
      <c r="B195" s="122"/>
      <c r="C195" s="122"/>
      <c r="D195" s="122"/>
      <c r="E195" s="122"/>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x14ac:dyDescent="0.2">
      <c r="A200" s="11"/>
      <c r="B200" s="68"/>
      <c r="C200" s="68"/>
      <c r="D200" s="11"/>
      <c r="E200" s="11"/>
    </row>
    <row r="201" spans="1:5" s="82" customFormat="1" x14ac:dyDescent="0.2">
      <c r="A201" s="11"/>
      <c r="B201" s="68"/>
      <c r="C201" s="68"/>
      <c r="D201" s="11"/>
      <c r="E201" s="11"/>
    </row>
    <row r="202" spans="1:5" s="82" customFormat="1" ht="51" customHeight="1" x14ac:dyDescent="0.2">
      <c r="A202" s="123" t="s">
        <v>166</v>
      </c>
      <c r="B202" s="123"/>
      <c r="C202" s="123"/>
      <c r="D202" s="123"/>
      <c r="E202" s="123"/>
    </row>
    <row r="203" spans="1:5" s="82" customFormat="1" ht="13.5" thickBot="1" x14ac:dyDescent="0.25">
      <c r="E203" s="8"/>
    </row>
    <row r="204" spans="1:5" s="82" customFormat="1" ht="13.5" thickBot="1" x14ac:dyDescent="0.25">
      <c r="A204" s="29" t="s">
        <v>68</v>
      </c>
      <c r="B204" s="30" t="s">
        <v>3</v>
      </c>
      <c r="C204" s="30" t="s">
        <v>2</v>
      </c>
      <c r="D204" s="30" t="s">
        <v>0</v>
      </c>
      <c r="E204" s="31" t="s">
        <v>42</v>
      </c>
    </row>
    <row r="205" spans="1:5" s="82" customFormat="1" x14ac:dyDescent="0.2">
      <c r="A205" s="63" t="s">
        <v>77</v>
      </c>
      <c r="B205" s="24"/>
      <c r="C205" s="24"/>
      <c r="D205" s="3">
        <f>SUM(B205:C205)</f>
        <v>0</v>
      </c>
      <c r="E205" s="4" t="e">
        <f t="shared" ref="E205:E213" si="23">(D205/D$214)*100</f>
        <v>#DIV/0!</v>
      </c>
    </row>
    <row r="206" spans="1:5" s="82" customFormat="1" x14ac:dyDescent="0.2">
      <c r="A206" s="61" t="s">
        <v>60</v>
      </c>
      <c r="B206" s="55"/>
      <c r="C206" s="55"/>
      <c r="D206" s="38">
        <f>SUM(B206:C206)</f>
        <v>0</v>
      </c>
      <c r="E206" s="39" t="e">
        <f t="shared" si="23"/>
        <v>#DIV/0!</v>
      </c>
    </row>
    <row r="207" spans="1:5" s="82" customFormat="1" x14ac:dyDescent="0.2">
      <c r="A207" s="60" t="s">
        <v>59</v>
      </c>
      <c r="B207" s="24"/>
      <c r="C207" s="24"/>
      <c r="D207" s="43">
        <f t="shared" ref="D207:D213" si="24">SUM(B207:C207)</f>
        <v>0</v>
      </c>
      <c r="E207" s="4" t="e">
        <f t="shared" si="23"/>
        <v>#DIV/0!</v>
      </c>
    </row>
    <row r="208" spans="1:5" s="82" customFormat="1" x14ac:dyDescent="0.2">
      <c r="A208" s="61" t="s">
        <v>20</v>
      </c>
      <c r="B208" s="55"/>
      <c r="C208" s="55"/>
      <c r="D208" s="38">
        <f t="shared" si="24"/>
        <v>0</v>
      </c>
      <c r="E208" s="39" t="e">
        <f t="shared" si="23"/>
        <v>#DIV/0!</v>
      </c>
    </row>
    <row r="209" spans="1:6" s="82" customFormat="1" x14ac:dyDescent="0.2">
      <c r="A209" s="60" t="s">
        <v>21</v>
      </c>
      <c r="B209" s="24"/>
      <c r="C209" s="24"/>
      <c r="D209" s="43">
        <f t="shared" si="24"/>
        <v>0</v>
      </c>
      <c r="E209" s="4" t="e">
        <f t="shared" si="23"/>
        <v>#DIV/0!</v>
      </c>
    </row>
    <row r="210" spans="1:6" s="82" customFormat="1" x14ac:dyDescent="0.2">
      <c r="A210" s="61" t="s">
        <v>58</v>
      </c>
      <c r="B210" s="55"/>
      <c r="C210" s="55"/>
      <c r="D210" s="38">
        <f t="shared" si="24"/>
        <v>0</v>
      </c>
      <c r="E210" s="39" t="e">
        <f t="shared" si="23"/>
        <v>#DIV/0!</v>
      </c>
    </row>
    <row r="211" spans="1:6" s="82" customFormat="1" x14ac:dyDescent="0.2">
      <c r="A211" s="60" t="s">
        <v>57</v>
      </c>
      <c r="B211" s="24"/>
      <c r="C211" s="24"/>
      <c r="D211" s="43">
        <f t="shared" si="24"/>
        <v>0</v>
      </c>
      <c r="E211" s="4" t="e">
        <f t="shared" si="23"/>
        <v>#DIV/0!</v>
      </c>
    </row>
    <row r="212" spans="1:6" s="82" customFormat="1" x14ac:dyDescent="0.2">
      <c r="A212" s="61" t="s">
        <v>5</v>
      </c>
      <c r="B212" s="55"/>
      <c r="C212" s="55"/>
      <c r="D212" s="38">
        <f t="shared" si="24"/>
        <v>0</v>
      </c>
      <c r="E212" s="39" t="e">
        <f t="shared" si="23"/>
        <v>#DIV/0!</v>
      </c>
    </row>
    <row r="213" spans="1:6" s="82" customFormat="1" ht="13.5" thickBot="1" x14ac:dyDescent="0.25">
      <c r="A213" s="14" t="s">
        <v>17</v>
      </c>
      <c r="B213" s="24"/>
      <c r="C213" s="24"/>
      <c r="D213" s="43">
        <f t="shared" si="24"/>
        <v>0</v>
      </c>
      <c r="E213" s="4" t="e">
        <f t="shared" si="23"/>
        <v>#DIV/0!</v>
      </c>
    </row>
    <row r="214" spans="1:6" s="82" customFormat="1" ht="13.5" thickBot="1" x14ac:dyDescent="0.25">
      <c r="A214" s="29" t="s">
        <v>0</v>
      </c>
      <c r="B214" s="30">
        <f>SUM(B205:B213)</f>
        <v>0</v>
      </c>
      <c r="C214" s="30">
        <f>SUM(C205:C213)</f>
        <v>0</v>
      </c>
      <c r="D214" s="30">
        <f>SUM(D205:D213)</f>
        <v>0</v>
      </c>
      <c r="E214" s="31" t="e">
        <f>SUM(E205:E213)</f>
        <v>#DIV/0!</v>
      </c>
    </row>
    <row r="215" spans="1:6" s="82" customFormat="1" x14ac:dyDescent="0.2">
      <c r="A215" s="115" t="s">
        <v>167</v>
      </c>
      <c r="B215" s="115"/>
      <c r="C215" s="115"/>
      <c r="D215" s="115"/>
      <c r="E215" s="115"/>
    </row>
    <row r="216" spans="1:6" s="82" customFormat="1" x14ac:dyDescent="0.2">
      <c r="A216" s="7"/>
      <c r="B216" s="7"/>
      <c r="C216" s="7"/>
      <c r="D216" s="7"/>
      <c r="E216" s="7"/>
    </row>
    <row r="217" spans="1:6" s="82" customFormat="1" x14ac:dyDescent="0.2">
      <c r="A217" s="7" t="s">
        <v>169</v>
      </c>
      <c r="B217" s="7"/>
      <c r="C217" s="7"/>
      <c r="D217" s="7"/>
      <c r="E217" s="7"/>
    </row>
    <row r="218" spans="1:6" s="82" customFormat="1" x14ac:dyDescent="0.2">
      <c r="A218" s="7"/>
      <c r="B218" s="7"/>
      <c r="C218" s="7"/>
      <c r="D218" s="7"/>
      <c r="E218" s="7"/>
    </row>
    <row r="219" spans="1:6" s="82" customFormat="1" ht="25.5" customHeight="1" x14ac:dyDescent="0.2">
      <c r="A219" s="119" t="s">
        <v>168</v>
      </c>
      <c r="B219" s="119"/>
      <c r="C219" s="119"/>
      <c r="D219" s="119"/>
      <c r="E219" s="119"/>
    </row>
    <row r="220" spans="1:6" ht="13.5" thickBot="1" x14ac:dyDescent="0.25">
      <c r="A220" s="82"/>
      <c r="B220" s="82"/>
      <c r="C220" s="82"/>
      <c r="D220" s="82"/>
      <c r="E220" s="8"/>
    </row>
    <row r="221" spans="1:6" ht="13.5" thickBot="1" x14ac:dyDescent="0.25">
      <c r="A221" s="29" t="s">
        <v>64</v>
      </c>
      <c r="B221" s="35" t="s">
        <v>3</v>
      </c>
      <c r="C221" s="35" t="s">
        <v>2</v>
      </c>
      <c r="D221" s="35" t="s">
        <v>61</v>
      </c>
      <c r="E221" s="31" t="s">
        <v>42</v>
      </c>
    </row>
    <row r="222" spans="1:6" x14ac:dyDescent="0.2">
      <c r="A222" s="9" t="s">
        <v>62</v>
      </c>
      <c r="B222" s="10"/>
      <c r="C222" s="10"/>
      <c r="D222" s="10">
        <f>SUM(B222:C222)</f>
        <v>0</v>
      </c>
      <c r="E222" s="4" t="e">
        <f>(D222/D$224)*100</f>
        <v>#DIV/0!</v>
      </c>
      <c r="F222" s="82"/>
    </row>
    <row r="223" spans="1:6" ht="13.5" thickBot="1" x14ac:dyDescent="0.25">
      <c r="A223" s="48" t="s">
        <v>63</v>
      </c>
      <c r="B223" s="52"/>
      <c r="C223" s="52"/>
      <c r="D223" s="49">
        <f>SUM(B223:C223)</f>
        <v>0</v>
      </c>
      <c r="E223" s="28" t="e">
        <f>(D223/D$224)*100</f>
        <v>#DIV/0!</v>
      </c>
      <c r="F223" s="82"/>
    </row>
    <row r="224" spans="1:6" ht="13.5" thickBot="1" x14ac:dyDescent="0.25">
      <c r="A224" s="29" t="s">
        <v>0</v>
      </c>
      <c r="B224" s="30">
        <f>B222+B223</f>
        <v>0</v>
      </c>
      <c r="C224" s="30">
        <f>C222+C223</f>
        <v>0</v>
      </c>
      <c r="D224" s="30">
        <f>D223+D222</f>
        <v>0</v>
      </c>
      <c r="E224" s="32" t="e">
        <f>SUM(E222:E223)</f>
        <v>#DIV/0!</v>
      </c>
      <c r="F224" s="82"/>
    </row>
    <row r="225" spans="1:6" x14ac:dyDescent="0.2">
      <c r="A225" s="124" t="s">
        <v>170</v>
      </c>
      <c r="B225" s="124"/>
      <c r="C225" s="124"/>
      <c r="D225" s="124"/>
      <c r="E225" s="124"/>
      <c r="F225" s="82"/>
    </row>
    <row r="226" spans="1:6" x14ac:dyDescent="0.2">
      <c r="A226" s="82"/>
      <c r="B226" s="3"/>
      <c r="C226" s="3"/>
      <c r="D226" s="3"/>
      <c r="E226" s="8"/>
      <c r="F226" s="82"/>
    </row>
    <row r="227" spans="1:6" ht="32.25" customHeight="1" x14ac:dyDescent="0.2">
      <c r="A227" s="125" t="s">
        <v>171</v>
      </c>
      <c r="B227" s="125"/>
      <c r="C227" s="125"/>
      <c r="D227" s="125"/>
      <c r="E227" s="125"/>
      <c r="F227" s="82"/>
    </row>
    <row r="228" spans="1:6" ht="13.5" thickBot="1" x14ac:dyDescent="0.25"/>
    <row r="229" spans="1:6" ht="13.5" thickBot="1" x14ac:dyDescent="0.25">
      <c r="A229" s="29" t="s">
        <v>23</v>
      </c>
      <c r="B229" s="30" t="s">
        <v>3</v>
      </c>
      <c r="C229" s="30" t="s">
        <v>2</v>
      </c>
      <c r="D229" s="30" t="s">
        <v>0</v>
      </c>
      <c r="E229" s="31" t="s">
        <v>42</v>
      </c>
    </row>
    <row r="230" spans="1:6" x14ac:dyDescent="0.2">
      <c r="A230" s="2" t="s">
        <v>50</v>
      </c>
      <c r="B230" s="24"/>
      <c r="C230" s="24"/>
      <c r="D230" s="3">
        <f>SUM(B230:C230)</f>
        <v>0</v>
      </c>
      <c r="E230" s="4" t="e">
        <f>(D230/D$235)*100</f>
        <v>#DIV/0!</v>
      </c>
    </row>
    <row r="231" spans="1:6" x14ac:dyDescent="0.2">
      <c r="A231" s="26" t="s">
        <v>46</v>
      </c>
      <c r="B231" s="49"/>
      <c r="C231" s="49"/>
      <c r="D231" s="52">
        <f>SUM(B231:C231)</f>
        <v>0</v>
      </c>
      <c r="E231" s="28" t="e">
        <f>(D231/D$235)*100</f>
        <v>#DIV/0!</v>
      </c>
    </row>
    <row r="232" spans="1:6" x14ac:dyDescent="0.2">
      <c r="A232" s="2" t="s">
        <v>51</v>
      </c>
      <c r="B232" s="24"/>
      <c r="C232" s="24"/>
      <c r="D232" s="43">
        <f>SUM(B232:C232)</f>
        <v>0</v>
      </c>
      <c r="E232" s="4" t="e">
        <f>(D232/D$235)*100</f>
        <v>#DIV/0!</v>
      </c>
    </row>
    <row r="233" spans="1:6" x14ac:dyDescent="0.2">
      <c r="A233" s="26" t="s">
        <v>24</v>
      </c>
      <c r="B233" s="53"/>
      <c r="C233" s="53"/>
      <c r="D233" s="52">
        <f>SUM(B233:C233)</f>
        <v>0</v>
      </c>
      <c r="E233" s="28" t="e">
        <f>(D233/D$235)*100</f>
        <v>#DIV/0!</v>
      </c>
    </row>
    <row r="234" spans="1:6" ht="13.5" thickBot="1" x14ac:dyDescent="0.25">
      <c r="A234" s="69" t="s">
        <v>25</v>
      </c>
      <c r="B234" s="64"/>
      <c r="C234" s="64"/>
      <c r="D234" s="70">
        <f>SUM(B234:C234)</f>
        <v>0</v>
      </c>
      <c r="E234" s="65" t="e">
        <f>(D234/D$235)*100</f>
        <v>#DIV/0!</v>
      </c>
    </row>
    <row r="235" spans="1:6" ht="13.5" thickBot="1" x14ac:dyDescent="0.25">
      <c r="A235" s="36" t="s">
        <v>0</v>
      </c>
      <c r="B235" s="30" t="s">
        <v>66</v>
      </c>
      <c r="C235" s="30" t="s">
        <v>66</v>
      </c>
      <c r="D235" s="30">
        <f>D223</f>
        <v>0</v>
      </c>
      <c r="E235" s="32"/>
    </row>
    <row r="236" spans="1:6" x14ac:dyDescent="0.2">
      <c r="A236" s="124" t="s">
        <v>172</v>
      </c>
      <c r="B236" s="124"/>
      <c r="C236" s="124"/>
      <c r="D236" s="124"/>
      <c r="E236" s="124"/>
    </row>
    <row r="237" spans="1:6" x14ac:dyDescent="0.2">
      <c r="A237" s="91"/>
      <c r="B237" s="91"/>
      <c r="C237" s="91"/>
      <c r="D237" s="91"/>
      <c r="E237" s="91"/>
    </row>
    <row r="238" spans="1:6" ht="36.75" customHeight="1" x14ac:dyDescent="0.2">
      <c r="A238" s="121" t="s">
        <v>174</v>
      </c>
      <c r="B238" s="121"/>
      <c r="C238" s="121"/>
      <c r="D238" s="121"/>
      <c r="E238" s="121"/>
    </row>
    <row r="239" spans="1:6" ht="13.5" thickBot="1" x14ac:dyDescent="0.25"/>
    <row r="240" spans="1:6" ht="13.5" thickBot="1" x14ac:dyDescent="0.25">
      <c r="A240" s="29" t="s">
        <v>26</v>
      </c>
      <c r="B240" s="30" t="s">
        <v>3</v>
      </c>
      <c r="C240" s="30" t="s">
        <v>2</v>
      </c>
      <c r="D240" s="30" t="s">
        <v>0</v>
      </c>
      <c r="E240" s="31" t="s">
        <v>42</v>
      </c>
    </row>
    <row r="241" spans="1:5" x14ac:dyDescent="0.2">
      <c r="A241" s="2" t="s">
        <v>27</v>
      </c>
      <c r="B241" s="24"/>
      <c r="C241" s="24"/>
      <c r="D241" s="22">
        <f>SUM(B241:C241)</f>
        <v>0</v>
      </c>
      <c r="E241" s="20" t="e">
        <f t="shared" ref="E241:E248" si="25">(D241/D$248)*100</f>
        <v>#DIV/0!</v>
      </c>
    </row>
    <row r="242" spans="1:5" x14ac:dyDescent="0.2">
      <c r="A242" s="26" t="s">
        <v>1</v>
      </c>
      <c r="B242" s="53"/>
      <c r="C242" s="53"/>
      <c r="D242" s="50">
        <f t="shared" ref="D242:D247" si="26">SUM(B242:C242)</f>
        <v>0</v>
      </c>
      <c r="E242" s="51" t="e">
        <f>(D242/D$248)*100</f>
        <v>#DIV/0!</v>
      </c>
    </row>
    <row r="243" spans="1:5" x14ac:dyDescent="0.2">
      <c r="A243" s="21" t="s">
        <v>103</v>
      </c>
      <c r="B243" s="24"/>
      <c r="C243" s="24"/>
      <c r="D243" s="22">
        <f t="shared" si="26"/>
        <v>0</v>
      </c>
      <c r="E243" s="20" t="e">
        <f>(D243/D$248)*100</f>
        <v>#DIV/0!</v>
      </c>
    </row>
    <row r="244" spans="1:5" x14ac:dyDescent="0.2">
      <c r="A244" s="26" t="s">
        <v>28</v>
      </c>
      <c r="B244" s="53"/>
      <c r="C244" s="53"/>
      <c r="D244" s="50">
        <f t="shared" si="26"/>
        <v>0</v>
      </c>
      <c r="E244" s="51" t="e">
        <f t="shared" si="25"/>
        <v>#DIV/0!</v>
      </c>
    </row>
    <row r="245" spans="1:5" x14ac:dyDescent="0.2">
      <c r="A245" s="2" t="s">
        <v>29</v>
      </c>
      <c r="B245" s="24"/>
      <c r="C245" s="24"/>
      <c r="D245" s="22">
        <f t="shared" si="26"/>
        <v>0</v>
      </c>
      <c r="E245" s="20" t="e">
        <f t="shared" si="25"/>
        <v>#DIV/0!</v>
      </c>
    </row>
    <row r="246" spans="1:5" x14ac:dyDescent="0.2">
      <c r="A246" s="26" t="s">
        <v>30</v>
      </c>
      <c r="B246" s="53"/>
      <c r="C246" s="53"/>
      <c r="D246" s="50">
        <f t="shared" si="26"/>
        <v>0</v>
      </c>
      <c r="E246" s="51" t="e">
        <f>(D246/D$248)*100</f>
        <v>#DIV/0!</v>
      </c>
    </row>
    <row r="247" spans="1:5" ht="13.5" thickBot="1" x14ac:dyDescent="0.25">
      <c r="A247" s="69" t="s">
        <v>52</v>
      </c>
      <c r="B247" s="24"/>
      <c r="C247" s="24"/>
      <c r="D247" s="22">
        <f t="shared" si="26"/>
        <v>0</v>
      </c>
      <c r="E247" s="23" t="e">
        <f t="shared" si="25"/>
        <v>#DIV/0!</v>
      </c>
    </row>
    <row r="248" spans="1:5" ht="13.5" thickBot="1" x14ac:dyDescent="0.25">
      <c r="A248" s="29" t="s">
        <v>0</v>
      </c>
      <c r="B248" s="30">
        <f>SUM(B241:B247)</f>
        <v>0</v>
      </c>
      <c r="C248" s="30">
        <f>SUM(C241:C247)</f>
        <v>0</v>
      </c>
      <c r="D248" s="30">
        <f>SUM(D241:D247)</f>
        <v>0</v>
      </c>
      <c r="E248" s="32" t="e">
        <f t="shared" si="25"/>
        <v>#DIV/0!</v>
      </c>
    </row>
    <row r="249" spans="1:5" x14ac:dyDescent="0.2">
      <c r="A249" s="124" t="s">
        <v>173</v>
      </c>
      <c r="B249" s="124"/>
      <c r="C249" s="124"/>
      <c r="D249" s="124"/>
      <c r="E249" s="124"/>
    </row>
  </sheetData>
  <mergeCells count="34">
    <mergeCell ref="A79:E79"/>
    <mergeCell ref="A4:E4"/>
    <mergeCell ref="A5:E5"/>
    <mergeCell ref="A6:E6"/>
    <mergeCell ref="A16:E16"/>
    <mergeCell ref="A18:E18"/>
    <mergeCell ref="A35:E35"/>
    <mergeCell ref="A49:E49"/>
    <mergeCell ref="A50:E50"/>
    <mergeCell ref="A66:E66"/>
    <mergeCell ref="A68:E68"/>
    <mergeCell ref="A78:E78"/>
    <mergeCell ref="A180:E180"/>
    <mergeCell ref="A91:E91"/>
    <mergeCell ref="A109:E109"/>
    <mergeCell ref="A111:E111"/>
    <mergeCell ref="A123:E123"/>
    <mergeCell ref="A125:E125"/>
    <mergeCell ref="A140:E140"/>
    <mergeCell ref="A142:E142"/>
    <mergeCell ref="A154:E154"/>
    <mergeCell ref="A156:E156"/>
    <mergeCell ref="A163:E163"/>
    <mergeCell ref="A165:E165"/>
    <mergeCell ref="A227:E227"/>
    <mergeCell ref="A236:E236"/>
    <mergeCell ref="A238:E238"/>
    <mergeCell ref="A249:E249"/>
    <mergeCell ref="A181:E181"/>
    <mergeCell ref="A195:E195"/>
    <mergeCell ref="A202:E202"/>
    <mergeCell ref="A215:E215"/>
    <mergeCell ref="A219:E219"/>
    <mergeCell ref="A225:E225"/>
  </mergeCells>
  <pageMargins left="0.75" right="0.75" top="1" bottom="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9"/>
  <sheetViews>
    <sheetView topLeftCell="A235" zoomScaleNormal="100" workbookViewId="0">
      <selection activeCell="J271" sqref="J271"/>
    </sheetView>
  </sheetViews>
  <sheetFormatPr baseColWidth="10" defaultColWidth="11.42578125" defaultRowHeight="12.75" x14ac:dyDescent="0.2"/>
  <cols>
    <col min="1" max="1" width="33.5703125" customWidth="1"/>
    <col min="2" max="5" width="12.5703125" customWidth="1"/>
    <col min="6" max="6" width="6.140625" customWidth="1"/>
  </cols>
  <sheetData>
    <row r="1" spans="1:13" ht="15.75" x14ac:dyDescent="0.2">
      <c r="A1" s="85" t="s">
        <v>175</v>
      </c>
    </row>
    <row r="2" spans="1:13" x14ac:dyDescent="0.2">
      <c r="A2" s="83"/>
    </row>
    <row r="3" spans="1:13" x14ac:dyDescent="0.2">
      <c r="A3" s="83"/>
    </row>
    <row r="4" spans="1:13" ht="15.75" x14ac:dyDescent="0.2">
      <c r="A4" s="109" t="s">
        <v>139</v>
      </c>
      <c r="B4" s="109"/>
      <c r="C4" s="109"/>
      <c r="D4" s="109"/>
      <c r="E4" s="109"/>
    </row>
    <row r="5" spans="1:13" ht="40.5" customHeight="1" x14ac:dyDescent="0.2">
      <c r="A5" s="110" t="s">
        <v>176</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c r="C9" s="15"/>
      <c r="D9" s="3">
        <f t="shared" ref="D9:D14" si="0">SUM(B9:C9)</f>
        <v>0</v>
      </c>
      <c r="E9" s="4" t="e">
        <f t="shared" ref="E9:E14" si="1">(D9/D$15)*100</f>
        <v>#DIV/0!</v>
      </c>
      <c r="G9" s="6"/>
    </row>
    <row r="10" spans="1:13" x14ac:dyDescent="0.2">
      <c r="A10" s="37" t="s">
        <v>101</v>
      </c>
      <c r="B10" s="38"/>
      <c r="C10" s="38"/>
      <c r="D10" s="38">
        <f t="shared" si="0"/>
        <v>0</v>
      </c>
      <c r="E10" s="39" t="e">
        <f t="shared" si="1"/>
        <v>#DIV/0!</v>
      </c>
      <c r="G10" s="6"/>
    </row>
    <row r="11" spans="1:13" x14ac:dyDescent="0.2">
      <c r="A11" s="2" t="s">
        <v>41</v>
      </c>
      <c r="B11" s="3"/>
      <c r="C11" s="3"/>
      <c r="D11" s="43">
        <f t="shared" si="0"/>
        <v>0</v>
      </c>
      <c r="E11" s="4" t="e">
        <f t="shared" si="1"/>
        <v>#DIV/0!</v>
      </c>
      <c r="G11" s="6"/>
      <c r="L11" s="17"/>
      <c r="M11" s="6"/>
    </row>
    <row r="12" spans="1:13" x14ac:dyDescent="0.2">
      <c r="A12" s="37" t="s">
        <v>47</v>
      </c>
      <c r="B12" s="38"/>
      <c r="C12" s="38"/>
      <c r="D12" s="38">
        <f t="shared" si="0"/>
        <v>0</v>
      </c>
      <c r="E12" s="39" t="e">
        <f t="shared" si="1"/>
        <v>#DIV/0!</v>
      </c>
      <c r="G12" s="6"/>
      <c r="L12" s="17"/>
      <c r="M12" s="6"/>
    </row>
    <row r="13" spans="1:13" x14ac:dyDescent="0.2">
      <c r="A13" s="2" t="s">
        <v>125</v>
      </c>
      <c r="B13" s="3"/>
      <c r="C13" s="3"/>
      <c r="D13" s="43">
        <f t="shared" si="0"/>
        <v>0</v>
      </c>
      <c r="E13" s="4" t="e">
        <f t="shared" si="1"/>
        <v>#DIV/0!</v>
      </c>
      <c r="L13" s="17"/>
      <c r="M13" s="6"/>
    </row>
    <row r="14" spans="1:13" ht="13.5" thickBot="1" x14ac:dyDescent="0.25">
      <c r="A14" s="37" t="s">
        <v>93</v>
      </c>
      <c r="B14" s="38"/>
      <c r="C14" s="38"/>
      <c r="D14" s="38">
        <f t="shared" si="0"/>
        <v>0</v>
      </c>
      <c r="E14" s="39" t="e">
        <f t="shared" si="1"/>
        <v>#DIV/0!</v>
      </c>
      <c r="L14" s="17"/>
      <c r="M14" s="6"/>
    </row>
    <row r="15" spans="1:13" ht="13.5" thickBot="1" x14ac:dyDescent="0.25">
      <c r="A15" s="29" t="s">
        <v>0</v>
      </c>
      <c r="B15" s="30">
        <f>SUM(B9:B14)</f>
        <v>0</v>
      </c>
      <c r="C15" s="30">
        <f>SUM(C9:C14)</f>
        <v>0</v>
      </c>
      <c r="D15" s="30">
        <f>SUM(D9:D14)</f>
        <v>0</v>
      </c>
      <c r="E15" s="32" t="e">
        <f>SUM(E9:E14)</f>
        <v>#DIV/0!</v>
      </c>
      <c r="L15" s="17"/>
      <c r="M15" s="6"/>
    </row>
    <row r="16" spans="1:13" x14ac:dyDescent="0.2">
      <c r="A16" s="112" t="s">
        <v>141</v>
      </c>
      <c r="B16" s="112"/>
      <c r="C16" s="112"/>
      <c r="D16" s="112"/>
      <c r="E16" s="112"/>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c r="C21" s="38"/>
      <c r="D21" s="38">
        <f>SUM(B21:C21)</f>
        <v>0</v>
      </c>
      <c r="E21" s="41" t="e">
        <f>(D21/D$32)*100</f>
        <v>#DIV/0!</v>
      </c>
      <c r="L21" s="17"/>
      <c r="M21" s="6"/>
    </row>
    <row r="22" spans="1:13" x14ac:dyDescent="0.2">
      <c r="A22" s="21" t="s">
        <v>128</v>
      </c>
      <c r="B22" s="3"/>
      <c r="C22" s="3"/>
      <c r="D22" s="3">
        <f>SUM(B22:C22)</f>
        <v>0</v>
      </c>
      <c r="E22" s="42" t="e">
        <f t="shared" ref="E22:E31" si="2">(D22/D$32)*100</f>
        <v>#DIV/0!</v>
      </c>
    </row>
    <row r="23" spans="1:13" x14ac:dyDescent="0.2">
      <c r="A23" s="40" t="s">
        <v>134</v>
      </c>
      <c r="B23" s="38"/>
      <c r="C23" s="38"/>
      <c r="D23" s="38">
        <f>SUM(B23:C23)</f>
        <v>0</v>
      </c>
      <c r="E23" s="41" t="e">
        <f t="shared" si="2"/>
        <v>#DIV/0!</v>
      </c>
    </row>
    <row r="24" spans="1:13" x14ac:dyDescent="0.2">
      <c r="A24" s="33" t="s">
        <v>69</v>
      </c>
      <c r="B24" s="43"/>
      <c r="C24" s="43"/>
      <c r="D24" s="3">
        <f>SUM(B24:C24)</f>
        <v>0</v>
      </c>
      <c r="E24" s="42" t="e">
        <f t="shared" si="2"/>
        <v>#DIV/0!</v>
      </c>
    </row>
    <row r="25" spans="1:13" x14ac:dyDescent="0.2">
      <c r="A25" s="40" t="s">
        <v>70</v>
      </c>
      <c r="B25" s="38"/>
      <c r="C25" s="38"/>
      <c r="D25" s="38">
        <v>0</v>
      </c>
      <c r="E25" s="41" t="e">
        <f t="shared" si="2"/>
        <v>#DIV/0!</v>
      </c>
    </row>
    <row r="26" spans="1:13" x14ac:dyDescent="0.2">
      <c r="A26" s="33" t="s">
        <v>129</v>
      </c>
      <c r="B26" s="43"/>
      <c r="C26" s="43"/>
      <c r="D26" s="43">
        <f>SUM(B26:C26)</f>
        <v>0</v>
      </c>
      <c r="E26" s="42" t="e">
        <f t="shared" si="2"/>
        <v>#DIV/0!</v>
      </c>
    </row>
    <row r="27" spans="1:13" x14ac:dyDescent="0.2">
      <c r="A27" s="40" t="s">
        <v>71</v>
      </c>
      <c r="B27" s="38"/>
      <c r="C27" s="38"/>
      <c r="D27" s="38">
        <v>0</v>
      </c>
      <c r="E27" s="41" t="e">
        <f t="shared" si="2"/>
        <v>#DIV/0!</v>
      </c>
    </row>
    <row r="28" spans="1:13" x14ac:dyDescent="0.2">
      <c r="A28" s="33" t="s">
        <v>130</v>
      </c>
      <c r="B28" s="43"/>
      <c r="C28" s="43"/>
      <c r="D28" s="3">
        <v>0</v>
      </c>
      <c r="E28" s="42" t="e">
        <f t="shared" si="2"/>
        <v>#DIV/0!</v>
      </c>
    </row>
    <row r="29" spans="1:13" x14ac:dyDescent="0.2">
      <c r="A29" s="40" t="s">
        <v>131</v>
      </c>
      <c r="B29" s="38"/>
      <c r="C29" s="38"/>
      <c r="D29" s="38">
        <v>0</v>
      </c>
      <c r="E29" s="41" t="e">
        <f t="shared" si="2"/>
        <v>#DIV/0!</v>
      </c>
    </row>
    <row r="30" spans="1:13" x14ac:dyDescent="0.2">
      <c r="A30" s="33" t="s">
        <v>132</v>
      </c>
      <c r="B30" s="43"/>
      <c r="C30" s="43"/>
      <c r="D30" s="3">
        <f>SUM(B30:C30)</f>
        <v>0</v>
      </c>
      <c r="E30" s="42" t="e">
        <f t="shared" si="2"/>
        <v>#DIV/0!</v>
      </c>
    </row>
    <row r="31" spans="1:13" ht="13.5" thickBot="1" x14ac:dyDescent="0.25">
      <c r="A31" s="40" t="s">
        <v>133</v>
      </c>
      <c r="B31" s="38"/>
      <c r="C31" s="38"/>
      <c r="D31" s="38">
        <v>0</v>
      </c>
      <c r="E31" s="41" t="e">
        <f t="shared" si="2"/>
        <v>#DIV/0!</v>
      </c>
    </row>
    <row r="32" spans="1:13" ht="13.5" thickBot="1" x14ac:dyDescent="0.25">
      <c r="A32" s="29" t="s">
        <v>0</v>
      </c>
      <c r="B32" s="30">
        <f>SUM(B21:B31)</f>
        <v>0</v>
      </c>
      <c r="C32" s="30">
        <f>SUM(C21:C31)</f>
        <v>0</v>
      </c>
      <c r="D32" s="30">
        <f>SUM(D21:D31)</f>
        <v>0</v>
      </c>
      <c r="E32" s="32" t="e">
        <f>SUM(E21:E31)</f>
        <v>#DIV/0!</v>
      </c>
    </row>
    <row r="33" spans="1:14" x14ac:dyDescent="0.2">
      <c r="A33" s="19"/>
      <c r="B33" s="18" t="s">
        <v>143</v>
      </c>
      <c r="C33" s="19"/>
      <c r="D33" s="19"/>
      <c r="E33" s="19"/>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c r="C38" s="3"/>
      <c r="D38" s="3">
        <f>SUM(B38:C38)</f>
        <v>0</v>
      </c>
      <c r="E38" s="42" t="e">
        <f>(D38/D$32)*100</f>
        <v>#DIV/0!</v>
      </c>
      <c r="L38" s="6"/>
      <c r="N38" s="27"/>
    </row>
    <row r="39" spans="1:14" x14ac:dyDescent="0.2">
      <c r="A39" s="40" t="s">
        <v>104</v>
      </c>
      <c r="B39" s="38"/>
      <c r="C39" s="38"/>
      <c r="D39" s="38">
        <f>SUM(B39:C39)</f>
        <v>0</v>
      </c>
      <c r="E39" s="41" t="e">
        <f t="shared" ref="E39:E47" si="3">(D39/D$32)*100</f>
        <v>#DIV/0!</v>
      </c>
      <c r="L39" s="6"/>
      <c r="N39" s="27"/>
    </row>
    <row r="40" spans="1:14" x14ac:dyDescent="0.2">
      <c r="A40" s="33" t="s">
        <v>105</v>
      </c>
      <c r="B40" s="3"/>
      <c r="C40" s="3"/>
      <c r="D40" s="43">
        <f t="shared" ref="D40:D47" si="4">SUM(B40:C40)</f>
        <v>0</v>
      </c>
      <c r="E40" s="42" t="e">
        <f t="shared" si="3"/>
        <v>#DIV/0!</v>
      </c>
      <c r="L40" s="6"/>
      <c r="N40" s="27"/>
    </row>
    <row r="41" spans="1:14" x14ac:dyDescent="0.2">
      <c r="A41" s="40" t="s">
        <v>106</v>
      </c>
      <c r="B41" s="38"/>
      <c r="C41" s="38"/>
      <c r="D41" s="38">
        <f t="shared" si="4"/>
        <v>0</v>
      </c>
      <c r="E41" s="41" t="e">
        <f t="shared" si="3"/>
        <v>#DIV/0!</v>
      </c>
      <c r="L41" s="6"/>
      <c r="N41" s="27"/>
    </row>
    <row r="42" spans="1:14" x14ac:dyDescent="0.2">
      <c r="A42" s="33" t="s">
        <v>107</v>
      </c>
      <c r="B42" s="43"/>
      <c r="C42" s="43"/>
      <c r="D42" s="43">
        <f t="shared" si="4"/>
        <v>0</v>
      </c>
      <c r="E42" s="42" t="e">
        <f t="shared" si="3"/>
        <v>#DIV/0!</v>
      </c>
      <c r="L42" s="6"/>
      <c r="N42" s="27"/>
    </row>
    <row r="43" spans="1:14" x14ac:dyDescent="0.2">
      <c r="A43" s="40" t="s">
        <v>108</v>
      </c>
      <c r="B43" s="38"/>
      <c r="C43" s="38"/>
      <c r="D43" s="38">
        <f t="shared" si="4"/>
        <v>0</v>
      </c>
      <c r="E43" s="41" t="e">
        <f t="shared" si="3"/>
        <v>#DIV/0!</v>
      </c>
      <c r="L43" s="6"/>
      <c r="N43" s="27"/>
    </row>
    <row r="44" spans="1:14" x14ac:dyDescent="0.2">
      <c r="A44" s="33" t="s">
        <v>109</v>
      </c>
      <c r="B44" s="43"/>
      <c r="C44" s="43"/>
      <c r="D44" s="43">
        <f t="shared" si="4"/>
        <v>0</v>
      </c>
      <c r="E44" s="42" t="e">
        <f t="shared" si="3"/>
        <v>#DIV/0!</v>
      </c>
      <c r="L44" s="6"/>
    </row>
    <row r="45" spans="1:14" x14ac:dyDescent="0.2">
      <c r="A45" s="40" t="s">
        <v>136</v>
      </c>
      <c r="B45" s="38"/>
      <c r="C45" s="38"/>
      <c r="D45" s="38">
        <f>SUM(B45:C45)</f>
        <v>0</v>
      </c>
      <c r="E45" s="41" t="e">
        <f t="shared" si="3"/>
        <v>#DIV/0!</v>
      </c>
      <c r="L45" s="6"/>
    </row>
    <row r="46" spans="1:14" x14ac:dyDescent="0.2">
      <c r="A46" s="33" t="s">
        <v>5</v>
      </c>
      <c r="B46" s="43"/>
      <c r="C46" s="43"/>
      <c r="D46" s="43">
        <f t="shared" si="4"/>
        <v>0</v>
      </c>
      <c r="E46" s="42" t="e">
        <f t="shared" si="3"/>
        <v>#DIV/0!</v>
      </c>
      <c r="F46" s="6"/>
      <c r="G46" s="6"/>
      <c r="L46" s="6"/>
    </row>
    <row r="47" spans="1:14" ht="13.5" thickBot="1" x14ac:dyDescent="0.25">
      <c r="A47" s="40" t="s">
        <v>133</v>
      </c>
      <c r="B47" s="38"/>
      <c r="C47" s="38"/>
      <c r="D47" s="38">
        <f t="shared" si="4"/>
        <v>0</v>
      </c>
      <c r="E47" s="41" t="e">
        <f t="shared" si="3"/>
        <v>#DIV/0!</v>
      </c>
      <c r="F47" s="92"/>
      <c r="G47" s="92"/>
      <c r="H47" s="12"/>
      <c r="L47" s="6"/>
    </row>
    <row r="48" spans="1:14" ht="13.5" thickBot="1" x14ac:dyDescent="0.25">
      <c r="A48" s="29" t="s">
        <v>0</v>
      </c>
      <c r="B48" s="30">
        <f>SUM(B38:B47)</f>
        <v>0</v>
      </c>
      <c r="C48" s="30">
        <f>SUM(C38:C47)</f>
        <v>0</v>
      </c>
      <c r="D48" s="30">
        <f>SUM(D38:D47)</f>
        <v>0</v>
      </c>
      <c r="E48" s="32" t="e">
        <f>SUM(E38:E47)</f>
        <v>#DIV/0!</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c r="C53" s="24"/>
      <c r="D53" s="3">
        <f>SUM(B53:C53)</f>
        <v>0</v>
      </c>
      <c r="E53" s="4" t="e">
        <f t="shared" ref="E53:E59" si="5">(D53/D$65)*100</f>
        <v>#DIV/0!</v>
      </c>
      <c r="F53" s="92"/>
      <c r="G53" s="92"/>
      <c r="H53" s="12"/>
    </row>
    <row r="54" spans="1:14" x14ac:dyDescent="0.2">
      <c r="A54" s="26" t="s">
        <v>7</v>
      </c>
      <c r="B54" s="53"/>
      <c r="C54" s="53"/>
      <c r="D54" s="52">
        <f>SUM(B54:C54)</f>
        <v>0</v>
      </c>
      <c r="E54" s="28" t="e">
        <f t="shared" si="5"/>
        <v>#DIV/0!</v>
      </c>
      <c r="F54" s="92"/>
      <c r="G54" s="92"/>
      <c r="H54" s="12"/>
    </row>
    <row r="55" spans="1:14" x14ac:dyDescent="0.2">
      <c r="A55" s="2" t="s">
        <v>8</v>
      </c>
      <c r="B55" s="24"/>
      <c r="C55" s="24"/>
      <c r="D55" s="43">
        <f t="shared" ref="D55:D64" si="6">SUM(B55:C55)</f>
        <v>0</v>
      </c>
      <c r="E55" s="4" t="e">
        <f t="shared" si="5"/>
        <v>#DIV/0!</v>
      </c>
      <c r="F55" s="92"/>
      <c r="G55" s="92"/>
      <c r="H55" s="12"/>
    </row>
    <row r="56" spans="1:14" x14ac:dyDescent="0.2">
      <c r="A56" s="26" t="s">
        <v>9</v>
      </c>
      <c r="B56" s="53"/>
      <c r="C56" s="53"/>
      <c r="D56" s="52">
        <f t="shared" si="6"/>
        <v>0</v>
      </c>
      <c r="E56" s="28" t="e">
        <f t="shared" si="5"/>
        <v>#DIV/0!</v>
      </c>
      <c r="F56" s="92"/>
      <c r="G56" s="12"/>
      <c r="H56" s="12"/>
      <c r="M56" s="6"/>
      <c r="N56" s="6"/>
    </row>
    <row r="57" spans="1:14" x14ac:dyDescent="0.2">
      <c r="A57" s="2" t="s">
        <v>10</v>
      </c>
      <c r="B57" s="24"/>
      <c r="C57" s="24"/>
      <c r="D57" s="43">
        <f t="shared" si="6"/>
        <v>0</v>
      </c>
      <c r="E57" s="4" t="e">
        <f t="shared" si="5"/>
        <v>#DIV/0!</v>
      </c>
      <c r="F57" s="92"/>
      <c r="G57" s="12"/>
      <c r="H57" s="12"/>
      <c r="K57" s="6"/>
      <c r="L57" s="6"/>
      <c r="M57" s="6"/>
      <c r="N57" s="6"/>
    </row>
    <row r="58" spans="1:14" x14ac:dyDescent="0.2">
      <c r="A58" s="26" t="s">
        <v>11</v>
      </c>
      <c r="B58" s="53"/>
      <c r="C58" s="53"/>
      <c r="D58" s="52">
        <f t="shared" si="6"/>
        <v>0</v>
      </c>
      <c r="E58" s="28" t="e">
        <f t="shared" si="5"/>
        <v>#DIV/0!</v>
      </c>
      <c r="F58" s="12"/>
      <c r="G58" s="12"/>
      <c r="H58" s="12"/>
      <c r="K58" s="6"/>
      <c r="L58" s="6"/>
      <c r="M58" s="6"/>
      <c r="N58" s="6"/>
    </row>
    <row r="59" spans="1:14" x14ac:dyDescent="0.2">
      <c r="A59" s="2" t="s">
        <v>12</v>
      </c>
      <c r="B59" s="24"/>
      <c r="C59" s="24"/>
      <c r="D59" s="43">
        <f t="shared" si="6"/>
        <v>0</v>
      </c>
      <c r="E59" s="4" t="e">
        <f t="shared" si="5"/>
        <v>#DIV/0!</v>
      </c>
      <c r="F59" s="92"/>
      <c r="G59" s="12"/>
      <c r="H59" s="12"/>
      <c r="K59" s="6"/>
      <c r="L59" s="6"/>
      <c r="M59" s="6"/>
      <c r="N59" s="6"/>
    </row>
    <row r="60" spans="1:14" x14ac:dyDescent="0.2">
      <c r="A60" s="26" t="s">
        <v>13</v>
      </c>
      <c r="B60" s="53"/>
      <c r="C60" s="53"/>
      <c r="D60" s="52">
        <f t="shared" si="6"/>
        <v>0</v>
      </c>
      <c r="E60" s="28" t="e">
        <f>(D60/D$65)*100</f>
        <v>#DIV/0!</v>
      </c>
      <c r="F60" s="12"/>
      <c r="G60" s="12"/>
      <c r="H60" s="12"/>
      <c r="K60" s="6"/>
      <c r="L60" s="6"/>
      <c r="M60" s="6"/>
      <c r="N60" s="6"/>
    </row>
    <row r="61" spans="1:14" x14ac:dyDescent="0.2">
      <c r="A61" s="2" t="s">
        <v>14</v>
      </c>
      <c r="B61" s="24"/>
      <c r="C61" s="24"/>
      <c r="D61" s="43">
        <f>SUM(B61:C61)</f>
        <v>0</v>
      </c>
      <c r="E61" s="4" t="e">
        <f>(D61/D65)*100</f>
        <v>#DIV/0!</v>
      </c>
      <c r="K61" s="6"/>
      <c r="L61" s="6"/>
    </row>
    <row r="62" spans="1:14" x14ac:dyDescent="0.2">
      <c r="A62" s="26" t="s">
        <v>15</v>
      </c>
      <c r="B62" s="53"/>
      <c r="C62" s="53"/>
      <c r="D62" s="52">
        <f t="shared" si="6"/>
        <v>0</v>
      </c>
      <c r="E62" s="28" t="e">
        <f>(D62/D65)*100</f>
        <v>#DIV/0!</v>
      </c>
      <c r="K62" s="6"/>
      <c r="L62" s="6"/>
    </row>
    <row r="63" spans="1:14" x14ac:dyDescent="0.2">
      <c r="A63" s="2" t="s">
        <v>72</v>
      </c>
      <c r="B63" s="24"/>
      <c r="C63" s="24"/>
      <c r="D63" s="43">
        <f t="shared" si="6"/>
        <v>0</v>
      </c>
      <c r="E63" s="4" t="e">
        <f>(D63/D65)*100</f>
        <v>#DIV/0!</v>
      </c>
      <c r="K63" s="6"/>
      <c r="L63" s="6"/>
    </row>
    <row r="64" spans="1:14" ht="13.5" thickBot="1" x14ac:dyDescent="0.25">
      <c r="A64" s="26" t="s">
        <v>17</v>
      </c>
      <c r="B64" s="53"/>
      <c r="C64" s="53"/>
      <c r="D64" s="52">
        <f t="shared" si="6"/>
        <v>0</v>
      </c>
      <c r="E64" s="28" t="e">
        <f>(D64/D65)*100</f>
        <v>#DIV/0!</v>
      </c>
      <c r="K64" s="6"/>
      <c r="L64" s="6"/>
    </row>
    <row r="65" spans="1:14" ht="13.5" thickBot="1" x14ac:dyDescent="0.25">
      <c r="A65" s="29" t="s">
        <v>0</v>
      </c>
      <c r="B65" s="30">
        <f>SUM(B53:B64)</f>
        <v>0</v>
      </c>
      <c r="C65" s="30">
        <f>SUM(C53:C64)</f>
        <v>0</v>
      </c>
      <c r="D65" s="30">
        <f>SUM(D53:D64)</f>
        <v>0</v>
      </c>
      <c r="E65" s="32" t="e">
        <f>SUM(E53:E64)</f>
        <v>#DIV/0!</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c r="C71" s="24"/>
      <c r="D71" s="10">
        <f t="shared" ref="D71:D76" si="7">SUM(B71:C71)</f>
        <v>0</v>
      </c>
      <c r="E71" s="4" t="e">
        <f t="shared" ref="E71:E76" si="8">(D71/D$77)*100</f>
        <v>#DIV/0!</v>
      </c>
    </row>
    <row r="72" spans="1:14" x14ac:dyDescent="0.2">
      <c r="A72" s="57" t="s">
        <v>75</v>
      </c>
      <c r="B72" s="55"/>
      <c r="C72" s="55"/>
      <c r="D72" s="58">
        <f t="shared" si="7"/>
        <v>0</v>
      </c>
      <c r="E72" s="39" t="e">
        <f t="shared" si="8"/>
        <v>#DIV/0!</v>
      </c>
    </row>
    <row r="73" spans="1:14" x14ac:dyDescent="0.2">
      <c r="A73" s="56" t="s">
        <v>73</v>
      </c>
      <c r="B73" s="24"/>
      <c r="C73" s="24"/>
      <c r="D73" s="67">
        <f t="shared" si="7"/>
        <v>0</v>
      </c>
      <c r="E73" s="4" t="e">
        <f t="shared" si="8"/>
        <v>#DIV/0!</v>
      </c>
    </row>
    <row r="74" spans="1:14" x14ac:dyDescent="0.2">
      <c r="A74" s="57" t="s">
        <v>81</v>
      </c>
      <c r="B74" s="55"/>
      <c r="C74" s="55"/>
      <c r="D74" s="58">
        <f t="shared" si="7"/>
        <v>0</v>
      </c>
      <c r="E74" s="39" t="e">
        <f t="shared" si="8"/>
        <v>#DIV/0!</v>
      </c>
    </row>
    <row r="75" spans="1:14" x14ac:dyDescent="0.2">
      <c r="A75" s="56" t="s">
        <v>80</v>
      </c>
      <c r="B75" s="24"/>
      <c r="C75" s="24"/>
      <c r="D75" s="67">
        <f t="shared" si="7"/>
        <v>0</v>
      </c>
      <c r="E75" s="4" t="e">
        <f t="shared" si="8"/>
        <v>#DIV/0!</v>
      </c>
    </row>
    <row r="76" spans="1:14" ht="13.5" thickBot="1" x14ac:dyDescent="0.25">
      <c r="A76" s="57" t="s">
        <v>65</v>
      </c>
      <c r="B76" s="55"/>
      <c r="C76" s="75"/>
      <c r="D76" s="58">
        <f t="shared" si="7"/>
        <v>0</v>
      </c>
      <c r="E76" s="39" t="e">
        <f t="shared" si="8"/>
        <v>#DIV/0!</v>
      </c>
    </row>
    <row r="77" spans="1:14" ht="13.5" thickBot="1" x14ac:dyDescent="0.25">
      <c r="A77" s="29" t="s">
        <v>0</v>
      </c>
      <c r="B77" s="34">
        <f>SUM(B71:B76)</f>
        <v>0</v>
      </c>
      <c r="C77" s="34">
        <f>SUM(C71:C76)</f>
        <v>0</v>
      </c>
      <c r="D77" s="30">
        <f>SUM(D71:D76)</f>
        <v>0</v>
      </c>
      <c r="E77" s="31" t="e">
        <f>SUM(E71:E76)</f>
        <v>#DIV/0!</v>
      </c>
    </row>
    <row r="78" spans="1:14" x14ac:dyDescent="0.2">
      <c r="A78" s="115" t="s">
        <v>149</v>
      </c>
      <c r="B78" s="115"/>
      <c r="C78" s="115"/>
      <c r="D78" s="115"/>
      <c r="E78" s="115"/>
    </row>
    <row r="79" spans="1:14" ht="15.75" x14ac:dyDescent="0.2">
      <c r="A79" s="117" t="s">
        <v>150</v>
      </c>
      <c r="B79" s="117"/>
      <c r="C79" s="117"/>
      <c r="D79" s="117"/>
      <c r="E79" s="117"/>
    </row>
    <row r="80" spans="1:14" ht="16.5" thickBot="1" x14ac:dyDescent="0.25">
      <c r="A80" s="84"/>
    </row>
    <row r="81" spans="1:5" ht="13.5" thickBot="1" x14ac:dyDescent="0.25">
      <c r="A81" s="29" t="s">
        <v>43</v>
      </c>
      <c r="B81" s="30" t="s">
        <v>3</v>
      </c>
      <c r="C81" s="30" t="s">
        <v>2</v>
      </c>
      <c r="D81" s="30" t="s">
        <v>0</v>
      </c>
      <c r="E81" s="31" t="s">
        <v>42</v>
      </c>
    </row>
    <row r="82" spans="1:5" x14ac:dyDescent="0.2">
      <c r="A82" s="16" t="s">
        <v>110</v>
      </c>
      <c r="B82" s="18"/>
      <c r="C82" s="18"/>
      <c r="D82" s="1">
        <f>SUM(B82:C82)</f>
        <v>0</v>
      </c>
      <c r="E82" s="4" t="e">
        <f>(D82/D$90)*100</f>
        <v>#DIV/0!</v>
      </c>
    </row>
    <row r="83" spans="1:5" x14ac:dyDescent="0.2">
      <c r="A83" s="44" t="s">
        <v>111</v>
      </c>
      <c r="B83" s="45"/>
      <c r="C83" s="45"/>
      <c r="D83" s="46">
        <f>SUM(B83:C83)</f>
        <v>0</v>
      </c>
      <c r="E83" s="39" t="e">
        <f t="shared" ref="E83:E89" si="9">(D83/D$90)*100</f>
        <v>#DIV/0!</v>
      </c>
    </row>
    <row r="84" spans="1:5" x14ac:dyDescent="0.2">
      <c r="A84" s="16" t="s">
        <v>82</v>
      </c>
      <c r="B84" s="18"/>
      <c r="C84" s="18"/>
      <c r="D84" s="13">
        <f t="shared" ref="D84:D89" si="10">SUM(B84:C84)</f>
        <v>0</v>
      </c>
      <c r="E84" s="4" t="e">
        <f t="shared" si="9"/>
        <v>#DIV/0!</v>
      </c>
    </row>
    <row r="85" spans="1:5" x14ac:dyDescent="0.2">
      <c r="A85" s="44" t="s">
        <v>112</v>
      </c>
      <c r="B85" s="45"/>
      <c r="C85" s="45"/>
      <c r="D85" s="46">
        <f t="shared" si="10"/>
        <v>0</v>
      </c>
      <c r="E85" s="39" t="e">
        <f t="shared" si="9"/>
        <v>#DIV/0!</v>
      </c>
    </row>
    <row r="86" spans="1:5" x14ac:dyDescent="0.2">
      <c r="A86" s="16" t="s">
        <v>113</v>
      </c>
      <c r="B86" s="18"/>
      <c r="C86" s="18"/>
      <c r="D86" s="13">
        <f t="shared" si="10"/>
        <v>0</v>
      </c>
      <c r="E86" s="4" t="e">
        <f t="shared" si="9"/>
        <v>#DIV/0!</v>
      </c>
    </row>
    <row r="87" spans="1:5" x14ac:dyDescent="0.2">
      <c r="A87" s="44" t="s">
        <v>114</v>
      </c>
      <c r="B87" s="45"/>
      <c r="C87" s="45"/>
      <c r="D87" s="46">
        <f t="shared" si="10"/>
        <v>0</v>
      </c>
      <c r="E87" s="39" t="e">
        <f t="shared" si="9"/>
        <v>#DIV/0!</v>
      </c>
    </row>
    <row r="88" spans="1:5" x14ac:dyDescent="0.2">
      <c r="A88" s="16" t="s">
        <v>99</v>
      </c>
      <c r="B88" s="18"/>
      <c r="C88" s="18"/>
      <c r="D88" s="13">
        <f t="shared" si="10"/>
        <v>0</v>
      </c>
      <c r="E88" s="4" t="e">
        <f t="shared" si="9"/>
        <v>#DIV/0!</v>
      </c>
    </row>
    <row r="89" spans="1:5" ht="13.5" thickBot="1" x14ac:dyDescent="0.25">
      <c r="A89" s="37" t="s">
        <v>17</v>
      </c>
      <c r="B89" s="45"/>
      <c r="C89" s="45"/>
      <c r="D89" s="46">
        <f t="shared" si="10"/>
        <v>0</v>
      </c>
      <c r="E89" s="39" t="e">
        <f t="shared" si="9"/>
        <v>#DIV/0!</v>
      </c>
    </row>
    <row r="90" spans="1:5" ht="13.5" thickBot="1" x14ac:dyDescent="0.25">
      <c r="A90" s="29" t="s">
        <v>0</v>
      </c>
      <c r="B90" s="30">
        <f>SUM(B82:B89)</f>
        <v>0</v>
      </c>
      <c r="C90" s="30">
        <f>SUM(C82:C89)</f>
        <v>0</v>
      </c>
      <c r="D90" s="30">
        <f>SUM(D82:D89)</f>
        <v>0</v>
      </c>
      <c r="E90" s="31" t="e">
        <f>SUM(E82:E89)</f>
        <v>#DIV/0!</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c r="C96" s="24"/>
      <c r="D96" s="3">
        <f>SUM(B96:C96)</f>
        <v>0</v>
      </c>
      <c r="E96" s="4" t="e">
        <f>(D96/D$108)*100</f>
        <v>#DIV/0!</v>
      </c>
    </row>
    <row r="97" spans="1:5" x14ac:dyDescent="0.2">
      <c r="A97" s="54">
        <v>1</v>
      </c>
      <c r="B97" s="55"/>
      <c r="C97" s="55"/>
      <c r="D97" s="38">
        <f>SUM(B97:C97)</f>
        <v>0</v>
      </c>
      <c r="E97" s="39" t="e">
        <f t="shared" ref="E97:E107" si="11">(D97/D$108)*100</f>
        <v>#DIV/0!</v>
      </c>
    </row>
    <row r="98" spans="1:5" x14ac:dyDescent="0.2">
      <c r="A98" s="25">
        <v>2</v>
      </c>
      <c r="B98" s="24"/>
      <c r="C98" s="24"/>
      <c r="D98" s="43">
        <f t="shared" ref="D98:D107" si="12">SUM(B98:C98)</f>
        <v>0</v>
      </c>
      <c r="E98" s="4" t="e">
        <f>(D98/D$108)*100</f>
        <v>#DIV/0!</v>
      </c>
    </row>
    <row r="99" spans="1:5" x14ac:dyDescent="0.2">
      <c r="A99" s="54">
        <v>3</v>
      </c>
      <c r="B99" s="55"/>
      <c r="C99" s="55"/>
      <c r="D99" s="38">
        <f t="shared" si="12"/>
        <v>0</v>
      </c>
      <c r="E99" s="39" t="e">
        <f t="shared" si="11"/>
        <v>#DIV/0!</v>
      </c>
    </row>
    <row r="100" spans="1:5" x14ac:dyDescent="0.2">
      <c r="A100" s="25">
        <v>4</v>
      </c>
      <c r="B100" s="24"/>
      <c r="C100" s="24"/>
      <c r="D100" s="43">
        <f t="shared" si="12"/>
        <v>0</v>
      </c>
      <c r="E100" s="4" t="e">
        <f t="shared" si="11"/>
        <v>#DIV/0!</v>
      </c>
    </row>
    <row r="101" spans="1:5" x14ac:dyDescent="0.2">
      <c r="A101" s="54">
        <v>5</v>
      </c>
      <c r="B101" s="55"/>
      <c r="C101" s="55"/>
      <c r="D101" s="38">
        <f t="shared" si="12"/>
        <v>0</v>
      </c>
      <c r="E101" s="39" t="e">
        <f t="shared" si="11"/>
        <v>#DIV/0!</v>
      </c>
    </row>
    <row r="102" spans="1:5" x14ac:dyDescent="0.2">
      <c r="A102" s="25">
        <v>6</v>
      </c>
      <c r="B102" s="24"/>
      <c r="C102" s="24"/>
      <c r="D102" s="43">
        <f t="shared" si="12"/>
        <v>0</v>
      </c>
      <c r="E102" s="4" t="e">
        <f t="shared" si="11"/>
        <v>#DIV/0!</v>
      </c>
    </row>
    <row r="103" spans="1:5" x14ac:dyDescent="0.2">
      <c r="A103" s="54">
        <v>7</v>
      </c>
      <c r="B103" s="55"/>
      <c r="C103" s="55"/>
      <c r="D103" s="38">
        <f t="shared" si="12"/>
        <v>0</v>
      </c>
      <c r="E103" s="39" t="e">
        <f t="shared" si="11"/>
        <v>#DIV/0!</v>
      </c>
    </row>
    <row r="104" spans="1:5" x14ac:dyDescent="0.2">
      <c r="A104" s="25">
        <v>8</v>
      </c>
      <c r="B104" s="24"/>
      <c r="C104" s="24"/>
      <c r="D104" s="43">
        <f t="shared" si="12"/>
        <v>0</v>
      </c>
      <c r="E104" s="4" t="e">
        <f t="shared" si="11"/>
        <v>#DIV/0!</v>
      </c>
    </row>
    <row r="105" spans="1:5" x14ac:dyDescent="0.2">
      <c r="A105" s="54">
        <v>9</v>
      </c>
      <c r="B105" s="55"/>
      <c r="C105" s="55"/>
      <c r="D105" s="38">
        <f t="shared" si="12"/>
        <v>0</v>
      </c>
      <c r="E105" s="39" t="e">
        <f t="shared" si="11"/>
        <v>#DIV/0!</v>
      </c>
    </row>
    <row r="106" spans="1:5" x14ac:dyDescent="0.2">
      <c r="A106" s="25" t="s">
        <v>31</v>
      </c>
      <c r="B106" s="24"/>
      <c r="C106" s="24"/>
      <c r="D106" s="43">
        <f t="shared" si="12"/>
        <v>0</v>
      </c>
      <c r="E106" s="4" t="e">
        <f t="shared" si="11"/>
        <v>#DIV/0!</v>
      </c>
    </row>
    <row r="107" spans="1:5" ht="13.5" thickBot="1" x14ac:dyDescent="0.25">
      <c r="A107" s="54" t="s">
        <v>17</v>
      </c>
      <c r="B107" s="55"/>
      <c r="C107" s="55"/>
      <c r="D107" s="38">
        <f t="shared" si="12"/>
        <v>0</v>
      </c>
      <c r="E107" s="39" t="e">
        <f t="shared" si="11"/>
        <v>#DIV/0!</v>
      </c>
    </row>
    <row r="108" spans="1:5" ht="13.5" thickBot="1" x14ac:dyDescent="0.25">
      <c r="A108" s="29" t="s">
        <v>0</v>
      </c>
      <c r="B108" s="30">
        <f>SUM(B96:B107)</f>
        <v>0</v>
      </c>
      <c r="C108" s="30">
        <f>SUM(C96:C107)</f>
        <v>0</v>
      </c>
      <c r="D108" s="30">
        <f>SUM(D96:D107)</f>
        <v>0</v>
      </c>
      <c r="E108" s="31" t="e">
        <f>SUM(E96:E107)</f>
        <v>#DIV/0!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c r="C114" s="24"/>
      <c r="D114" s="3">
        <f>SUM(B114:C114)</f>
        <v>0</v>
      </c>
      <c r="E114" s="4" t="e">
        <f t="shared" ref="E114:E121" si="13">(D114/D$122)*100</f>
        <v>#DIV/0!</v>
      </c>
    </row>
    <row r="115" spans="1:5" x14ac:dyDescent="0.2">
      <c r="A115" s="74" t="s">
        <v>22</v>
      </c>
      <c r="B115" s="55"/>
      <c r="C115" s="55"/>
      <c r="D115" s="38">
        <f>SUM(B115:C115)</f>
        <v>0</v>
      </c>
      <c r="E115" s="39" t="e">
        <f t="shared" si="13"/>
        <v>#DIV/0!</v>
      </c>
    </row>
    <row r="116" spans="1:5" x14ac:dyDescent="0.2">
      <c r="A116" s="2" t="s">
        <v>83</v>
      </c>
      <c r="B116" s="24"/>
      <c r="C116" s="24"/>
      <c r="D116" s="43">
        <f t="shared" ref="D116:D121" si="14">SUM(B116:C116)</f>
        <v>0</v>
      </c>
      <c r="E116" s="4" t="e">
        <f t="shared" si="13"/>
        <v>#DIV/0!</v>
      </c>
    </row>
    <row r="117" spans="1:5" x14ac:dyDescent="0.2">
      <c r="A117" s="74" t="s">
        <v>79</v>
      </c>
      <c r="B117" s="55"/>
      <c r="C117" s="55"/>
      <c r="D117" s="38">
        <f t="shared" si="14"/>
        <v>0</v>
      </c>
      <c r="E117" s="39" t="e">
        <f t="shared" si="13"/>
        <v>#DIV/0!</v>
      </c>
    </row>
    <row r="118" spans="1:5" x14ac:dyDescent="0.2">
      <c r="A118" s="2" t="s">
        <v>78</v>
      </c>
      <c r="B118" s="24"/>
      <c r="C118" s="24"/>
      <c r="D118" s="43">
        <f t="shared" si="14"/>
        <v>0</v>
      </c>
      <c r="E118" s="4" t="e">
        <f t="shared" si="13"/>
        <v>#DIV/0!</v>
      </c>
    </row>
    <row r="119" spans="1:5" x14ac:dyDescent="0.2">
      <c r="A119" s="37" t="s">
        <v>5</v>
      </c>
      <c r="B119" s="55"/>
      <c r="C119" s="55"/>
      <c r="D119" s="38">
        <f t="shared" si="14"/>
        <v>0</v>
      </c>
      <c r="E119" s="39" t="e">
        <f t="shared" si="13"/>
        <v>#DIV/0!</v>
      </c>
    </row>
    <row r="120" spans="1:5" x14ac:dyDescent="0.2">
      <c r="A120" s="2" t="s">
        <v>94</v>
      </c>
      <c r="B120" s="24"/>
      <c r="C120" s="24"/>
      <c r="D120" s="43">
        <f t="shared" si="14"/>
        <v>0</v>
      </c>
      <c r="E120" s="4" t="e">
        <f t="shared" si="13"/>
        <v>#DIV/0!</v>
      </c>
    </row>
    <row r="121" spans="1:5" ht="13.5" thickBot="1" x14ac:dyDescent="0.25">
      <c r="A121" s="54" t="s">
        <v>17</v>
      </c>
      <c r="B121" s="55"/>
      <c r="C121" s="55"/>
      <c r="D121" s="38">
        <f t="shared" si="14"/>
        <v>0</v>
      </c>
      <c r="E121" s="39" t="e">
        <f t="shared" si="13"/>
        <v>#DIV/0!</v>
      </c>
    </row>
    <row r="122" spans="1:5" ht="13.5" thickBot="1" x14ac:dyDescent="0.25">
      <c r="A122" s="29" t="s">
        <v>0</v>
      </c>
      <c r="B122" s="30">
        <f>SUM(B114:B121)</f>
        <v>0</v>
      </c>
      <c r="C122" s="30">
        <f>SUM(C114:C121)</f>
        <v>0</v>
      </c>
      <c r="D122" s="30">
        <f>SUM(D114:D121)</f>
        <v>0</v>
      </c>
      <c r="E122" s="31" t="e">
        <f>SUM(E114:E121)</f>
        <v>#DIV/0!</v>
      </c>
    </row>
    <row r="123" spans="1:5" x14ac:dyDescent="0.2">
      <c r="A123" s="115" t="s">
        <v>155</v>
      </c>
      <c r="B123" s="115"/>
      <c r="C123" s="115"/>
      <c r="D123" s="115"/>
      <c r="E123" s="115"/>
    </row>
    <row r="125" spans="1:5" ht="34.5" customHeight="1" x14ac:dyDescent="0.25">
      <c r="A125" s="118" t="s">
        <v>156</v>
      </c>
      <c r="B125" s="118"/>
      <c r="C125" s="118"/>
      <c r="D125" s="118"/>
      <c r="E125" s="118"/>
    </row>
    <row r="126" spans="1:5" ht="13.5" thickBot="1" x14ac:dyDescent="0.25"/>
    <row r="127" spans="1:5" ht="13.5" thickBot="1" x14ac:dyDescent="0.25">
      <c r="A127" s="29" t="s">
        <v>32</v>
      </c>
      <c r="B127" s="30" t="s">
        <v>3</v>
      </c>
      <c r="C127" s="30" t="s">
        <v>2</v>
      </c>
      <c r="D127" s="30" t="s">
        <v>0</v>
      </c>
      <c r="E127" s="31" t="s">
        <v>42</v>
      </c>
    </row>
    <row r="128" spans="1:5" x14ac:dyDescent="0.2">
      <c r="A128" s="87" t="s">
        <v>115</v>
      </c>
      <c r="B128" s="24"/>
      <c r="C128" s="24"/>
      <c r="D128" s="3">
        <f>SUM(B128:C128)</f>
        <v>0</v>
      </c>
      <c r="E128" s="4" t="e">
        <f>(D128/D$139)*100</f>
        <v>#DIV/0!</v>
      </c>
    </row>
    <row r="129" spans="1:5" x14ac:dyDescent="0.2">
      <c r="A129" s="88" t="s">
        <v>116</v>
      </c>
      <c r="B129" s="55"/>
      <c r="C129" s="55"/>
      <c r="D129" s="38">
        <f>SUM(B129:C129)</f>
        <v>0</v>
      </c>
      <c r="E129" s="39" t="e">
        <f t="shared" ref="E129:E134" si="15">(D129/D$139)*100</f>
        <v>#DIV/0!</v>
      </c>
    </row>
    <row r="130" spans="1:5" x14ac:dyDescent="0.2">
      <c r="A130" s="87" t="s">
        <v>117</v>
      </c>
      <c r="B130" s="24"/>
      <c r="C130" s="24"/>
      <c r="D130" s="43">
        <f t="shared" ref="D130:D138" si="16">SUM(B130:C130)</f>
        <v>0</v>
      </c>
      <c r="E130" s="4" t="e">
        <f t="shared" si="15"/>
        <v>#DIV/0!</v>
      </c>
    </row>
    <row r="131" spans="1:5" x14ac:dyDescent="0.2">
      <c r="A131" s="88" t="s">
        <v>118</v>
      </c>
      <c r="B131" s="55"/>
      <c r="C131" s="55"/>
      <c r="D131" s="38">
        <f t="shared" si="16"/>
        <v>0</v>
      </c>
      <c r="E131" s="39" t="e">
        <f t="shared" si="15"/>
        <v>#DIV/0!</v>
      </c>
    </row>
    <row r="132" spans="1:5" x14ac:dyDescent="0.2">
      <c r="A132" s="87" t="s">
        <v>119</v>
      </c>
      <c r="B132" s="24"/>
      <c r="C132" s="24"/>
      <c r="D132" s="43">
        <f t="shared" si="16"/>
        <v>0</v>
      </c>
      <c r="E132" s="4" t="e">
        <f t="shared" si="15"/>
        <v>#DIV/0!</v>
      </c>
    </row>
    <row r="133" spans="1:5" x14ac:dyDescent="0.2">
      <c r="A133" s="88" t="s">
        <v>76</v>
      </c>
      <c r="B133" s="55"/>
      <c r="C133" s="55"/>
      <c r="D133" s="38">
        <f t="shared" si="16"/>
        <v>0</v>
      </c>
      <c r="E133" s="39" t="e">
        <f t="shared" si="15"/>
        <v>#DIV/0!</v>
      </c>
    </row>
    <row r="134" spans="1:5" x14ac:dyDescent="0.2">
      <c r="A134" s="87" t="s">
        <v>86</v>
      </c>
      <c r="B134" s="24"/>
      <c r="C134" s="24"/>
      <c r="D134" s="43">
        <f t="shared" si="16"/>
        <v>0</v>
      </c>
      <c r="E134" s="4" t="e">
        <f t="shared" si="15"/>
        <v>#DIV/0!</v>
      </c>
    </row>
    <row r="135" spans="1:5" x14ac:dyDescent="0.2">
      <c r="A135" s="88" t="s">
        <v>100</v>
      </c>
      <c r="B135" s="55"/>
      <c r="C135" s="55"/>
      <c r="D135" s="38">
        <f t="shared" si="16"/>
        <v>0</v>
      </c>
      <c r="E135" s="39" t="e">
        <f>(D135/D$139)*100</f>
        <v>#DIV/0!</v>
      </c>
    </row>
    <row r="136" spans="1:5" x14ac:dyDescent="0.2">
      <c r="A136" s="87" t="s">
        <v>33</v>
      </c>
      <c r="B136" s="24"/>
      <c r="C136" s="24"/>
      <c r="D136" s="43">
        <f t="shared" si="16"/>
        <v>0</v>
      </c>
      <c r="E136" s="4" t="e">
        <f>(D136/D$139)*100</f>
        <v>#DIV/0!</v>
      </c>
    </row>
    <row r="137" spans="1:5" x14ac:dyDescent="0.2">
      <c r="A137" s="88" t="s">
        <v>85</v>
      </c>
      <c r="B137" s="55"/>
      <c r="C137" s="55"/>
      <c r="D137" s="38">
        <f t="shared" si="16"/>
        <v>0</v>
      </c>
      <c r="E137" s="39" t="e">
        <f>(D137/D$139)*100</f>
        <v>#DIV/0!</v>
      </c>
    </row>
    <row r="138" spans="1:5" ht="13.5" thickBot="1" x14ac:dyDescent="0.25">
      <c r="A138" s="87" t="s">
        <v>5</v>
      </c>
      <c r="B138" s="24"/>
      <c r="C138" s="24"/>
      <c r="D138" s="43">
        <f t="shared" si="16"/>
        <v>0</v>
      </c>
      <c r="E138" s="4" t="e">
        <f>(D138/D$139)*100</f>
        <v>#DIV/0!</v>
      </c>
    </row>
    <row r="139" spans="1:5" ht="13.5" thickBot="1" x14ac:dyDescent="0.25">
      <c r="A139" s="29" t="s">
        <v>0</v>
      </c>
      <c r="B139" s="30">
        <f>SUM(B128:B138)</f>
        <v>0</v>
      </c>
      <c r="C139" s="30">
        <f>SUM(C128:C138)</f>
        <v>0</v>
      </c>
      <c r="D139" s="30">
        <f>SUM(D128:D138)</f>
        <v>0</v>
      </c>
      <c r="E139" s="32" t="e">
        <f>SUM(E128:E138)</f>
        <v>#DIV/0!</v>
      </c>
    </row>
    <row r="140" spans="1:5" x14ac:dyDescent="0.2">
      <c r="A140" s="115" t="s">
        <v>157</v>
      </c>
      <c r="B140" s="115"/>
      <c r="C140" s="115"/>
      <c r="D140" s="115"/>
      <c r="E140" s="115"/>
    </row>
    <row r="142" spans="1:5" ht="42" customHeight="1" x14ac:dyDescent="0.2">
      <c r="A142" s="120" t="s">
        <v>158</v>
      </c>
      <c r="B142" s="120"/>
      <c r="C142" s="120"/>
      <c r="D142" s="120"/>
      <c r="E142" s="120"/>
    </row>
    <row r="143" spans="1:5" ht="13.5" thickBot="1" x14ac:dyDescent="0.25"/>
    <row r="144" spans="1:5" ht="13.5" thickBot="1" x14ac:dyDescent="0.25">
      <c r="A144" s="76" t="s">
        <v>49</v>
      </c>
      <c r="B144" s="77" t="s">
        <v>3</v>
      </c>
      <c r="C144" s="77" t="s">
        <v>2</v>
      </c>
      <c r="D144" s="77" t="s">
        <v>0</v>
      </c>
      <c r="E144" s="78" t="s">
        <v>42</v>
      </c>
    </row>
    <row r="145" spans="1:5" x14ac:dyDescent="0.2">
      <c r="A145" s="21" t="s">
        <v>35</v>
      </c>
      <c r="B145" s="15"/>
      <c r="C145" s="15"/>
      <c r="D145" s="15">
        <f>B145+C145</f>
        <v>0</v>
      </c>
      <c r="E145" s="80" t="e">
        <f>D145/$D$153*100</f>
        <v>#DIV/0!</v>
      </c>
    </row>
    <row r="146" spans="1:5" x14ac:dyDescent="0.2">
      <c r="A146" s="79" t="s">
        <v>36</v>
      </c>
      <c r="B146" s="89"/>
      <c r="C146" s="89"/>
      <c r="D146" s="90">
        <f t="shared" ref="D146:D152" si="17">B146+C146</f>
        <v>0</v>
      </c>
      <c r="E146" s="81" t="e">
        <f t="shared" ref="E146:E152" si="18">D146/$D$153*100</f>
        <v>#DIV/0!</v>
      </c>
    </row>
    <row r="147" spans="1:5" x14ac:dyDescent="0.2">
      <c r="A147" s="21" t="s">
        <v>138</v>
      </c>
      <c r="B147" s="15"/>
      <c r="C147" s="15"/>
      <c r="D147" s="15">
        <f t="shared" si="17"/>
        <v>0</v>
      </c>
      <c r="E147" s="80" t="e">
        <f t="shared" si="18"/>
        <v>#DIV/0!</v>
      </c>
    </row>
    <row r="148" spans="1:5" x14ac:dyDescent="0.2">
      <c r="A148" s="79" t="s">
        <v>37</v>
      </c>
      <c r="B148" s="89"/>
      <c r="C148" s="89"/>
      <c r="D148" s="90">
        <f t="shared" si="17"/>
        <v>0</v>
      </c>
      <c r="E148" s="81" t="e">
        <f t="shared" si="18"/>
        <v>#DIV/0!</v>
      </c>
    </row>
    <row r="149" spans="1:5" x14ac:dyDescent="0.2">
      <c r="A149" s="21" t="s">
        <v>38</v>
      </c>
      <c r="B149" s="15"/>
      <c r="C149" s="15"/>
      <c r="D149" s="15">
        <f t="shared" si="17"/>
        <v>0</v>
      </c>
      <c r="E149" s="80" t="e">
        <f t="shared" si="18"/>
        <v>#DIV/0!</v>
      </c>
    </row>
    <row r="150" spans="1:5" x14ac:dyDescent="0.2">
      <c r="A150" s="79" t="s">
        <v>39</v>
      </c>
      <c r="B150" s="89"/>
      <c r="C150" s="89"/>
      <c r="D150" s="90">
        <f t="shared" si="17"/>
        <v>0</v>
      </c>
      <c r="E150" s="81" t="e">
        <f t="shared" si="18"/>
        <v>#DIV/0!</v>
      </c>
    </row>
    <row r="151" spans="1:5" x14ac:dyDescent="0.2">
      <c r="A151" s="21" t="s">
        <v>5</v>
      </c>
      <c r="B151" s="15"/>
      <c r="C151" s="15"/>
      <c r="D151" s="15">
        <f t="shared" si="17"/>
        <v>0</v>
      </c>
      <c r="E151" s="80" t="e">
        <f t="shared" si="18"/>
        <v>#DIV/0!</v>
      </c>
    </row>
    <row r="152" spans="1:5" ht="13.5" thickBot="1" x14ac:dyDescent="0.25">
      <c r="A152" s="79" t="s">
        <v>17</v>
      </c>
      <c r="B152" s="89"/>
      <c r="C152" s="89"/>
      <c r="D152" s="90">
        <f t="shared" si="17"/>
        <v>0</v>
      </c>
      <c r="E152" s="81" t="e">
        <f t="shared" si="18"/>
        <v>#DIV/0!</v>
      </c>
    </row>
    <row r="153" spans="1:5" ht="13.5" thickBot="1" x14ac:dyDescent="0.25">
      <c r="A153" s="76" t="s">
        <v>0</v>
      </c>
      <c r="B153" s="77">
        <f>SUM(B145:B152)</f>
        <v>0</v>
      </c>
      <c r="C153" s="77">
        <f>SUM(C145:C152)</f>
        <v>0</v>
      </c>
      <c r="D153" s="77">
        <f>SUM(D145:D152)</f>
        <v>0</v>
      </c>
      <c r="E153" s="78" t="e">
        <f>SUM(E145:E152)</f>
        <v>#DIV/0!</v>
      </c>
    </row>
    <row r="154" spans="1:5" x14ac:dyDescent="0.2">
      <c r="A154" s="115" t="s">
        <v>160</v>
      </c>
      <c r="B154" s="115"/>
      <c r="C154" s="115"/>
      <c r="D154" s="115"/>
      <c r="E154" s="115"/>
    </row>
    <row r="156" spans="1:5" ht="30.75" customHeight="1" x14ac:dyDescent="0.2">
      <c r="A156" s="110" t="s">
        <v>159</v>
      </c>
      <c r="B156" s="110"/>
      <c r="C156" s="110"/>
      <c r="D156" s="110"/>
      <c r="E156" s="110"/>
    </row>
    <row r="157" spans="1:5" ht="13.5" thickBot="1" x14ac:dyDescent="0.25"/>
    <row r="158" spans="1:5" ht="13.5" thickBot="1" x14ac:dyDescent="0.25">
      <c r="A158" s="29" t="s">
        <v>18</v>
      </c>
      <c r="B158" s="30" t="s">
        <v>3</v>
      </c>
      <c r="C158" s="30" t="s">
        <v>2</v>
      </c>
      <c r="D158" s="30" t="s">
        <v>0</v>
      </c>
      <c r="E158" s="31" t="s">
        <v>42</v>
      </c>
    </row>
    <row r="159" spans="1:5" x14ac:dyDescent="0.2">
      <c r="A159" s="2" t="s">
        <v>19</v>
      </c>
      <c r="B159" s="18"/>
      <c r="C159" s="18"/>
      <c r="D159" s="1">
        <f>SUM(B159:C159)</f>
        <v>0</v>
      </c>
      <c r="E159" s="4" t="e">
        <f>(D159/D$162)*100</f>
        <v>#DIV/0!</v>
      </c>
    </row>
    <row r="160" spans="1:5" x14ac:dyDescent="0.2">
      <c r="A160" s="37" t="s">
        <v>4</v>
      </c>
      <c r="B160" s="47"/>
      <c r="C160" s="47"/>
      <c r="D160" s="46">
        <f>SUM(B160:C160)</f>
        <v>0</v>
      </c>
      <c r="E160" s="39" t="e">
        <f>(D160/D$162)*100</f>
        <v>#DIV/0!</v>
      </c>
    </row>
    <row r="161" spans="1:5" ht="13.5" thickBot="1" x14ac:dyDescent="0.25">
      <c r="A161" s="2" t="s">
        <v>17</v>
      </c>
      <c r="B161" s="18"/>
      <c r="C161" s="18"/>
      <c r="D161" s="13">
        <f>SUM(B161:C161)</f>
        <v>0</v>
      </c>
      <c r="E161" s="4" t="e">
        <f>(D161/D$162)*100</f>
        <v>#DIV/0!</v>
      </c>
    </row>
    <row r="162" spans="1:5" ht="13.5" thickBot="1" x14ac:dyDescent="0.25">
      <c r="A162" s="29" t="s">
        <v>0</v>
      </c>
      <c r="B162" s="30">
        <f>SUM(B159:B161)</f>
        <v>0</v>
      </c>
      <c r="C162" s="30">
        <f>SUM(C159:C161)</f>
        <v>0</v>
      </c>
      <c r="D162" s="30">
        <f>SUM(D159:D161)</f>
        <v>0</v>
      </c>
      <c r="E162" s="32" t="e">
        <f>SUM(E159:E161)</f>
        <v>#DIV/0!</v>
      </c>
    </row>
    <row r="163" spans="1:5" x14ac:dyDescent="0.2">
      <c r="A163" s="115" t="s">
        <v>162</v>
      </c>
      <c r="B163" s="115"/>
      <c r="C163" s="115"/>
      <c r="D163" s="115"/>
      <c r="E163" s="115"/>
    </row>
    <row r="165" spans="1:5" ht="27" customHeight="1" x14ac:dyDescent="0.2">
      <c r="A165" s="121" t="s">
        <v>161</v>
      </c>
      <c r="B165" s="121"/>
      <c r="C165" s="121"/>
      <c r="D165" s="121"/>
      <c r="E165" s="121"/>
    </row>
    <row r="166" spans="1:5" ht="13.5" thickBot="1" x14ac:dyDescent="0.25">
      <c r="A166" s="7"/>
      <c r="B166" s="7"/>
      <c r="C166" s="7"/>
      <c r="D166" s="7"/>
      <c r="E166" s="7"/>
    </row>
    <row r="167" spans="1:5" ht="13.5" thickBot="1" x14ac:dyDescent="0.25">
      <c r="A167" s="29" t="s">
        <v>53</v>
      </c>
      <c r="B167" s="30" t="s">
        <v>3</v>
      </c>
      <c r="C167" s="30" t="s">
        <v>2</v>
      </c>
      <c r="D167" s="30" t="s">
        <v>0</v>
      </c>
      <c r="E167" s="31" t="s">
        <v>42</v>
      </c>
    </row>
    <row r="168" spans="1:5" x14ac:dyDescent="0.2">
      <c r="A168" s="14" t="s">
        <v>91</v>
      </c>
      <c r="B168" s="24"/>
      <c r="C168" s="24"/>
      <c r="D168" s="3">
        <f>SUM(B168:C168)</f>
        <v>0</v>
      </c>
      <c r="E168" s="4" t="e">
        <f t="shared" ref="E168:E178" si="19">(D168/D$179)*100</f>
        <v>#DIV/0!</v>
      </c>
    </row>
    <row r="169" spans="1:5" x14ac:dyDescent="0.2">
      <c r="A169" s="59" t="s">
        <v>87</v>
      </c>
      <c r="B169" s="55"/>
      <c r="C169" s="55"/>
      <c r="D169" s="38">
        <f>SUM(B169:C169)</f>
        <v>0</v>
      </c>
      <c r="E169" s="39" t="e">
        <f t="shared" si="19"/>
        <v>#DIV/0!</v>
      </c>
    </row>
    <row r="170" spans="1:5" x14ac:dyDescent="0.2">
      <c r="A170" s="14" t="s">
        <v>97</v>
      </c>
      <c r="B170" s="24"/>
      <c r="C170" s="24"/>
      <c r="D170" s="43">
        <f t="shared" ref="D170:D178" si="20">SUM(B170:C170)</f>
        <v>0</v>
      </c>
      <c r="E170" s="4" t="e">
        <f t="shared" si="19"/>
        <v>#DIV/0!</v>
      </c>
    </row>
    <row r="171" spans="1:5" x14ac:dyDescent="0.2">
      <c r="A171" s="59" t="s">
        <v>89</v>
      </c>
      <c r="B171" s="55"/>
      <c r="C171" s="55"/>
      <c r="D171" s="38">
        <f t="shared" si="20"/>
        <v>0</v>
      </c>
      <c r="E171" s="39" t="e">
        <f t="shared" si="19"/>
        <v>#DIV/0!</v>
      </c>
    </row>
    <row r="172" spans="1:5" x14ac:dyDescent="0.2">
      <c r="A172" s="14" t="s">
        <v>90</v>
      </c>
      <c r="B172" s="24"/>
      <c r="C172" s="24"/>
      <c r="D172" s="43">
        <f t="shared" si="20"/>
        <v>0</v>
      </c>
      <c r="E172" s="4" t="e">
        <f t="shared" si="19"/>
        <v>#DIV/0!</v>
      </c>
    </row>
    <row r="173" spans="1:5" x14ac:dyDescent="0.2">
      <c r="A173" s="59" t="s">
        <v>95</v>
      </c>
      <c r="B173" s="55"/>
      <c r="C173" s="55"/>
      <c r="D173" s="38">
        <f t="shared" si="20"/>
        <v>0</v>
      </c>
      <c r="E173" s="39" t="e">
        <f t="shared" si="19"/>
        <v>#DIV/0!</v>
      </c>
    </row>
    <row r="174" spans="1:5" x14ac:dyDescent="0.2">
      <c r="A174" s="14" t="s">
        <v>88</v>
      </c>
      <c r="B174" s="24"/>
      <c r="C174" s="24"/>
      <c r="D174" s="43">
        <f t="shared" si="20"/>
        <v>0</v>
      </c>
      <c r="E174" s="4" t="e">
        <f t="shared" si="19"/>
        <v>#DIV/0!</v>
      </c>
    </row>
    <row r="175" spans="1:5" x14ac:dyDescent="0.2">
      <c r="A175" s="59" t="s">
        <v>92</v>
      </c>
      <c r="B175" s="55"/>
      <c r="C175" s="55"/>
      <c r="D175" s="38">
        <f t="shared" si="20"/>
        <v>0</v>
      </c>
      <c r="E175" s="39" t="e">
        <f t="shared" si="19"/>
        <v>#DIV/0!</v>
      </c>
    </row>
    <row r="176" spans="1:5" x14ac:dyDescent="0.2">
      <c r="A176" s="14" t="s">
        <v>96</v>
      </c>
      <c r="B176" s="24"/>
      <c r="C176" s="24"/>
      <c r="D176" s="43">
        <f t="shared" si="20"/>
        <v>0</v>
      </c>
      <c r="E176" s="4" t="e">
        <f t="shared" si="19"/>
        <v>#DIV/0!</v>
      </c>
    </row>
    <row r="177" spans="1:5" x14ac:dyDescent="0.2">
      <c r="A177" s="59" t="s">
        <v>33</v>
      </c>
      <c r="B177" s="55"/>
      <c r="C177" s="55"/>
      <c r="D177" s="38">
        <f t="shared" si="20"/>
        <v>0</v>
      </c>
      <c r="E177" s="39" t="e">
        <f t="shared" si="19"/>
        <v>#DIV/0!</v>
      </c>
    </row>
    <row r="178" spans="1:5" ht="13.5" thickBot="1" x14ac:dyDescent="0.25">
      <c r="A178" s="14" t="s">
        <v>34</v>
      </c>
      <c r="B178" s="24"/>
      <c r="C178" s="24"/>
      <c r="D178" s="43">
        <f t="shared" si="20"/>
        <v>0</v>
      </c>
      <c r="E178" s="4" t="e">
        <f t="shared" si="19"/>
        <v>#DIV/0!</v>
      </c>
    </row>
    <row r="179" spans="1:5" ht="13.5" thickBot="1" x14ac:dyDescent="0.25">
      <c r="A179" s="29" t="s">
        <v>0</v>
      </c>
      <c r="B179" s="30">
        <f>SUM(B168:B178)</f>
        <v>0</v>
      </c>
      <c r="C179" s="30">
        <f>SUM(C168:C178)</f>
        <v>0</v>
      </c>
      <c r="D179" s="30">
        <f>SUM(D168:D178)</f>
        <v>0</v>
      </c>
      <c r="E179" s="32" t="e">
        <f>SUM(E168:E178)</f>
        <v>#DIV/0!</v>
      </c>
    </row>
    <row r="180" spans="1:5" x14ac:dyDescent="0.2">
      <c r="A180" s="115" t="s">
        <v>163</v>
      </c>
      <c r="B180" s="115"/>
      <c r="C180" s="115"/>
      <c r="D180" s="115"/>
      <c r="E180" s="115"/>
    </row>
    <row r="181" spans="1:5" ht="38.25" customHeight="1" x14ac:dyDescent="0.2">
      <c r="A181" s="110" t="s">
        <v>164</v>
      </c>
      <c r="B181" s="110"/>
      <c r="C181" s="110"/>
      <c r="D181" s="110"/>
      <c r="E181" s="110"/>
    </row>
    <row r="182" spans="1:5" ht="13.5" thickBot="1" x14ac:dyDescent="0.25"/>
    <row r="183" spans="1:5" ht="13.5" thickBot="1" x14ac:dyDescent="0.25">
      <c r="A183" s="29" t="s">
        <v>67</v>
      </c>
      <c r="B183" s="30" t="s">
        <v>3</v>
      </c>
      <c r="C183" s="30" t="s">
        <v>2</v>
      </c>
      <c r="D183" s="30" t="s">
        <v>0</v>
      </c>
      <c r="E183" s="31" t="s">
        <v>42</v>
      </c>
    </row>
    <row r="184" spans="1:5" x14ac:dyDescent="0.2">
      <c r="A184" s="60" t="s">
        <v>55</v>
      </c>
      <c r="B184" s="24"/>
      <c r="C184" s="24"/>
      <c r="D184" s="22">
        <f>SUM(B184:C184)</f>
        <v>0</v>
      </c>
      <c r="E184" s="4" t="e">
        <f t="shared" ref="E184:E193" si="21">(D184/D$194)*100</f>
        <v>#DIV/0!</v>
      </c>
    </row>
    <row r="185" spans="1:5" x14ac:dyDescent="0.2">
      <c r="A185" s="61" t="s">
        <v>98</v>
      </c>
      <c r="B185" s="55"/>
      <c r="C185" s="55"/>
      <c r="D185" s="72">
        <f>SUM(B185:C185)</f>
        <v>0</v>
      </c>
      <c r="E185" s="39" t="e">
        <f t="shared" si="21"/>
        <v>#DIV/0!</v>
      </c>
    </row>
    <row r="186" spans="1:5" x14ac:dyDescent="0.2">
      <c r="A186" s="60" t="s">
        <v>56</v>
      </c>
      <c r="B186" s="24"/>
      <c r="C186" s="24"/>
      <c r="D186" s="73">
        <f t="shared" ref="D186:D193" si="22">SUM(B186:C186)</f>
        <v>0</v>
      </c>
      <c r="E186" s="4" t="e">
        <f t="shared" si="21"/>
        <v>#DIV/0!</v>
      </c>
    </row>
    <row r="187" spans="1:5" x14ac:dyDescent="0.2">
      <c r="A187" s="61" t="s">
        <v>121</v>
      </c>
      <c r="B187" s="55"/>
      <c r="C187" s="55"/>
      <c r="D187" s="72">
        <f t="shared" si="22"/>
        <v>0</v>
      </c>
      <c r="E187" s="39" t="e">
        <f t="shared" si="21"/>
        <v>#DIV/0!</v>
      </c>
    </row>
    <row r="188" spans="1:5" ht="24.75" customHeight="1" x14ac:dyDescent="0.2">
      <c r="A188" s="60" t="s">
        <v>122</v>
      </c>
      <c r="B188" s="24"/>
      <c r="C188" s="24"/>
      <c r="D188" s="73">
        <f t="shared" si="22"/>
        <v>0</v>
      </c>
      <c r="E188" s="4" t="e">
        <f t="shared" si="21"/>
        <v>#DIV/0!</v>
      </c>
    </row>
    <row r="189" spans="1:5" x14ac:dyDescent="0.2">
      <c r="A189" s="61" t="s">
        <v>123</v>
      </c>
      <c r="B189" s="55"/>
      <c r="C189" s="55"/>
      <c r="D189" s="72">
        <f t="shared" si="22"/>
        <v>0</v>
      </c>
      <c r="E189" s="39" t="e">
        <f>(D189/D$194)*100</f>
        <v>#DIV/0!</v>
      </c>
    </row>
    <row r="190" spans="1:5" ht="25.5" x14ac:dyDescent="0.2">
      <c r="A190" s="60" t="s">
        <v>124</v>
      </c>
      <c r="B190" s="24"/>
      <c r="C190" s="24"/>
      <c r="D190" s="73">
        <f t="shared" si="22"/>
        <v>0</v>
      </c>
      <c r="E190" s="4" t="e">
        <f t="shared" si="21"/>
        <v>#DIV/0!</v>
      </c>
    </row>
    <row r="191" spans="1:5" x14ac:dyDescent="0.2">
      <c r="A191" s="62" t="s">
        <v>120</v>
      </c>
      <c r="B191" s="55"/>
      <c r="C191" s="55"/>
      <c r="D191" s="72">
        <f t="shared" si="22"/>
        <v>0</v>
      </c>
      <c r="E191" s="39" t="e">
        <f t="shared" si="21"/>
        <v>#DIV/0!</v>
      </c>
    </row>
    <row r="192" spans="1:5" x14ac:dyDescent="0.2">
      <c r="A192" s="60" t="s">
        <v>54</v>
      </c>
      <c r="B192" s="24"/>
      <c r="C192" s="24"/>
      <c r="D192" s="73">
        <f t="shared" si="22"/>
        <v>0</v>
      </c>
      <c r="E192" s="4" t="e">
        <f t="shared" si="21"/>
        <v>#DIV/0!</v>
      </c>
    </row>
    <row r="193" spans="1:5" s="82" customFormat="1" ht="13.5" thickBot="1" x14ac:dyDescent="0.25">
      <c r="A193" s="59" t="s">
        <v>17</v>
      </c>
      <c r="B193" s="55"/>
      <c r="C193" s="55"/>
      <c r="D193" s="72">
        <f t="shared" si="22"/>
        <v>0</v>
      </c>
      <c r="E193" s="39" t="e">
        <f t="shared" si="21"/>
        <v>#DIV/0!</v>
      </c>
    </row>
    <row r="194" spans="1:5" s="82" customFormat="1" ht="13.5" thickBot="1" x14ac:dyDescent="0.25">
      <c r="A194" s="29" t="s">
        <v>0</v>
      </c>
      <c r="B194" s="34">
        <f>SUM(B184:B193)</f>
        <v>0</v>
      </c>
      <c r="C194" s="34">
        <f>SUM(C184:C193)</f>
        <v>0</v>
      </c>
      <c r="D194" s="30">
        <f>SUM(D184:D193)</f>
        <v>0</v>
      </c>
      <c r="E194" s="31" t="e">
        <f>SUM(E184:E193)</f>
        <v>#DIV/0!</v>
      </c>
    </row>
    <row r="195" spans="1:5" s="82" customFormat="1" x14ac:dyDescent="0.2">
      <c r="A195" s="122" t="s">
        <v>165</v>
      </c>
      <c r="B195" s="122"/>
      <c r="C195" s="122"/>
      <c r="D195" s="122"/>
      <c r="E195" s="122"/>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x14ac:dyDescent="0.2">
      <c r="A200" s="11"/>
      <c r="B200" s="68"/>
      <c r="C200" s="68"/>
      <c r="D200" s="11"/>
      <c r="E200" s="11"/>
    </row>
    <row r="201" spans="1:5" s="82" customFormat="1" x14ac:dyDescent="0.2">
      <c r="A201" s="11"/>
      <c r="B201" s="68"/>
      <c r="C201" s="68"/>
      <c r="D201" s="11"/>
      <c r="E201" s="11"/>
    </row>
    <row r="202" spans="1:5" s="82" customFormat="1" ht="51" customHeight="1" x14ac:dyDescent="0.2">
      <c r="A202" s="123" t="s">
        <v>166</v>
      </c>
      <c r="B202" s="123"/>
      <c r="C202" s="123"/>
      <c r="D202" s="123"/>
      <c r="E202" s="123"/>
    </row>
    <row r="203" spans="1:5" s="82" customFormat="1" ht="13.5" thickBot="1" x14ac:dyDescent="0.25">
      <c r="E203" s="8"/>
    </row>
    <row r="204" spans="1:5" s="82" customFormat="1" ht="13.5" thickBot="1" x14ac:dyDescent="0.25">
      <c r="A204" s="29" t="s">
        <v>68</v>
      </c>
      <c r="B204" s="30" t="s">
        <v>3</v>
      </c>
      <c r="C204" s="30" t="s">
        <v>2</v>
      </c>
      <c r="D204" s="30" t="s">
        <v>0</v>
      </c>
      <c r="E204" s="31" t="s">
        <v>42</v>
      </c>
    </row>
    <row r="205" spans="1:5" s="82" customFormat="1" x14ac:dyDescent="0.2">
      <c r="A205" s="63" t="s">
        <v>77</v>
      </c>
      <c r="B205" s="24"/>
      <c r="C205" s="24"/>
      <c r="D205" s="3">
        <f>SUM(B205:C205)</f>
        <v>0</v>
      </c>
      <c r="E205" s="4" t="e">
        <f t="shared" ref="E205:E213" si="23">(D205/D$214)*100</f>
        <v>#DIV/0!</v>
      </c>
    </row>
    <row r="206" spans="1:5" s="82" customFormat="1" x14ac:dyDescent="0.2">
      <c r="A206" s="61" t="s">
        <v>60</v>
      </c>
      <c r="B206" s="55"/>
      <c r="C206" s="55"/>
      <c r="D206" s="38">
        <f>SUM(B206:C206)</f>
        <v>0</v>
      </c>
      <c r="E206" s="39" t="e">
        <f t="shared" si="23"/>
        <v>#DIV/0!</v>
      </c>
    </row>
    <row r="207" spans="1:5" s="82" customFormat="1" x14ac:dyDescent="0.2">
      <c r="A207" s="60" t="s">
        <v>59</v>
      </c>
      <c r="B207" s="24"/>
      <c r="C207" s="24"/>
      <c r="D207" s="43">
        <f t="shared" ref="D207:D213" si="24">SUM(B207:C207)</f>
        <v>0</v>
      </c>
      <c r="E207" s="4" t="e">
        <f t="shared" si="23"/>
        <v>#DIV/0!</v>
      </c>
    </row>
    <row r="208" spans="1:5" s="82" customFormat="1" x14ac:dyDescent="0.2">
      <c r="A208" s="61" t="s">
        <v>20</v>
      </c>
      <c r="B208" s="55"/>
      <c r="C208" s="55"/>
      <c r="D208" s="38">
        <f t="shared" si="24"/>
        <v>0</v>
      </c>
      <c r="E208" s="39" t="e">
        <f t="shared" si="23"/>
        <v>#DIV/0!</v>
      </c>
    </row>
    <row r="209" spans="1:6" s="82" customFormat="1" x14ac:dyDescent="0.2">
      <c r="A209" s="60" t="s">
        <v>21</v>
      </c>
      <c r="B209" s="24"/>
      <c r="C209" s="24"/>
      <c r="D209" s="43">
        <f t="shared" si="24"/>
        <v>0</v>
      </c>
      <c r="E209" s="4" t="e">
        <f t="shared" si="23"/>
        <v>#DIV/0!</v>
      </c>
    </row>
    <row r="210" spans="1:6" s="82" customFormat="1" x14ac:dyDescent="0.2">
      <c r="A210" s="61" t="s">
        <v>58</v>
      </c>
      <c r="B210" s="55"/>
      <c r="C210" s="55"/>
      <c r="D210" s="38">
        <f t="shared" si="24"/>
        <v>0</v>
      </c>
      <c r="E210" s="39" t="e">
        <f t="shared" si="23"/>
        <v>#DIV/0!</v>
      </c>
    </row>
    <row r="211" spans="1:6" s="82" customFormat="1" x14ac:dyDescent="0.2">
      <c r="A211" s="60" t="s">
        <v>57</v>
      </c>
      <c r="B211" s="24"/>
      <c r="C211" s="24"/>
      <c r="D211" s="43">
        <f t="shared" si="24"/>
        <v>0</v>
      </c>
      <c r="E211" s="4" t="e">
        <f t="shared" si="23"/>
        <v>#DIV/0!</v>
      </c>
    </row>
    <row r="212" spans="1:6" s="82" customFormat="1" x14ac:dyDescent="0.2">
      <c r="A212" s="61" t="s">
        <v>5</v>
      </c>
      <c r="B212" s="55"/>
      <c r="C212" s="55"/>
      <c r="D212" s="38">
        <f t="shared" si="24"/>
        <v>0</v>
      </c>
      <c r="E212" s="39" t="e">
        <f t="shared" si="23"/>
        <v>#DIV/0!</v>
      </c>
    </row>
    <row r="213" spans="1:6" s="82" customFormat="1" ht="13.5" thickBot="1" x14ac:dyDescent="0.25">
      <c r="A213" s="14" t="s">
        <v>17</v>
      </c>
      <c r="B213" s="24"/>
      <c r="C213" s="24"/>
      <c r="D213" s="43">
        <f t="shared" si="24"/>
        <v>0</v>
      </c>
      <c r="E213" s="4" t="e">
        <f t="shared" si="23"/>
        <v>#DIV/0!</v>
      </c>
    </row>
    <row r="214" spans="1:6" s="82" customFormat="1" ht="13.5" thickBot="1" x14ac:dyDescent="0.25">
      <c r="A214" s="29" t="s">
        <v>0</v>
      </c>
      <c r="B214" s="30">
        <f>SUM(B205:B213)</f>
        <v>0</v>
      </c>
      <c r="C214" s="30">
        <f>SUM(C205:C213)</f>
        <v>0</v>
      </c>
      <c r="D214" s="30">
        <f>SUM(D205:D213)</f>
        <v>0</v>
      </c>
      <c r="E214" s="31" t="e">
        <f>SUM(E205:E213)</f>
        <v>#DIV/0!</v>
      </c>
    </row>
    <row r="215" spans="1:6" s="82" customFormat="1" x14ac:dyDescent="0.2">
      <c r="A215" s="115" t="s">
        <v>167</v>
      </c>
      <c r="B215" s="115"/>
      <c r="C215" s="115"/>
      <c r="D215" s="115"/>
      <c r="E215" s="115"/>
    </row>
    <row r="216" spans="1:6" s="82" customFormat="1" x14ac:dyDescent="0.2">
      <c r="A216" s="7"/>
      <c r="B216" s="7"/>
      <c r="C216" s="7"/>
      <c r="D216" s="7"/>
      <c r="E216" s="7"/>
    </row>
    <row r="217" spans="1:6" s="82" customFormat="1" x14ac:dyDescent="0.2">
      <c r="A217" s="7" t="s">
        <v>169</v>
      </c>
      <c r="B217" s="7"/>
      <c r="C217" s="7"/>
      <c r="D217" s="7"/>
      <c r="E217" s="7"/>
    </row>
    <row r="218" spans="1:6" s="82" customFormat="1" x14ac:dyDescent="0.2">
      <c r="A218" s="7"/>
      <c r="B218" s="7"/>
      <c r="C218" s="7"/>
      <c r="D218" s="7"/>
      <c r="E218" s="7"/>
    </row>
    <row r="219" spans="1:6" s="82" customFormat="1" ht="25.5" customHeight="1" x14ac:dyDescent="0.2">
      <c r="A219" s="119" t="s">
        <v>168</v>
      </c>
      <c r="B219" s="119"/>
      <c r="C219" s="119"/>
      <c r="D219" s="119"/>
      <c r="E219" s="119"/>
    </row>
    <row r="220" spans="1:6" ht="13.5" thickBot="1" x14ac:dyDescent="0.25">
      <c r="A220" s="82"/>
      <c r="B220" s="82"/>
      <c r="C220" s="82"/>
      <c r="D220" s="82"/>
      <c r="E220" s="8"/>
    </row>
    <row r="221" spans="1:6" ht="13.5" thickBot="1" x14ac:dyDescent="0.25">
      <c r="A221" s="29" t="s">
        <v>64</v>
      </c>
      <c r="B221" s="35" t="s">
        <v>3</v>
      </c>
      <c r="C221" s="35" t="s">
        <v>2</v>
      </c>
      <c r="D221" s="35" t="s">
        <v>61</v>
      </c>
      <c r="E221" s="31" t="s">
        <v>42</v>
      </c>
    </row>
    <row r="222" spans="1:6" x14ac:dyDescent="0.2">
      <c r="A222" s="9" t="s">
        <v>62</v>
      </c>
      <c r="B222" s="10"/>
      <c r="C222" s="10"/>
      <c r="D222" s="10">
        <f>SUM(B222:C222)</f>
        <v>0</v>
      </c>
      <c r="E222" s="4" t="e">
        <f>(D222/D$224)*100</f>
        <v>#DIV/0!</v>
      </c>
      <c r="F222" s="82"/>
    </row>
    <row r="223" spans="1:6" ht="13.5" thickBot="1" x14ac:dyDescent="0.25">
      <c r="A223" s="48" t="s">
        <v>63</v>
      </c>
      <c r="B223" s="52"/>
      <c r="C223" s="52"/>
      <c r="D223" s="49">
        <f>SUM(B223:C223)</f>
        <v>0</v>
      </c>
      <c r="E223" s="28" t="e">
        <f>(D223/D$224)*100</f>
        <v>#DIV/0!</v>
      </c>
      <c r="F223" s="82"/>
    </row>
    <row r="224" spans="1:6" ht="13.5" thickBot="1" x14ac:dyDescent="0.25">
      <c r="A224" s="29" t="s">
        <v>0</v>
      </c>
      <c r="B224" s="30">
        <f>B222+B223</f>
        <v>0</v>
      </c>
      <c r="C224" s="30">
        <f>C222+C223</f>
        <v>0</v>
      </c>
      <c r="D224" s="30">
        <f>D223+D222</f>
        <v>0</v>
      </c>
      <c r="E224" s="32" t="e">
        <f>SUM(E222:E223)</f>
        <v>#DIV/0!</v>
      </c>
      <c r="F224" s="82"/>
    </row>
    <row r="225" spans="1:6" x14ac:dyDescent="0.2">
      <c r="A225" s="124" t="s">
        <v>170</v>
      </c>
      <c r="B225" s="124"/>
      <c r="C225" s="124"/>
      <c r="D225" s="124"/>
      <c r="E225" s="124"/>
      <c r="F225" s="82"/>
    </row>
    <row r="226" spans="1:6" x14ac:dyDescent="0.2">
      <c r="A226" s="82"/>
      <c r="B226" s="3"/>
      <c r="C226" s="3"/>
      <c r="D226" s="3"/>
      <c r="E226" s="8"/>
      <c r="F226" s="82"/>
    </row>
    <row r="227" spans="1:6" ht="32.25" customHeight="1" x14ac:dyDescent="0.2">
      <c r="A227" s="125" t="s">
        <v>171</v>
      </c>
      <c r="B227" s="125"/>
      <c r="C227" s="125"/>
      <c r="D227" s="125"/>
      <c r="E227" s="125"/>
      <c r="F227" s="82"/>
    </row>
    <row r="228" spans="1:6" ht="13.5" thickBot="1" x14ac:dyDescent="0.25"/>
    <row r="229" spans="1:6" ht="13.5" thickBot="1" x14ac:dyDescent="0.25">
      <c r="A229" s="29" t="s">
        <v>23</v>
      </c>
      <c r="B229" s="30" t="s">
        <v>3</v>
      </c>
      <c r="C229" s="30" t="s">
        <v>2</v>
      </c>
      <c r="D229" s="30" t="s">
        <v>0</v>
      </c>
      <c r="E229" s="31" t="s">
        <v>42</v>
      </c>
    </row>
    <row r="230" spans="1:6" x14ac:dyDescent="0.2">
      <c r="A230" s="2" t="s">
        <v>50</v>
      </c>
      <c r="B230" s="24"/>
      <c r="C230" s="24"/>
      <c r="D230" s="3">
        <f>SUM(B230:C230)</f>
        <v>0</v>
      </c>
      <c r="E230" s="4" t="e">
        <f>(D230/D$235)*100</f>
        <v>#DIV/0!</v>
      </c>
    </row>
    <row r="231" spans="1:6" x14ac:dyDescent="0.2">
      <c r="A231" s="26" t="s">
        <v>46</v>
      </c>
      <c r="B231" s="49"/>
      <c r="C231" s="49"/>
      <c r="D231" s="52">
        <f>SUM(B231:C231)</f>
        <v>0</v>
      </c>
      <c r="E231" s="28" t="e">
        <f>(D231/D$235)*100</f>
        <v>#DIV/0!</v>
      </c>
    </row>
    <row r="232" spans="1:6" x14ac:dyDescent="0.2">
      <c r="A232" s="2" t="s">
        <v>51</v>
      </c>
      <c r="B232" s="24"/>
      <c r="C232" s="24"/>
      <c r="D232" s="43">
        <f>SUM(B232:C232)</f>
        <v>0</v>
      </c>
      <c r="E232" s="4" t="e">
        <f>(D232/D$235)*100</f>
        <v>#DIV/0!</v>
      </c>
    </row>
    <row r="233" spans="1:6" x14ac:dyDescent="0.2">
      <c r="A233" s="26" t="s">
        <v>24</v>
      </c>
      <c r="B233" s="53"/>
      <c r="C233" s="53"/>
      <c r="D233" s="52">
        <f>SUM(B233:C233)</f>
        <v>0</v>
      </c>
      <c r="E233" s="28" t="e">
        <f>(D233/D$235)*100</f>
        <v>#DIV/0!</v>
      </c>
    </row>
    <row r="234" spans="1:6" ht="13.5" thickBot="1" x14ac:dyDescent="0.25">
      <c r="A234" s="69" t="s">
        <v>25</v>
      </c>
      <c r="B234" s="64"/>
      <c r="C234" s="64"/>
      <c r="D234" s="70">
        <f>SUM(B234:C234)</f>
        <v>0</v>
      </c>
      <c r="E234" s="65" t="e">
        <f>(D234/D$235)*100</f>
        <v>#DIV/0!</v>
      </c>
    </row>
    <row r="235" spans="1:6" ht="13.5" thickBot="1" x14ac:dyDescent="0.25">
      <c r="A235" s="36" t="s">
        <v>0</v>
      </c>
      <c r="B235" s="30" t="s">
        <v>66</v>
      </c>
      <c r="C235" s="30" t="s">
        <v>66</v>
      </c>
      <c r="D235" s="30">
        <f>D223</f>
        <v>0</v>
      </c>
      <c r="E235" s="32"/>
    </row>
    <row r="236" spans="1:6" x14ac:dyDescent="0.2">
      <c r="A236" s="124" t="s">
        <v>172</v>
      </c>
      <c r="B236" s="124"/>
      <c r="C236" s="124"/>
      <c r="D236" s="124"/>
      <c r="E236" s="124"/>
    </row>
    <row r="237" spans="1:6" x14ac:dyDescent="0.2">
      <c r="A237" s="91"/>
      <c r="B237" s="91"/>
      <c r="C237" s="91"/>
      <c r="D237" s="91"/>
      <c r="E237" s="91"/>
    </row>
    <row r="238" spans="1:6" ht="36.75" customHeight="1" x14ac:dyDescent="0.2">
      <c r="A238" s="121" t="s">
        <v>174</v>
      </c>
      <c r="B238" s="121"/>
      <c r="C238" s="121"/>
      <c r="D238" s="121"/>
      <c r="E238" s="121"/>
    </row>
    <row r="239" spans="1:6" ht="13.5" thickBot="1" x14ac:dyDescent="0.25"/>
    <row r="240" spans="1:6" ht="13.5" thickBot="1" x14ac:dyDescent="0.25">
      <c r="A240" s="29" t="s">
        <v>26</v>
      </c>
      <c r="B240" s="30" t="s">
        <v>3</v>
      </c>
      <c r="C240" s="30" t="s">
        <v>2</v>
      </c>
      <c r="D240" s="30" t="s">
        <v>0</v>
      </c>
      <c r="E240" s="31" t="s">
        <v>42</v>
      </c>
    </row>
    <row r="241" spans="1:5" x14ac:dyDescent="0.2">
      <c r="A241" s="2" t="s">
        <v>27</v>
      </c>
      <c r="B241" s="24"/>
      <c r="C241" s="24"/>
      <c r="D241" s="22">
        <f>SUM(B241:C241)</f>
        <v>0</v>
      </c>
      <c r="E241" s="20" t="e">
        <f t="shared" ref="E241:E248" si="25">(D241/D$248)*100</f>
        <v>#DIV/0!</v>
      </c>
    </row>
    <row r="242" spans="1:5" x14ac:dyDescent="0.2">
      <c r="A242" s="26" t="s">
        <v>1</v>
      </c>
      <c r="B242" s="53"/>
      <c r="C242" s="53"/>
      <c r="D242" s="50">
        <f t="shared" ref="D242:D247" si="26">SUM(B242:C242)</f>
        <v>0</v>
      </c>
      <c r="E242" s="51" t="e">
        <f>(D242/D$248)*100</f>
        <v>#DIV/0!</v>
      </c>
    </row>
    <row r="243" spans="1:5" x14ac:dyDescent="0.2">
      <c r="A243" s="21" t="s">
        <v>103</v>
      </c>
      <c r="B243" s="24"/>
      <c r="C243" s="24"/>
      <c r="D243" s="22">
        <f t="shared" si="26"/>
        <v>0</v>
      </c>
      <c r="E243" s="20" t="e">
        <f>(D243/D$248)*100</f>
        <v>#DIV/0!</v>
      </c>
    </row>
    <row r="244" spans="1:5" x14ac:dyDescent="0.2">
      <c r="A244" s="26" t="s">
        <v>28</v>
      </c>
      <c r="B244" s="53"/>
      <c r="C244" s="53"/>
      <c r="D244" s="50">
        <f t="shared" si="26"/>
        <v>0</v>
      </c>
      <c r="E244" s="51" t="e">
        <f t="shared" si="25"/>
        <v>#DIV/0!</v>
      </c>
    </row>
    <row r="245" spans="1:5" x14ac:dyDescent="0.2">
      <c r="A245" s="2" t="s">
        <v>29</v>
      </c>
      <c r="B245" s="24"/>
      <c r="C245" s="24"/>
      <c r="D245" s="22">
        <f t="shared" si="26"/>
        <v>0</v>
      </c>
      <c r="E245" s="20" t="e">
        <f t="shared" si="25"/>
        <v>#DIV/0!</v>
      </c>
    </row>
    <row r="246" spans="1:5" x14ac:dyDescent="0.2">
      <c r="A246" s="26" t="s">
        <v>30</v>
      </c>
      <c r="B246" s="53"/>
      <c r="C246" s="53"/>
      <c r="D246" s="50">
        <f t="shared" si="26"/>
        <v>0</v>
      </c>
      <c r="E246" s="51" t="e">
        <f>(D246/D$248)*100</f>
        <v>#DIV/0!</v>
      </c>
    </row>
    <row r="247" spans="1:5" ht="13.5" thickBot="1" x14ac:dyDescent="0.25">
      <c r="A247" s="69" t="s">
        <v>52</v>
      </c>
      <c r="B247" s="24"/>
      <c r="C247" s="24"/>
      <c r="D247" s="22">
        <f t="shared" si="26"/>
        <v>0</v>
      </c>
      <c r="E247" s="23" t="e">
        <f t="shared" si="25"/>
        <v>#DIV/0!</v>
      </c>
    </row>
    <row r="248" spans="1:5" ht="13.5" thickBot="1" x14ac:dyDescent="0.25">
      <c r="A248" s="29" t="s">
        <v>0</v>
      </c>
      <c r="B248" s="30">
        <f>SUM(B241:B247)</f>
        <v>0</v>
      </c>
      <c r="C248" s="30">
        <f>SUM(C241:C247)</f>
        <v>0</v>
      </c>
      <c r="D248" s="30">
        <f>SUM(D241:D247)</f>
        <v>0</v>
      </c>
      <c r="E248" s="32" t="e">
        <f t="shared" si="25"/>
        <v>#DIV/0!</v>
      </c>
    </row>
    <row r="249" spans="1:5" x14ac:dyDescent="0.2">
      <c r="A249" s="124" t="s">
        <v>173</v>
      </c>
      <c r="B249" s="124"/>
      <c r="C249" s="124"/>
      <c r="D249" s="124"/>
      <c r="E249" s="124"/>
    </row>
  </sheetData>
  <mergeCells count="34">
    <mergeCell ref="A79:E79"/>
    <mergeCell ref="A4:E4"/>
    <mergeCell ref="A5:E5"/>
    <mergeCell ref="A6:E6"/>
    <mergeCell ref="A16:E16"/>
    <mergeCell ref="A18:E18"/>
    <mergeCell ref="A35:E35"/>
    <mergeCell ref="A49:E49"/>
    <mergeCell ref="A50:E50"/>
    <mergeCell ref="A66:E66"/>
    <mergeCell ref="A68:E68"/>
    <mergeCell ref="A78:E78"/>
    <mergeCell ref="A180:E180"/>
    <mergeCell ref="A91:E91"/>
    <mergeCell ref="A109:E109"/>
    <mergeCell ref="A111:E111"/>
    <mergeCell ref="A123:E123"/>
    <mergeCell ref="A125:E125"/>
    <mergeCell ref="A140:E140"/>
    <mergeCell ref="A142:E142"/>
    <mergeCell ref="A154:E154"/>
    <mergeCell ref="A156:E156"/>
    <mergeCell ref="A163:E163"/>
    <mergeCell ref="A165:E165"/>
    <mergeCell ref="A227:E227"/>
    <mergeCell ref="A236:E236"/>
    <mergeCell ref="A238:E238"/>
    <mergeCell ref="A249:E249"/>
    <mergeCell ref="A181:E181"/>
    <mergeCell ref="A195:E195"/>
    <mergeCell ref="A202:E202"/>
    <mergeCell ref="A215:E215"/>
    <mergeCell ref="A219:E219"/>
    <mergeCell ref="A225:E225"/>
  </mergeCells>
  <pageMargins left="0.75" right="0.75" top="1" bottom="1"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8"/>
  <sheetViews>
    <sheetView tabSelected="1" view="pageLayout" zoomScale="120" zoomScaleNormal="100" zoomScalePageLayoutView="120" workbookViewId="0">
      <selection activeCell="C1" sqref="C1"/>
    </sheetView>
  </sheetViews>
  <sheetFormatPr baseColWidth="10" defaultColWidth="0" defaultRowHeight="0" customHeight="1" zeroHeight="1" x14ac:dyDescent="0.2"/>
  <cols>
    <col min="1" max="1" width="32.28515625" customWidth="1"/>
    <col min="2" max="4" width="12.5703125" customWidth="1"/>
    <col min="5" max="5" width="12.140625" customWidth="1"/>
    <col min="6" max="6" width="6.140625" hidden="1" customWidth="1"/>
    <col min="7" max="14" width="0" hidden="1" customWidth="1"/>
    <col min="15" max="16384" width="11.42578125" hidden="1"/>
  </cols>
  <sheetData>
    <row r="1" spans="1:13" ht="15.75" x14ac:dyDescent="0.2">
      <c r="A1" s="85" t="s">
        <v>175</v>
      </c>
    </row>
    <row r="2" spans="1:13" ht="12.75" x14ac:dyDescent="0.2">
      <c r="A2" s="83"/>
    </row>
    <row r="3" spans="1:13" ht="12.75" x14ac:dyDescent="0.2">
      <c r="A3" s="83"/>
    </row>
    <row r="4" spans="1:13" ht="15.75" customHeight="1" x14ac:dyDescent="0.2">
      <c r="A4" s="109" t="s">
        <v>223</v>
      </c>
      <c r="B4" s="109"/>
      <c r="C4" s="109"/>
      <c r="D4" s="109"/>
      <c r="E4" s="109"/>
    </row>
    <row r="5" spans="1:13" ht="46.5" customHeight="1" x14ac:dyDescent="0.2">
      <c r="A5" s="110" t="s">
        <v>224</v>
      </c>
      <c r="B5" s="110"/>
      <c r="C5" s="110"/>
      <c r="D5" s="110"/>
      <c r="E5" s="110"/>
    </row>
    <row r="6" spans="1:13" ht="27.6" customHeight="1" x14ac:dyDescent="0.2">
      <c r="A6" s="126" t="s">
        <v>225</v>
      </c>
      <c r="B6" s="126"/>
      <c r="C6" s="126"/>
      <c r="D6" s="126"/>
      <c r="E6" s="126"/>
    </row>
    <row r="7" spans="1:13" ht="16.5" thickBot="1" x14ac:dyDescent="0.25">
      <c r="A7" s="84"/>
    </row>
    <row r="8" spans="1:13" ht="13.5" thickBot="1" x14ac:dyDescent="0.25">
      <c r="A8" s="29" t="s">
        <v>226</v>
      </c>
      <c r="B8" s="30" t="s">
        <v>3</v>
      </c>
      <c r="C8" s="30" t="s">
        <v>2</v>
      </c>
      <c r="D8" s="30" t="s">
        <v>0</v>
      </c>
      <c r="E8" s="31" t="s">
        <v>42</v>
      </c>
    </row>
    <row r="9" spans="1:13" ht="12.75" x14ac:dyDescent="0.2">
      <c r="A9" s="37" t="s">
        <v>220</v>
      </c>
      <c r="B9" s="38">
        <v>44</v>
      </c>
      <c r="C9" s="38">
        <v>304</v>
      </c>
      <c r="D9" s="38">
        <v>344</v>
      </c>
      <c r="E9" s="39">
        <f>(D9/D$12)*100</f>
        <v>31.159420289855071</v>
      </c>
      <c r="G9" s="6"/>
    </row>
    <row r="10" spans="1:13" ht="12.75" x14ac:dyDescent="0.2">
      <c r="A10" s="2" t="s">
        <v>221</v>
      </c>
      <c r="B10" s="3">
        <v>20</v>
      </c>
      <c r="C10" s="3">
        <v>397</v>
      </c>
      <c r="D10" s="43">
        <v>417</v>
      </c>
      <c r="E10" s="4">
        <f>(D10/D$12)*100</f>
        <v>37.771739130434781</v>
      </c>
      <c r="G10" s="6"/>
      <c r="L10" s="17"/>
      <c r="M10" s="6"/>
    </row>
    <row r="11" spans="1:13" ht="13.5" thickBot="1" x14ac:dyDescent="0.25">
      <c r="A11" s="2" t="s">
        <v>125</v>
      </c>
      <c r="B11" s="3">
        <v>31</v>
      </c>
      <c r="C11" s="3">
        <v>312</v>
      </c>
      <c r="D11" s="43">
        <v>343</v>
      </c>
      <c r="E11" s="4">
        <f>(D11/D$12)*100</f>
        <v>31.068840579710145</v>
      </c>
      <c r="L11" s="17"/>
      <c r="M11" s="6"/>
    </row>
    <row r="12" spans="1:13" ht="13.5" thickBot="1" x14ac:dyDescent="0.25">
      <c r="A12" s="29" t="s">
        <v>0</v>
      </c>
      <c r="B12" s="30">
        <f>SUM(B9:B11)</f>
        <v>95</v>
      </c>
      <c r="C12" s="30">
        <f>SUM(C9:C11)</f>
        <v>1013</v>
      </c>
      <c r="D12" s="30">
        <f>SUM(D9:D11)</f>
        <v>1104</v>
      </c>
      <c r="E12" s="32">
        <f>SUM(E9:E11)</f>
        <v>99.999999999999986</v>
      </c>
      <c r="L12" s="17"/>
      <c r="M12" s="6"/>
    </row>
    <row r="13" spans="1:13" ht="12.75" x14ac:dyDescent="0.2">
      <c r="A13" s="112" t="s">
        <v>141</v>
      </c>
      <c r="B13" s="112"/>
      <c r="C13" s="112"/>
      <c r="D13" s="112"/>
      <c r="E13" s="112"/>
      <c r="L13" s="17"/>
      <c r="M13" s="6"/>
    </row>
    <row r="14" spans="1:13" ht="12.75" x14ac:dyDescent="0.2">
      <c r="A14" s="15"/>
      <c r="B14" s="15"/>
      <c r="C14" s="15"/>
      <c r="D14" s="15"/>
      <c r="E14" s="15"/>
      <c r="L14" s="17"/>
      <c r="M14" s="6"/>
    </row>
    <row r="15" spans="1:13" ht="12.75" x14ac:dyDescent="0.2">
      <c r="A15" s="15"/>
      <c r="B15" s="15"/>
      <c r="C15" s="15"/>
      <c r="D15" s="15"/>
      <c r="E15" s="15"/>
      <c r="L15" s="17"/>
      <c r="M15" s="6"/>
    </row>
    <row r="16" spans="1:13" ht="12.75" x14ac:dyDescent="0.2">
      <c r="A16" s="15"/>
      <c r="B16" s="15"/>
      <c r="C16" s="15"/>
      <c r="D16" s="15"/>
      <c r="E16" s="15"/>
      <c r="L16" s="17"/>
      <c r="M16" s="6"/>
    </row>
    <row r="17" spans="1:13" ht="12.75" x14ac:dyDescent="0.2">
      <c r="A17" s="15"/>
      <c r="B17" s="15"/>
      <c r="C17" s="15"/>
      <c r="D17" s="15"/>
      <c r="E17" s="15"/>
      <c r="L17" s="17"/>
      <c r="M17" s="6"/>
    </row>
    <row r="18" spans="1:13" ht="12.75" x14ac:dyDescent="0.2">
      <c r="A18" s="15"/>
      <c r="B18" s="15"/>
      <c r="C18" s="15"/>
      <c r="D18" s="15"/>
      <c r="E18" s="15"/>
      <c r="L18" s="17"/>
      <c r="M18" s="6"/>
    </row>
    <row r="19" spans="1:13" ht="12.75" x14ac:dyDescent="0.2">
      <c r="A19" s="15"/>
      <c r="B19" s="15"/>
      <c r="C19" s="15"/>
      <c r="D19" s="15"/>
      <c r="E19" s="15"/>
      <c r="L19" s="17"/>
      <c r="M19" s="6"/>
    </row>
    <row r="20" spans="1:13" ht="12.75" x14ac:dyDescent="0.2">
      <c r="A20" s="15"/>
      <c r="B20" s="15"/>
      <c r="C20" s="15"/>
      <c r="D20" s="15"/>
      <c r="E20" s="15"/>
      <c r="L20" s="17"/>
      <c r="M20" s="6"/>
    </row>
    <row r="21" spans="1:13" ht="12.75" x14ac:dyDescent="0.2">
      <c r="A21" s="15"/>
      <c r="B21" s="15"/>
      <c r="C21" s="15"/>
      <c r="D21" s="15"/>
      <c r="E21" s="15"/>
      <c r="L21" s="17"/>
      <c r="M21" s="6"/>
    </row>
    <row r="22" spans="1:13" ht="12.75" x14ac:dyDescent="0.2">
      <c r="A22" s="15"/>
      <c r="B22" s="15"/>
      <c r="C22" s="15"/>
      <c r="D22" s="15"/>
      <c r="E22" s="15"/>
      <c r="L22" s="17"/>
      <c r="M22" s="6"/>
    </row>
    <row r="23" spans="1:13" ht="12.75" x14ac:dyDescent="0.2">
      <c r="A23" s="15"/>
      <c r="B23" s="15"/>
      <c r="C23" s="15"/>
      <c r="D23" s="15"/>
      <c r="E23" s="15"/>
      <c r="L23" s="17"/>
      <c r="M23" s="6"/>
    </row>
    <row r="24" spans="1:13" ht="12.75" x14ac:dyDescent="0.2">
      <c r="A24" s="15"/>
      <c r="B24" s="15"/>
      <c r="C24" s="15"/>
      <c r="D24" s="15"/>
      <c r="E24" s="15"/>
      <c r="L24" s="17"/>
      <c r="M24" s="6"/>
    </row>
    <row r="25" spans="1:13" ht="12.75" x14ac:dyDescent="0.2">
      <c r="A25" s="15"/>
      <c r="B25" s="15"/>
      <c r="C25" s="15"/>
      <c r="D25" s="15"/>
      <c r="E25" s="15"/>
      <c r="L25" s="17"/>
      <c r="M25" s="6"/>
    </row>
    <row r="26" spans="1:13" ht="12.75" x14ac:dyDescent="0.2">
      <c r="A26" s="15"/>
      <c r="B26" s="15"/>
      <c r="C26" s="15"/>
      <c r="D26" s="15"/>
      <c r="E26" s="15"/>
      <c r="L26" s="17"/>
      <c r="M26" s="6"/>
    </row>
    <row r="27" spans="1:13" ht="12.75" x14ac:dyDescent="0.2">
      <c r="A27" s="15"/>
      <c r="B27" s="15"/>
      <c r="C27" s="15"/>
      <c r="D27" s="15"/>
      <c r="E27" s="15"/>
      <c r="L27" s="17"/>
      <c r="M27" s="6"/>
    </row>
    <row r="28" spans="1:13" ht="12.75" x14ac:dyDescent="0.2">
      <c r="A28" s="15"/>
      <c r="B28" s="15"/>
      <c r="C28" s="15"/>
      <c r="D28" s="15"/>
      <c r="E28" s="15"/>
      <c r="L28" s="17"/>
      <c r="M28" s="6"/>
    </row>
    <row r="29" spans="1:13" ht="12.75" x14ac:dyDescent="0.2">
      <c r="L29" s="17"/>
      <c r="M29" s="6"/>
    </row>
    <row r="30" spans="1:13" ht="44.45" customHeight="1" x14ac:dyDescent="0.2">
      <c r="A30" s="110" t="s">
        <v>234</v>
      </c>
      <c r="B30" s="110"/>
      <c r="C30" s="110"/>
      <c r="D30" s="110"/>
      <c r="E30" s="110"/>
      <c r="L30" s="17"/>
      <c r="M30" s="6"/>
    </row>
    <row r="31" spans="1:13" ht="13.5" thickBot="1" x14ac:dyDescent="0.25">
      <c r="L31" s="17"/>
      <c r="M31" s="6"/>
    </row>
    <row r="32" spans="1:13" ht="13.5" thickBot="1" x14ac:dyDescent="0.25">
      <c r="A32" s="29" t="s">
        <v>126</v>
      </c>
      <c r="B32" s="30" t="s">
        <v>3</v>
      </c>
      <c r="C32" s="30" t="s">
        <v>2</v>
      </c>
      <c r="D32" s="30" t="s">
        <v>0</v>
      </c>
      <c r="E32" s="31" t="s">
        <v>42</v>
      </c>
      <c r="L32" s="17"/>
      <c r="M32" s="6"/>
    </row>
    <row r="33" spans="1:14" ht="12.75" x14ac:dyDescent="0.2">
      <c r="A33" s="40" t="s">
        <v>228</v>
      </c>
      <c r="B33" s="38">
        <v>44</v>
      </c>
      <c r="C33" s="38">
        <v>304</v>
      </c>
      <c r="D33" s="38">
        <f>SUM(B33:C33)</f>
        <v>348</v>
      </c>
      <c r="E33" s="41">
        <f>(D33/D$37)*100</f>
        <v>24.611032531824613</v>
      </c>
      <c r="L33" s="17"/>
      <c r="M33" s="6"/>
    </row>
    <row r="34" spans="1:14" ht="12.75" x14ac:dyDescent="0.2">
      <c r="A34" s="21" t="s">
        <v>227</v>
      </c>
      <c r="B34" s="3">
        <v>20</v>
      </c>
      <c r="C34" s="3">
        <v>397</v>
      </c>
      <c r="D34" s="3">
        <f>SUM(B34:C34)</f>
        <v>417</v>
      </c>
      <c r="E34" s="42">
        <f>(D34/D$37)*100</f>
        <v>29.490806223479492</v>
      </c>
    </row>
    <row r="35" spans="1:14" ht="12.75" x14ac:dyDescent="0.2">
      <c r="A35" s="40" t="s">
        <v>134</v>
      </c>
      <c r="B35" s="38">
        <v>31</v>
      </c>
      <c r="C35" s="38">
        <v>312</v>
      </c>
      <c r="D35" s="38">
        <f>SUM(B35:C35)</f>
        <v>343</v>
      </c>
      <c r="E35" s="41">
        <f>(D35/D$37)*100</f>
        <v>24.257425742574256</v>
      </c>
    </row>
    <row r="36" spans="1:14" ht="13.5" thickBot="1" x14ac:dyDescent="0.25">
      <c r="A36" s="33" t="s">
        <v>69</v>
      </c>
      <c r="B36" s="43">
        <v>16</v>
      </c>
      <c r="C36" s="43">
        <v>290</v>
      </c>
      <c r="D36" s="3">
        <f>SUM(B36:C36)</f>
        <v>306</v>
      </c>
      <c r="E36" s="42">
        <f>(D36/D$37)*100</f>
        <v>21.64073550212164</v>
      </c>
    </row>
    <row r="37" spans="1:14" ht="13.5" thickBot="1" x14ac:dyDescent="0.25">
      <c r="A37" s="29" t="s">
        <v>0</v>
      </c>
      <c r="B37" s="30">
        <f>SUM(B33:B36)</f>
        <v>111</v>
      </c>
      <c r="C37" s="30">
        <f>SUM(C33:C36)</f>
        <v>1303</v>
      </c>
      <c r="D37" s="30">
        <f>SUM(D33:D36)</f>
        <v>1414</v>
      </c>
      <c r="E37" s="32">
        <f>SUM(E33:E36)</f>
        <v>100</v>
      </c>
    </row>
    <row r="38" spans="1:14" ht="12.75" x14ac:dyDescent="0.2">
      <c r="A38" s="19"/>
      <c r="B38" s="18" t="s">
        <v>143</v>
      </c>
      <c r="C38" s="19"/>
      <c r="D38" s="19"/>
      <c r="E38" s="19"/>
      <c r="N38" s="27"/>
    </row>
    <row r="39" spans="1:14" ht="12.75" x14ac:dyDescent="0.2">
      <c r="A39" s="19"/>
      <c r="B39" s="18"/>
      <c r="C39" s="19"/>
      <c r="D39" s="19"/>
      <c r="E39" s="19"/>
      <c r="N39" s="27"/>
    </row>
    <row r="40" spans="1:14" ht="12.75" x14ac:dyDescent="0.2">
      <c r="A40" s="19"/>
      <c r="B40" s="18"/>
      <c r="C40" s="19"/>
      <c r="D40" s="19"/>
      <c r="E40" s="19"/>
      <c r="N40" s="27"/>
    </row>
    <row r="41" spans="1:14" ht="12.75" x14ac:dyDescent="0.2">
      <c r="A41" s="19"/>
      <c r="B41" s="18"/>
      <c r="C41" s="19"/>
      <c r="D41" s="19"/>
      <c r="E41" s="19"/>
      <c r="N41" s="27"/>
    </row>
    <row r="42" spans="1:14" ht="12.75" x14ac:dyDescent="0.2">
      <c r="A42" s="19"/>
      <c r="B42" s="18"/>
      <c r="C42" s="19"/>
      <c r="D42" s="19"/>
      <c r="E42" s="19"/>
      <c r="N42" s="27"/>
    </row>
    <row r="43" spans="1:14" ht="12.75" x14ac:dyDescent="0.2">
      <c r="A43" s="19"/>
      <c r="B43" s="18"/>
      <c r="C43" s="19"/>
      <c r="D43" s="19"/>
      <c r="E43" s="19"/>
      <c r="N43" s="27"/>
    </row>
    <row r="44" spans="1:14" ht="12.75" x14ac:dyDescent="0.2">
      <c r="A44" s="19"/>
      <c r="B44" s="18"/>
      <c r="C44" s="19"/>
      <c r="D44" s="19"/>
      <c r="E44" s="19"/>
      <c r="N44" s="27"/>
    </row>
    <row r="45" spans="1:14" ht="12.75" x14ac:dyDescent="0.2">
      <c r="A45" s="19"/>
      <c r="B45" s="18"/>
      <c r="C45" s="19"/>
      <c r="D45" s="19"/>
      <c r="E45" s="19"/>
      <c r="N45" s="27"/>
    </row>
    <row r="46" spans="1:14" ht="12.75" x14ac:dyDescent="0.2">
      <c r="A46" s="19"/>
      <c r="B46" s="18"/>
      <c r="C46" s="19"/>
      <c r="D46" s="19"/>
      <c r="E46" s="19"/>
      <c r="N46" s="27"/>
    </row>
    <row r="47" spans="1:14" ht="12.75" customHeight="1" x14ac:dyDescent="0.2">
      <c r="A47" s="19"/>
      <c r="B47" s="18"/>
      <c r="C47" s="19"/>
      <c r="D47" s="19"/>
      <c r="E47" s="19"/>
      <c r="N47" s="27"/>
    </row>
    <row r="48" spans="1:14" ht="12.75" customHeight="1" x14ac:dyDescent="0.2">
      <c r="A48" s="19"/>
      <c r="B48" s="18"/>
      <c r="C48" s="19"/>
      <c r="D48" s="19"/>
      <c r="E48" s="19"/>
      <c r="N48" s="27"/>
    </row>
    <row r="49" spans="1:14" ht="12.75" customHeight="1" x14ac:dyDescent="0.2">
      <c r="A49" s="19"/>
      <c r="B49" s="18"/>
      <c r="C49" s="19"/>
      <c r="D49" s="19"/>
      <c r="E49" s="19"/>
      <c r="N49" s="27"/>
    </row>
    <row r="50" spans="1:14" ht="12.75" customHeight="1" x14ac:dyDescent="0.2">
      <c r="A50" s="19"/>
      <c r="B50" s="18"/>
      <c r="C50" s="19"/>
      <c r="D50" s="19"/>
      <c r="E50" s="19"/>
      <c r="N50" s="27"/>
    </row>
    <row r="51" spans="1:14" ht="12.75" customHeight="1" x14ac:dyDescent="0.2">
      <c r="A51" s="19"/>
      <c r="B51" s="18"/>
      <c r="C51" s="19"/>
      <c r="D51" s="19"/>
      <c r="E51" s="19"/>
      <c r="N51" s="27"/>
    </row>
    <row r="52" spans="1:14" ht="12.75" customHeight="1" x14ac:dyDescent="0.2">
      <c r="A52" s="19"/>
      <c r="B52" s="18"/>
      <c r="C52" s="19"/>
      <c r="D52" s="19"/>
      <c r="E52" s="19"/>
      <c r="N52" s="27"/>
    </row>
    <row r="53" spans="1:14" ht="12.75" customHeight="1" x14ac:dyDescent="0.2">
      <c r="A53" s="19"/>
      <c r="B53" s="18"/>
      <c r="C53" s="19"/>
      <c r="D53" s="19"/>
      <c r="E53" s="19"/>
      <c r="N53" s="27"/>
    </row>
    <row r="54" spans="1:14" ht="12.75" customHeight="1" x14ac:dyDescent="0.2">
      <c r="A54" s="19"/>
      <c r="B54" s="18"/>
      <c r="C54" s="19"/>
      <c r="D54" s="19"/>
      <c r="E54" s="19"/>
      <c r="N54" s="27"/>
    </row>
    <row r="55" spans="1:14" ht="34.15" customHeight="1" x14ac:dyDescent="0.2">
      <c r="A55" s="114" t="s">
        <v>235</v>
      </c>
      <c r="B55" s="114"/>
      <c r="C55" s="114"/>
      <c r="D55" s="114"/>
      <c r="E55" s="114"/>
      <c r="N55" s="27"/>
    </row>
    <row r="56" spans="1:14" ht="12.75" x14ac:dyDescent="0.2">
      <c r="A56" s="108"/>
      <c r="B56" s="108"/>
      <c r="C56" s="108"/>
      <c r="D56" s="108"/>
      <c r="E56" s="108"/>
      <c r="F56" s="92"/>
      <c r="G56" s="92"/>
      <c r="H56" s="12"/>
    </row>
    <row r="57" spans="1:14" ht="13.5" thickBot="1" x14ac:dyDescent="0.25">
      <c r="F57" s="92"/>
      <c r="G57" s="92"/>
      <c r="H57" s="12"/>
    </row>
    <row r="58" spans="1:14" ht="13.5" thickBot="1" x14ac:dyDescent="0.25">
      <c r="A58" s="29" t="s">
        <v>48</v>
      </c>
      <c r="B58" s="30" t="s">
        <v>3</v>
      </c>
      <c r="C58" s="30" t="s">
        <v>2</v>
      </c>
      <c r="D58" s="30" t="s">
        <v>0</v>
      </c>
      <c r="E58" s="31" t="s">
        <v>42</v>
      </c>
      <c r="F58" s="92"/>
      <c r="G58" s="92"/>
      <c r="H58" s="12"/>
    </row>
    <row r="59" spans="1:14" ht="12.75" x14ac:dyDescent="0.2">
      <c r="A59" s="2" t="s">
        <v>229</v>
      </c>
      <c r="B59" s="24">
        <v>3</v>
      </c>
      <c r="C59" s="24">
        <v>3</v>
      </c>
      <c r="D59" s="3">
        <f>SUM(B59:C59)</f>
        <v>6</v>
      </c>
      <c r="E59" s="4">
        <f>(D59/D$65)*100</f>
        <v>0.88495575221238942</v>
      </c>
      <c r="F59" s="92"/>
      <c r="G59" s="92"/>
      <c r="H59" s="12"/>
    </row>
    <row r="60" spans="1:14" ht="12.75" x14ac:dyDescent="0.2">
      <c r="A60" s="26" t="s">
        <v>230</v>
      </c>
      <c r="B60" s="53">
        <v>26</v>
      </c>
      <c r="C60" s="53">
        <v>236</v>
      </c>
      <c r="D60" s="52">
        <f>SUM(B60:C60)</f>
        <v>262</v>
      </c>
      <c r="E60" s="28">
        <f>(D60/D$65)*100</f>
        <v>38.643067846607671</v>
      </c>
      <c r="F60" s="92"/>
      <c r="G60" s="92"/>
      <c r="H60" s="12"/>
    </row>
    <row r="61" spans="1:14" ht="12.75" x14ac:dyDescent="0.2">
      <c r="A61" s="2" t="s">
        <v>231</v>
      </c>
      <c r="B61" s="24">
        <v>18</v>
      </c>
      <c r="C61" s="24">
        <v>214</v>
      </c>
      <c r="D61" s="43">
        <f t="shared" ref="D61:D64" si="0">SUM(B61:C61)</f>
        <v>232</v>
      </c>
      <c r="E61" s="4">
        <f>(D61/D$65)*100</f>
        <v>34.21828908554572</v>
      </c>
      <c r="F61" s="92"/>
      <c r="G61" s="92"/>
      <c r="H61" s="12"/>
    </row>
    <row r="62" spans="1:14" ht="12.75" x14ac:dyDescent="0.2">
      <c r="A62" s="26" t="s">
        <v>232</v>
      </c>
      <c r="B62" s="53">
        <v>13</v>
      </c>
      <c r="C62" s="53">
        <v>127</v>
      </c>
      <c r="D62" s="52">
        <f t="shared" si="0"/>
        <v>140</v>
      </c>
      <c r="E62" s="28">
        <f>(D62/D$65)*100</f>
        <v>20.64896755162242</v>
      </c>
      <c r="F62" s="92"/>
      <c r="G62" s="92"/>
      <c r="H62" s="12"/>
    </row>
    <row r="63" spans="1:14" ht="12.75" x14ac:dyDescent="0.2">
      <c r="A63" s="2" t="s">
        <v>233</v>
      </c>
      <c r="B63" s="24">
        <v>1</v>
      </c>
      <c r="C63" s="24">
        <v>37</v>
      </c>
      <c r="D63" s="43">
        <f t="shared" si="0"/>
        <v>38</v>
      </c>
      <c r="E63" s="4">
        <f>(D63/D$65)*100</f>
        <v>5.6047197640117989</v>
      </c>
      <c r="F63" s="92"/>
      <c r="G63" s="92"/>
      <c r="H63" s="12"/>
    </row>
    <row r="64" spans="1:14" ht="13.5" thickBot="1" x14ac:dyDescent="0.25">
      <c r="A64" s="26" t="s">
        <v>17</v>
      </c>
      <c r="B64" s="53">
        <v>0</v>
      </c>
      <c r="C64" s="53">
        <v>0</v>
      </c>
      <c r="D64" s="52">
        <f t="shared" si="0"/>
        <v>0</v>
      </c>
      <c r="E64" s="28">
        <f>(D64/D65)*100</f>
        <v>0</v>
      </c>
      <c r="F64" s="92"/>
      <c r="G64" s="92"/>
      <c r="H64" s="12"/>
    </row>
    <row r="65" spans="1:14" ht="13.5" thickBot="1" x14ac:dyDescent="0.25">
      <c r="A65" s="29" t="s">
        <v>0</v>
      </c>
      <c r="B65" s="30">
        <f>SUM(B59:B64)</f>
        <v>61</v>
      </c>
      <c r="C65" s="30">
        <f>SUM(C59:C64)</f>
        <v>617</v>
      </c>
      <c r="D65" s="30">
        <f>SUM(D59:D64)</f>
        <v>678</v>
      </c>
      <c r="E65" s="32">
        <f>SUM(E59:E64)</f>
        <v>100.00000000000001</v>
      </c>
      <c r="F65" s="92"/>
      <c r="G65" s="92"/>
      <c r="H65" s="12"/>
    </row>
    <row r="66" spans="1:14" ht="12.75" x14ac:dyDescent="0.2">
      <c r="A66" s="115" t="s">
        <v>146</v>
      </c>
      <c r="B66" s="115"/>
      <c r="C66" s="115"/>
      <c r="D66" s="115"/>
      <c r="E66" s="115"/>
      <c r="F66" s="92"/>
      <c r="G66" s="92"/>
      <c r="H66" s="12"/>
    </row>
    <row r="67" spans="1:14" ht="12.75" x14ac:dyDescent="0.2">
      <c r="A67" s="7"/>
      <c r="B67" s="7"/>
      <c r="C67" s="7"/>
      <c r="D67" s="7"/>
      <c r="E67" s="7"/>
      <c r="F67" s="92"/>
      <c r="G67" s="92"/>
      <c r="H67" s="12"/>
    </row>
    <row r="68" spans="1:14" ht="12.75" x14ac:dyDescent="0.2">
      <c r="A68" s="7"/>
      <c r="B68" s="7"/>
      <c r="C68" s="7"/>
      <c r="D68" s="7"/>
      <c r="E68" s="7"/>
      <c r="F68" s="92"/>
      <c r="G68" s="92"/>
      <c r="H68" s="12"/>
    </row>
    <row r="69" spans="1:14" ht="12.75" x14ac:dyDescent="0.2">
      <c r="A69" s="108"/>
      <c r="B69" s="108"/>
      <c r="C69" s="108"/>
      <c r="D69" s="108"/>
      <c r="E69" s="108"/>
      <c r="F69" s="92"/>
      <c r="G69" s="92"/>
      <c r="H69" s="12"/>
    </row>
    <row r="70" spans="1:14" ht="12.75" x14ac:dyDescent="0.2">
      <c r="A70" s="108"/>
      <c r="B70" s="108"/>
      <c r="C70" s="108"/>
      <c r="D70" s="108"/>
      <c r="E70" s="108"/>
      <c r="F70" s="92"/>
      <c r="G70" s="92"/>
      <c r="H70" s="12"/>
    </row>
    <row r="71" spans="1:14" ht="12.75" x14ac:dyDescent="0.2">
      <c r="A71" s="108"/>
      <c r="B71" s="108"/>
      <c r="C71" s="108"/>
      <c r="D71" s="108"/>
      <c r="E71" s="108"/>
      <c r="F71" s="92"/>
      <c r="G71" s="92"/>
      <c r="H71" s="12"/>
    </row>
    <row r="72" spans="1:14" ht="29.25" customHeight="1" x14ac:dyDescent="0.2">
      <c r="F72" s="92"/>
      <c r="G72" s="92"/>
      <c r="H72" s="12"/>
    </row>
    <row r="73" spans="1:14" ht="12.75" x14ac:dyDescent="0.2">
      <c r="F73" s="92"/>
      <c r="G73" s="92"/>
      <c r="H73" s="12"/>
    </row>
    <row r="74" spans="1:14" ht="12.75" x14ac:dyDescent="0.2">
      <c r="F74" s="92"/>
      <c r="G74" s="92"/>
      <c r="H74" s="12"/>
    </row>
    <row r="75" spans="1:14" ht="12.75" x14ac:dyDescent="0.2">
      <c r="F75" s="92"/>
      <c r="G75" s="92"/>
      <c r="H75" s="12"/>
    </row>
    <row r="76" spans="1:14" ht="12.75" x14ac:dyDescent="0.2">
      <c r="F76" s="92"/>
      <c r="G76" s="92"/>
      <c r="H76" s="12"/>
    </row>
    <row r="77" spans="1:14" ht="12.75" x14ac:dyDescent="0.2">
      <c r="F77" s="92"/>
      <c r="G77" s="92"/>
      <c r="H77" s="12"/>
    </row>
    <row r="78" spans="1:14" ht="12.75" x14ac:dyDescent="0.2">
      <c r="F78" s="92"/>
      <c r="G78" s="12"/>
      <c r="H78" s="12"/>
      <c r="M78" s="6"/>
      <c r="N78" s="6"/>
    </row>
    <row r="79" spans="1:14" ht="12.75" x14ac:dyDescent="0.2">
      <c r="F79" s="92"/>
      <c r="G79" s="12"/>
      <c r="H79" s="12"/>
      <c r="K79" s="6"/>
      <c r="L79" s="6"/>
      <c r="M79" s="6"/>
      <c r="N79" s="6"/>
    </row>
    <row r="80" spans="1:14" ht="12.75" x14ac:dyDescent="0.2">
      <c r="K80" s="6"/>
      <c r="L80" s="6"/>
    </row>
    <row r="81" spans="1:14" ht="12.75" x14ac:dyDescent="0.2">
      <c r="K81" s="6"/>
      <c r="L81" s="6"/>
    </row>
    <row r="82" spans="1:14" ht="12.75" x14ac:dyDescent="0.2">
      <c r="K82" s="6"/>
      <c r="L82" s="6"/>
      <c r="N82">
        <f>SUM(N78:N81)</f>
        <v>0</v>
      </c>
    </row>
    <row r="83" spans="1:14" ht="12.75" x14ac:dyDescent="0.2">
      <c r="K83" s="6"/>
      <c r="L83" s="6"/>
    </row>
    <row r="84" spans="1:14" ht="12.75" x14ac:dyDescent="0.2">
      <c r="K84" s="6"/>
      <c r="L84" s="6"/>
    </row>
    <row r="85" spans="1:14" ht="12.75" x14ac:dyDescent="0.2">
      <c r="A85" s="7"/>
      <c r="B85" s="7"/>
      <c r="C85" s="7"/>
      <c r="D85" s="7"/>
      <c r="E85" s="7"/>
      <c r="K85" s="6"/>
      <c r="L85" s="6"/>
    </row>
    <row r="86" spans="1:14" ht="15.75" customHeight="1" x14ac:dyDescent="0.2">
      <c r="A86" s="110" t="s">
        <v>236</v>
      </c>
      <c r="B86" s="110"/>
      <c r="C86" s="110"/>
      <c r="D86" s="110"/>
      <c r="E86" s="110"/>
      <c r="K86" s="6"/>
      <c r="L86" s="6"/>
    </row>
    <row r="87" spans="1:14" ht="12.75" x14ac:dyDescent="0.2">
      <c r="A87" s="110"/>
      <c r="B87" s="110"/>
      <c r="C87" s="110"/>
      <c r="D87" s="110"/>
      <c r="E87" s="110"/>
      <c r="K87" s="6"/>
      <c r="L87" s="6"/>
    </row>
    <row r="88" spans="1:14" ht="12.75" x14ac:dyDescent="0.2">
      <c r="A88" s="7"/>
      <c r="B88" s="7"/>
      <c r="C88" s="7"/>
      <c r="D88" s="7"/>
      <c r="E88" s="7"/>
      <c r="K88" s="6"/>
      <c r="L88" s="6"/>
    </row>
    <row r="89" spans="1:14" ht="12.75" x14ac:dyDescent="0.2">
      <c r="A89" s="7"/>
      <c r="B89" s="7"/>
      <c r="C89" s="7"/>
      <c r="D89" s="7"/>
      <c r="E89" s="7"/>
      <c r="K89" s="6"/>
      <c r="L89" s="6"/>
    </row>
    <row r="90" spans="1:14" ht="16.5" thickBot="1" x14ac:dyDescent="0.25">
      <c r="A90" s="85"/>
      <c r="K90" s="6"/>
      <c r="L90" s="6"/>
    </row>
    <row r="91" spans="1:14" ht="13.5" thickBot="1" x14ac:dyDescent="0.25">
      <c r="A91" s="29" t="s">
        <v>16</v>
      </c>
      <c r="B91" s="30" t="s">
        <v>3</v>
      </c>
      <c r="C91" s="30" t="s">
        <v>2</v>
      </c>
      <c r="D91" s="30" t="s">
        <v>0</v>
      </c>
      <c r="E91" s="31" t="s">
        <v>42</v>
      </c>
      <c r="K91" s="6"/>
      <c r="L91" s="6"/>
    </row>
    <row r="92" spans="1:14" ht="12.75" x14ac:dyDescent="0.2">
      <c r="A92" s="56" t="s">
        <v>84</v>
      </c>
      <c r="B92" s="24">
        <v>3</v>
      </c>
      <c r="C92" s="24">
        <v>7</v>
      </c>
      <c r="D92" s="10">
        <v>10</v>
      </c>
      <c r="E92" s="4">
        <f t="shared" ref="E92:E97" si="1">(D92/D$98)*100</f>
        <v>1.9723865877712032</v>
      </c>
      <c r="K92" s="6"/>
      <c r="L92" s="6"/>
    </row>
    <row r="93" spans="1:14" ht="12.75" x14ac:dyDescent="0.2">
      <c r="A93" s="57" t="s">
        <v>75</v>
      </c>
      <c r="B93" s="55">
        <v>8</v>
      </c>
      <c r="C93" s="55">
        <v>91</v>
      </c>
      <c r="D93" s="58">
        <v>98</v>
      </c>
      <c r="E93" s="39">
        <f t="shared" si="1"/>
        <v>19.329388560157788</v>
      </c>
      <c r="K93" s="6"/>
      <c r="L93" s="6"/>
    </row>
    <row r="94" spans="1:14" ht="12.75" x14ac:dyDescent="0.2">
      <c r="A94" s="56" t="s">
        <v>73</v>
      </c>
      <c r="B94" s="24">
        <v>26</v>
      </c>
      <c r="C94" s="24">
        <v>166</v>
      </c>
      <c r="D94" s="67">
        <v>192</v>
      </c>
      <c r="E94" s="4">
        <f t="shared" si="1"/>
        <v>37.869822485207102</v>
      </c>
      <c r="K94" s="6"/>
      <c r="L94" s="6"/>
    </row>
    <row r="95" spans="1:14" ht="12.75" x14ac:dyDescent="0.2">
      <c r="A95" s="57" t="s">
        <v>81</v>
      </c>
      <c r="B95" s="55">
        <v>11</v>
      </c>
      <c r="C95" s="55">
        <v>59</v>
      </c>
      <c r="D95" s="58">
        <v>70</v>
      </c>
      <c r="E95" s="39">
        <f t="shared" si="1"/>
        <v>13.806706114398423</v>
      </c>
      <c r="K95" s="6"/>
      <c r="L95" s="6"/>
    </row>
    <row r="96" spans="1:14" ht="12.75" x14ac:dyDescent="0.2">
      <c r="A96" s="56" t="s">
        <v>80</v>
      </c>
      <c r="B96" s="24">
        <v>2</v>
      </c>
      <c r="C96" s="24">
        <v>23</v>
      </c>
      <c r="D96" s="67">
        <v>25</v>
      </c>
      <c r="E96" s="4">
        <f t="shared" si="1"/>
        <v>4.9309664694280082</v>
      </c>
      <c r="K96" s="6"/>
      <c r="L96" s="6"/>
    </row>
    <row r="97" spans="1:12" ht="13.5" thickBot="1" x14ac:dyDescent="0.25">
      <c r="A97" s="57" t="s">
        <v>65</v>
      </c>
      <c r="B97" s="55">
        <v>6</v>
      </c>
      <c r="C97" s="75">
        <v>105</v>
      </c>
      <c r="D97" s="58">
        <v>112</v>
      </c>
      <c r="E97" s="39">
        <f t="shared" si="1"/>
        <v>22.090729783037474</v>
      </c>
      <c r="K97" s="6"/>
      <c r="L97" s="6"/>
    </row>
    <row r="98" spans="1:12" ht="13.5" thickBot="1" x14ac:dyDescent="0.25">
      <c r="A98" s="29" t="s">
        <v>0</v>
      </c>
      <c r="B98" s="34">
        <f>SUM(B92:B97)</f>
        <v>56</v>
      </c>
      <c r="C98" s="34">
        <f>SUM(C92:C97)</f>
        <v>451</v>
      </c>
      <c r="D98" s="30">
        <v>507</v>
      </c>
      <c r="E98" s="31">
        <f>SUM(E92:E97)</f>
        <v>100</v>
      </c>
      <c r="L98" s="6"/>
    </row>
    <row r="99" spans="1:12" ht="37.5" customHeight="1" thickBot="1" x14ac:dyDescent="0.25"/>
    <row r="100" spans="1:12" ht="12.75" x14ac:dyDescent="0.2">
      <c r="A100" s="115" t="s">
        <v>149</v>
      </c>
      <c r="B100" s="115"/>
      <c r="C100" s="115"/>
      <c r="D100" s="115"/>
      <c r="E100" s="115"/>
    </row>
    <row r="101" spans="1:12" ht="12.75" x14ac:dyDescent="0.2"/>
    <row r="102" spans="1:12" ht="12.75" x14ac:dyDescent="0.2"/>
    <row r="103" spans="1:12" ht="12.75" x14ac:dyDescent="0.2"/>
    <row r="104" spans="1:12" ht="12.75" x14ac:dyDescent="0.2"/>
    <row r="105" spans="1:12" ht="12.75" x14ac:dyDescent="0.2"/>
    <row r="106" spans="1:12" ht="12.75" x14ac:dyDescent="0.2"/>
    <row r="107" spans="1:12" ht="12.75" x14ac:dyDescent="0.2"/>
    <row r="108" spans="1:12" ht="12.75" x14ac:dyDescent="0.2"/>
    <row r="109" spans="1:12" ht="12.75" x14ac:dyDescent="0.2"/>
    <row r="110" spans="1:12" ht="12.75" x14ac:dyDescent="0.2">
      <c r="A110" s="7"/>
      <c r="B110" s="7"/>
      <c r="C110" s="7"/>
      <c r="D110" s="7"/>
      <c r="E110" s="7"/>
    </row>
    <row r="111" spans="1:12" ht="12.75" x14ac:dyDescent="0.2">
      <c r="A111" s="7"/>
      <c r="B111" s="7"/>
      <c r="C111" s="7"/>
      <c r="D111" s="7"/>
      <c r="E111" s="7"/>
    </row>
    <row r="112" spans="1:12" ht="12.75" x14ac:dyDescent="0.2">
      <c r="A112" s="7"/>
      <c r="B112" s="7"/>
      <c r="C112" s="7"/>
      <c r="D112" s="7"/>
      <c r="E112" s="7"/>
    </row>
    <row r="113" spans="1:5" ht="12.75" x14ac:dyDescent="0.2">
      <c r="A113" s="7"/>
      <c r="B113" s="7"/>
      <c r="C113" s="7"/>
      <c r="D113" s="7"/>
      <c r="E113" s="7"/>
    </row>
    <row r="114" spans="1:5" ht="12.75" x14ac:dyDescent="0.2">
      <c r="A114" s="7"/>
      <c r="B114" s="7"/>
      <c r="C114" s="7"/>
      <c r="D114" s="7"/>
      <c r="E114" s="7"/>
    </row>
    <row r="115" spans="1:5" ht="12.75" x14ac:dyDescent="0.2">
      <c r="A115" s="7"/>
      <c r="B115" s="7"/>
      <c r="C115" s="7"/>
      <c r="D115" s="7"/>
      <c r="E115" s="7"/>
    </row>
    <row r="116" spans="1:5" ht="12.75" x14ac:dyDescent="0.2">
      <c r="A116" s="7"/>
      <c r="B116" s="7"/>
      <c r="C116" s="7"/>
      <c r="D116" s="7"/>
      <c r="E116" s="7"/>
    </row>
    <row r="117" spans="1:5" ht="12.75" x14ac:dyDescent="0.2">
      <c r="A117" s="7"/>
      <c r="B117" s="7"/>
      <c r="C117" s="7"/>
      <c r="D117" s="7"/>
      <c r="E117" s="7"/>
    </row>
    <row r="118" spans="1:5" ht="12.75" x14ac:dyDescent="0.2">
      <c r="A118" s="7"/>
      <c r="B118" s="7"/>
      <c r="C118" s="7"/>
      <c r="D118" s="7"/>
      <c r="E118" s="7"/>
    </row>
    <row r="119" spans="1:5" ht="15.75" customHeight="1" x14ac:dyDescent="0.2">
      <c r="A119" s="110" t="s">
        <v>237</v>
      </c>
      <c r="B119" s="110"/>
      <c r="C119" s="110"/>
      <c r="D119" s="110"/>
      <c r="E119" s="110"/>
    </row>
    <row r="120" spans="1:5" ht="12.75" x14ac:dyDescent="0.2">
      <c r="A120" s="110"/>
      <c r="B120" s="110"/>
      <c r="C120" s="110"/>
      <c r="D120" s="110"/>
      <c r="E120" s="110"/>
    </row>
    <row r="121" spans="1:5" ht="13.5" thickBot="1" x14ac:dyDescent="0.25">
      <c r="A121" s="7"/>
      <c r="B121" s="7"/>
      <c r="C121" s="7"/>
      <c r="D121" s="7"/>
      <c r="E121" s="7"/>
    </row>
    <row r="122" spans="1:5" ht="13.5" thickBot="1" x14ac:dyDescent="0.25">
      <c r="A122" s="29" t="s">
        <v>43</v>
      </c>
      <c r="B122" s="30" t="s">
        <v>3</v>
      </c>
      <c r="C122" s="30" t="s">
        <v>2</v>
      </c>
      <c r="D122" s="30" t="s">
        <v>0</v>
      </c>
      <c r="E122" s="31" t="s">
        <v>42</v>
      </c>
    </row>
    <row r="123" spans="1:5" ht="12.75" x14ac:dyDescent="0.2">
      <c r="A123" s="16" t="s">
        <v>110</v>
      </c>
      <c r="B123" s="18">
        <v>16</v>
      </c>
      <c r="C123" s="18">
        <v>143</v>
      </c>
      <c r="D123" s="1">
        <f t="shared" ref="D123:D129" si="2">SUM(B123:C123)</f>
        <v>159</v>
      </c>
      <c r="E123" s="4">
        <f t="shared" ref="E123:E130" si="3">(D123/D$131)*100</f>
        <v>31.360946745562128</v>
      </c>
    </row>
    <row r="124" spans="1:5" ht="12.75" x14ac:dyDescent="0.2">
      <c r="A124" s="44" t="s">
        <v>111</v>
      </c>
      <c r="B124" s="45">
        <v>30</v>
      </c>
      <c r="C124" s="45">
        <v>226</v>
      </c>
      <c r="D124" s="46">
        <f t="shared" si="2"/>
        <v>256</v>
      </c>
      <c r="E124" s="39">
        <f t="shared" si="3"/>
        <v>50.493096646942803</v>
      </c>
    </row>
    <row r="125" spans="1:5" ht="12.75" x14ac:dyDescent="0.2">
      <c r="A125" s="16" t="s">
        <v>82</v>
      </c>
      <c r="B125" s="18">
        <v>8</v>
      </c>
      <c r="C125" s="18">
        <v>51</v>
      </c>
      <c r="D125" s="13">
        <f t="shared" si="2"/>
        <v>59</v>
      </c>
      <c r="E125" s="4">
        <f t="shared" si="3"/>
        <v>11.637080867850099</v>
      </c>
    </row>
    <row r="126" spans="1:5" ht="15.75" customHeight="1" x14ac:dyDescent="0.2">
      <c r="A126" s="44" t="s">
        <v>112</v>
      </c>
      <c r="B126" s="45">
        <v>1</v>
      </c>
      <c r="C126" s="45">
        <v>18</v>
      </c>
      <c r="D126" s="46">
        <f t="shared" si="2"/>
        <v>19</v>
      </c>
      <c r="E126" s="39">
        <f t="shared" si="3"/>
        <v>3.7475345167652856</v>
      </c>
    </row>
    <row r="127" spans="1:5" ht="12.75" x14ac:dyDescent="0.2">
      <c r="A127" s="16" t="s">
        <v>113</v>
      </c>
      <c r="B127" s="18">
        <v>0</v>
      </c>
      <c r="C127" s="18">
        <v>9</v>
      </c>
      <c r="D127" s="13">
        <f t="shared" si="2"/>
        <v>9</v>
      </c>
      <c r="E127" s="4">
        <f t="shared" si="3"/>
        <v>1.7751479289940828</v>
      </c>
    </row>
    <row r="128" spans="1:5" ht="12.75" x14ac:dyDescent="0.2">
      <c r="A128" s="44" t="s">
        <v>114</v>
      </c>
      <c r="B128" s="45">
        <v>0</v>
      </c>
      <c r="C128" s="45">
        <v>0</v>
      </c>
      <c r="D128" s="46">
        <f t="shared" si="2"/>
        <v>0</v>
      </c>
      <c r="E128" s="39">
        <f t="shared" si="3"/>
        <v>0</v>
      </c>
    </row>
    <row r="129" spans="1:5" ht="12.75" x14ac:dyDescent="0.2">
      <c r="A129" s="16" t="s">
        <v>99</v>
      </c>
      <c r="B129" s="18">
        <v>0</v>
      </c>
      <c r="C129" s="18">
        <v>0</v>
      </c>
      <c r="D129" s="13">
        <f t="shared" si="2"/>
        <v>0</v>
      </c>
      <c r="E129" s="4">
        <f t="shared" si="3"/>
        <v>0</v>
      </c>
    </row>
    <row r="130" spans="1:5" ht="13.5" thickBot="1" x14ac:dyDescent="0.25">
      <c r="A130" s="37" t="s">
        <v>17</v>
      </c>
      <c r="B130" s="45">
        <v>1</v>
      </c>
      <c r="C130" s="45">
        <v>3</v>
      </c>
      <c r="D130" s="46">
        <v>4</v>
      </c>
      <c r="E130" s="39">
        <f t="shared" si="3"/>
        <v>0.78895463510848129</v>
      </c>
    </row>
    <row r="131" spans="1:5" ht="13.5" thickBot="1" x14ac:dyDescent="0.25">
      <c r="A131" s="29" t="s">
        <v>0</v>
      </c>
      <c r="B131" s="30">
        <f>SUM(B123:B130)</f>
        <v>56</v>
      </c>
      <c r="C131" s="30">
        <v>451</v>
      </c>
      <c r="D131" s="30">
        <v>507</v>
      </c>
      <c r="E131" s="31">
        <f>SUM(E123:E130)</f>
        <v>99.80276134122289</v>
      </c>
    </row>
    <row r="132" spans="1:5" ht="13.5" thickBot="1" x14ac:dyDescent="0.25"/>
    <row r="133" spans="1:5" ht="12.75" x14ac:dyDescent="0.2">
      <c r="A133" s="115" t="s">
        <v>151</v>
      </c>
      <c r="B133" s="115"/>
      <c r="C133" s="115"/>
      <c r="D133" s="115"/>
      <c r="E133" s="115"/>
    </row>
    <row r="134" spans="1:5" ht="12.75" x14ac:dyDescent="0.2"/>
    <row r="135" spans="1:5" ht="12.75" x14ac:dyDescent="0.2"/>
    <row r="136" spans="1:5" ht="12.75" x14ac:dyDescent="0.2"/>
    <row r="137" spans="1:5" ht="12.75" x14ac:dyDescent="0.2"/>
    <row r="138" spans="1:5" ht="12.75" x14ac:dyDescent="0.2"/>
    <row r="139" spans="1:5" ht="12.75" x14ac:dyDescent="0.2">
      <c r="A139" s="7"/>
      <c r="B139" s="7"/>
      <c r="C139" s="7"/>
      <c r="D139" s="7"/>
      <c r="E139" s="7"/>
    </row>
    <row r="140" spans="1:5" ht="12.75" x14ac:dyDescent="0.2">
      <c r="B140" s="7"/>
      <c r="C140" s="7"/>
      <c r="D140" s="7"/>
      <c r="E140" s="7"/>
    </row>
    <row r="141" spans="1:5" ht="12.75" x14ac:dyDescent="0.2">
      <c r="A141" s="7"/>
      <c r="B141" s="7"/>
      <c r="C141" s="7"/>
      <c r="D141" s="7"/>
      <c r="E141" s="7"/>
    </row>
    <row r="142" spans="1:5" ht="12.75" x14ac:dyDescent="0.2">
      <c r="A142" s="7"/>
      <c r="B142" s="7"/>
      <c r="C142" s="7"/>
      <c r="D142" s="7"/>
      <c r="E142" s="7"/>
    </row>
    <row r="143" spans="1:5" ht="16.5" customHeight="1" x14ac:dyDescent="0.2">
      <c r="A143" s="7"/>
      <c r="B143" s="7"/>
      <c r="C143" s="7"/>
      <c r="D143" s="7"/>
      <c r="E143" s="7"/>
    </row>
    <row r="144" spans="1:5" ht="16.5" customHeight="1" x14ac:dyDescent="0.2">
      <c r="A144" s="7"/>
      <c r="B144" s="7"/>
      <c r="C144" s="7"/>
      <c r="D144" s="7"/>
      <c r="E144" s="7"/>
    </row>
    <row r="145" spans="1:5" ht="16.5" customHeight="1" x14ac:dyDescent="0.2">
      <c r="A145" s="7"/>
      <c r="B145" s="7"/>
      <c r="C145" s="7"/>
      <c r="D145" s="7"/>
      <c r="E145" s="7"/>
    </row>
    <row r="146" spans="1:5" ht="16.5" customHeight="1" x14ac:dyDescent="0.2">
      <c r="A146" s="7"/>
      <c r="B146" s="7"/>
      <c r="C146" s="7"/>
      <c r="D146" s="7"/>
      <c r="E146" s="7"/>
    </row>
    <row r="147" spans="1:5" ht="16.5" customHeight="1" x14ac:dyDescent="0.2">
      <c r="A147" s="7"/>
      <c r="B147" s="7"/>
      <c r="C147" s="7"/>
      <c r="D147" s="7"/>
      <c r="E147" s="7"/>
    </row>
    <row r="148" spans="1:5" ht="16.5" customHeight="1" x14ac:dyDescent="0.2">
      <c r="A148" s="7"/>
      <c r="B148" s="7"/>
      <c r="C148" s="7"/>
      <c r="D148" s="7"/>
      <c r="E148" s="7"/>
    </row>
    <row r="149" spans="1:5" ht="12.75" x14ac:dyDescent="0.2">
      <c r="A149" s="7"/>
      <c r="B149" s="7"/>
      <c r="C149" s="7"/>
      <c r="D149" s="7"/>
      <c r="E149" s="7"/>
    </row>
    <row r="150" spans="1:5" ht="12.75" x14ac:dyDescent="0.2">
      <c r="A150" s="7"/>
      <c r="B150" s="7"/>
      <c r="C150" s="7"/>
      <c r="D150" s="7"/>
      <c r="E150" s="7"/>
    </row>
    <row r="151" spans="1:5" ht="15.75" customHeight="1" x14ac:dyDescent="0.2">
      <c r="A151" s="126" t="s">
        <v>238</v>
      </c>
      <c r="B151" s="126"/>
      <c r="C151" s="126"/>
      <c r="D151" s="126"/>
      <c r="E151" s="126"/>
    </row>
    <row r="152" spans="1:5" ht="12.75" x14ac:dyDescent="0.2">
      <c r="A152" s="126"/>
      <c r="B152" s="126"/>
      <c r="C152" s="126"/>
      <c r="D152" s="126"/>
      <c r="E152" s="126"/>
    </row>
    <row r="153" spans="1:5" ht="16.5" thickBot="1" x14ac:dyDescent="0.25">
      <c r="A153" s="86"/>
      <c r="B153" s="86"/>
      <c r="C153" s="86"/>
      <c r="D153" s="86"/>
      <c r="E153" s="86"/>
    </row>
    <row r="154" spans="1:5" ht="13.5" thickBot="1" x14ac:dyDescent="0.25"/>
    <row r="155" spans="1:5" ht="13.5" thickBot="1" x14ac:dyDescent="0.25">
      <c r="A155" s="29" t="s">
        <v>44</v>
      </c>
      <c r="B155" s="30" t="s">
        <v>3</v>
      </c>
      <c r="C155" s="30" t="s">
        <v>2</v>
      </c>
      <c r="D155" s="30" t="s">
        <v>0</v>
      </c>
      <c r="E155" s="31" t="s">
        <v>42</v>
      </c>
    </row>
    <row r="156" spans="1:5" ht="12.75" x14ac:dyDescent="0.2">
      <c r="A156" s="2" t="s">
        <v>74</v>
      </c>
      <c r="B156" s="24">
        <v>1</v>
      </c>
      <c r="C156" s="24">
        <v>258</v>
      </c>
      <c r="D156" s="3">
        <f>SUM(B156:C156)</f>
        <v>259</v>
      </c>
      <c r="E156" s="4">
        <f t="shared" ref="E156:E163" si="4">(D156/D$164)*100</f>
        <v>51.084812623274168</v>
      </c>
    </row>
    <row r="157" spans="1:5" ht="12.75" x14ac:dyDescent="0.2">
      <c r="A157" s="74" t="s">
        <v>22</v>
      </c>
      <c r="B157" s="55">
        <v>2</v>
      </c>
      <c r="C157" s="55">
        <v>15</v>
      </c>
      <c r="D157" s="38">
        <f>SUM(B157:C157)</f>
        <v>17</v>
      </c>
      <c r="E157" s="39">
        <f t="shared" si="4"/>
        <v>3.3530571992110452</v>
      </c>
    </row>
    <row r="158" spans="1:5" ht="12.75" x14ac:dyDescent="0.2">
      <c r="A158" s="2" t="s">
        <v>239</v>
      </c>
      <c r="B158" s="24">
        <v>0</v>
      </c>
      <c r="C158" s="24">
        <v>1</v>
      </c>
      <c r="D158" s="43">
        <f t="shared" ref="D158:D163" si="5">SUM(B158:C158)</f>
        <v>1</v>
      </c>
      <c r="E158" s="4">
        <f t="shared" si="4"/>
        <v>0.19723865877712032</v>
      </c>
    </row>
    <row r="159" spans="1:5" ht="12.75" x14ac:dyDescent="0.2">
      <c r="A159" s="74" t="s">
        <v>79</v>
      </c>
      <c r="B159" s="55">
        <v>39</v>
      </c>
      <c r="C159" s="55">
        <v>163</v>
      </c>
      <c r="D159" s="38">
        <f t="shared" si="5"/>
        <v>202</v>
      </c>
      <c r="E159" s="39">
        <f t="shared" si="4"/>
        <v>39.842209072978299</v>
      </c>
    </row>
    <row r="160" spans="1:5" ht="12.75" x14ac:dyDescent="0.2">
      <c r="A160" s="2" t="s">
        <v>78</v>
      </c>
      <c r="B160" s="24">
        <v>0</v>
      </c>
      <c r="C160" s="24">
        <v>0</v>
      </c>
      <c r="D160" s="43">
        <f t="shared" si="5"/>
        <v>0</v>
      </c>
      <c r="E160" s="4">
        <f t="shared" si="4"/>
        <v>0</v>
      </c>
    </row>
    <row r="161" spans="1:5" ht="12.75" x14ac:dyDescent="0.2">
      <c r="A161" s="37" t="s">
        <v>5</v>
      </c>
      <c r="B161" s="55">
        <v>0</v>
      </c>
      <c r="C161" s="55">
        <v>2</v>
      </c>
      <c r="D161" s="38">
        <f t="shared" si="5"/>
        <v>2</v>
      </c>
      <c r="E161" s="39">
        <f t="shared" si="4"/>
        <v>0.39447731755424065</v>
      </c>
    </row>
    <row r="162" spans="1:5" ht="12.75" x14ac:dyDescent="0.2">
      <c r="A162" s="2" t="s">
        <v>94</v>
      </c>
      <c r="B162" s="24">
        <v>3</v>
      </c>
      <c r="C162" s="24">
        <v>0</v>
      </c>
      <c r="D162" s="43">
        <f t="shared" si="5"/>
        <v>3</v>
      </c>
      <c r="E162" s="4">
        <f t="shared" si="4"/>
        <v>0.59171597633136097</v>
      </c>
    </row>
    <row r="163" spans="1:5" ht="13.5" thickBot="1" x14ac:dyDescent="0.25">
      <c r="A163" s="54" t="s">
        <v>17</v>
      </c>
      <c r="B163" s="55">
        <v>11</v>
      </c>
      <c r="C163" s="55">
        <v>12</v>
      </c>
      <c r="D163" s="38">
        <f t="shared" si="5"/>
        <v>23</v>
      </c>
      <c r="E163" s="39">
        <f t="shared" si="4"/>
        <v>4.5364891518737673</v>
      </c>
    </row>
    <row r="164" spans="1:5" ht="13.5" thickBot="1" x14ac:dyDescent="0.25">
      <c r="A164" s="29" t="s">
        <v>0</v>
      </c>
      <c r="B164" s="30">
        <f>SUM(B156:B163)</f>
        <v>56</v>
      </c>
      <c r="C164" s="30">
        <f>SUM(C156:C163)</f>
        <v>451</v>
      </c>
      <c r="D164" s="30">
        <f>SUM(D156:D163)</f>
        <v>507</v>
      </c>
      <c r="E164" s="31">
        <f>SUM(E156:E163)</f>
        <v>99.999999999999986</v>
      </c>
    </row>
    <row r="165" spans="1:5" ht="12.75" x14ac:dyDescent="0.2">
      <c r="A165" s="115" t="s">
        <v>155</v>
      </c>
      <c r="B165" s="115"/>
      <c r="C165" s="115"/>
      <c r="D165" s="115"/>
      <c r="E165" s="115"/>
    </row>
    <row r="166" spans="1:5" ht="12.75" x14ac:dyDescent="0.2">
      <c r="A166" s="7"/>
      <c r="B166" s="7"/>
      <c r="C166" s="7"/>
      <c r="D166" s="7"/>
      <c r="E166" s="7"/>
    </row>
    <row r="167" spans="1:5" ht="15.75" x14ac:dyDescent="0.2">
      <c r="A167" s="85"/>
    </row>
    <row r="168" spans="1:5" ht="15.75" customHeight="1" x14ac:dyDescent="0.2"/>
    <row r="169" spans="1:5" ht="12.75" x14ac:dyDescent="0.2"/>
    <row r="170" spans="1:5" ht="12.75" x14ac:dyDescent="0.2"/>
    <row r="171" spans="1:5" ht="12.75" x14ac:dyDescent="0.2"/>
    <row r="172" spans="1:5" ht="12.75" x14ac:dyDescent="0.2"/>
    <row r="173" spans="1:5" ht="12.75" x14ac:dyDescent="0.2"/>
    <row r="174" spans="1:5" ht="12.75" x14ac:dyDescent="0.2"/>
    <row r="175" spans="1:5" ht="12.75" x14ac:dyDescent="0.2"/>
    <row r="176" spans="1:5" ht="12.75" x14ac:dyDescent="0.2"/>
    <row r="177" spans="1:5" ht="12.75" x14ac:dyDescent="0.2"/>
    <row r="178" spans="1:5" ht="12.75" x14ac:dyDescent="0.2"/>
    <row r="179" spans="1:5" ht="12.75" x14ac:dyDescent="0.2"/>
    <row r="180" spans="1:5" ht="13.5" thickBot="1" x14ac:dyDescent="0.25"/>
    <row r="181" spans="1:5" ht="13.5" thickBot="1" x14ac:dyDescent="0.25">
      <c r="A181" s="115" t="s">
        <v>160</v>
      </c>
      <c r="B181" s="115"/>
      <c r="C181" s="115"/>
      <c r="D181" s="115"/>
      <c r="E181" s="115"/>
    </row>
    <row r="182" spans="1:5" ht="13.5" thickBot="1" x14ac:dyDescent="0.25">
      <c r="A182" s="76" t="s">
        <v>49</v>
      </c>
      <c r="B182" s="77" t="s">
        <v>3</v>
      </c>
      <c r="C182" s="77" t="s">
        <v>2</v>
      </c>
      <c r="D182" s="77" t="s">
        <v>0</v>
      </c>
      <c r="E182" s="78" t="s">
        <v>42</v>
      </c>
    </row>
    <row r="183" spans="1:5" ht="12.75" x14ac:dyDescent="0.2">
      <c r="A183" s="21" t="s">
        <v>240</v>
      </c>
      <c r="B183" s="15">
        <v>27</v>
      </c>
      <c r="C183" s="15">
        <v>65</v>
      </c>
      <c r="D183" s="15">
        <f>B183+C183</f>
        <v>92</v>
      </c>
      <c r="E183" s="80">
        <f t="shared" ref="E183:E190" si="6">D183/$D$191*100</f>
        <v>13.569321533923304</v>
      </c>
    </row>
    <row r="184" spans="1:5" ht="12.75" x14ac:dyDescent="0.2">
      <c r="A184" s="79" t="s">
        <v>39</v>
      </c>
      <c r="B184" s="89">
        <v>5</v>
      </c>
      <c r="C184" s="89">
        <v>166</v>
      </c>
      <c r="D184" s="90">
        <f t="shared" ref="D184:D190" si="7">B184+C184</f>
        <v>171</v>
      </c>
      <c r="E184" s="81">
        <f t="shared" si="6"/>
        <v>25.221238938053098</v>
      </c>
    </row>
    <row r="185" spans="1:5" ht="12.75" x14ac:dyDescent="0.2">
      <c r="A185" s="21" t="s">
        <v>241</v>
      </c>
      <c r="B185" s="15">
        <v>6</v>
      </c>
      <c r="C185" s="15">
        <v>91</v>
      </c>
      <c r="D185" s="15">
        <f t="shared" si="7"/>
        <v>97</v>
      </c>
      <c r="E185" s="80">
        <f t="shared" si="6"/>
        <v>14.306784660766962</v>
      </c>
    </row>
    <row r="186" spans="1:5" ht="12.75" x14ac:dyDescent="0.2">
      <c r="A186" s="79" t="s">
        <v>38</v>
      </c>
      <c r="B186" s="89">
        <v>2</v>
      </c>
      <c r="C186" s="89">
        <v>131</v>
      </c>
      <c r="D186" s="90">
        <f t="shared" si="7"/>
        <v>133</v>
      </c>
      <c r="E186" s="81">
        <f t="shared" si="6"/>
        <v>19.616519174041297</v>
      </c>
    </row>
    <row r="187" spans="1:5" ht="12.75" x14ac:dyDescent="0.2">
      <c r="A187" s="21" t="s">
        <v>242</v>
      </c>
      <c r="B187" s="15">
        <v>8</v>
      </c>
      <c r="C187" s="15">
        <v>39</v>
      </c>
      <c r="D187" s="15">
        <f t="shared" si="7"/>
        <v>47</v>
      </c>
      <c r="E187" s="80">
        <f t="shared" si="6"/>
        <v>6.9321533923303837</v>
      </c>
    </row>
    <row r="188" spans="1:5" ht="12.75" x14ac:dyDescent="0.2">
      <c r="A188" s="79" t="s">
        <v>244</v>
      </c>
      <c r="B188" s="89">
        <v>2</v>
      </c>
      <c r="C188" s="89">
        <v>45</v>
      </c>
      <c r="D188" s="90">
        <f t="shared" si="7"/>
        <v>47</v>
      </c>
      <c r="E188" s="81">
        <f t="shared" si="6"/>
        <v>6.9321533923303837</v>
      </c>
    </row>
    <row r="189" spans="1:5" ht="12.75" x14ac:dyDescent="0.2">
      <c r="A189" s="21" t="s">
        <v>243</v>
      </c>
      <c r="B189" s="15">
        <v>11</v>
      </c>
      <c r="C189" s="15">
        <v>80</v>
      </c>
      <c r="D189" s="15">
        <f t="shared" si="7"/>
        <v>91</v>
      </c>
      <c r="E189" s="80">
        <f t="shared" si="6"/>
        <v>13.421828908554573</v>
      </c>
    </row>
    <row r="190" spans="1:5" ht="13.5" thickBot="1" x14ac:dyDescent="0.25">
      <c r="A190" s="79"/>
      <c r="B190" s="89">
        <v>0</v>
      </c>
      <c r="C190" s="89">
        <v>0</v>
      </c>
      <c r="D190" s="90">
        <f t="shared" si="7"/>
        <v>0</v>
      </c>
      <c r="E190" s="81">
        <f t="shared" si="6"/>
        <v>0</v>
      </c>
    </row>
    <row r="191" spans="1:5" ht="13.5" thickBot="1" x14ac:dyDescent="0.25">
      <c r="A191" s="76" t="s">
        <v>0</v>
      </c>
      <c r="B191" s="77">
        <f>SUM(B183:B190)</f>
        <v>61</v>
      </c>
      <c r="C191" s="77">
        <f>SUM(C183:C190)</f>
        <v>617</v>
      </c>
      <c r="D191" s="77">
        <f>SUM(D183:D190)</f>
        <v>678</v>
      </c>
      <c r="E191" s="78">
        <f>SUM(E183:E190)</f>
        <v>100</v>
      </c>
    </row>
    <row r="192" spans="1:5" ht="12.75" x14ac:dyDescent="0.2">
      <c r="A192" s="7"/>
      <c r="B192" s="7"/>
      <c r="C192" s="7"/>
      <c r="D192" s="7"/>
      <c r="E192" s="7"/>
    </row>
    <row r="193" spans="1:5" ht="15.75" customHeight="1" x14ac:dyDescent="0.2">
      <c r="A193" s="110" t="s">
        <v>222</v>
      </c>
      <c r="B193" s="110"/>
      <c r="C193" s="110"/>
      <c r="D193" s="110"/>
      <c r="E193" s="110"/>
    </row>
    <row r="194" spans="1:5" ht="12.75" x14ac:dyDescent="0.2">
      <c r="A194" s="110"/>
      <c r="B194" s="110"/>
      <c r="C194" s="110"/>
      <c r="D194" s="110"/>
      <c r="E194" s="110"/>
    </row>
    <row r="195" spans="1:5" ht="13.5" thickBot="1" x14ac:dyDescent="0.25"/>
    <row r="196" spans="1:5" ht="16.5" customHeight="1" thickBot="1" x14ac:dyDescent="0.25">
      <c r="A196" s="29" t="s">
        <v>18</v>
      </c>
      <c r="B196" s="30" t="s">
        <v>3</v>
      </c>
      <c r="C196" s="30" t="s">
        <v>2</v>
      </c>
      <c r="D196" s="30" t="s">
        <v>0</v>
      </c>
      <c r="E196" s="31" t="s">
        <v>42</v>
      </c>
    </row>
    <row r="197" spans="1:5" ht="12.75" x14ac:dyDescent="0.2">
      <c r="A197" s="2" t="s">
        <v>19</v>
      </c>
      <c r="B197" s="18">
        <v>61</v>
      </c>
      <c r="C197" s="18">
        <v>617</v>
      </c>
      <c r="D197" s="1">
        <f>SUM(B197:C197)</f>
        <v>678</v>
      </c>
      <c r="E197" s="4">
        <f>(D197/D$200)*100</f>
        <v>100</v>
      </c>
    </row>
    <row r="198" spans="1:5" ht="12.75" x14ac:dyDescent="0.2">
      <c r="A198" s="37" t="s">
        <v>4</v>
      </c>
      <c r="B198" s="47">
        <v>0</v>
      </c>
      <c r="C198" s="47">
        <v>0</v>
      </c>
      <c r="D198" s="46">
        <f>SUM(B198:C198)</f>
        <v>0</v>
      </c>
      <c r="E198" s="39">
        <f>(D198/D$200)*100</f>
        <v>0</v>
      </c>
    </row>
    <row r="199" spans="1:5" ht="13.5" thickBot="1" x14ac:dyDescent="0.25">
      <c r="A199" s="2" t="s">
        <v>17</v>
      </c>
      <c r="B199" s="18">
        <v>0</v>
      </c>
      <c r="C199" s="18">
        <v>0</v>
      </c>
      <c r="D199" s="13">
        <f>SUM(B199:C199)</f>
        <v>0</v>
      </c>
      <c r="E199" s="4">
        <f>(D199/D$200)*100</f>
        <v>0</v>
      </c>
    </row>
    <row r="200" spans="1:5" ht="13.5" thickBot="1" x14ac:dyDescent="0.25">
      <c r="A200" s="29" t="s">
        <v>0</v>
      </c>
      <c r="B200" s="30">
        <f>SUM(B197:B199)</f>
        <v>61</v>
      </c>
      <c r="C200" s="30">
        <f>SUM(C197:C199)</f>
        <v>617</v>
      </c>
      <c r="D200" s="30">
        <f>SUM(D197:D199)</f>
        <v>678</v>
      </c>
      <c r="E200" s="32">
        <f>SUM(E197:E199)</f>
        <v>100</v>
      </c>
    </row>
    <row r="201" spans="1:5" ht="12.75" x14ac:dyDescent="0.2">
      <c r="A201" s="7"/>
      <c r="B201" s="7"/>
      <c r="C201" s="7"/>
      <c r="D201" s="7"/>
      <c r="E201" s="7"/>
    </row>
    <row r="202" spans="1:5" ht="12.75" x14ac:dyDescent="0.2">
      <c r="A202" s="7"/>
      <c r="B202" s="7"/>
      <c r="C202" s="7"/>
      <c r="D202" s="7"/>
      <c r="E202" s="7"/>
    </row>
    <row r="203" spans="1:5" ht="13.5" thickBot="1" x14ac:dyDescent="0.25">
      <c r="A203" s="7"/>
      <c r="B203" s="7"/>
      <c r="C203" s="7"/>
      <c r="D203" s="7"/>
      <c r="E203" s="7"/>
    </row>
    <row r="204" spans="1:5" ht="12.75" x14ac:dyDescent="0.2">
      <c r="A204" s="115" t="s">
        <v>162</v>
      </c>
      <c r="B204" s="115"/>
      <c r="C204" s="115"/>
      <c r="D204" s="115"/>
      <c r="E204" s="115"/>
    </row>
    <row r="205" spans="1:5" ht="12.75" x14ac:dyDescent="0.2"/>
    <row r="206" spans="1:5" ht="12.75" x14ac:dyDescent="0.2">
      <c r="A206" s="7"/>
      <c r="B206" s="7"/>
      <c r="C206" s="7"/>
      <c r="D206" s="7"/>
      <c r="E206" s="7"/>
    </row>
    <row r="207" spans="1:5" ht="12.75" x14ac:dyDescent="0.2">
      <c r="A207" s="7"/>
      <c r="B207" s="7"/>
      <c r="C207" s="7"/>
      <c r="D207" s="7"/>
      <c r="E207" s="7"/>
    </row>
    <row r="208" spans="1:5" ht="12.75" x14ac:dyDescent="0.2">
      <c r="A208" s="7"/>
      <c r="B208" s="7"/>
      <c r="C208" s="7"/>
      <c r="D208" s="7"/>
      <c r="E208" s="7"/>
    </row>
    <row r="209" spans="1:5" ht="12.75" x14ac:dyDescent="0.2">
      <c r="A209" s="7"/>
      <c r="B209" s="7"/>
      <c r="C209" s="7"/>
      <c r="D209" s="7"/>
      <c r="E209" s="7"/>
    </row>
    <row r="210" spans="1:5" ht="12.75" x14ac:dyDescent="0.2">
      <c r="A210" s="7"/>
      <c r="B210" s="7"/>
      <c r="C210" s="7"/>
      <c r="D210" s="7"/>
      <c r="E210" s="7"/>
    </row>
    <row r="211" spans="1:5" ht="12.75" x14ac:dyDescent="0.2">
      <c r="A211" s="7"/>
      <c r="B211" s="7"/>
      <c r="C211" s="7"/>
      <c r="D211" s="7"/>
      <c r="E211" s="7"/>
    </row>
    <row r="212" spans="1:5" ht="12.75" x14ac:dyDescent="0.2">
      <c r="A212" s="7"/>
      <c r="B212" s="7"/>
      <c r="C212" s="7"/>
      <c r="D212" s="7"/>
      <c r="E212" s="7"/>
    </row>
    <row r="213" spans="1:5" ht="12.75" x14ac:dyDescent="0.2">
      <c r="A213" s="7"/>
      <c r="B213" s="7"/>
      <c r="C213" s="7"/>
      <c r="D213" s="7"/>
      <c r="E213" s="7"/>
    </row>
    <row r="214" spans="1:5" ht="12.75" x14ac:dyDescent="0.2">
      <c r="A214" s="7"/>
      <c r="B214" s="7"/>
      <c r="C214" s="7"/>
      <c r="D214" s="7"/>
      <c r="E214" s="7"/>
    </row>
    <row r="215" spans="1:5" ht="12.75" x14ac:dyDescent="0.2">
      <c r="A215" s="7"/>
      <c r="B215" s="7"/>
      <c r="C215" s="7"/>
      <c r="D215" s="7"/>
      <c r="E215" s="7"/>
    </row>
    <row r="216" spans="1:5" ht="12.75" x14ac:dyDescent="0.2">
      <c r="A216" s="7"/>
      <c r="B216" s="7"/>
      <c r="C216" s="7"/>
      <c r="D216" s="7"/>
      <c r="E216" s="7"/>
    </row>
    <row r="217" spans="1:5" ht="13.5" thickBot="1" x14ac:dyDescent="0.25">
      <c r="A217" s="7"/>
      <c r="B217" s="7"/>
      <c r="C217" s="7"/>
      <c r="D217" s="7"/>
      <c r="E217" s="7"/>
    </row>
    <row r="218" spans="1:5" ht="14.25" customHeight="1" x14ac:dyDescent="0.2">
      <c r="A218" s="122"/>
      <c r="B218" s="122"/>
      <c r="C218" s="122"/>
      <c r="D218" s="122"/>
      <c r="E218" s="122"/>
    </row>
    <row r="219" spans="1:5" ht="12.75" x14ac:dyDescent="0.2">
      <c r="A219" s="7" t="s">
        <v>169</v>
      </c>
      <c r="B219" s="7"/>
      <c r="C219" s="7"/>
      <c r="D219" s="7"/>
      <c r="E219" s="7"/>
    </row>
    <row r="220" spans="1:5" ht="12.75" x14ac:dyDescent="0.2"/>
    <row r="221" spans="1:5" ht="12.75" customHeight="1" x14ac:dyDescent="0.2">
      <c r="A221" s="119" t="s">
        <v>246</v>
      </c>
      <c r="B221" s="119"/>
      <c r="C221" s="119"/>
      <c r="D221" s="119"/>
      <c r="E221" s="119"/>
    </row>
    <row r="222" spans="1:5" ht="12.75" x14ac:dyDescent="0.2">
      <c r="A222" s="119"/>
      <c r="B222" s="119"/>
      <c r="C222" s="119"/>
      <c r="D222" s="119"/>
      <c r="E222" s="119"/>
    </row>
    <row r="223" spans="1:5" ht="13.5" thickBot="1" x14ac:dyDescent="0.25"/>
    <row r="224" spans="1:5" ht="13.5" thickBot="1" x14ac:dyDescent="0.25">
      <c r="A224" s="29" t="s">
        <v>64</v>
      </c>
      <c r="B224" s="35" t="s">
        <v>3</v>
      </c>
      <c r="C224" s="35" t="s">
        <v>2</v>
      </c>
      <c r="D224" s="35" t="s">
        <v>61</v>
      </c>
      <c r="E224" s="31" t="s">
        <v>42</v>
      </c>
    </row>
    <row r="225" spans="1:5" ht="12.75" x14ac:dyDescent="0.2">
      <c r="A225" s="9" t="s">
        <v>62</v>
      </c>
      <c r="B225" s="10">
        <v>13</v>
      </c>
      <c r="C225" s="10">
        <v>66</v>
      </c>
      <c r="D225" s="10">
        <f>SUM(B225:C225)</f>
        <v>79</v>
      </c>
      <c r="E225" s="4">
        <f>(D225/D$227)*100</f>
        <v>11.651917404129794</v>
      </c>
    </row>
    <row r="226" spans="1:5" ht="13.5" thickBot="1" x14ac:dyDescent="0.25">
      <c r="A226" s="48" t="s">
        <v>63</v>
      </c>
      <c r="B226" s="52">
        <v>48</v>
      </c>
      <c r="C226" s="52">
        <v>551</v>
      </c>
      <c r="D226" s="52">
        <f>SUM(B226:C226)</f>
        <v>599</v>
      </c>
      <c r="E226" s="28">
        <f>(D226/D$227)*100</f>
        <v>88.34808259587021</v>
      </c>
    </row>
    <row r="227" spans="1:5" ht="13.5" thickBot="1" x14ac:dyDescent="0.25">
      <c r="A227" s="29" t="s">
        <v>0</v>
      </c>
      <c r="B227" s="30">
        <f>B225+B226</f>
        <v>61</v>
      </c>
      <c r="C227" s="30">
        <f>C226+C225</f>
        <v>617</v>
      </c>
      <c r="D227" s="30">
        <f>D226+D225</f>
        <v>678</v>
      </c>
      <c r="E227" s="32">
        <f>SUM(E225:E226)</f>
        <v>100</v>
      </c>
    </row>
    <row r="228" spans="1:5" ht="12.75" x14ac:dyDescent="0.2">
      <c r="A228" s="124" t="s">
        <v>170</v>
      </c>
      <c r="B228" s="124"/>
      <c r="C228" s="124"/>
      <c r="D228" s="124"/>
      <c r="E228" s="124"/>
    </row>
    <row r="229" spans="1:5" ht="12.75" x14ac:dyDescent="0.2"/>
    <row r="230" spans="1:5" ht="12.75" x14ac:dyDescent="0.2"/>
    <row r="231" spans="1:5" ht="12.75" x14ac:dyDescent="0.2"/>
    <row r="232" spans="1:5" ht="12.75" x14ac:dyDescent="0.2"/>
    <row r="233" spans="1:5" ht="12.75" x14ac:dyDescent="0.2"/>
    <row r="234" spans="1:5" ht="14.25" customHeight="1" x14ac:dyDescent="0.2"/>
    <row r="235" spans="1:5" ht="15.75" customHeight="1" x14ac:dyDescent="0.2"/>
    <row r="236" spans="1:5" ht="12.75" x14ac:dyDescent="0.2"/>
    <row r="237" spans="1:5" ht="12.75" x14ac:dyDescent="0.2"/>
    <row r="238" spans="1:5" ht="12.75" x14ac:dyDescent="0.2"/>
    <row r="239" spans="1:5" ht="12.75" x14ac:dyDescent="0.2"/>
    <row r="240" spans="1:5" ht="12.75" x14ac:dyDescent="0.2"/>
    <row r="241" spans="1:5" ht="12.75" x14ac:dyDescent="0.2"/>
    <row r="242" spans="1:5" ht="12.75" x14ac:dyDescent="0.2"/>
    <row r="243" spans="1:5" ht="12.75" x14ac:dyDescent="0.2">
      <c r="A243" s="7"/>
      <c r="B243" s="7"/>
      <c r="C243" s="7"/>
      <c r="D243" s="7"/>
      <c r="E243" s="7"/>
    </row>
    <row r="244" spans="1:5" ht="12.75" x14ac:dyDescent="0.2">
      <c r="A244" s="7"/>
      <c r="B244" s="7"/>
      <c r="C244" s="7"/>
      <c r="D244" s="7"/>
      <c r="E244" s="7"/>
    </row>
    <row r="245" spans="1:5" ht="12.75" x14ac:dyDescent="0.2">
      <c r="A245" s="7"/>
      <c r="B245" s="7"/>
      <c r="C245" s="7"/>
      <c r="D245" s="7"/>
      <c r="E245" s="7"/>
    </row>
    <row r="246" spans="1:5" ht="13.5" thickBot="1" x14ac:dyDescent="0.25">
      <c r="A246" s="7"/>
      <c r="B246" s="7"/>
      <c r="C246" s="7"/>
      <c r="D246" s="7"/>
      <c r="E246" s="7"/>
    </row>
    <row r="247" spans="1:5" ht="13.5" thickBot="1" x14ac:dyDescent="0.25">
      <c r="A247" s="29" t="s">
        <v>23</v>
      </c>
      <c r="B247" s="30" t="s">
        <v>3</v>
      </c>
      <c r="C247" s="30" t="s">
        <v>2</v>
      </c>
      <c r="D247" s="30" t="s">
        <v>0</v>
      </c>
      <c r="E247" s="31" t="s">
        <v>42</v>
      </c>
    </row>
    <row r="248" spans="1:5" ht="15.75" customHeight="1" x14ac:dyDescent="0.2">
      <c r="A248" s="2" t="s">
        <v>50</v>
      </c>
      <c r="B248" s="24">
        <v>9</v>
      </c>
      <c r="C248" s="24">
        <v>148</v>
      </c>
      <c r="D248" s="3">
        <f>SUM(B248:C248)</f>
        <v>157</v>
      </c>
      <c r="E248" s="4">
        <f>(D248/D$253)*100</f>
        <v>14.564007421150279</v>
      </c>
    </row>
    <row r="249" spans="1:5" ht="12.75" x14ac:dyDescent="0.2">
      <c r="A249" s="26" t="s">
        <v>46</v>
      </c>
      <c r="B249" s="49">
        <v>45</v>
      </c>
      <c r="C249" s="49">
        <v>462</v>
      </c>
      <c r="D249" s="52">
        <f>SUM(B249:C249)</f>
        <v>507</v>
      </c>
      <c r="E249" s="28">
        <f>(D249/D$253)*100</f>
        <v>47.031539888682744</v>
      </c>
    </row>
    <row r="250" spans="1:5" ht="12.75" x14ac:dyDescent="0.2">
      <c r="A250" s="2" t="s">
        <v>51</v>
      </c>
      <c r="B250" s="24">
        <v>6</v>
      </c>
      <c r="C250" s="24">
        <v>260</v>
      </c>
      <c r="D250" s="43">
        <f>SUM(B250:C250)</f>
        <v>266</v>
      </c>
      <c r="E250" s="4">
        <f>(D250/D$253)*100</f>
        <v>24.675324675324674</v>
      </c>
    </row>
    <row r="251" spans="1:5" ht="12.75" x14ac:dyDescent="0.2">
      <c r="A251" s="26" t="s">
        <v>24</v>
      </c>
      <c r="B251" s="53">
        <v>3</v>
      </c>
      <c r="C251" s="53">
        <v>46</v>
      </c>
      <c r="D251" s="52">
        <f>SUM(B251:C251)</f>
        <v>49</v>
      </c>
      <c r="E251" s="28">
        <f>(D251/D$253)*100</f>
        <v>4.5454545454545459</v>
      </c>
    </row>
    <row r="252" spans="1:5" ht="13.5" thickBot="1" x14ac:dyDescent="0.25">
      <c r="A252" s="69" t="s">
        <v>25</v>
      </c>
      <c r="B252" s="64">
        <v>4</v>
      </c>
      <c r="C252" s="64">
        <v>95</v>
      </c>
      <c r="D252" s="70">
        <f>SUM(B252:C252)</f>
        <v>99</v>
      </c>
      <c r="E252" s="65">
        <f>(D252/D$253)*100</f>
        <v>9.183673469387756</v>
      </c>
    </row>
    <row r="253" spans="1:5" ht="13.5" thickBot="1" x14ac:dyDescent="0.25">
      <c r="A253" s="36" t="s">
        <v>0</v>
      </c>
      <c r="B253" s="30">
        <f>SUM(B248:B252)</f>
        <v>67</v>
      </c>
      <c r="C253" s="30">
        <f>SUM(C248:C252)</f>
        <v>1011</v>
      </c>
      <c r="D253" s="30">
        <f>SUM(D248:D252)</f>
        <v>1078</v>
      </c>
      <c r="E253" s="30">
        <f>SUM(E248:E252)</f>
        <v>100</v>
      </c>
    </row>
    <row r="254" spans="1:5" ht="12.75" x14ac:dyDescent="0.2">
      <c r="A254" s="7"/>
      <c r="B254" s="7"/>
      <c r="C254" s="7"/>
      <c r="D254" s="7"/>
      <c r="E254" s="7"/>
    </row>
    <row r="255" spans="1:5" ht="12.75" customHeight="1" thickBot="1" x14ac:dyDescent="0.25"/>
    <row r="256" spans="1:5" ht="12.75" customHeight="1" x14ac:dyDescent="0.2">
      <c r="A256" s="124" t="s">
        <v>172</v>
      </c>
      <c r="B256" s="124"/>
      <c r="C256" s="124"/>
      <c r="D256" s="124"/>
      <c r="E256" s="124"/>
    </row>
    <row r="257" spans="1:5" ht="12.75" customHeight="1" x14ac:dyDescent="0.2">
      <c r="A257" s="7"/>
      <c r="B257" s="7"/>
      <c r="C257" s="7"/>
      <c r="D257" s="7"/>
      <c r="E257" s="7"/>
    </row>
    <row r="258" spans="1:5" ht="12.75" x14ac:dyDescent="0.2">
      <c r="A258" s="7"/>
      <c r="B258" s="7"/>
      <c r="C258" s="7"/>
      <c r="D258" s="7"/>
      <c r="E258" s="7"/>
    </row>
    <row r="259" spans="1:5" ht="12.75" x14ac:dyDescent="0.2">
      <c r="A259" s="7"/>
      <c r="B259" s="7"/>
      <c r="C259" s="7"/>
      <c r="D259" s="7"/>
      <c r="E259" s="7"/>
    </row>
    <row r="260" spans="1:5" ht="12.75" x14ac:dyDescent="0.2">
      <c r="A260" s="7"/>
      <c r="B260" s="7"/>
      <c r="C260" s="7"/>
      <c r="D260" s="7"/>
      <c r="E260" s="7"/>
    </row>
    <row r="261" spans="1:5" ht="12.75" x14ac:dyDescent="0.2">
      <c r="A261" s="7"/>
      <c r="B261" s="7"/>
      <c r="C261" s="7"/>
      <c r="D261" s="7"/>
      <c r="E261" s="7"/>
    </row>
    <row r="262" spans="1:5" ht="12.75" x14ac:dyDescent="0.2">
      <c r="A262" s="7"/>
      <c r="B262" s="7"/>
      <c r="C262" s="7"/>
      <c r="D262" s="7"/>
      <c r="E262" s="7"/>
    </row>
    <row r="263" spans="1:5" ht="12.75" x14ac:dyDescent="0.2">
      <c r="A263" s="7"/>
      <c r="B263" s="7"/>
      <c r="C263" s="7"/>
      <c r="D263" s="7"/>
      <c r="E263" s="7"/>
    </row>
    <row r="264" spans="1:5" ht="12.75" x14ac:dyDescent="0.2">
      <c r="A264" s="7"/>
      <c r="B264" s="7"/>
      <c r="C264" s="7"/>
      <c r="D264" s="7"/>
      <c r="E264" s="7"/>
    </row>
    <row r="265" spans="1:5" ht="12.75" x14ac:dyDescent="0.2">
      <c r="A265" s="7"/>
      <c r="B265" s="7"/>
      <c r="C265" s="7"/>
      <c r="D265" s="7"/>
      <c r="E265" s="7"/>
    </row>
    <row r="266" spans="1:5" ht="12.75" x14ac:dyDescent="0.2">
      <c r="A266" s="7"/>
      <c r="B266" s="7"/>
      <c r="C266" s="7"/>
      <c r="D266" s="7"/>
      <c r="E266" s="7"/>
    </row>
    <row r="267" spans="1:5" ht="12.75" x14ac:dyDescent="0.2">
      <c r="A267" s="7"/>
      <c r="B267" s="7"/>
      <c r="C267" s="7"/>
      <c r="D267" s="7"/>
      <c r="E267" s="7"/>
    </row>
    <row r="268" spans="1:5" ht="12.75" x14ac:dyDescent="0.2">
      <c r="A268" s="7"/>
      <c r="B268" s="7"/>
      <c r="C268" s="7"/>
      <c r="D268" s="7"/>
      <c r="E268" s="7"/>
    </row>
    <row r="269" spans="1:5" ht="12.75" x14ac:dyDescent="0.2">
      <c r="A269" s="7"/>
      <c r="B269" s="7"/>
      <c r="C269" s="7"/>
      <c r="D269" s="7"/>
      <c r="E269" s="7"/>
    </row>
    <row r="270" spans="1:5" ht="12.75" x14ac:dyDescent="0.2">
      <c r="A270" s="7"/>
      <c r="B270" s="7"/>
      <c r="C270" s="7"/>
      <c r="D270" s="7"/>
      <c r="E270" s="7"/>
    </row>
    <row r="271" spans="1:5" ht="12.75" x14ac:dyDescent="0.2">
      <c r="A271" s="7"/>
      <c r="B271" s="7"/>
      <c r="C271" s="7"/>
      <c r="D271" s="7"/>
      <c r="E271" s="7"/>
    </row>
    <row r="272" spans="1:5" ht="12.75" x14ac:dyDescent="0.2">
      <c r="A272" s="7"/>
      <c r="B272" s="7"/>
      <c r="C272" s="7"/>
      <c r="D272" s="7"/>
      <c r="E272" s="7"/>
    </row>
    <row r="273" spans="1:5" ht="12.75" x14ac:dyDescent="0.2">
      <c r="A273" s="7"/>
      <c r="B273" s="7"/>
      <c r="C273" s="7"/>
      <c r="D273" s="7"/>
      <c r="E273" s="7"/>
    </row>
    <row r="274" spans="1:5" ht="12.75" x14ac:dyDescent="0.2">
      <c r="A274" s="7"/>
      <c r="B274" s="7"/>
      <c r="C274" s="7"/>
      <c r="D274" s="7"/>
      <c r="E274" s="7"/>
    </row>
    <row r="275" spans="1:5" ht="12.75" x14ac:dyDescent="0.2">
      <c r="A275" s="91"/>
      <c r="B275" s="91"/>
      <c r="C275" s="91"/>
      <c r="D275" s="91"/>
      <c r="E275" s="91"/>
    </row>
    <row r="276" spans="1:5" ht="12.75" customHeight="1" x14ac:dyDescent="0.2">
      <c r="A276" s="120" t="s">
        <v>245</v>
      </c>
      <c r="B276" s="120"/>
      <c r="C276" s="120"/>
      <c r="D276" s="120"/>
      <c r="E276" s="120"/>
    </row>
    <row r="277" spans="1:5" ht="13.5" thickBot="1" x14ac:dyDescent="0.25"/>
    <row r="278" spans="1:5" ht="13.5" thickBot="1" x14ac:dyDescent="0.25">
      <c r="A278" s="29" t="s">
        <v>26</v>
      </c>
      <c r="B278" s="30" t="s">
        <v>3</v>
      </c>
      <c r="C278" s="30" t="s">
        <v>2</v>
      </c>
      <c r="D278" s="30" t="s">
        <v>0</v>
      </c>
      <c r="E278" s="31" t="s">
        <v>42</v>
      </c>
    </row>
    <row r="279" spans="1:5" ht="12.75" x14ac:dyDescent="0.2">
      <c r="A279" s="2" t="s">
        <v>27</v>
      </c>
      <c r="B279" s="24">
        <v>44</v>
      </c>
      <c r="C279" s="24">
        <v>490</v>
      </c>
      <c r="D279" s="22">
        <f>SUM(B279:C279)</f>
        <v>534</v>
      </c>
      <c r="E279" s="20">
        <f t="shared" ref="E279:E286" si="8">(D279/D$286)*100</f>
        <v>86.688311688311686</v>
      </c>
    </row>
    <row r="280" spans="1:5" ht="12.75" x14ac:dyDescent="0.2">
      <c r="A280" s="26" t="s">
        <v>1</v>
      </c>
      <c r="B280" s="53">
        <v>4</v>
      </c>
      <c r="C280" s="53">
        <v>18</v>
      </c>
      <c r="D280" s="50">
        <f t="shared" ref="D280:D285" si="9">SUM(B280:C280)</f>
        <v>22</v>
      </c>
      <c r="E280" s="51">
        <f>(D280/D$286)*100</f>
        <v>3.5714285714285712</v>
      </c>
    </row>
    <row r="281" spans="1:5" ht="12.75" x14ac:dyDescent="0.2">
      <c r="A281" s="21" t="s">
        <v>103</v>
      </c>
      <c r="B281" s="24">
        <v>0</v>
      </c>
      <c r="C281" s="24">
        <v>8</v>
      </c>
      <c r="D281" s="22">
        <f t="shared" si="9"/>
        <v>8</v>
      </c>
      <c r="E281" s="20">
        <f>(D281/D$286)*100</f>
        <v>1.2987012987012987</v>
      </c>
    </row>
    <row r="282" spans="1:5" ht="12.75" x14ac:dyDescent="0.2">
      <c r="A282" s="26" t="s">
        <v>28</v>
      </c>
      <c r="B282" s="53">
        <v>2</v>
      </c>
      <c r="C282" s="53">
        <v>28</v>
      </c>
      <c r="D282" s="50">
        <f t="shared" si="9"/>
        <v>30</v>
      </c>
      <c r="E282" s="51">
        <f t="shared" si="8"/>
        <v>4.8701298701298708</v>
      </c>
    </row>
    <row r="283" spans="1:5" ht="12.75" x14ac:dyDescent="0.2">
      <c r="A283" s="2" t="s">
        <v>29</v>
      </c>
      <c r="B283" s="24">
        <v>1</v>
      </c>
      <c r="C283" s="24">
        <v>21</v>
      </c>
      <c r="D283" s="22">
        <f t="shared" si="9"/>
        <v>22</v>
      </c>
      <c r="E283" s="20">
        <f t="shared" si="8"/>
        <v>3.5714285714285712</v>
      </c>
    </row>
    <row r="284" spans="1:5" ht="12.75" x14ac:dyDescent="0.2">
      <c r="A284" s="26" t="s">
        <v>30</v>
      </c>
      <c r="B284" s="53">
        <v>0</v>
      </c>
      <c r="C284" s="53">
        <v>0</v>
      </c>
      <c r="D284" s="50">
        <f t="shared" si="9"/>
        <v>0</v>
      </c>
      <c r="E284" s="51">
        <f>(D284/D$286)*100</f>
        <v>0</v>
      </c>
    </row>
    <row r="285" spans="1:5" ht="13.5" thickBot="1" x14ac:dyDescent="0.25">
      <c r="A285" s="69" t="s">
        <v>52</v>
      </c>
      <c r="B285" s="24">
        <v>0</v>
      </c>
      <c r="C285" s="24">
        <v>0</v>
      </c>
      <c r="D285" s="22">
        <f t="shared" si="9"/>
        <v>0</v>
      </c>
      <c r="E285" s="23">
        <f t="shared" si="8"/>
        <v>0</v>
      </c>
    </row>
    <row r="286" spans="1:5" ht="13.5" thickBot="1" x14ac:dyDescent="0.25">
      <c r="A286" s="29" t="s">
        <v>0</v>
      </c>
      <c r="B286" s="30">
        <f>SUM(B279:B285)</f>
        <v>51</v>
      </c>
      <c r="C286" s="30">
        <f>SUM(C279:C285)</f>
        <v>565</v>
      </c>
      <c r="D286" s="30">
        <f>SUM(D279:D285)</f>
        <v>616</v>
      </c>
      <c r="E286" s="32">
        <f t="shared" si="8"/>
        <v>100</v>
      </c>
    </row>
    <row r="287" spans="1:5" ht="12.75" x14ac:dyDescent="0.2">
      <c r="A287" s="124" t="s">
        <v>173</v>
      </c>
      <c r="B287" s="124"/>
      <c r="C287" s="124"/>
      <c r="D287" s="124"/>
      <c r="E287" s="124"/>
    </row>
    <row r="288" spans="1:5" ht="12.75" x14ac:dyDescent="0.2">
      <c r="A288" s="91"/>
      <c r="B288" s="91"/>
      <c r="C288" s="91"/>
      <c r="D288" s="91"/>
      <c r="E288" s="91"/>
    </row>
    <row r="289" spans="1:5" ht="36.75" customHeight="1" x14ac:dyDescent="0.2">
      <c r="A289" s="91"/>
      <c r="B289" s="91"/>
      <c r="C289" s="91"/>
      <c r="D289" s="91"/>
      <c r="E289" s="91"/>
    </row>
    <row r="290" spans="1:5" ht="12.75" x14ac:dyDescent="0.2">
      <c r="A290" s="91"/>
      <c r="B290" s="91"/>
      <c r="C290" s="91"/>
      <c r="D290" s="91"/>
      <c r="E290" s="91"/>
    </row>
    <row r="291" spans="1:5" ht="12.75" x14ac:dyDescent="0.2">
      <c r="A291" s="91"/>
      <c r="B291" s="91"/>
      <c r="C291" s="91"/>
      <c r="D291" s="91"/>
      <c r="E291" s="91"/>
    </row>
    <row r="292" spans="1:5" ht="12.75" x14ac:dyDescent="0.2">
      <c r="A292" s="91"/>
      <c r="B292" s="91"/>
      <c r="C292" s="91"/>
      <c r="D292" s="91"/>
      <c r="E292" s="91"/>
    </row>
    <row r="293" spans="1:5" ht="12.75" x14ac:dyDescent="0.2">
      <c r="A293" s="91"/>
      <c r="B293" s="91"/>
      <c r="C293" s="91"/>
      <c r="D293" s="91"/>
      <c r="E293" s="91"/>
    </row>
    <row r="294" spans="1:5" ht="12.75" x14ac:dyDescent="0.2">
      <c r="A294" s="91"/>
      <c r="B294" s="91"/>
      <c r="C294" s="91"/>
      <c r="D294" s="91"/>
      <c r="E294" s="91"/>
    </row>
    <row r="295" spans="1:5" ht="12.75" x14ac:dyDescent="0.2">
      <c r="A295" s="91"/>
      <c r="B295" s="91"/>
      <c r="C295" s="91"/>
      <c r="D295" s="91"/>
      <c r="E295" s="91"/>
    </row>
    <row r="296" spans="1:5" ht="12.75" x14ac:dyDescent="0.2">
      <c r="A296" s="91"/>
      <c r="B296" s="91"/>
      <c r="C296" s="91"/>
      <c r="D296" s="91"/>
      <c r="E296" s="91"/>
    </row>
    <row r="297" spans="1:5" ht="12.75" x14ac:dyDescent="0.2">
      <c r="A297" s="91"/>
      <c r="B297" s="91"/>
      <c r="C297" s="91"/>
      <c r="D297" s="91"/>
      <c r="E297" s="91"/>
    </row>
    <row r="298" spans="1:5" ht="12.75" x14ac:dyDescent="0.2">
      <c r="A298" s="91"/>
      <c r="B298" s="91"/>
      <c r="C298" s="91"/>
      <c r="D298" s="91"/>
      <c r="E298" s="91"/>
    </row>
    <row r="299" spans="1:5" ht="12.75" x14ac:dyDescent="0.2">
      <c r="A299" s="91"/>
      <c r="B299" s="91"/>
      <c r="C299" s="91"/>
      <c r="D299" s="91"/>
      <c r="E299" s="91"/>
    </row>
    <row r="300" spans="1:5" ht="12.75" x14ac:dyDescent="0.2">
      <c r="A300" s="91"/>
      <c r="B300" s="91"/>
      <c r="C300" s="91"/>
      <c r="D300" s="91"/>
      <c r="E300" s="91"/>
    </row>
    <row r="301" spans="1:5" ht="12.75" x14ac:dyDescent="0.2">
      <c r="A301" s="91"/>
      <c r="B301" s="91"/>
      <c r="C301" s="91"/>
      <c r="D301" s="91"/>
      <c r="E301" s="91"/>
    </row>
    <row r="302" spans="1:5" ht="12.75" x14ac:dyDescent="0.2">
      <c r="A302" s="91"/>
      <c r="B302" s="91"/>
      <c r="C302" s="91"/>
      <c r="D302" s="91"/>
      <c r="E302" s="91"/>
    </row>
    <row r="303" spans="1:5" ht="12.75" x14ac:dyDescent="0.2"/>
    <row r="304" spans="1:5"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sheetData>
  <mergeCells count="22">
    <mergeCell ref="A4:E4"/>
    <mergeCell ref="A5:E5"/>
    <mergeCell ref="A6:E6"/>
    <mergeCell ref="A13:E13"/>
    <mergeCell ref="A30:E30"/>
    <mergeCell ref="A55:E55"/>
    <mergeCell ref="A66:E66"/>
    <mergeCell ref="A100:E100"/>
    <mergeCell ref="A86:E87"/>
    <mergeCell ref="A119:E120"/>
    <mergeCell ref="A133:E133"/>
    <mergeCell ref="A165:E165"/>
    <mergeCell ref="A181:E181"/>
    <mergeCell ref="A204:E204"/>
    <mergeCell ref="A151:E152"/>
    <mergeCell ref="A193:E194"/>
    <mergeCell ref="A221:E222"/>
    <mergeCell ref="A256:E256"/>
    <mergeCell ref="A276:E276"/>
    <mergeCell ref="A287:E287"/>
    <mergeCell ref="A218:E218"/>
    <mergeCell ref="A228:E228"/>
  </mergeCells>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7"/>
  <sheetViews>
    <sheetView view="pageLayout" topLeftCell="A237" zoomScaleNormal="100" workbookViewId="0">
      <selection activeCell="A247" sqref="A247:XFD1048576"/>
    </sheetView>
  </sheetViews>
  <sheetFormatPr baseColWidth="10" defaultColWidth="0" defaultRowHeight="12.75" zeroHeight="1" x14ac:dyDescent="0.2"/>
  <cols>
    <col min="1" max="1" width="30.42578125" customWidth="1"/>
    <col min="2" max="4" width="12.5703125" customWidth="1"/>
    <col min="5" max="5" width="11.5703125" customWidth="1"/>
    <col min="6" max="6" width="6.140625" customWidth="1"/>
    <col min="7" max="14" width="0" hidden="1" customWidth="1"/>
    <col min="15" max="16384" width="11.42578125" hidden="1"/>
  </cols>
  <sheetData>
    <row r="1" spans="1:13" ht="15.75" x14ac:dyDescent="0.2">
      <c r="A1" s="85" t="s">
        <v>175</v>
      </c>
    </row>
    <row r="2" spans="1:13" x14ac:dyDescent="0.2">
      <c r="A2" s="83"/>
    </row>
    <row r="3" spans="1:13" x14ac:dyDescent="0.2">
      <c r="A3" s="83"/>
    </row>
    <row r="4" spans="1:13" ht="15.75" x14ac:dyDescent="0.2">
      <c r="A4" s="109" t="s">
        <v>177</v>
      </c>
      <c r="B4" s="109"/>
      <c r="C4" s="109"/>
      <c r="D4" s="109"/>
      <c r="E4" s="109"/>
    </row>
    <row r="5" spans="1:13" ht="40.5" customHeight="1" x14ac:dyDescent="0.2">
      <c r="A5" s="110" t="s">
        <v>183</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0</v>
      </c>
      <c r="C9" s="15">
        <v>4</v>
      </c>
      <c r="D9" s="3">
        <f t="shared" ref="D9:D14" si="0">SUM(B9:C9)</f>
        <v>4</v>
      </c>
      <c r="E9" s="4">
        <f t="shared" ref="E9:E14" si="1">(D9/D$15)*100</f>
        <v>1.3114754098360655</v>
      </c>
      <c r="G9" s="6"/>
    </row>
    <row r="10" spans="1:13" x14ac:dyDescent="0.2">
      <c r="A10" s="37" t="s">
        <v>101</v>
      </c>
      <c r="B10" s="38">
        <v>0</v>
      </c>
      <c r="C10" s="38">
        <v>0</v>
      </c>
      <c r="D10" s="38">
        <f t="shared" si="0"/>
        <v>0</v>
      </c>
      <c r="E10" s="39">
        <f t="shared" si="1"/>
        <v>0</v>
      </c>
      <c r="G10" s="6"/>
    </row>
    <row r="11" spans="1:13" x14ac:dyDescent="0.2">
      <c r="A11" s="2" t="s">
        <v>41</v>
      </c>
      <c r="B11" s="3">
        <v>0</v>
      </c>
      <c r="C11" s="3">
        <v>22</v>
      </c>
      <c r="D11" s="43">
        <f t="shared" si="0"/>
        <v>22</v>
      </c>
      <c r="E11" s="4">
        <f t="shared" si="1"/>
        <v>7.2131147540983616</v>
      </c>
      <c r="G11" s="6"/>
      <c r="L11" s="17"/>
      <c r="M11" s="6"/>
    </row>
    <row r="12" spans="1:13" x14ac:dyDescent="0.2">
      <c r="A12" s="37" t="s">
        <v>47</v>
      </c>
      <c r="B12" s="38">
        <v>0</v>
      </c>
      <c r="C12" s="38">
        <v>0</v>
      </c>
      <c r="D12" s="38">
        <f t="shared" si="0"/>
        <v>0</v>
      </c>
      <c r="E12" s="39">
        <f t="shared" si="1"/>
        <v>0</v>
      </c>
      <c r="G12" s="6"/>
      <c r="L12" s="17"/>
      <c r="M12" s="6"/>
    </row>
    <row r="13" spans="1:13" x14ac:dyDescent="0.2">
      <c r="A13" s="2" t="s">
        <v>125</v>
      </c>
      <c r="B13" s="3">
        <v>0</v>
      </c>
      <c r="C13" s="3">
        <v>25</v>
      </c>
      <c r="D13" s="43">
        <f t="shared" si="0"/>
        <v>25</v>
      </c>
      <c r="E13" s="4">
        <f t="shared" si="1"/>
        <v>8.1967213114754092</v>
      </c>
      <c r="L13" s="17"/>
      <c r="M13" s="6"/>
    </row>
    <row r="14" spans="1:13" ht="13.5" thickBot="1" x14ac:dyDescent="0.25">
      <c r="A14" s="37" t="s">
        <v>93</v>
      </c>
      <c r="B14" s="38">
        <v>16</v>
      </c>
      <c r="C14" s="38">
        <v>238</v>
      </c>
      <c r="D14" s="38">
        <f t="shared" si="0"/>
        <v>254</v>
      </c>
      <c r="E14" s="39">
        <f t="shared" si="1"/>
        <v>83.278688524590166</v>
      </c>
      <c r="L14" s="17"/>
      <c r="M14" s="6"/>
    </row>
    <row r="15" spans="1:13" ht="13.5" thickBot="1" x14ac:dyDescent="0.25">
      <c r="A15" s="29" t="s">
        <v>0</v>
      </c>
      <c r="B15" s="30">
        <f>SUM(B9:B14)</f>
        <v>16</v>
      </c>
      <c r="C15" s="30">
        <f>SUM(C9:C14)</f>
        <v>289</v>
      </c>
      <c r="D15" s="30">
        <f>SUM(D9:D14)</f>
        <v>305</v>
      </c>
      <c r="E15" s="32">
        <f>SUM(E9:E14)</f>
        <v>100</v>
      </c>
      <c r="L15" s="17"/>
      <c r="M15" s="6"/>
    </row>
    <row r="16" spans="1:13" x14ac:dyDescent="0.2">
      <c r="A16" s="115" t="s">
        <v>141</v>
      </c>
      <c r="B16" s="115"/>
      <c r="C16" s="115"/>
      <c r="D16" s="115"/>
      <c r="E16" s="115"/>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0</v>
      </c>
      <c r="C21" s="38">
        <v>0</v>
      </c>
      <c r="D21" s="38">
        <f>SUM(B21:C21)</f>
        <v>0</v>
      </c>
      <c r="E21" s="41">
        <f>(D21/D$32)*100</f>
        <v>0</v>
      </c>
      <c r="L21" s="17"/>
      <c r="M21" s="6"/>
    </row>
    <row r="22" spans="1:13" x14ac:dyDescent="0.2">
      <c r="A22" s="21" t="s">
        <v>128</v>
      </c>
      <c r="B22" s="3">
        <v>0</v>
      </c>
      <c r="C22" s="3">
        <v>26</v>
      </c>
      <c r="D22" s="3">
        <f>SUM(B22:C22)</f>
        <v>26</v>
      </c>
      <c r="E22" s="42">
        <f t="shared" ref="E22:E31" si="2">(D22/D$32)*100</f>
        <v>8.1761006289308167</v>
      </c>
    </row>
    <row r="23" spans="1:13" x14ac:dyDescent="0.2">
      <c r="A23" s="40" t="s">
        <v>134</v>
      </c>
      <c r="B23" s="38">
        <v>0</v>
      </c>
      <c r="C23" s="38">
        <v>22</v>
      </c>
      <c r="D23" s="38">
        <f>SUM(B23:C23)</f>
        <v>22</v>
      </c>
      <c r="E23" s="41">
        <f t="shared" si="2"/>
        <v>6.9182389937106921</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16</v>
      </c>
      <c r="C30" s="43">
        <v>254</v>
      </c>
      <c r="D30" s="3">
        <f>SUM(B30:C30)</f>
        <v>270</v>
      </c>
      <c r="E30" s="42">
        <f t="shared" si="2"/>
        <v>84.905660377358487</v>
      </c>
    </row>
    <row r="31" spans="1:13" ht="13.5" thickBot="1" x14ac:dyDescent="0.25">
      <c r="A31" s="40" t="s">
        <v>133</v>
      </c>
      <c r="B31" s="38">
        <v>0</v>
      </c>
      <c r="C31" s="38">
        <v>0</v>
      </c>
      <c r="D31" s="38">
        <v>0</v>
      </c>
      <c r="E31" s="41">
        <f t="shared" si="2"/>
        <v>0</v>
      </c>
    </row>
    <row r="32" spans="1:13" ht="13.5" thickBot="1" x14ac:dyDescent="0.25">
      <c r="A32" s="29" t="s">
        <v>0</v>
      </c>
      <c r="B32" s="30">
        <f>SUM(B21:B31)</f>
        <v>16</v>
      </c>
      <c r="C32" s="30">
        <f>SUM(C21:C31)</f>
        <v>302</v>
      </c>
      <c r="D32" s="30">
        <f>SUM(D21:D31)</f>
        <v>318</v>
      </c>
      <c r="E32" s="32">
        <f>SUM(E21:E31)</f>
        <v>100</v>
      </c>
    </row>
    <row r="33" spans="1:14" x14ac:dyDescent="0.2">
      <c r="A33" s="19"/>
      <c r="B33" s="93" t="s">
        <v>143</v>
      </c>
      <c r="C33" s="19"/>
      <c r="D33" s="19"/>
      <c r="E33" s="19"/>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v>16</v>
      </c>
      <c r="C38" s="3">
        <v>234</v>
      </c>
      <c r="D38" s="3">
        <f>SUM(B38:C38)</f>
        <v>250</v>
      </c>
      <c r="E38" s="42">
        <f>(D38/D$32)*100</f>
        <v>78.616352201257868</v>
      </c>
      <c r="L38" s="6"/>
      <c r="N38" s="27"/>
    </row>
    <row r="39" spans="1:14" x14ac:dyDescent="0.2">
      <c r="A39" s="40" t="s">
        <v>104</v>
      </c>
      <c r="B39" s="38">
        <v>0</v>
      </c>
      <c r="C39" s="38">
        <v>2</v>
      </c>
      <c r="D39" s="38">
        <f>SUM(B39:C39)</f>
        <v>2</v>
      </c>
      <c r="E39" s="41">
        <f t="shared" ref="E39:E47" si="3">(D39/D$32)*100</f>
        <v>0.62893081761006298</v>
      </c>
      <c r="L39" s="6"/>
      <c r="N39" s="27"/>
    </row>
    <row r="40" spans="1:14" x14ac:dyDescent="0.2">
      <c r="A40" s="33" t="s">
        <v>105</v>
      </c>
      <c r="B40" s="3">
        <v>0</v>
      </c>
      <c r="C40" s="3">
        <v>40</v>
      </c>
      <c r="D40" s="43">
        <f t="shared" ref="D40:D47" si="4">SUM(B40:C40)</f>
        <v>40</v>
      </c>
      <c r="E40" s="42">
        <f t="shared" si="3"/>
        <v>12.578616352201259</v>
      </c>
      <c r="L40" s="6"/>
      <c r="N40" s="27"/>
    </row>
    <row r="41" spans="1:14" x14ac:dyDescent="0.2">
      <c r="A41" s="40" t="s">
        <v>106</v>
      </c>
      <c r="B41" s="38">
        <v>0</v>
      </c>
      <c r="C41" s="38">
        <v>2</v>
      </c>
      <c r="D41" s="38">
        <f t="shared" si="4"/>
        <v>2</v>
      </c>
      <c r="E41" s="41">
        <f t="shared" si="3"/>
        <v>0.62893081761006298</v>
      </c>
      <c r="L41" s="6"/>
      <c r="N41" s="27"/>
    </row>
    <row r="42" spans="1:14" x14ac:dyDescent="0.2">
      <c r="A42" s="33" t="s">
        <v>107</v>
      </c>
      <c r="B42" s="43">
        <v>0</v>
      </c>
      <c r="C42" s="43">
        <v>0</v>
      </c>
      <c r="D42" s="43">
        <f t="shared" si="4"/>
        <v>0</v>
      </c>
      <c r="E42" s="42">
        <f t="shared" si="3"/>
        <v>0</v>
      </c>
      <c r="L42" s="6"/>
      <c r="N42" s="27"/>
    </row>
    <row r="43" spans="1:14" x14ac:dyDescent="0.2">
      <c r="A43" s="40" t="s">
        <v>108</v>
      </c>
      <c r="B43" s="38">
        <v>0</v>
      </c>
      <c r="C43" s="38">
        <v>1</v>
      </c>
      <c r="D43" s="38">
        <f t="shared" si="4"/>
        <v>1</v>
      </c>
      <c r="E43" s="41">
        <f t="shared" si="3"/>
        <v>0.31446540880503149</v>
      </c>
      <c r="L43" s="6"/>
      <c r="N43" s="27"/>
    </row>
    <row r="44" spans="1:14" x14ac:dyDescent="0.2">
      <c r="A44" s="33" t="s">
        <v>109</v>
      </c>
      <c r="B44" s="43">
        <v>0</v>
      </c>
      <c r="C44" s="43">
        <v>3</v>
      </c>
      <c r="D44" s="43">
        <f t="shared" si="4"/>
        <v>3</v>
      </c>
      <c r="E44" s="42">
        <f t="shared" si="3"/>
        <v>0.94339622641509435</v>
      </c>
      <c r="L44" s="6"/>
    </row>
    <row r="45" spans="1:14" x14ac:dyDescent="0.2">
      <c r="A45" s="40" t="s">
        <v>136</v>
      </c>
      <c r="B45" s="38">
        <v>0</v>
      </c>
      <c r="C45" s="38">
        <v>2</v>
      </c>
      <c r="D45" s="38">
        <f>SUM(B45:C45)</f>
        <v>2</v>
      </c>
      <c r="E45" s="41">
        <f t="shared" si="3"/>
        <v>0.62893081761006298</v>
      </c>
      <c r="L45" s="6"/>
    </row>
    <row r="46" spans="1:14" x14ac:dyDescent="0.2">
      <c r="A46" s="33" t="s">
        <v>5</v>
      </c>
      <c r="B46" s="43">
        <v>0</v>
      </c>
      <c r="C46" s="43">
        <v>0</v>
      </c>
      <c r="D46" s="43">
        <f t="shared" si="4"/>
        <v>0</v>
      </c>
      <c r="E46" s="42">
        <f t="shared" si="3"/>
        <v>0</v>
      </c>
      <c r="F46" s="6"/>
      <c r="G46" s="6"/>
      <c r="L46" s="6"/>
    </row>
    <row r="47" spans="1:14" ht="13.5" thickBot="1" x14ac:dyDescent="0.25">
      <c r="A47" s="40" t="s">
        <v>133</v>
      </c>
      <c r="B47" s="38">
        <v>0</v>
      </c>
      <c r="C47" s="38">
        <v>5</v>
      </c>
      <c r="D47" s="38">
        <f t="shared" si="4"/>
        <v>5</v>
      </c>
      <c r="E47" s="41">
        <f t="shared" si="3"/>
        <v>1.5723270440251573</v>
      </c>
      <c r="F47" s="92"/>
      <c r="G47" s="92"/>
      <c r="H47" s="12"/>
      <c r="L47" s="6"/>
    </row>
    <row r="48" spans="1:14" ht="13.5" thickBot="1" x14ac:dyDescent="0.25">
      <c r="A48" s="29" t="s">
        <v>0</v>
      </c>
      <c r="B48" s="30">
        <f>SUM(B38:B47)</f>
        <v>16</v>
      </c>
      <c r="C48" s="30">
        <f>SUM(C38:C47)</f>
        <v>289</v>
      </c>
      <c r="D48" s="30">
        <f>SUM(D38:D47)</f>
        <v>305</v>
      </c>
      <c r="E48" s="32">
        <f>SUM(E38:E47)</f>
        <v>95.911949685534609</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3</v>
      </c>
      <c r="C53" s="24">
        <v>9</v>
      </c>
      <c r="D53" s="3">
        <f>SUM(B53:C53)</f>
        <v>12</v>
      </c>
      <c r="E53" s="4">
        <f t="shared" ref="E53:E59" si="5">(D53/D$65)*100</f>
        <v>3.9344262295081971</v>
      </c>
      <c r="F53" s="92"/>
      <c r="G53" s="92"/>
      <c r="H53" s="12"/>
    </row>
    <row r="54" spans="1:14" x14ac:dyDescent="0.2">
      <c r="A54" s="26" t="s">
        <v>7</v>
      </c>
      <c r="B54" s="53">
        <v>0</v>
      </c>
      <c r="C54" s="53">
        <v>26</v>
      </c>
      <c r="D54" s="52">
        <f>SUM(B54:C54)</f>
        <v>26</v>
      </c>
      <c r="E54" s="28">
        <f t="shared" si="5"/>
        <v>8.524590163934425</v>
      </c>
      <c r="F54" s="92"/>
      <c r="G54" s="92"/>
      <c r="H54" s="12"/>
    </row>
    <row r="55" spans="1:14" x14ac:dyDescent="0.2">
      <c r="A55" s="2" t="s">
        <v>8</v>
      </c>
      <c r="B55" s="24">
        <v>1</v>
      </c>
      <c r="C55" s="24">
        <v>32</v>
      </c>
      <c r="D55" s="43">
        <f t="shared" ref="D55:D64" si="6">SUM(B55:C55)</f>
        <v>33</v>
      </c>
      <c r="E55" s="4">
        <f t="shared" si="5"/>
        <v>10.819672131147541</v>
      </c>
      <c r="F55" s="92"/>
      <c r="G55" s="92"/>
      <c r="H55" s="12"/>
    </row>
    <row r="56" spans="1:14" x14ac:dyDescent="0.2">
      <c r="A56" s="26" t="s">
        <v>9</v>
      </c>
      <c r="B56" s="53">
        <v>1</v>
      </c>
      <c r="C56" s="53">
        <v>36</v>
      </c>
      <c r="D56" s="52">
        <f t="shared" si="6"/>
        <v>37</v>
      </c>
      <c r="E56" s="28">
        <f t="shared" si="5"/>
        <v>12.131147540983607</v>
      </c>
      <c r="F56" s="92"/>
      <c r="G56" s="12"/>
      <c r="H56" s="12"/>
      <c r="M56" s="6"/>
      <c r="N56" s="6"/>
    </row>
    <row r="57" spans="1:14" x14ac:dyDescent="0.2">
      <c r="A57" s="2" t="s">
        <v>10</v>
      </c>
      <c r="B57" s="24">
        <v>1</v>
      </c>
      <c r="C57" s="24">
        <v>37</v>
      </c>
      <c r="D57" s="43">
        <f t="shared" si="6"/>
        <v>38</v>
      </c>
      <c r="E57" s="4">
        <f t="shared" si="5"/>
        <v>12.459016393442624</v>
      </c>
      <c r="F57" s="92"/>
      <c r="G57" s="12"/>
      <c r="H57" s="12"/>
      <c r="K57" s="6"/>
      <c r="L57" s="6"/>
      <c r="M57" s="6"/>
      <c r="N57" s="6"/>
    </row>
    <row r="58" spans="1:14" x14ac:dyDescent="0.2">
      <c r="A58" s="26" t="s">
        <v>11</v>
      </c>
      <c r="B58" s="53">
        <v>2</v>
      </c>
      <c r="C58" s="53">
        <v>38</v>
      </c>
      <c r="D58" s="52">
        <f t="shared" si="6"/>
        <v>40</v>
      </c>
      <c r="E58" s="28">
        <f t="shared" si="5"/>
        <v>13.114754098360656</v>
      </c>
      <c r="F58" s="12"/>
      <c r="G58" s="12"/>
      <c r="H58" s="12"/>
      <c r="K58" s="6"/>
      <c r="L58" s="6"/>
      <c r="M58" s="6"/>
      <c r="N58" s="6"/>
    </row>
    <row r="59" spans="1:14" x14ac:dyDescent="0.2">
      <c r="A59" s="2" t="s">
        <v>12</v>
      </c>
      <c r="B59" s="24">
        <v>4</v>
      </c>
      <c r="C59" s="24">
        <v>30</v>
      </c>
      <c r="D59" s="43">
        <f t="shared" si="6"/>
        <v>34</v>
      </c>
      <c r="E59" s="4">
        <f t="shared" si="5"/>
        <v>11.147540983606557</v>
      </c>
      <c r="F59" s="92"/>
      <c r="G59" s="12"/>
      <c r="H59" s="12"/>
      <c r="K59" s="6"/>
      <c r="L59" s="6"/>
      <c r="M59" s="6"/>
      <c r="N59" s="6"/>
    </row>
    <row r="60" spans="1:14" x14ac:dyDescent="0.2">
      <c r="A60" s="26" t="s">
        <v>13</v>
      </c>
      <c r="B60" s="53">
        <v>1</v>
      </c>
      <c r="C60" s="53">
        <v>17</v>
      </c>
      <c r="D60" s="52">
        <f t="shared" si="6"/>
        <v>18</v>
      </c>
      <c r="E60" s="28">
        <f>(D60/D$65)*100</f>
        <v>5.9016393442622954</v>
      </c>
      <c r="F60" s="12"/>
      <c r="G60" s="12"/>
      <c r="H60" s="12"/>
      <c r="K60" s="6"/>
      <c r="L60" s="6"/>
      <c r="M60" s="6"/>
      <c r="N60" s="6"/>
    </row>
    <row r="61" spans="1:14" x14ac:dyDescent="0.2">
      <c r="A61" s="2" t="s">
        <v>14</v>
      </c>
      <c r="B61" s="24">
        <v>1</v>
      </c>
      <c r="C61" s="24">
        <v>18</v>
      </c>
      <c r="D61" s="43">
        <f>SUM(B61:C61)</f>
        <v>19</v>
      </c>
      <c r="E61" s="4">
        <f>(D61/D65)*100</f>
        <v>6.2295081967213122</v>
      </c>
      <c r="K61" s="6"/>
      <c r="L61" s="6"/>
    </row>
    <row r="62" spans="1:14" x14ac:dyDescent="0.2">
      <c r="A62" s="26" t="s">
        <v>15</v>
      </c>
      <c r="B62" s="53">
        <v>0</v>
      </c>
      <c r="C62" s="53">
        <v>4</v>
      </c>
      <c r="D62" s="52">
        <f t="shared" si="6"/>
        <v>4</v>
      </c>
      <c r="E62" s="28">
        <f>(D62/D65)*100</f>
        <v>1.3114754098360655</v>
      </c>
      <c r="K62" s="6"/>
      <c r="L62" s="6"/>
    </row>
    <row r="63" spans="1:14" x14ac:dyDescent="0.2">
      <c r="A63" s="2" t="s">
        <v>72</v>
      </c>
      <c r="B63" s="24">
        <v>1</v>
      </c>
      <c r="C63" s="24">
        <v>5</v>
      </c>
      <c r="D63" s="43">
        <f t="shared" si="6"/>
        <v>6</v>
      </c>
      <c r="E63" s="4">
        <f>(D63/D65)*100</f>
        <v>1.9672131147540985</v>
      </c>
      <c r="K63" s="6"/>
      <c r="L63" s="6"/>
    </row>
    <row r="64" spans="1:14" ht="13.5" thickBot="1" x14ac:dyDescent="0.25">
      <c r="A64" s="26" t="s">
        <v>17</v>
      </c>
      <c r="B64" s="53">
        <v>1</v>
      </c>
      <c r="C64" s="53">
        <v>37</v>
      </c>
      <c r="D64" s="52">
        <f t="shared" si="6"/>
        <v>38</v>
      </c>
      <c r="E64" s="28">
        <f>(D64/D65)*100</f>
        <v>12.459016393442624</v>
      </c>
      <c r="K64" s="6"/>
      <c r="L64" s="6"/>
    </row>
    <row r="65" spans="1:14" ht="13.5" thickBot="1" x14ac:dyDescent="0.25">
      <c r="A65" s="29" t="s">
        <v>0</v>
      </c>
      <c r="B65" s="30">
        <f>SUM(B53:B64)</f>
        <v>16</v>
      </c>
      <c r="C65" s="30">
        <f>SUM(C53:C64)</f>
        <v>289</v>
      </c>
      <c r="D65" s="30">
        <f>SUM(D53:D64)</f>
        <v>305</v>
      </c>
      <c r="E65" s="32">
        <f>SUM(E53:E64)</f>
        <v>100</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0</v>
      </c>
      <c r="C71" s="24">
        <v>5</v>
      </c>
      <c r="D71" s="10">
        <f t="shared" ref="D71:D76" si="7">SUM(B71:C71)</f>
        <v>5</v>
      </c>
      <c r="E71" s="4">
        <f t="shared" ref="E71:E76" si="8">(D71/D$77)*100</f>
        <v>1.639344262295082</v>
      </c>
    </row>
    <row r="72" spans="1:14" x14ac:dyDescent="0.2">
      <c r="A72" s="57" t="s">
        <v>75</v>
      </c>
      <c r="B72" s="55">
        <v>0</v>
      </c>
      <c r="C72" s="55">
        <v>30</v>
      </c>
      <c r="D72" s="58">
        <f t="shared" si="7"/>
        <v>30</v>
      </c>
      <c r="E72" s="39">
        <f t="shared" si="8"/>
        <v>9.8360655737704921</v>
      </c>
    </row>
    <row r="73" spans="1:14" x14ac:dyDescent="0.2">
      <c r="A73" s="56" t="s">
        <v>73</v>
      </c>
      <c r="B73" s="24">
        <v>3</v>
      </c>
      <c r="C73" s="24">
        <v>71</v>
      </c>
      <c r="D73" s="67">
        <f t="shared" si="7"/>
        <v>74</v>
      </c>
      <c r="E73" s="4">
        <f t="shared" si="8"/>
        <v>24.262295081967213</v>
      </c>
    </row>
    <row r="74" spans="1:14" x14ac:dyDescent="0.2">
      <c r="A74" s="57" t="s">
        <v>81</v>
      </c>
      <c r="B74" s="55">
        <v>2</v>
      </c>
      <c r="C74" s="55">
        <v>58</v>
      </c>
      <c r="D74" s="58">
        <f t="shared" si="7"/>
        <v>60</v>
      </c>
      <c r="E74" s="39">
        <f t="shared" si="8"/>
        <v>19.672131147540984</v>
      </c>
    </row>
    <row r="75" spans="1:14" x14ac:dyDescent="0.2">
      <c r="A75" s="56" t="s">
        <v>80</v>
      </c>
      <c r="B75" s="24">
        <v>1</v>
      </c>
      <c r="C75" s="24">
        <v>23</v>
      </c>
      <c r="D75" s="67">
        <f t="shared" si="7"/>
        <v>24</v>
      </c>
      <c r="E75" s="4">
        <f t="shared" si="8"/>
        <v>7.8688524590163942</v>
      </c>
    </row>
    <row r="76" spans="1:14" ht="13.5" thickBot="1" x14ac:dyDescent="0.25">
      <c r="A76" s="57" t="s">
        <v>65</v>
      </c>
      <c r="B76" s="55">
        <v>10</v>
      </c>
      <c r="C76" s="75">
        <v>102</v>
      </c>
      <c r="D76" s="58">
        <f t="shared" si="7"/>
        <v>112</v>
      </c>
      <c r="E76" s="39">
        <f t="shared" si="8"/>
        <v>36.721311475409834</v>
      </c>
    </row>
    <row r="77" spans="1:14" ht="13.5" thickBot="1" x14ac:dyDescent="0.25">
      <c r="A77" s="29" t="s">
        <v>0</v>
      </c>
      <c r="B77" s="34">
        <f>SUM(B71:B76)</f>
        <v>16</v>
      </c>
      <c r="C77" s="34">
        <f>SUM(C71:C76)</f>
        <v>289</v>
      </c>
      <c r="D77" s="30">
        <f>SUM(D71:D76)</f>
        <v>305</v>
      </c>
      <c r="E77" s="31">
        <f>SUM(E71:E76)</f>
        <v>100</v>
      </c>
    </row>
    <row r="78" spans="1:14" x14ac:dyDescent="0.2">
      <c r="A78" s="115" t="s">
        <v>149</v>
      </c>
      <c r="B78" s="115"/>
      <c r="C78" s="115"/>
      <c r="D78" s="115"/>
      <c r="E78" s="115"/>
    </row>
    <row r="79" spans="1:14" ht="27" customHeight="1" x14ac:dyDescent="0.2">
      <c r="A79" s="110" t="s">
        <v>184</v>
      </c>
      <c r="B79" s="110"/>
      <c r="C79" s="110"/>
      <c r="D79" s="110"/>
      <c r="E79" s="110"/>
    </row>
    <row r="80" spans="1:14" ht="16.5" thickBot="1" x14ac:dyDescent="0.25">
      <c r="A80" s="84"/>
    </row>
    <row r="81" spans="1:5" ht="13.5" thickBot="1" x14ac:dyDescent="0.25">
      <c r="A81" s="29" t="s">
        <v>43</v>
      </c>
      <c r="B81" s="30" t="s">
        <v>3</v>
      </c>
      <c r="C81" s="30" t="s">
        <v>2</v>
      </c>
      <c r="D81" s="30" t="s">
        <v>0</v>
      </c>
      <c r="E81" s="31" t="s">
        <v>42</v>
      </c>
    </row>
    <row r="82" spans="1:5" x14ac:dyDescent="0.2">
      <c r="A82" s="16" t="s">
        <v>110</v>
      </c>
      <c r="B82" s="18">
        <v>5</v>
      </c>
      <c r="C82" s="18">
        <v>100</v>
      </c>
      <c r="D82" s="1">
        <f>SUM(B82:C82)</f>
        <v>105</v>
      </c>
      <c r="E82" s="4">
        <f>(D82/D$90)*100</f>
        <v>34.42622950819672</v>
      </c>
    </row>
    <row r="83" spans="1:5" x14ac:dyDescent="0.2">
      <c r="A83" s="44" t="s">
        <v>111</v>
      </c>
      <c r="B83" s="45">
        <v>5</v>
      </c>
      <c r="C83" s="45">
        <v>92</v>
      </c>
      <c r="D83" s="46">
        <f>SUM(B83:C83)</f>
        <v>97</v>
      </c>
      <c r="E83" s="39">
        <f t="shared" ref="E83:E89" si="9">(D83/D$90)*100</f>
        <v>31.803278688524589</v>
      </c>
    </row>
    <row r="84" spans="1:5" x14ac:dyDescent="0.2">
      <c r="A84" s="16" t="s">
        <v>82</v>
      </c>
      <c r="B84" s="18">
        <v>3</v>
      </c>
      <c r="C84" s="18">
        <v>23</v>
      </c>
      <c r="D84" s="13">
        <f t="shared" ref="D84:D89" si="10">SUM(B84:C84)</f>
        <v>26</v>
      </c>
      <c r="E84" s="4">
        <f t="shared" si="9"/>
        <v>8.524590163934425</v>
      </c>
    </row>
    <row r="85" spans="1:5" x14ac:dyDescent="0.2">
      <c r="A85" s="44" t="s">
        <v>112</v>
      </c>
      <c r="B85" s="45">
        <v>0</v>
      </c>
      <c r="C85" s="45">
        <v>7</v>
      </c>
      <c r="D85" s="46">
        <f t="shared" si="10"/>
        <v>7</v>
      </c>
      <c r="E85" s="39">
        <f t="shared" si="9"/>
        <v>2.2950819672131146</v>
      </c>
    </row>
    <row r="86" spans="1:5" x14ac:dyDescent="0.2">
      <c r="A86" s="16" t="s">
        <v>113</v>
      </c>
      <c r="B86" s="18">
        <v>0</v>
      </c>
      <c r="C86" s="18">
        <v>10</v>
      </c>
      <c r="D86" s="13">
        <f t="shared" si="10"/>
        <v>10</v>
      </c>
      <c r="E86" s="4">
        <f t="shared" si="9"/>
        <v>3.278688524590164</v>
      </c>
    </row>
    <row r="87" spans="1:5" x14ac:dyDescent="0.2">
      <c r="A87" s="44" t="s">
        <v>114</v>
      </c>
      <c r="B87" s="45">
        <v>1</v>
      </c>
      <c r="C87" s="45">
        <v>23</v>
      </c>
      <c r="D87" s="46">
        <f t="shared" si="10"/>
        <v>24</v>
      </c>
      <c r="E87" s="39">
        <f t="shared" si="9"/>
        <v>7.8688524590163942</v>
      </c>
    </row>
    <row r="88" spans="1:5" x14ac:dyDescent="0.2">
      <c r="A88" s="16" t="s">
        <v>99</v>
      </c>
      <c r="B88" s="18">
        <v>0</v>
      </c>
      <c r="C88" s="18">
        <v>0</v>
      </c>
      <c r="D88" s="13">
        <f t="shared" si="10"/>
        <v>0</v>
      </c>
      <c r="E88" s="4">
        <f t="shared" si="9"/>
        <v>0</v>
      </c>
    </row>
    <row r="89" spans="1:5" ht="13.5" thickBot="1" x14ac:dyDescent="0.25">
      <c r="A89" s="37" t="s">
        <v>17</v>
      </c>
      <c r="B89" s="45">
        <v>2</v>
      </c>
      <c r="C89" s="45">
        <v>34</v>
      </c>
      <c r="D89" s="46">
        <f t="shared" si="10"/>
        <v>36</v>
      </c>
      <c r="E89" s="39">
        <f t="shared" si="9"/>
        <v>11.803278688524591</v>
      </c>
    </row>
    <row r="90" spans="1:5" ht="13.5" thickBot="1" x14ac:dyDescent="0.25">
      <c r="A90" s="29" t="s">
        <v>0</v>
      </c>
      <c r="B90" s="30">
        <f>SUM(B82:B89)</f>
        <v>16</v>
      </c>
      <c r="C90" s="30">
        <f>SUM(C82:C89)</f>
        <v>289</v>
      </c>
      <c r="D90" s="30">
        <f>SUM(D82:D89)</f>
        <v>305</v>
      </c>
      <c r="E90" s="31">
        <f>SUM(E82:E89)</f>
        <v>99.999999999999986</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3</v>
      </c>
      <c r="C96" s="24">
        <v>26</v>
      </c>
      <c r="D96" s="3">
        <f>SUM(B96:C96)</f>
        <v>29</v>
      </c>
      <c r="E96" s="4">
        <f>(D96/D$108)*100</f>
        <v>9.5081967213114744</v>
      </c>
    </row>
    <row r="97" spans="1:5" x14ac:dyDescent="0.2">
      <c r="A97" s="54">
        <v>1</v>
      </c>
      <c r="B97" s="55">
        <v>0</v>
      </c>
      <c r="C97" s="55">
        <v>36</v>
      </c>
      <c r="D97" s="38">
        <f>SUM(B97:C97)</f>
        <v>36</v>
      </c>
      <c r="E97" s="39">
        <f t="shared" ref="E97:E107" si="11">(D97/D$108)*100</f>
        <v>11.803278688524591</v>
      </c>
    </row>
    <row r="98" spans="1:5" x14ac:dyDescent="0.2">
      <c r="A98" s="25">
        <v>2</v>
      </c>
      <c r="B98" s="24">
        <v>2</v>
      </c>
      <c r="C98" s="24">
        <v>42</v>
      </c>
      <c r="D98" s="43">
        <f t="shared" ref="D98:D107" si="12">SUM(B98:C98)</f>
        <v>44</v>
      </c>
      <c r="E98" s="4">
        <f>(D98/D$108)*100</f>
        <v>14.426229508196723</v>
      </c>
    </row>
    <row r="99" spans="1:5" x14ac:dyDescent="0.2">
      <c r="A99" s="54">
        <v>3</v>
      </c>
      <c r="B99" s="55">
        <v>0</v>
      </c>
      <c r="C99" s="55">
        <v>46</v>
      </c>
      <c r="D99" s="38">
        <f t="shared" si="12"/>
        <v>46</v>
      </c>
      <c r="E99" s="39">
        <f t="shared" si="11"/>
        <v>15.081967213114755</v>
      </c>
    </row>
    <row r="100" spans="1:5" x14ac:dyDescent="0.2">
      <c r="A100" s="25">
        <v>4</v>
      </c>
      <c r="B100" s="24">
        <v>1</v>
      </c>
      <c r="C100" s="24">
        <v>13</v>
      </c>
      <c r="D100" s="43">
        <f t="shared" si="12"/>
        <v>14</v>
      </c>
      <c r="E100" s="4">
        <f t="shared" si="11"/>
        <v>4.5901639344262293</v>
      </c>
    </row>
    <row r="101" spans="1:5" x14ac:dyDescent="0.2">
      <c r="A101" s="54">
        <v>5</v>
      </c>
      <c r="B101" s="55">
        <v>1</v>
      </c>
      <c r="C101" s="55">
        <v>15</v>
      </c>
      <c r="D101" s="38">
        <f t="shared" si="12"/>
        <v>16</v>
      </c>
      <c r="E101" s="39">
        <f t="shared" si="11"/>
        <v>5.2459016393442619</v>
      </c>
    </row>
    <row r="102" spans="1:5" x14ac:dyDescent="0.2">
      <c r="A102" s="25">
        <v>6</v>
      </c>
      <c r="B102" s="24">
        <v>0</v>
      </c>
      <c r="C102" s="24">
        <v>3</v>
      </c>
      <c r="D102" s="43">
        <f t="shared" si="12"/>
        <v>3</v>
      </c>
      <c r="E102" s="4">
        <f t="shared" si="11"/>
        <v>0.98360655737704927</v>
      </c>
    </row>
    <row r="103" spans="1:5" x14ac:dyDescent="0.2">
      <c r="A103" s="54">
        <v>7</v>
      </c>
      <c r="B103" s="55">
        <v>0</v>
      </c>
      <c r="C103" s="55">
        <v>0</v>
      </c>
      <c r="D103" s="38">
        <f t="shared" si="12"/>
        <v>0</v>
      </c>
      <c r="E103" s="39">
        <f t="shared" si="11"/>
        <v>0</v>
      </c>
    </row>
    <row r="104" spans="1:5" x14ac:dyDescent="0.2">
      <c r="A104" s="25">
        <v>8</v>
      </c>
      <c r="B104" s="24">
        <v>0</v>
      </c>
      <c r="C104" s="24">
        <v>0</v>
      </c>
      <c r="D104" s="43">
        <f t="shared" si="12"/>
        <v>0</v>
      </c>
      <c r="E104" s="4">
        <f t="shared" si="11"/>
        <v>0</v>
      </c>
    </row>
    <row r="105" spans="1:5" x14ac:dyDescent="0.2">
      <c r="A105" s="54">
        <v>9</v>
      </c>
      <c r="B105" s="55">
        <v>0</v>
      </c>
      <c r="C105" s="55">
        <v>0</v>
      </c>
      <c r="D105" s="38">
        <f t="shared" si="12"/>
        <v>0</v>
      </c>
      <c r="E105" s="39">
        <f t="shared" si="11"/>
        <v>0</v>
      </c>
    </row>
    <row r="106" spans="1:5" x14ac:dyDescent="0.2">
      <c r="A106" s="25" t="s">
        <v>31</v>
      </c>
      <c r="B106" s="24">
        <v>0</v>
      </c>
      <c r="C106" s="24">
        <v>0</v>
      </c>
      <c r="D106" s="43">
        <f t="shared" si="12"/>
        <v>0</v>
      </c>
      <c r="E106" s="4">
        <f t="shared" si="11"/>
        <v>0</v>
      </c>
    </row>
    <row r="107" spans="1:5" ht="13.5" thickBot="1" x14ac:dyDescent="0.25">
      <c r="A107" s="54" t="s">
        <v>17</v>
      </c>
      <c r="B107" s="55">
        <v>9</v>
      </c>
      <c r="C107" s="55">
        <v>108</v>
      </c>
      <c r="D107" s="38">
        <f t="shared" si="12"/>
        <v>117</v>
      </c>
      <c r="E107" s="39">
        <f t="shared" si="11"/>
        <v>38.360655737704917</v>
      </c>
    </row>
    <row r="108" spans="1:5" ht="13.5" thickBot="1" x14ac:dyDescent="0.25">
      <c r="A108" s="29" t="s">
        <v>0</v>
      </c>
      <c r="B108" s="30">
        <f>SUM(B96:B107)</f>
        <v>16</v>
      </c>
      <c r="C108" s="30">
        <f>SUM(C96:C107)</f>
        <v>289</v>
      </c>
      <c r="D108" s="30">
        <f>SUM(D96:D107)</f>
        <v>305</v>
      </c>
      <c r="E108" s="31">
        <f>SUM(E96:E107)</f>
        <v>100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0</v>
      </c>
      <c r="C114" s="24">
        <v>26</v>
      </c>
      <c r="D114" s="3">
        <f>SUM(B114:C114)</f>
        <v>26</v>
      </c>
      <c r="E114" s="4">
        <f t="shared" ref="E114:E121" si="13">(D114/D$122)*100</f>
        <v>8.524590163934425</v>
      </c>
    </row>
    <row r="115" spans="1:5" x14ac:dyDescent="0.2">
      <c r="A115" s="74" t="s">
        <v>22</v>
      </c>
      <c r="B115" s="55">
        <v>0</v>
      </c>
      <c r="C115" s="55">
        <v>3</v>
      </c>
      <c r="D115" s="38">
        <f>SUM(B115:C115)</f>
        <v>3</v>
      </c>
      <c r="E115" s="39">
        <f t="shared" si="13"/>
        <v>0.98360655737704927</v>
      </c>
    </row>
    <row r="116" spans="1:5" x14ac:dyDescent="0.2">
      <c r="A116" s="2" t="s">
        <v>83</v>
      </c>
      <c r="B116" s="24">
        <v>0</v>
      </c>
      <c r="C116" s="24">
        <v>3</v>
      </c>
      <c r="D116" s="43">
        <f t="shared" ref="D116:D121" si="14">SUM(B116:C116)</f>
        <v>3</v>
      </c>
      <c r="E116" s="4">
        <f t="shared" si="13"/>
        <v>0.98360655737704927</v>
      </c>
    </row>
    <row r="117" spans="1:5" x14ac:dyDescent="0.2">
      <c r="A117" s="74" t="s">
        <v>79</v>
      </c>
      <c r="B117" s="55">
        <v>0</v>
      </c>
      <c r="C117" s="55">
        <v>26</v>
      </c>
      <c r="D117" s="38">
        <f t="shared" si="14"/>
        <v>26</v>
      </c>
      <c r="E117" s="39">
        <f t="shared" si="13"/>
        <v>8.524590163934425</v>
      </c>
    </row>
    <row r="118" spans="1:5" x14ac:dyDescent="0.2">
      <c r="A118" s="2" t="s">
        <v>78</v>
      </c>
      <c r="B118" s="24">
        <v>0</v>
      </c>
      <c r="C118" s="24">
        <v>40</v>
      </c>
      <c r="D118" s="43">
        <f t="shared" si="14"/>
        <v>40</v>
      </c>
      <c r="E118" s="4">
        <f t="shared" si="13"/>
        <v>13.114754098360656</v>
      </c>
    </row>
    <row r="119" spans="1:5" x14ac:dyDescent="0.2">
      <c r="A119" s="37" t="s">
        <v>5</v>
      </c>
      <c r="B119" s="55">
        <v>0</v>
      </c>
      <c r="C119" s="55">
        <v>0</v>
      </c>
      <c r="D119" s="38">
        <f t="shared" si="14"/>
        <v>0</v>
      </c>
      <c r="E119" s="39">
        <f t="shared" si="13"/>
        <v>0</v>
      </c>
    </row>
    <row r="120" spans="1:5" x14ac:dyDescent="0.2">
      <c r="A120" s="2" t="s">
        <v>94</v>
      </c>
      <c r="B120" s="24">
        <v>0</v>
      </c>
      <c r="C120" s="24">
        <v>0</v>
      </c>
      <c r="D120" s="43">
        <f t="shared" si="14"/>
        <v>0</v>
      </c>
      <c r="E120" s="4">
        <f t="shared" si="13"/>
        <v>0</v>
      </c>
    </row>
    <row r="121" spans="1:5" ht="13.5" thickBot="1" x14ac:dyDescent="0.25">
      <c r="A121" s="54" t="s">
        <v>17</v>
      </c>
      <c r="B121" s="55">
        <v>16</v>
      </c>
      <c r="C121" s="55">
        <v>191</v>
      </c>
      <c r="D121" s="38">
        <f t="shared" si="14"/>
        <v>207</v>
      </c>
      <c r="E121" s="39">
        <f t="shared" si="13"/>
        <v>67.868852459016395</v>
      </c>
    </row>
    <row r="122" spans="1:5" ht="13.5" thickBot="1" x14ac:dyDescent="0.25">
      <c r="A122" s="29" t="s">
        <v>0</v>
      </c>
      <c r="B122" s="30">
        <f>SUM(B114:B121)</f>
        <v>16</v>
      </c>
      <c r="C122" s="30">
        <f>SUM(C114:C121)</f>
        <v>289</v>
      </c>
      <c r="D122" s="30">
        <f>SUM(D114:D121)</f>
        <v>305</v>
      </c>
      <c r="E122" s="31">
        <f>SUM(E114:E121)</f>
        <v>100</v>
      </c>
    </row>
    <row r="123" spans="1:5" x14ac:dyDescent="0.2">
      <c r="A123" s="115" t="s">
        <v>155</v>
      </c>
      <c r="B123" s="115"/>
      <c r="C123" s="115"/>
      <c r="D123" s="115"/>
      <c r="E123" s="115"/>
    </row>
    <row r="124" spans="1:5" x14ac:dyDescent="0.2"/>
    <row r="125" spans="1:5" ht="34.5" customHeight="1" x14ac:dyDescent="0.25">
      <c r="A125" s="118" t="s">
        <v>156</v>
      </c>
      <c r="B125" s="118"/>
      <c r="C125" s="118"/>
      <c r="D125" s="118"/>
      <c r="E125" s="118"/>
    </row>
    <row r="126" spans="1:5" ht="13.5" thickBot="1" x14ac:dyDescent="0.25"/>
    <row r="127" spans="1:5" ht="13.5" thickBot="1" x14ac:dyDescent="0.25">
      <c r="A127" s="29" t="s">
        <v>32</v>
      </c>
      <c r="B127" s="30" t="s">
        <v>3</v>
      </c>
      <c r="C127" s="30" t="s">
        <v>2</v>
      </c>
      <c r="D127" s="30" t="s">
        <v>0</v>
      </c>
      <c r="E127" s="31" t="s">
        <v>42</v>
      </c>
    </row>
    <row r="128" spans="1:5" x14ac:dyDescent="0.2">
      <c r="A128" s="87" t="s">
        <v>115</v>
      </c>
      <c r="B128" s="24">
        <v>0</v>
      </c>
      <c r="C128" s="24">
        <v>56</v>
      </c>
      <c r="D128" s="3">
        <f>SUM(B128:C128)</f>
        <v>56</v>
      </c>
      <c r="E128" s="4">
        <f>(D128/D$139)*100</f>
        <v>18.360655737704917</v>
      </c>
    </row>
    <row r="129" spans="1:5" x14ac:dyDescent="0.2">
      <c r="A129" s="88" t="s">
        <v>116</v>
      </c>
      <c r="B129" s="55">
        <v>0</v>
      </c>
      <c r="C129" s="55">
        <v>2</v>
      </c>
      <c r="D129" s="38">
        <f>SUM(B129:C129)</f>
        <v>2</v>
      </c>
      <c r="E129" s="39">
        <f t="shared" ref="E129:E134" si="15">(D129/D$139)*100</f>
        <v>0.65573770491803274</v>
      </c>
    </row>
    <row r="130" spans="1:5" x14ac:dyDescent="0.2">
      <c r="A130" s="87" t="s">
        <v>117</v>
      </c>
      <c r="B130" s="24">
        <v>0</v>
      </c>
      <c r="C130" s="24">
        <v>0</v>
      </c>
      <c r="D130" s="43">
        <f t="shared" ref="D130:D138" si="16">SUM(B130:C130)</f>
        <v>0</v>
      </c>
      <c r="E130" s="4">
        <f t="shared" si="15"/>
        <v>0</v>
      </c>
    </row>
    <row r="131" spans="1:5" x14ac:dyDescent="0.2">
      <c r="A131" s="88" t="s">
        <v>118</v>
      </c>
      <c r="B131" s="55">
        <v>0</v>
      </c>
      <c r="C131" s="55">
        <v>0</v>
      </c>
      <c r="D131" s="38">
        <f t="shared" si="16"/>
        <v>0</v>
      </c>
      <c r="E131" s="39">
        <f t="shared" si="15"/>
        <v>0</v>
      </c>
    </row>
    <row r="132" spans="1:5" x14ac:dyDescent="0.2">
      <c r="A132" s="87" t="s">
        <v>119</v>
      </c>
      <c r="B132" s="24">
        <v>0</v>
      </c>
      <c r="C132" s="24">
        <v>0</v>
      </c>
      <c r="D132" s="43">
        <f t="shared" si="16"/>
        <v>0</v>
      </c>
      <c r="E132" s="4">
        <f t="shared" si="15"/>
        <v>0</v>
      </c>
    </row>
    <row r="133" spans="1:5" x14ac:dyDescent="0.2">
      <c r="A133" s="88" t="s">
        <v>76</v>
      </c>
      <c r="B133" s="55">
        <v>1</v>
      </c>
      <c r="C133" s="55">
        <v>65</v>
      </c>
      <c r="D133" s="38">
        <f t="shared" si="16"/>
        <v>66</v>
      </c>
      <c r="E133" s="39">
        <f t="shared" si="15"/>
        <v>21.639344262295083</v>
      </c>
    </row>
    <row r="134" spans="1:5" x14ac:dyDescent="0.2">
      <c r="A134" s="87" t="s">
        <v>86</v>
      </c>
      <c r="B134" s="24">
        <v>0</v>
      </c>
      <c r="C134" s="24">
        <v>1</v>
      </c>
      <c r="D134" s="43">
        <f t="shared" si="16"/>
        <v>1</v>
      </c>
      <c r="E134" s="4">
        <f t="shared" si="15"/>
        <v>0.32786885245901637</v>
      </c>
    </row>
    <row r="135" spans="1:5" x14ac:dyDescent="0.2">
      <c r="A135" s="88" t="s">
        <v>100</v>
      </c>
      <c r="B135" s="55">
        <v>0</v>
      </c>
      <c r="C135" s="55">
        <v>0</v>
      </c>
      <c r="D135" s="38">
        <f t="shared" si="16"/>
        <v>0</v>
      </c>
      <c r="E135" s="39">
        <f>(D135/D$139)*100</f>
        <v>0</v>
      </c>
    </row>
    <row r="136" spans="1:5" x14ac:dyDescent="0.2">
      <c r="A136" s="87" t="s">
        <v>33</v>
      </c>
      <c r="B136" s="24">
        <v>5</v>
      </c>
      <c r="C136" s="24">
        <v>55</v>
      </c>
      <c r="D136" s="43">
        <f t="shared" si="16"/>
        <v>60</v>
      </c>
      <c r="E136" s="4">
        <f>(D136/D$139)*100</f>
        <v>19.672131147540984</v>
      </c>
    </row>
    <row r="137" spans="1:5" x14ac:dyDescent="0.2">
      <c r="A137" s="88" t="s">
        <v>85</v>
      </c>
      <c r="B137" s="55">
        <v>0</v>
      </c>
      <c r="C137" s="55">
        <v>0</v>
      </c>
      <c r="D137" s="38">
        <f t="shared" si="16"/>
        <v>0</v>
      </c>
      <c r="E137" s="39">
        <f>(D137/D$139)*100</f>
        <v>0</v>
      </c>
    </row>
    <row r="138" spans="1:5" ht="13.5" thickBot="1" x14ac:dyDescent="0.25">
      <c r="A138" s="87" t="s">
        <v>5</v>
      </c>
      <c r="B138" s="24">
        <v>10</v>
      </c>
      <c r="C138" s="24">
        <v>110</v>
      </c>
      <c r="D138" s="43">
        <f t="shared" si="16"/>
        <v>120</v>
      </c>
      <c r="E138" s="4">
        <f>(D138/D$139)*100</f>
        <v>39.344262295081968</v>
      </c>
    </row>
    <row r="139" spans="1:5" ht="13.5" thickBot="1" x14ac:dyDescent="0.25">
      <c r="A139" s="29" t="s">
        <v>0</v>
      </c>
      <c r="B139" s="30">
        <f>SUM(B128:B138)</f>
        <v>16</v>
      </c>
      <c r="C139" s="30">
        <f>SUM(C128:C138)</f>
        <v>289</v>
      </c>
      <c r="D139" s="30">
        <f>SUM(D128:D138)</f>
        <v>305</v>
      </c>
      <c r="E139" s="32">
        <f>SUM(E128:E138)</f>
        <v>100</v>
      </c>
    </row>
    <row r="140" spans="1:5" x14ac:dyDescent="0.2">
      <c r="A140" s="115" t="s">
        <v>157</v>
      </c>
      <c r="B140" s="115"/>
      <c r="C140" s="115"/>
      <c r="D140" s="115"/>
      <c r="E140" s="115"/>
    </row>
    <row r="141" spans="1:5" ht="38.25" customHeight="1" thickBot="1" x14ac:dyDescent="0.25">
      <c r="A141" s="127" t="s">
        <v>158</v>
      </c>
      <c r="B141" s="127"/>
      <c r="C141" s="127"/>
      <c r="D141" s="127"/>
      <c r="E141" s="127"/>
    </row>
    <row r="142" spans="1:5" ht="13.5" thickBot="1" x14ac:dyDescent="0.25">
      <c r="A142" s="76" t="s">
        <v>49</v>
      </c>
      <c r="B142" s="77" t="s">
        <v>3</v>
      </c>
      <c r="C142" s="77" t="s">
        <v>2</v>
      </c>
      <c r="D142" s="77" t="s">
        <v>0</v>
      </c>
      <c r="E142" s="78" t="s">
        <v>42</v>
      </c>
    </row>
    <row r="143" spans="1:5" x14ac:dyDescent="0.2">
      <c r="A143" s="21" t="s">
        <v>35</v>
      </c>
      <c r="B143" s="15">
        <v>3</v>
      </c>
      <c r="C143" s="15">
        <v>8</v>
      </c>
      <c r="D143" s="15">
        <f>B143+C143</f>
        <v>11</v>
      </c>
      <c r="E143" s="80">
        <f>D143/$D$151*100</f>
        <v>3.6065573770491808</v>
      </c>
    </row>
    <row r="144" spans="1:5" x14ac:dyDescent="0.2">
      <c r="A144" s="79" t="s">
        <v>36</v>
      </c>
      <c r="B144" s="89">
        <v>6</v>
      </c>
      <c r="C144" s="89">
        <v>99</v>
      </c>
      <c r="D144" s="90">
        <f t="shared" ref="D144:D150" si="17">B144+C144</f>
        <v>105</v>
      </c>
      <c r="E144" s="81">
        <f t="shared" ref="E144:E150" si="18">D144/$D$151*100</f>
        <v>34.42622950819672</v>
      </c>
    </row>
    <row r="145" spans="1:5" x14ac:dyDescent="0.2">
      <c r="A145" s="21" t="s">
        <v>138</v>
      </c>
      <c r="B145" s="15">
        <v>0</v>
      </c>
      <c r="C145" s="15">
        <v>29</v>
      </c>
      <c r="D145" s="15">
        <f t="shared" si="17"/>
        <v>29</v>
      </c>
      <c r="E145" s="80">
        <f t="shared" si="18"/>
        <v>9.5081967213114744</v>
      </c>
    </row>
    <row r="146" spans="1:5" x14ac:dyDescent="0.2">
      <c r="A146" s="79" t="s">
        <v>37</v>
      </c>
      <c r="B146" s="89">
        <v>0</v>
      </c>
      <c r="C146" s="89">
        <v>27</v>
      </c>
      <c r="D146" s="90">
        <f t="shared" si="17"/>
        <v>27</v>
      </c>
      <c r="E146" s="81">
        <f t="shared" si="18"/>
        <v>8.8524590163934427</v>
      </c>
    </row>
    <row r="147" spans="1:5" x14ac:dyDescent="0.2">
      <c r="A147" s="21" t="s">
        <v>38</v>
      </c>
      <c r="B147" s="15">
        <v>2</v>
      </c>
      <c r="C147" s="15">
        <v>26</v>
      </c>
      <c r="D147" s="15">
        <f t="shared" si="17"/>
        <v>28</v>
      </c>
      <c r="E147" s="80">
        <f t="shared" si="18"/>
        <v>9.1803278688524586</v>
      </c>
    </row>
    <row r="148" spans="1:5" x14ac:dyDescent="0.2">
      <c r="A148" s="79" t="s">
        <v>39</v>
      </c>
      <c r="B148" s="89">
        <v>3</v>
      </c>
      <c r="C148" s="89">
        <v>50</v>
      </c>
      <c r="D148" s="90">
        <f t="shared" si="17"/>
        <v>53</v>
      </c>
      <c r="E148" s="81">
        <f t="shared" si="18"/>
        <v>17.377049180327869</v>
      </c>
    </row>
    <row r="149" spans="1:5" x14ac:dyDescent="0.2">
      <c r="A149" s="21" t="s">
        <v>5</v>
      </c>
      <c r="B149" s="15">
        <v>0</v>
      </c>
      <c r="C149" s="15">
        <v>22</v>
      </c>
      <c r="D149" s="15">
        <f t="shared" si="17"/>
        <v>22</v>
      </c>
      <c r="E149" s="80">
        <f t="shared" si="18"/>
        <v>7.2131147540983616</v>
      </c>
    </row>
    <row r="150" spans="1:5" ht="13.5" thickBot="1" x14ac:dyDescent="0.25">
      <c r="A150" s="79" t="s">
        <v>17</v>
      </c>
      <c r="B150" s="89">
        <v>2</v>
      </c>
      <c r="C150" s="89">
        <v>28</v>
      </c>
      <c r="D150" s="90">
        <f t="shared" si="17"/>
        <v>30</v>
      </c>
      <c r="E150" s="81">
        <f t="shared" si="18"/>
        <v>9.8360655737704921</v>
      </c>
    </row>
    <row r="151" spans="1:5" ht="13.5" thickBot="1" x14ac:dyDescent="0.25">
      <c r="A151" s="76" t="s">
        <v>0</v>
      </c>
      <c r="B151" s="77">
        <f>SUM(B143:B150)</f>
        <v>16</v>
      </c>
      <c r="C151" s="77">
        <f>SUM(C143:C150)</f>
        <v>289</v>
      </c>
      <c r="D151" s="77">
        <f>SUM(D143:D150)</f>
        <v>305</v>
      </c>
      <c r="E151" s="78">
        <f>SUM(E143:E150)</f>
        <v>100</v>
      </c>
    </row>
    <row r="152" spans="1:5" x14ac:dyDescent="0.2">
      <c r="A152" s="115" t="s">
        <v>160</v>
      </c>
      <c r="B152" s="115"/>
      <c r="C152" s="115"/>
      <c r="D152" s="115"/>
      <c r="E152" s="115"/>
    </row>
    <row r="153" spans="1:5" x14ac:dyDescent="0.2"/>
    <row r="154" spans="1:5" ht="30.75" customHeight="1" x14ac:dyDescent="0.2">
      <c r="A154" s="110" t="s">
        <v>185</v>
      </c>
      <c r="B154" s="110"/>
      <c r="C154" s="110"/>
      <c r="D154" s="110"/>
      <c r="E154" s="110"/>
    </row>
    <row r="155" spans="1:5" ht="13.5" thickBot="1" x14ac:dyDescent="0.25"/>
    <row r="156" spans="1:5" ht="13.5" thickBot="1" x14ac:dyDescent="0.25">
      <c r="A156" s="29" t="s">
        <v>18</v>
      </c>
      <c r="B156" s="30" t="s">
        <v>3</v>
      </c>
      <c r="C156" s="30" t="s">
        <v>2</v>
      </c>
      <c r="D156" s="30" t="s">
        <v>0</v>
      </c>
      <c r="E156" s="31" t="s">
        <v>42</v>
      </c>
    </row>
    <row r="157" spans="1:5" x14ac:dyDescent="0.2">
      <c r="A157" s="2" t="s">
        <v>19</v>
      </c>
      <c r="B157" s="18">
        <v>15</v>
      </c>
      <c r="C157" s="18">
        <v>261</v>
      </c>
      <c r="D157" s="1">
        <f>SUM(B157:C157)</f>
        <v>276</v>
      </c>
      <c r="E157" s="4">
        <f>(D157/D$160)*100</f>
        <v>90.491803278688522</v>
      </c>
    </row>
    <row r="158" spans="1:5" x14ac:dyDescent="0.2">
      <c r="A158" s="37" t="s">
        <v>4</v>
      </c>
      <c r="B158" s="47">
        <v>0</v>
      </c>
      <c r="C158" s="47">
        <v>0</v>
      </c>
      <c r="D158" s="46">
        <f>SUM(B158:C158)</f>
        <v>0</v>
      </c>
      <c r="E158" s="39">
        <f>(D158/D$160)*100</f>
        <v>0</v>
      </c>
    </row>
    <row r="159" spans="1:5" ht="13.5" thickBot="1" x14ac:dyDescent="0.25">
      <c r="A159" s="2" t="s">
        <v>17</v>
      </c>
      <c r="B159" s="18">
        <v>1</v>
      </c>
      <c r="C159" s="18">
        <v>28</v>
      </c>
      <c r="D159" s="13">
        <f>SUM(B159:C159)</f>
        <v>29</v>
      </c>
      <c r="E159" s="4">
        <f>(D159/D$160)*100</f>
        <v>9.5081967213114744</v>
      </c>
    </row>
    <row r="160" spans="1:5" ht="13.5" thickBot="1" x14ac:dyDescent="0.25">
      <c r="A160" s="29" t="s">
        <v>0</v>
      </c>
      <c r="B160" s="30">
        <f>SUM(B157:B159)</f>
        <v>16</v>
      </c>
      <c r="C160" s="30">
        <f>SUM(C157:C159)</f>
        <v>289</v>
      </c>
      <c r="D160" s="30">
        <f>SUM(D157:D159)</f>
        <v>305</v>
      </c>
      <c r="E160" s="32">
        <f>SUM(E157:E159)</f>
        <v>100</v>
      </c>
    </row>
    <row r="161" spans="1:5" x14ac:dyDescent="0.2">
      <c r="A161" s="115" t="s">
        <v>162</v>
      </c>
      <c r="B161" s="115"/>
      <c r="C161" s="115"/>
      <c r="D161" s="115"/>
      <c r="E161" s="115"/>
    </row>
    <row r="162" spans="1:5" x14ac:dyDescent="0.2"/>
    <row r="163" spans="1:5" ht="27" customHeight="1" x14ac:dyDescent="0.2">
      <c r="A163" s="121" t="s">
        <v>161</v>
      </c>
      <c r="B163" s="121"/>
      <c r="C163" s="121"/>
      <c r="D163" s="121"/>
      <c r="E163" s="121"/>
    </row>
    <row r="164" spans="1:5" ht="13.5" thickBot="1" x14ac:dyDescent="0.25">
      <c r="A164" s="7"/>
      <c r="B164" s="7"/>
      <c r="C164" s="7"/>
      <c r="D164" s="7"/>
      <c r="E164" s="7"/>
    </row>
    <row r="165" spans="1:5" ht="13.5" thickBot="1" x14ac:dyDescent="0.25">
      <c r="A165" s="29" t="s">
        <v>53</v>
      </c>
      <c r="B165" s="30" t="s">
        <v>3</v>
      </c>
      <c r="C165" s="30" t="s">
        <v>2</v>
      </c>
      <c r="D165" s="30" t="s">
        <v>0</v>
      </c>
      <c r="E165" s="31" t="s">
        <v>42</v>
      </c>
    </row>
    <row r="166" spans="1:5" x14ac:dyDescent="0.2">
      <c r="A166" s="14" t="s">
        <v>91</v>
      </c>
      <c r="B166" s="24">
        <v>1</v>
      </c>
      <c r="C166" s="24">
        <v>15</v>
      </c>
      <c r="D166" s="3">
        <f>SUM(B166:C166)</f>
        <v>16</v>
      </c>
      <c r="E166" s="4">
        <f t="shared" ref="E166:E176" si="19">(D166/D$177)*100</f>
        <v>5.2459016393442619</v>
      </c>
    </row>
    <row r="167" spans="1:5" x14ac:dyDescent="0.2">
      <c r="A167" s="59" t="s">
        <v>87</v>
      </c>
      <c r="B167" s="55">
        <v>0</v>
      </c>
      <c r="C167" s="55">
        <v>26</v>
      </c>
      <c r="D167" s="38">
        <f>SUM(B167:C167)</f>
        <v>26</v>
      </c>
      <c r="E167" s="39">
        <f t="shared" si="19"/>
        <v>8.524590163934425</v>
      </c>
    </row>
    <row r="168" spans="1:5" x14ac:dyDescent="0.2">
      <c r="A168" s="14" t="s">
        <v>97</v>
      </c>
      <c r="B168" s="24">
        <v>0</v>
      </c>
      <c r="C168" s="24">
        <v>16</v>
      </c>
      <c r="D168" s="43">
        <f t="shared" ref="D168:D176" si="20">SUM(B168:C168)</f>
        <v>16</v>
      </c>
      <c r="E168" s="4">
        <f t="shared" si="19"/>
        <v>5.2459016393442619</v>
      </c>
    </row>
    <row r="169" spans="1:5" x14ac:dyDescent="0.2">
      <c r="A169" s="59" t="s">
        <v>89</v>
      </c>
      <c r="B169" s="55">
        <v>0</v>
      </c>
      <c r="C169" s="55">
        <v>5</v>
      </c>
      <c r="D169" s="38">
        <f t="shared" si="20"/>
        <v>5</v>
      </c>
      <c r="E169" s="39">
        <f t="shared" si="19"/>
        <v>1.639344262295082</v>
      </c>
    </row>
    <row r="170" spans="1:5" x14ac:dyDescent="0.2">
      <c r="A170" s="14" t="s">
        <v>90</v>
      </c>
      <c r="B170" s="24">
        <v>0</v>
      </c>
      <c r="C170" s="24">
        <v>4</v>
      </c>
      <c r="D170" s="43">
        <f t="shared" si="20"/>
        <v>4</v>
      </c>
      <c r="E170" s="4">
        <f t="shared" si="19"/>
        <v>1.3114754098360655</v>
      </c>
    </row>
    <row r="171" spans="1:5" x14ac:dyDescent="0.2">
      <c r="A171" s="59" t="s">
        <v>95</v>
      </c>
      <c r="B171" s="55">
        <v>0</v>
      </c>
      <c r="C171" s="55">
        <v>0</v>
      </c>
      <c r="D171" s="38">
        <f t="shared" si="20"/>
        <v>0</v>
      </c>
      <c r="E171" s="39">
        <f t="shared" si="19"/>
        <v>0</v>
      </c>
    </row>
    <row r="172" spans="1:5" x14ac:dyDescent="0.2">
      <c r="A172" s="14" t="s">
        <v>88</v>
      </c>
      <c r="B172" s="24">
        <v>0</v>
      </c>
      <c r="C172" s="24">
        <v>0</v>
      </c>
      <c r="D172" s="43">
        <f t="shared" si="20"/>
        <v>0</v>
      </c>
      <c r="E172" s="4">
        <f t="shared" si="19"/>
        <v>0</v>
      </c>
    </row>
    <row r="173" spans="1:5" x14ac:dyDescent="0.2">
      <c r="A173" s="59" t="s">
        <v>92</v>
      </c>
      <c r="B173" s="55">
        <v>0</v>
      </c>
      <c r="C173" s="55">
        <v>0</v>
      </c>
      <c r="D173" s="38">
        <f t="shared" si="20"/>
        <v>0</v>
      </c>
      <c r="E173" s="39">
        <f t="shared" si="19"/>
        <v>0</v>
      </c>
    </row>
    <row r="174" spans="1:5" x14ac:dyDescent="0.2">
      <c r="A174" s="14" t="s">
        <v>96</v>
      </c>
      <c r="B174" s="24">
        <v>0</v>
      </c>
      <c r="C174" s="24">
        <v>0</v>
      </c>
      <c r="D174" s="43">
        <f t="shared" si="20"/>
        <v>0</v>
      </c>
      <c r="E174" s="4">
        <f t="shared" si="19"/>
        <v>0</v>
      </c>
    </row>
    <row r="175" spans="1:5" x14ac:dyDescent="0.2">
      <c r="A175" s="59" t="s">
        <v>33</v>
      </c>
      <c r="B175" s="55">
        <v>5</v>
      </c>
      <c r="C175" s="55">
        <v>113</v>
      </c>
      <c r="D175" s="38">
        <f t="shared" si="20"/>
        <v>118</v>
      </c>
      <c r="E175" s="39">
        <f t="shared" si="19"/>
        <v>38.688524590163937</v>
      </c>
    </row>
    <row r="176" spans="1:5" ht="13.5" thickBot="1" x14ac:dyDescent="0.25">
      <c r="A176" s="14" t="s">
        <v>34</v>
      </c>
      <c r="B176" s="24">
        <v>10</v>
      </c>
      <c r="C176" s="24">
        <v>110</v>
      </c>
      <c r="D176" s="43">
        <f t="shared" si="20"/>
        <v>120</v>
      </c>
      <c r="E176" s="4">
        <f t="shared" si="19"/>
        <v>39.344262295081968</v>
      </c>
    </row>
    <row r="177" spans="1:5" ht="13.5" thickBot="1" x14ac:dyDescent="0.25">
      <c r="A177" s="29" t="s">
        <v>0</v>
      </c>
      <c r="B177" s="30">
        <f>SUM(B166:B176)</f>
        <v>16</v>
      </c>
      <c r="C177" s="30">
        <f>SUM(C166:C176)</f>
        <v>289</v>
      </c>
      <c r="D177" s="30">
        <f>SUM(D166:D176)</f>
        <v>305</v>
      </c>
      <c r="E177" s="32">
        <f>SUM(E166:E176)</f>
        <v>100</v>
      </c>
    </row>
    <row r="178" spans="1:5" x14ac:dyDescent="0.2">
      <c r="A178" s="115" t="s">
        <v>163</v>
      </c>
      <c r="B178" s="115"/>
      <c r="C178" s="115"/>
      <c r="D178" s="115"/>
      <c r="E178" s="115"/>
    </row>
    <row r="179" spans="1:5" ht="38.25" customHeight="1" x14ac:dyDescent="0.2">
      <c r="A179" s="110" t="s">
        <v>164</v>
      </c>
      <c r="B179" s="110"/>
      <c r="C179" s="110"/>
      <c r="D179" s="110"/>
      <c r="E179" s="110"/>
    </row>
    <row r="180" spans="1:5" ht="13.5" thickBot="1" x14ac:dyDescent="0.25"/>
    <row r="181" spans="1:5" ht="13.5" thickBot="1" x14ac:dyDescent="0.25">
      <c r="A181" s="29" t="s">
        <v>67</v>
      </c>
      <c r="B181" s="30" t="s">
        <v>3</v>
      </c>
      <c r="C181" s="30" t="s">
        <v>2</v>
      </c>
      <c r="D181" s="30" t="s">
        <v>0</v>
      </c>
      <c r="E181" s="31" t="s">
        <v>42</v>
      </c>
    </row>
    <row r="182" spans="1:5" x14ac:dyDescent="0.2">
      <c r="A182" s="60" t="s">
        <v>55</v>
      </c>
      <c r="B182" s="24">
        <v>3</v>
      </c>
      <c r="C182" s="24">
        <v>57</v>
      </c>
      <c r="D182" s="22">
        <f>SUM(B182:C182)</f>
        <v>60</v>
      </c>
      <c r="E182" s="4">
        <f t="shared" ref="E182:E191" si="21">(D182/D$192)*100</f>
        <v>19.672131147540984</v>
      </c>
    </row>
    <row r="183" spans="1:5" x14ac:dyDescent="0.2">
      <c r="A183" s="61" t="s">
        <v>98</v>
      </c>
      <c r="B183" s="55">
        <v>0</v>
      </c>
      <c r="C183" s="55">
        <v>1</v>
      </c>
      <c r="D183" s="72">
        <f>SUM(B183:C183)</f>
        <v>1</v>
      </c>
      <c r="E183" s="39">
        <f t="shared" si="21"/>
        <v>0.32786885245901637</v>
      </c>
    </row>
    <row r="184" spans="1:5" x14ac:dyDescent="0.2">
      <c r="A184" s="60" t="s">
        <v>56</v>
      </c>
      <c r="B184" s="24">
        <v>3</v>
      </c>
      <c r="C184" s="24">
        <v>61</v>
      </c>
      <c r="D184" s="73">
        <f t="shared" ref="D184:D191" si="22">SUM(B184:C184)</f>
        <v>64</v>
      </c>
      <c r="E184" s="4">
        <f t="shared" si="21"/>
        <v>20.983606557377048</v>
      </c>
    </row>
    <row r="185" spans="1:5" x14ac:dyDescent="0.2">
      <c r="A185" s="61" t="s">
        <v>121</v>
      </c>
      <c r="B185" s="55">
        <v>1</v>
      </c>
      <c r="C185" s="55">
        <v>28</v>
      </c>
      <c r="D185" s="72">
        <f t="shared" si="22"/>
        <v>29</v>
      </c>
      <c r="E185" s="39">
        <f t="shared" si="21"/>
        <v>9.5081967213114744</v>
      </c>
    </row>
    <row r="186" spans="1:5" ht="24.75" customHeight="1" x14ac:dyDescent="0.2">
      <c r="A186" s="60" t="s">
        <v>122</v>
      </c>
      <c r="B186" s="24">
        <v>0</v>
      </c>
      <c r="C186" s="24">
        <v>0</v>
      </c>
      <c r="D186" s="73">
        <f t="shared" si="22"/>
        <v>0</v>
      </c>
      <c r="E186" s="4">
        <f t="shared" si="21"/>
        <v>0</v>
      </c>
    </row>
    <row r="187" spans="1:5" x14ac:dyDescent="0.2">
      <c r="A187" s="61" t="s">
        <v>123</v>
      </c>
      <c r="B187" s="55">
        <v>0</v>
      </c>
      <c r="C187" s="55">
        <v>0</v>
      </c>
      <c r="D187" s="72">
        <f t="shared" si="22"/>
        <v>0</v>
      </c>
      <c r="E187" s="39">
        <f>(D187/D$192)*100</f>
        <v>0</v>
      </c>
    </row>
    <row r="188" spans="1:5" ht="25.5" x14ac:dyDescent="0.2">
      <c r="A188" s="60" t="s">
        <v>124</v>
      </c>
      <c r="B188" s="24">
        <v>0</v>
      </c>
      <c r="C188" s="24">
        <v>13</v>
      </c>
      <c r="D188" s="73">
        <f t="shared" si="22"/>
        <v>13</v>
      </c>
      <c r="E188" s="4">
        <f t="shared" si="21"/>
        <v>4.2622950819672125</v>
      </c>
    </row>
    <row r="189" spans="1:5" x14ac:dyDescent="0.2">
      <c r="A189" s="62" t="s">
        <v>120</v>
      </c>
      <c r="B189" s="55">
        <v>0</v>
      </c>
      <c r="C189" s="55">
        <v>22</v>
      </c>
      <c r="D189" s="72">
        <f t="shared" si="22"/>
        <v>22</v>
      </c>
      <c r="E189" s="39">
        <f t="shared" si="21"/>
        <v>7.2131147540983616</v>
      </c>
    </row>
    <row r="190" spans="1:5" x14ac:dyDescent="0.2">
      <c r="A190" s="60" t="s">
        <v>54</v>
      </c>
      <c r="B190" s="24">
        <v>0</v>
      </c>
      <c r="C190" s="24">
        <v>0</v>
      </c>
      <c r="D190" s="73">
        <f t="shared" si="22"/>
        <v>0</v>
      </c>
      <c r="E190" s="4">
        <f t="shared" si="21"/>
        <v>0</v>
      </c>
    </row>
    <row r="191" spans="1:5" s="82" customFormat="1" ht="13.5" thickBot="1" x14ac:dyDescent="0.25">
      <c r="A191" s="59" t="s">
        <v>17</v>
      </c>
      <c r="B191" s="55">
        <v>9</v>
      </c>
      <c r="C191" s="55">
        <v>107</v>
      </c>
      <c r="D191" s="72">
        <f t="shared" si="22"/>
        <v>116</v>
      </c>
      <c r="E191" s="39">
        <f t="shared" si="21"/>
        <v>38.032786885245898</v>
      </c>
    </row>
    <row r="192" spans="1:5" s="82" customFormat="1" ht="13.5" thickBot="1" x14ac:dyDescent="0.25">
      <c r="A192" s="29" t="s">
        <v>0</v>
      </c>
      <c r="B192" s="34">
        <f>SUM(B182:B191)</f>
        <v>16</v>
      </c>
      <c r="C192" s="34">
        <f>SUM(C182:C191)</f>
        <v>289</v>
      </c>
      <c r="D192" s="30">
        <f>SUM(D182:D191)</f>
        <v>305</v>
      </c>
      <c r="E192" s="31">
        <f>SUM(E182:E191)</f>
        <v>100</v>
      </c>
    </row>
    <row r="193" spans="1:5" s="82" customFormat="1" x14ac:dyDescent="0.2">
      <c r="A193" s="122" t="s">
        <v>165</v>
      </c>
      <c r="B193" s="122"/>
      <c r="C193" s="122"/>
      <c r="D193" s="122"/>
      <c r="E193" s="122"/>
    </row>
    <row r="194" spans="1:5" s="82" customFormat="1" x14ac:dyDescent="0.2">
      <c r="A194" s="11"/>
      <c r="B194" s="68"/>
      <c r="C194" s="68"/>
      <c r="D194" s="11"/>
      <c r="E194" s="11"/>
    </row>
    <row r="195" spans="1:5" s="82" customFormat="1" x14ac:dyDescent="0.2">
      <c r="A195" s="11"/>
      <c r="B195" s="68"/>
      <c r="C195" s="68"/>
      <c r="D195" s="11"/>
      <c r="E195" s="11"/>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ht="51" customHeight="1" x14ac:dyDescent="0.2">
      <c r="A200" s="123" t="s">
        <v>186</v>
      </c>
      <c r="B200" s="123"/>
      <c r="C200" s="123"/>
      <c r="D200" s="123"/>
      <c r="E200" s="123"/>
    </row>
    <row r="201" spans="1:5" s="82" customFormat="1" ht="13.5" thickBot="1" x14ac:dyDescent="0.25">
      <c r="E201" s="8"/>
    </row>
    <row r="202" spans="1:5" s="82" customFormat="1" ht="13.5" thickBot="1" x14ac:dyDescent="0.25">
      <c r="A202" s="29" t="s">
        <v>68</v>
      </c>
      <c r="B202" s="30" t="s">
        <v>3</v>
      </c>
      <c r="C202" s="30" t="s">
        <v>2</v>
      </c>
      <c r="D202" s="30" t="s">
        <v>0</v>
      </c>
      <c r="E202" s="31" t="s">
        <v>42</v>
      </c>
    </row>
    <row r="203" spans="1:5" s="82" customFormat="1" x14ac:dyDescent="0.2">
      <c r="A203" s="63" t="s">
        <v>77</v>
      </c>
      <c r="B203" s="24">
        <v>0</v>
      </c>
      <c r="C203" s="24">
        <v>7</v>
      </c>
      <c r="D203" s="3">
        <f>SUM(B203:C203)</f>
        <v>7</v>
      </c>
      <c r="E203" s="4">
        <f t="shared" ref="E203:E211" si="23">(D203/D$212)*100</f>
        <v>2.2950819672131146</v>
      </c>
    </row>
    <row r="204" spans="1:5" s="82" customFormat="1" x14ac:dyDescent="0.2">
      <c r="A204" s="61" t="s">
        <v>60</v>
      </c>
      <c r="B204" s="55">
        <v>5</v>
      </c>
      <c r="C204" s="55">
        <v>93</v>
      </c>
      <c r="D204" s="38">
        <f>SUM(B204:C204)</f>
        <v>98</v>
      </c>
      <c r="E204" s="39">
        <f t="shared" si="23"/>
        <v>32.131147540983605</v>
      </c>
    </row>
    <row r="205" spans="1:5" s="82" customFormat="1" x14ac:dyDescent="0.2">
      <c r="A205" s="60" t="s">
        <v>59</v>
      </c>
      <c r="B205" s="24">
        <v>0</v>
      </c>
      <c r="C205" s="24">
        <v>34</v>
      </c>
      <c r="D205" s="43">
        <f t="shared" ref="D205:D211" si="24">SUM(B205:C205)</f>
        <v>34</v>
      </c>
      <c r="E205" s="4">
        <f t="shared" si="23"/>
        <v>11.147540983606557</v>
      </c>
    </row>
    <row r="206" spans="1:5" s="82" customFormat="1" x14ac:dyDescent="0.2">
      <c r="A206" s="61" t="s">
        <v>20</v>
      </c>
      <c r="B206" s="55">
        <v>2</v>
      </c>
      <c r="C206" s="55">
        <v>22</v>
      </c>
      <c r="D206" s="38">
        <f t="shared" si="24"/>
        <v>24</v>
      </c>
      <c r="E206" s="39">
        <f t="shared" si="23"/>
        <v>7.8688524590163942</v>
      </c>
    </row>
    <row r="207" spans="1:5" s="82" customFormat="1" x14ac:dyDescent="0.2">
      <c r="A207" s="60" t="s">
        <v>21</v>
      </c>
      <c r="B207" s="24">
        <v>0</v>
      </c>
      <c r="C207" s="24">
        <v>8</v>
      </c>
      <c r="D207" s="43">
        <f t="shared" si="24"/>
        <v>8</v>
      </c>
      <c r="E207" s="4">
        <f t="shared" si="23"/>
        <v>2.622950819672131</v>
      </c>
    </row>
    <row r="208" spans="1:5" s="82" customFormat="1" x14ac:dyDescent="0.2">
      <c r="A208" s="61" t="s">
        <v>58</v>
      </c>
      <c r="B208" s="55">
        <v>0</v>
      </c>
      <c r="C208" s="55">
        <v>5</v>
      </c>
      <c r="D208" s="38">
        <f t="shared" si="24"/>
        <v>5</v>
      </c>
      <c r="E208" s="39">
        <f t="shared" si="23"/>
        <v>1.639344262295082</v>
      </c>
    </row>
    <row r="209" spans="1:6" s="82" customFormat="1" x14ac:dyDescent="0.2">
      <c r="A209" s="60" t="s">
        <v>57</v>
      </c>
      <c r="B209" s="24">
        <v>0</v>
      </c>
      <c r="C209" s="24">
        <v>1</v>
      </c>
      <c r="D209" s="43">
        <f t="shared" si="24"/>
        <v>1</v>
      </c>
      <c r="E209" s="4">
        <f t="shared" si="23"/>
        <v>0.32786885245901637</v>
      </c>
    </row>
    <row r="210" spans="1:6" s="82" customFormat="1" x14ac:dyDescent="0.2">
      <c r="A210" s="61" t="s">
        <v>5</v>
      </c>
      <c r="B210" s="55">
        <v>0</v>
      </c>
      <c r="C210" s="55">
        <v>6</v>
      </c>
      <c r="D210" s="38">
        <f t="shared" si="24"/>
        <v>6</v>
      </c>
      <c r="E210" s="39">
        <f t="shared" si="23"/>
        <v>1.9672131147540985</v>
      </c>
    </row>
    <row r="211" spans="1:6" s="82" customFormat="1" ht="13.5" thickBot="1" x14ac:dyDescent="0.25">
      <c r="A211" s="14" t="s">
        <v>17</v>
      </c>
      <c r="B211" s="24">
        <v>9</v>
      </c>
      <c r="C211" s="24">
        <v>113</v>
      </c>
      <c r="D211" s="43">
        <f t="shared" si="24"/>
        <v>122</v>
      </c>
      <c r="E211" s="4">
        <f t="shared" si="23"/>
        <v>40</v>
      </c>
    </row>
    <row r="212" spans="1:6" s="82" customFormat="1" ht="13.5" thickBot="1" x14ac:dyDescent="0.25">
      <c r="A212" s="29" t="s">
        <v>0</v>
      </c>
      <c r="B212" s="30">
        <f>SUM(B203:B211)</f>
        <v>16</v>
      </c>
      <c r="C212" s="30">
        <f>SUM(C203:C211)</f>
        <v>289</v>
      </c>
      <c r="D212" s="30">
        <f>SUM(D203:D211)</f>
        <v>305</v>
      </c>
      <c r="E212" s="31">
        <f>SUM(E203:E211)</f>
        <v>100</v>
      </c>
    </row>
    <row r="213" spans="1:6" s="82" customFormat="1" x14ac:dyDescent="0.2">
      <c r="A213" s="115" t="s">
        <v>167</v>
      </c>
      <c r="B213" s="115"/>
      <c r="C213" s="115"/>
      <c r="D213" s="115"/>
      <c r="E213" s="115"/>
    </row>
    <row r="214" spans="1:6" s="82" customFormat="1" x14ac:dyDescent="0.2">
      <c r="A214" s="7"/>
      <c r="B214" s="7"/>
      <c r="C214" s="7"/>
      <c r="D214" s="7"/>
      <c r="E214" s="7"/>
    </row>
    <row r="215" spans="1:6" s="82" customFormat="1" x14ac:dyDescent="0.2">
      <c r="A215" s="7" t="s">
        <v>169</v>
      </c>
      <c r="B215" s="7"/>
      <c r="C215" s="7"/>
      <c r="D215" s="7"/>
      <c r="E215" s="7"/>
    </row>
    <row r="216" spans="1:6" s="82" customFormat="1" x14ac:dyDescent="0.2">
      <c r="A216" s="7"/>
      <c r="B216" s="7"/>
      <c r="C216" s="7"/>
      <c r="D216" s="7"/>
      <c r="E216" s="7"/>
    </row>
    <row r="217" spans="1:6" s="82" customFormat="1" ht="25.5" customHeight="1" x14ac:dyDescent="0.2">
      <c r="A217" s="119" t="s">
        <v>187</v>
      </c>
      <c r="B217" s="119"/>
      <c r="C217" s="119"/>
      <c r="D217" s="119"/>
      <c r="E217" s="119"/>
    </row>
    <row r="218" spans="1:6" ht="13.5" thickBot="1" x14ac:dyDescent="0.25">
      <c r="A218" s="82"/>
      <c r="B218" s="82"/>
      <c r="C218" s="82"/>
      <c r="D218" s="82"/>
      <c r="E218" s="8"/>
    </row>
    <row r="219" spans="1:6" ht="13.5" thickBot="1" x14ac:dyDescent="0.25">
      <c r="A219" s="29" t="s">
        <v>64</v>
      </c>
      <c r="B219" s="35" t="s">
        <v>3</v>
      </c>
      <c r="C219" s="35" t="s">
        <v>2</v>
      </c>
      <c r="D219" s="35" t="s">
        <v>61</v>
      </c>
      <c r="E219" s="31" t="s">
        <v>42</v>
      </c>
    </row>
    <row r="220" spans="1:6" x14ac:dyDescent="0.2">
      <c r="A220" s="9" t="s">
        <v>62</v>
      </c>
      <c r="B220" s="10">
        <v>16</v>
      </c>
      <c r="C220" s="10">
        <v>283</v>
      </c>
      <c r="D220" s="10">
        <f>SUM(B220:C220)</f>
        <v>299</v>
      </c>
      <c r="E220" s="4">
        <f>(D220/D$222)*100</f>
        <v>98.032786885245898</v>
      </c>
      <c r="F220" s="82"/>
    </row>
    <row r="221" spans="1:6" ht="13.5" thickBot="1" x14ac:dyDescent="0.25">
      <c r="A221" s="48" t="s">
        <v>63</v>
      </c>
      <c r="B221" s="52">
        <v>0</v>
      </c>
      <c r="C221" s="52">
        <v>6</v>
      </c>
      <c r="D221" s="49">
        <f>SUM(B221:C221)</f>
        <v>6</v>
      </c>
      <c r="E221" s="28">
        <f>(D221/D$222)*100</f>
        <v>1.9672131147540985</v>
      </c>
      <c r="F221" s="82"/>
    </row>
    <row r="222" spans="1:6" ht="13.5" thickBot="1" x14ac:dyDescent="0.25">
      <c r="A222" s="29" t="s">
        <v>0</v>
      </c>
      <c r="B222" s="30">
        <f>B220+B221</f>
        <v>16</v>
      </c>
      <c r="C222" s="30">
        <f>C220+C221</f>
        <v>289</v>
      </c>
      <c r="D222" s="30">
        <f>D221+D220</f>
        <v>305</v>
      </c>
      <c r="E222" s="32">
        <f>SUM(E220:E221)</f>
        <v>100</v>
      </c>
      <c r="F222" s="82"/>
    </row>
    <row r="223" spans="1:6" x14ac:dyDescent="0.2">
      <c r="A223" s="124" t="s">
        <v>170</v>
      </c>
      <c r="B223" s="124"/>
      <c r="C223" s="124"/>
      <c r="D223" s="124"/>
      <c r="E223" s="124"/>
      <c r="F223" s="82"/>
    </row>
    <row r="224" spans="1:6" x14ac:dyDescent="0.2">
      <c r="A224" s="82"/>
      <c r="B224" s="3"/>
      <c r="C224" s="3"/>
      <c r="D224" s="3"/>
      <c r="E224" s="8"/>
      <c r="F224" s="82"/>
    </row>
    <row r="225" spans="1:6" ht="39" customHeight="1" x14ac:dyDescent="0.2">
      <c r="A225" s="125" t="s">
        <v>178</v>
      </c>
      <c r="B225" s="125"/>
      <c r="C225" s="125"/>
      <c r="D225" s="125"/>
      <c r="E225" s="125"/>
      <c r="F225" s="82"/>
    </row>
    <row r="226" spans="1:6" ht="13.5" thickBot="1" x14ac:dyDescent="0.25"/>
    <row r="227" spans="1:6" ht="13.5" thickBot="1" x14ac:dyDescent="0.25">
      <c r="A227" s="29" t="s">
        <v>23</v>
      </c>
      <c r="B227" s="30" t="s">
        <v>3</v>
      </c>
      <c r="C227" s="30" t="s">
        <v>2</v>
      </c>
      <c r="D227" s="30" t="s">
        <v>0</v>
      </c>
      <c r="E227" s="31" t="s">
        <v>42</v>
      </c>
    </row>
    <row r="228" spans="1:6" x14ac:dyDescent="0.2">
      <c r="A228" s="2" t="s">
        <v>50</v>
      </c>
      <c r="B228" s="24">
        <v>0</v>
      </c>
      <c r="C228" s="24">
        <v>3</v>
      </c>
      <c r="D228" s="3">
        <f>SUM(B228:C228)</f>
        <v>3</v>
      </c>
      <c r="E228" s="4">
        <f>(D228/D$233)*100</f>
        <v>50</v>
      </c>
    </row>
    <row r="229" spans="1:6" x14ac:dyDescent="0.2">
      <c r="A229" s="26" t="s">
        <v>46</v>
      </c>
      <c r="B229" s="49">
        <v>0</v>
      </c>
      <c r="C229" s="49">
        <v>6</v>
      </c>
      <c r="D229" s="52">
        <f>SUM(B229:C229)</f>
        <v>6</v>
      </c>
      <c r="E229" s="28">
        <f>(D229/D$233)*100</f>
        <v>100</v>
      </c>
    </row>
    <row r="230" spans="1:6" x14ac:dyDescent="0.2">
      <c r="A230" s="2" t="s">
        <v>51</v>
      </c>
      <c r="B230" s="24">
        <v>0</v>
      </c>
      <c r="C230" s="24">
        <v>4</v>
      </c>
      <c r="D230" s="43">
        <f>SUM(B230:C230)</f>
        <v>4</v>
      </c>
      <c r="E230" s="4">
        <f>(D230/D$233)*100</f>
        <v>66.666666666666657</v>
      </c>
    </row>
    <row r="231" spans="1:6" x14ac:dyDescent="0.2">
      <c r="A231" s="26" t="s">
        <v>24</v>
      </c>
      <c r="B231" s="53">
        <v>0</v>
      </c>
      <c r="C231" s="53">
        <v>0</v>
      </c>
      <c r="D231" s="52">
        <f>SUM(B231:C231)</f>
        <v>0</v>
      </c>
      <c r="E231" s="28">
        <f>(D231/D$233)*100</f>
        <v>0</v>
      </c>
    </row>
    <row r="232" spans="1:6" ht="13.5" thickBot="1" x14ac:dyDescent="0.25">
      <c r="A232" s="69" t="s">
        <v>25</v>
      </c>
      <c r="B232" s="64">
        <v>0</v>
      </c>
      <c r="C232" s="64">
        <v>1</v>
      </c>
      <c r="D232" s="70">
        <f>SUM(B232:C232)</f>
        <v>1</v>
      </c>
      <c r="E232" s="65">
        <f>(D232/D$233)*100</f>
        <v>16.666666666666664</v>
      </c>
    </row>
    <row r="233" spans="1:6" ht="13.5" thickBot="1" x14ac:dyDescent="0.25">
      <c r="A233" s="36" t="s">
        <v>0</v>
      </c>
      <c r="B233" s="30" t="s">
        <v>66</v>
      </c>
      <c r="C233" s="30" t="s">
        <v>66</v>
      </c>
      <c r="D233" s="30">
        <f>D221</f>
        <v>6</v>
      </c>
      <c r="E233" s="32"/>
    </row>
    <row r="234" spans="1:6" x14ac:dyDescent="0.2">
      <c r="A234" s="124" t="s">
        <v>172</v>
      </c>
      <c r="B234" s="124"/>
      <c r="C234" s="124"/>
      <c r="D234" s="124"/>
      <c r="E234" s="124"/>
    </row>
    <row r="235" spans="1:6" ht="36.75" customHeight="1" x14ac:dyDescent="0.2">
      <c r="A235" s="121" t="s">
        <v>174</v>
      </c>
      <c r="B235" s="121"/>
      <c r="C235" s="121"/>
      <c r="D235" s="121"/>
      <c r="E235" s="121"/>
    </row>
    <row r="236" spans="1:6" ht="13.5" thickBot="1" x14ac:dyDescent="0.25"/>
    <row r="237" spans="1:6" ht="13.5" thickBot="1" x14ac:dyDescent="0.25">
      <c r="A237" s="29" t="s">
        <v>26</v>
      </c>
      <c r="B237" s="30" t="s">
        <v>3</v>
      </c>
      <c r="C237" s="30" t="s">
        <v>2</v>
      </c>
      <c r="D237" s="30" t="s">
        <v>0</v>
      </c>
      <c r="E237" s="31" t="s">
        <v>42</v>
      </c>
    </row>
    <row r="238" spans="1:6" x14ac:dyDescent="0.2">
      <c r="A238" s="2" t="s">
        <v>27</v>
      </c>
      <c r="B238" s="24">
        <v>0</v>
      </c>
      <c r="C238" s="24">
        <v>6</v>
      </c>
      <c r="D238" s="22">
        <f>SUM(B238:C238)</f>
        <v>6</v>
      </c>
      <c r="E238" s="20">
        <f t="shared" ref="E238:E245" si="25">(D238/D$245)*100</f>
        <v>100</v>
      </c>
    </row>
    <row r="239" spans="1:6" x14ac:dyDescent="0.2">
      <c r="A239" s="26" t="s">
        <v>1</v>
      </c>
      <c r="B239" s="53">
        <v>0</v>
      </c>
      <c r="C239" s="53">
        <v>0</v>
      </c>
      <c r="D239" s="50">
        <f t="shared" ref="D239:D244" si="26">SUM(B239:C239)</f>
        <v>0</v>
      </c>
      <c r="E239" s="51">
        <f>(D239/D$245)*100</f>
        <v>0</v>
      </c>
    </row>
    <row r="240" spans="1:6" x14ac:dyDescent="0.2">
      <c r="A240" s="21" t="s">
        <v>103</v>
      </c>
      <c r="B240" s="24">
        <v>0</v>
      </c>
      <c r="C240" s="24">
        <v>0</v>
      </c>
      <c r="D240" s="22">
        <f t="shared" si="26"/>
        <v>0</v>
      </c>
      <c r="E240" s="20">
        <f>(D240/D$245)*100</f>
        <v>0</v>
      </c>
    </row>
    <row r="241" spans="1:5" x14ac:dyDescent="0.2">
      <c r="A241" s="26" t="s">
        <v>28</v>
      </c>
      <c r="B241" s="53">
        <v>0</v>
      </c>
      <c r="C241" s="53">
        <v>0</v>
      </c>
      <c r="D241" s="50">
        <f t="shared" si="26"/>
        <v>0</v>
      </c>
      <c r="E241" s="51">
        <f t="shared" si="25"/>
        <v>0</v>
      </c>
    </row>
    <row r="242" spans="1:5" x14ac:dyDescent="0.2">
      <c r="A242" s="2" t="s">
        <v>29</v>
      </c>
      <c r="B242" s="24">
        <v>0</v>
      </c>
      <c r="C242" s="24">
        <v>0</v>
      </c>
      <c r="D242" s="22">
        <f t="shared" si="26"/>
        <v>0</v>
      </c>
      <c r="E242" s="20">
        <f t="shared" si="25"/>
        <v>0</v>
      </c>
    </row>
    <row r="243" spans="1:5" x14ac:dyDescent="0.2">
      <c r="A243" s="26" t="s">
        <v>30</v>
      </c>
      <c r="B243" s="53">
        <v>0</v>
      </c>
      <c r="C243" s="53">
        <v>0</v>
      </c>
      <c r="D243" s="50">
        <f t="shared" si="26"/>
        <v>0</v>
      </c>
      <c r="E243" s="51">
        <f>(D243/D$245)*100</f>
        <v>0</v>
      </c>
    </row>
    <row r="244" spans="1:5" ht="13.5" thickBot="1" x14ac:dyDescent="0.25">
      <c r="A244" s="69" t="s">
        <v>52</v>
      </c>
      <c r="B244" s="24">
        <v>0</v>
      </c>
      <c r="C244" s="24">
        <v>0</v>
      </c>
      <c r="D244" s="22">
        <f t="shared" si="26"/>
        <v>0</v>
      </c>
      <c r="E244" s="23">
        <f t="shared" si="25"/>
        <v>0</v>
      </c>
    </row>
    <row r="245" spans="1:5" ht="13.5" thickBot="1" x14ac:dyDescent="0.25">
      <c r="A245" s="29" t="s">
        <v>0</v>
      </c>
      <c r="B245" s="30">
        <f>SUM(B238:B244)</f>
        <v>0</v>
      </c>
      <c r="C245" s="30">
        <f>SUM(C238:C244)</f>
        <v>6</v>
      </c>
      <c r="D245" s="30">
        <f>SUM(D238:D244)</f>
        <v>6</v>
      </c>
      <c r="E245" s="32">
        <f t="shared" si="25"/>
        <v>100</v>
      </c>
    </row>
    <row r="246" spans="1:5" x14ac:dyDescent="0.2">
      <c r="A246" s="124" t="s">
        <v>173</v>
      </c>
      <c r="B246" s="124"/>
      <c r="C246" s="124"/>
      <c r="D246" s="124"/>
      <c r="E246" s="124"/>
    </row>
    <row r="247" spans="1:5" hidden="1" x14ac:dyDescent="0.2"/>
  </sheetData>
  <mergeCells count="34">
    <mergeCell ref="A79:E79"/>
    <mergeCell ref="A4:E4"/>
    <mergeCell ref="A5:E5"/>
    <mergeCell ref="A6:E6"/>
    <mergeCell ref="A16:E16"/>
    <mergeCell ref="A18:E18"/>
    <mergeCell ref="A35:E35"/>
    <mergeCell ref="A49:E49"/>
    <mergeCell ref="A50:E50"/>
    <mergeCell ref="A66:E66"/>
    <mergeCell ref="A68:E68"/>
    <mergeCell ref="A78:E78"/>
    <mergeCell ref="A178:E178"/>
    <mergeCell ref="A91:E91"/>
    <mergeCell ref="A109:E109"/>
    <mergeCell ref="A111:E111"/>
    <mergeCell ref="A123:E123"/>
    <mergeCell ref="A125:E125"/>
    <mergeCell ref="A140:E140"/>
    <mergeCell ref="A141:E141"/>
    <mergeCell ref="A152:E152"/>
    <mergeCell ref="A154:E154"/>
    <mergeCell ref="A161:E161"/>
    <mergeCell ref="A163:E163"/>
    <mergeCell ref="A225:E225"/>
    <mergeCell ref="A234:E234"/>
    <mergeCell ref="A235:E235"/>
    <mergeCell ref="A246:E246"/>
    <mergeCell ref="A179:E179"/>
    <mergeCell ref="A193:E193"/>
    <mergeCell ref="A200:E200"/>
    <mergeCell ref="A213:E213"/>
    <mergeCell ref="A217:E217"/>
    <mergeCell ref="A223:E223"/>
  </mergeCells>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9"/>
  <sheetViews>
    <sheetView view="pageLayout" topLeftCell="A204" zoomScaleNormal="100" workbookViewId="0">
      <selection activeCell="A217" sqref="A217:E217"/>
    </sheetView>
  </sheetViews>
  <sheetFormatPr baseColWidth="10" defaultColWidth="0" defaultRowHeight="12.75" zeroHeight="1" x14ac:dyDescent="0.2"/>
  <cols>
    <col min="1" max="1" width="31.42578125" customWidth="1"/>
    <col min="2" max="2" width="11.85546875" customWidth="1"/>
    <col min="3" max="5" width="12.5703125" customWidth="1"/>
    <col min="6" max="6" width="6.140625" customWidth="1"/>
    <col min="7" max="14" width="0" hidden="1" customWidth="1"/>
    <col min="15" max="16384" width="11.42578125" hidden="1"/>
  </cols>
  <sheetData>
    <row r="1" spans="1:13" ht="15.75" x14ac:dyDescent="0.2">
      <c r="A1" s="85" t="s">
        <v>175</v>
      </c>
    </row>
    <row r="2" spans="1:13" x14ac:dyDescent="0.2">
      <c r="A2" s="83"/>
    </row>
    <row r="3" spans="1:13" x14ac:dyDescent="0.2">
      <c r="A3" s="83"/>
    </row>
    <row r="4" spans="1:13" ht="15.75" x14ac:dyDescent="0.2">
      <c r="A4" s="109" t="s">
        <v>179</v>
      </c>
      <c r="B4" s="109"/>
      <c r="C4" s="109"/>
      <c r="D4" s="109"/>
      <c r="E4" s="109"/>
    </row>
    <row r="5" spans="1:13" ht="40.5" customHeight="1" x14ac:dyDescent="0.2">
      <c r="A5" s="110" t="s">
        <v>180</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0</v>
      </c>
      <c r="C9" s="15">
        <v>0</v>
      </c>
      <c r="D9" s="3">
        <f t="shared" ref="D9:D14" si="0">SUM(B9:C9)</f>
        <v>0</v>
      </c>
      <c r="E9" s="4">
        <f t="shared" ref="E9:E14" si="1">(D9/D$15)*100</f>
        <v>0</v>
      </c>
      <c r="G9" s="6"/>
    </row>
    <row r="10" spans="1:13" x14ac:dyDescent="0.2">
      <c r="A10" s="37" t="s">
        <v>101</v>
      </c>
      <c r="B10" s="38">
        <v>0</v>
      </c>
      <c r="C10" s="38">
        <v>0</v>
      </c>
      <c r="D10" s="38">
        <f t="shared" si="0"/>
        <v>0</v>
      </c>
      <c r="E10" s="39">
        <f t="shared" si="1"/>
        <v>0</v>
      </c>
      <c r="G10" s="6"/>
    </row>
    <row r="11" spans="1:13" x14ac:dyDescent="0.2">
      <c r="A11" s="2" t="s">
        <v>41</v>
      </c>
      <c r="B11" s="3">
        <v>0</v>
      </c>
      <c r="C11" s="3">
        <v>0</v>
      </c>
      <c r="D11" s="43">
        <f t="shared" si="0"/>
        <v>0</v>
      </c>
      <c r="E11" s="4">
        <f t="shared" si="1"/>
        <v>0</v>
      </c>
      <c r="G11" s="6"/>
      <c r="L11" s="17"/>
      <c r="M11" s="6"/>
    </row>
    <row r="12" spans="1:13" x14ac:dyDescent="0.2">
      <c r="A12" s="37" t="s">
        <v>47</v>
      </c>
      <c r="B12" s="38">
        <v>0</v>
      </c>
      <c r="C12" s="38">
        <v>0</v>
      </c>
      <c r="D12" s="38">
        <f t="shared" si="0"/>
        <v>0</v>
      </c>
      <c r="E12" s="39">
        <f t="shared" si="1"/>
        <v>0</v>
      </c>
      <c r="G12" s="6"/>
      <c r="L12" s="17"/>
      <c r="M12" s="6"/>
    </row>
    <row r="13" spans="1:13" x14ac:dyDescent="0.2">
      <c r="A13" s="2" t="s">
        <v>125</v>
      </c>
      <c r="B13" s="3">
        <v>0</v>
      </c>
      <c r="C13" s="3">
        <v>0</v>
      </c>
      <c r="D13" s="43">
        <f t="shared" si="0"/>
        <v>0</v>
      </c>
      <c r="E13" s="4">
        <f t="shared" si="1"/>
        <v>0</v>
      </c>
      <c r="L13" s="17"/>
      <c r="M13" s="6"/>
    </row>
    <row r="14" spans="1:13" ht="13.5" thickBot="1" x14ac:dyDescent="0.25">
      <c r="A14" s="37" t="s">
        <v>93</v>
      </c>
      <c r="B14" s="38">
        <v>13</v>
      </c>
      <c r="C14" s="38">
        <v>184</v>
      </c>
      <c r="D14" s="38">
        <f t="shared" si="0"/>
        <v>197</v>
      </c>
      <c r="E14" s="39">
        <f t="shared" si="1"/>
        <v>100</v>
      </c>
      <c r="L14" s="17"/>
      <c r="M14" s="6"/>
    </row>
    <row r="15" spans="1:13" ht="13.5" thickBot="1" x14ac:dyDescent="0.25">
      <c r="A15" s="29" t="s">
        <v>0</v>
      </c>
      <c r="B15" s="30">
        <f>SUM(B9:B14)</f>
        <v>13</v>
      </c>
      <c r="C15" s="30">
        <f>SUM(C9:C14)</f>
        <v>184</v>
      </c>
      <c r="D15" s="30">
        <f>SUM(D9:D14)</f>
        <v>197</v>
      </c>
      <c r="E15" s="32">
        <f>SUM(E9:E14)</f>
        <v>100</v>
      </c>
      <c r="L15" s="17"/>
      <c r="M15" s="6"/>
    </row>
    <row r="16" spans="1:13" x14ac:dyDescent="0.2">
      <c r="A16" s="115" t="s">
        <v>141</v>
      </c>
      <c r="B16" s="115"/>
      <c r="C16" s="115"/>
      <c r="D16" s="115"/>
      <c r="E16" s="115"/>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0</v>
      </c>
      <c r="C21" s="38">
        <v>0</v>
      </c>
      <c r="D21" s="38">
        <f>SUM(B21:C21)</f>
        <v>0</v>
      </c>
      <c r="E21" s="41">
        <f>(D21/D$32)*100</f>
        <v>0</v>
      </c>
      <c r="L21" s="17"/>
      <c r="M21" s="6"/>
    </row>
    <row r="22" spans="1:13" x14ac:dyDescent="0.2">
      <c r="A22" s="21" t="s">
        <v>128</v>
      </c>
      <c r="B22" s="3">
        <v>0</v>
      </c>
      <c r="C22" s="3">
        <v>0</v>
      </c>
      <c r="D22" s="3">
        <f>SUM(B22:C22)</f>
        <v>0</v>
      </c>
      <c r="E22" s="42">
        <f t="shared" ref="E22:E31" si="2">(D22/D$32)*100</f>
        <v>0</v>
      </c>
    </row>
    <row r="23" spans="1:13" x14ac:dyDescent="0.2">
      <c r="A23" s="40" t="s">
        <v>134</v>
      </c>
      <c r="B23" s="38">
        <v>0</v>
      </c>
      <c r="C23" s="38">
        <v>0</v>
      </c>
      <c r="D23" s="38">
        <f>SUM(B23:C23)</f>
        <v>0</v>
      </c>
      <c r="E23" s="41">
        <f t="shared" si="2"/>
        <v>0</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13</v>
      </c>
      <c r="C30" s="43">
        <v>184</v>
      </c>
      <c r="D30" s="3">
        <f>SUM(B30:C30)</f>
        <v>197</v>
      </c>
      <c r="E30" s="42">
        <f t="shared" si="2"/>
        <v>100</v>
      </c>
    </row>
    <row r="31" spans="1:13" ht="13.5" thickBot="1" x14ac:dyDescent="0.25">
      <c r="A31" s="40" t="s">
        <v>133</v>
      </c>
      <c r="B31" s="38">
        <v>0</v>
      </c>
      <c r="C31" s="38">
        <v>0</v>
      </c>
      <c r="D31" s="38">
        <v>0</v>
      </c>
      <c r="E31" s="41">
        <f t="shared" si="2"/>
        <v>0</v>
      </c>
    </row>
    <row r="32" spans="1:13" ht="13.5" thickBot="1" x14ac:dyDescent="0.25">
      <c r="A32" s="29" t="s">
        <v>0</v>
      </c>
      <c r="B32" s="30">
        <f>SUM(B21:B31)</f>
        <v>13</v>
      </c>
      <c r="C32" s="30">
        <f>SUM(C21:C31)</f>
        <v>184</v>
      </c>
      <c r="D32" s="30">
        <f>SUM(D21:D31)</f>
        <v>197</v>
      </c>
      <c r="E32" s="32">
        <f>SUM(E21:E31)</f>
        <v>100</v>
      </c>
    </row>
    <row r="33" spans="1:14" x14ac:dyDescent="0.2">
      <c r="A33" s="124" t="s">
        <v>143</v>
      </c>
      <c r="B33" s="124"/>
      <c r="C33" s="124"/>
      <c r="D33" s="124"/>
      <c r="E33" s="124"/>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v>12</v>
      </c>
      <c r="C38" s="3">
        <v>172</v>
      </c>
      <c r="D38" s="3">
        <f>SUM(B38:C38)</f>
        <v>184</v>
      </c>
      <c r="E38" s="42">
        <f>(D38/D$32)*100</f>
        <v>93.401015228426402</v>
      </c>
      <c r="L38" s="6"/>
      <c r="N38" s="27"/>
    </row>
    <row r="39" spans="1:14" x14ac:dyDescent="0.2">
      <c r="A39" s="40" t="s">
        <v>104</v>
      </c>
      <c r="B39" s="38">
        <v>0</v>
      </c>
      <c r="C39" s="38">
        <v>0</v>
      </c>
      <c r="D39" s="38">
        <f>SUM(B39:C39)</f>
        <v>0</v>
      </c>
      <c r="E39" s="41">
        <f t="shared" ref="E39:E47" si="3">(D39/D$32)*100</f>
        <v>0</v>
      </c>
      <c r="L39" s="6"/>
      <c r="N39" s="27"/>
    </row>
    <row r="40" spans="1:14" x14ac:dyDescent="0.2">
      <c r="A40" s="33" t="s">
        <v>105</v>
      </c>
      <c r="B40" s="3">
        <v>1</v>
      </c>
      <c r="C40" s="3">
        <v>10</v>
      </c>
      <c r="D40" s="43">
        <f t="shared" ref="D40:D47" si="4">SUM(B40:C40)</f>
        <v>11</v>
      </c>
      <c r="E40" s="42">
        <f t="shared" si="3"/>
        <v>5.5837563451776653</v>
      </c>
      <c r="L40" s="6"/>
      <c r="N40" s="27"/>
    </row>
    <row r="41" spans="1:14" x14ac:dyDescent="0.2">
      <c r="A41" s="40" t="s">
        <v>106</v>
      </c>
      <c r="B41" s="38">
        <v>0</v>
      </c>
      <c r="C41" s="38">
        <v>0</v>
      </c>
      <c r="D41" s="38">
        <f t="shared" si="4"/>
        <v>0</v>
      </c>
      <c r="E41" s="41">
        <f t="shared" si="3"/>
        <v>0</v>
      </c>
      <c r="L41" s="6"/>
      <c r="N41" s="27"/>
    </row>
    <row r="42" spans="1:14" x14ac:dyDescent="0.2">
      <c r="A42" s="33" t="s">
        <v>107</v>
      </c>
      <c r="B42" s="43">
        <v>0</v>
      </c>
      <c r="C42" s="43">
        <v>0</v>
      </c>
      <c r="D42" s="43">
        <f t="shared" si="4"/>
        <v>0</v>
      </c>
      <c r="E42" s="42">
        <f t="shared" si="3"/>
        <v>0</v>
      </c>
      <c r="L42" s="6"/>
      <c r="N42" s="27"/>
    </row>
    <row r="43" spans="1:14" x14ac:dyDescent="0.2">
      <c r="A43" s="40" t="s">
        <v>108</v>
      </c>
      <c r="B43" s="38">
        <v>0</v>
      </c>
      <c r="C43" s="38">
        <v>0</v>
      </c>
      <c r="D43" s="38">
        <f t="shared" si="4"/>
        <v>0</v>
      </c>
      <c r="E43" s="41">
        <f t="shared" si="3"/>
        <v>0</v>
      </c>
      <c r="L43" s="6"/>
      <c r="N43" s="27"/>
    </row>
    <row r="44" spans="1:14" x14ac:dyDescent="0.2">
      <c r="A44" s="33" t="s">
        <v>109</v>
      </c>
      <c r="B44" s="43">
        <v>0</v>
      </c>
      <c r="C44" s="43">
        <v>0</v>
      </c>
      <c r="D44" s="43">
        <f t="shared" si="4"/>
        <v>0</v>
      </c>
      <c r="E44" s="42">
        <f t="shared" si="3"/>
        <v>0</v>
      </c>
      <c r="L44" s="6"/>
    </row>
    <row r="45" spans="1:14" x14ac:dyDescent="0.2">
      <c r="A45" s="40" t="s">
        <v>136</v>
      </c>
      <c r="B45" s="38">
        <v>0</v>
      </c>
      <c r="C45" s="38">
        <v>0</v>
      </c>
      <c r="D45" s="38">
        <f>SUM(B45:C45)</f>
        <v>0</v>
      </c>
      <c r="E45" s="41">
        <f t="shared" si="3"/>
        <v>0</v>
      </c>
      <c r="L45" s="6"/>
    </row>
    <row r="46" spans="1:14" x14ac:dyDescent="0.2">
      <c r="A46" s="33" t="s">
        <v>5</v>
      </c>
      <c r="B46" s="43">
        <v>0</v>
      </c>
      <c r="C46" s="43">
        <v>0</v>
      </c>
      <c r="D46" s="43">
        <f t="shared" si="4"/>
        <v>0</v>
      </c>
      <c r="E46" s="42">
        <f t="shared" si="3"/>
        <v>0</v>
      </c>
      <c r="F46" s="6"/>
      <c r="G46" s="6"/>
      <c r="L46" s="6"/>
    </row>
    <row r="47" spans="1:14" ht="13.5" thickBot="1" x14ac:dyDescent="0.25">
      <c r="A47" s="40" t="s">
        <v>133</v>
      </c>
      <c r="B47" s="38">
        <v>0</v>
      </c>
      <c r="C47" s="38">
        <v>2</v>
      </c>
      <c r="D47" s="38">
        <f t="shared" si="4"/>
        <v>2</v>
      </c>
      <c r="E47" s="41">
        <f t="shared" si="3"/>
        <v>1.015228426395939</v>
      </c>
      <c r="F47" s="92"/>
      <c r="G47" s="92"/>
      <c r="H47" s="12"/>
      <c r="L47" s="6"/>
    </row>
    <row r="48" spans="1:14" ht="13.5" thickBot="1" x14ac:dyDescent="0.25">
      <c r="A48" s="29" t="s">
        <v>0</v>
      </c>
      <c r="B48" s="30">
        <f>SUM(B38:B47)</f>
        <v>13</v>
      </c>
      <c r="C48" s="30">
        <f>SUM(C38:C47)</f>
        <v>184</v>
      </c>
      <c r="D48" s="30">
        <f>SUM(D38:D47)</f>
        <v>197</v>
      </c>
      <c r="E48" s="32">
        <f>SUM(E38:E47)</f>
        <v>100</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2</v>
      </c>
      <c r="C53" s="24">
        <v>7</v>
      </c>
      <c r="D53" s="3">
        <f>SUM(B53:C53)</f>
        <v>9</v>
      </c>
      <c r="E53" s="4">
        <f t="shared" ref="E53:E59" si="5">(D53/D$65)*100</f>
        <v>5.9210526315789469</v>
      </c>
      <c r="F53" s="92"/>
      <c r="G53" s="92"/>
      <c r="H53" s="12"/>
    </row>
    <row r="54" spans="1:14" x14ac:dyDescent="0.2">
      <c r="A54" s="26" t="s">
        <v>7</v>
      </c>
      <c r="B54" s="53">
        <v>1</v>
      </c>
      <c r="C54" s="53">
        <v>16</v>
      </c>
      <c r="D54" s="52">
        <f>SUM(B54:C54)</f>
        <v>17</v>
      </c>
      <c r="E54" s="28">
        <f t="shared" si="5"/>
        <v>11.184210526315789</v>
      </c>
      <c r="F54" s="92"/>
      <c r="G54" s="92"/>
      <c r="H54" s="12"/>
    </row>
    <row r="55" spans="1:14" x14ac:dyDescent="0.2">
      <c r="A55" s="2" t="s">
        <v>8</v>
      </c>
      <c r="B55" s="24">
        <v>0</v>
      </c>
      <c r="C55" s="24">
        <v>12</v>
      </c>
      <c r="D55" s="43">
        <f t="shared" ref="D55:D64" si="6">SUM(B55:C55)</f>
        <v>12</v>
      </c>
      <c r="E55" s="4">
        <f t="shared" si="5"/>
        <v>7.8947368421052628</v>
      </c>
      <c r="F55" s="92"/>
      <c r="G55" s="92"/>
      <c r="H55" s="12"/>
    </row>
    <row r="56" spans="1:14" x14ac:dyDescent="0.2">
      <c r="A56" s="26" t="s">
        <v>9</v>
      </c>
      <c r="B56" s="53">
        <v>1</v>
      </c>
      <c r="C56" s="53">
        <v>26</v>
      </c>
      <c r="D56" s="52">
        <f t="shared" si="6"/>
        <v>27</v>
      </c>
      <c r="E56" s="28">
        <f t="shared" si="5"/>
        <v>17.763157894736842</v>
      </c>
      <c r="F56" s="92"/>
      <c r="G56" s="12"/>
      <c r="H56" s="12"/>
      <c r="M56" s="6"/>
      <c r="N56" s="6"/>
    </row>
    <row r="57" spans="1:14" x14ac:dyDescent="0.2">
      <c r="A57" s="2" t="s">
        <v>10</v>
      </c>
      <c r="B57" s="24">
        <v>0</v>
      </c>
      <c r="C57" s="24">
        <v>25</v>
      </c>
      <c r="D57" s="43">
        <f t="shared" si="6"/>
        <v>25</v>
      </c>
      <c r="E57" s="4">
        <f t="shared" si="5"/>
        <v>16.447368421052634</v>
      </c>
      <c r="F57" s="92"/>
      <c r="G57" s="12"/>
      <c r="H57" s="12"/>
      <c r="K57" s="6"/>
      <c r="L57" s="6"/>
      <c r="M57" s="6"/>
      <c r="N57" s="6"/>
    </row>
    <row r="58" spans="1:14" x14ac:dyDescent="0.2">
      <c r="A58" s="26" t="s">
        <v>11</v>
      </c>
      <c r="B58" s="53">
        <v>1</v>
      </c>
      <c r="C58" s="53">
        <v>22</v>
      </c>
      <c r="D58" s="52">
        <f t="shared" si="6"/>
        <v>23</v>
      </c>
      <c r="E58" s="28">
        <f t="shared" si="5"/>
        <v>15.131578947368421</v>
      </c>
      <c r="F58" s="12"/>
      <c r="G58" s="12"/>
      <c r="H58" s="12"/>
      <c r="K58" s="6"/>
      <c r="L58" s="6"/>
      <c r="M58" s="6"/>
      <c r="N58" s="6"/>
    </row>
    <row r="59" spans="1:14" x14ac:dyDescent="0.2">
      <c r="A59" s="2" t="s">
        <v>12</v>
      </c>
      <c r="B59" s="24">
        <v>1</v>
      </c>
      <c r="C59" s="24">
        <v>9</v>
      </c>
      <c r="D59" s="43">
        <f t="shared" si="6"/>
        <v>10</v>
      </c>
      <c r="E59" s="4">
        <f t="shared" si="5"/>
        <v>6.5789473684210522</v>
      </c>
      <c r="F59" s="92"/>
      <c r="G59" s="12"/>
      <c r="H59" s="12"/>
      <c r="K59" s="6"/>
      <c r="L59" s="6"/>
      <c r="M59" s="6"/>
      <c r="N59" s="6"/>
    </row>
    <row r="60" spans="1:14" x14ac:dyDescent="0.2">
      <c r="A60" s="26" t="s">
        <v>13</v>
      </c>
      <c r="B60" s="53">
        <v>0</v>
      </c>
      <c r="C60" s="53">
        <v>11</v>
      </c>
      <c r="D60" s="52">
        <f t="shared" si="6"/>
        <v>11</v>
      </c>
      <c r="E60" s="28">
        <f>(D60/D$65)*100</f>
        <v>7.2368421052631584</v>
      </c>
      <c r="F60" s="12"/>
      <c r="G60" s="12"/>
      <c r="H60" s="12"/>
      <c r="K60" s="6"/>
      <c r="L60" s="6"/>
      <c r="M60" s="6"/>
      <c r="N60" s="6"/>
    </row>
    <row r="61" spans="1:14" x14ac:dyDescent="0.2">
      <c r="A61" s="2" t="s">
        <v>14</v>
      </c>
      <c r="B61" s="24">
        <v>1</v>
      </c>
      <c r="C61" s="24">
        <v>8</v>
      </c>
      <c r="D61" s="43">
        <f>SUM(B61:C61)</f>
        <v>9</v>
      </c>
      <c r="E61" s="4">
        <f>(D61/D65)*100</f>
        <v>5.9210526315789469</v>
      </c>
      <c r="K61" s="6"/>
      <c r="L61" s="6"/>
    </row>
    <row r="62" spans="1:14" x14ac:dyDescent="0.2">
      <c r="A62" s="26" t="s">
        <v>15</v>
      </c>
      <c r="B62" s="53">
        <v>0</v>
      </c>
      <c r="C62" s="53">
        <v>5</v>
      </c>
      <c r="D62" s="52">
        <f t="shared" si="6"/>
        <v>5</v>
      </c>
      <c r="E62" s="28">
        <f>(D62/D65)*100</f>
        <v>3.2894736842105261</v>
      </c>
      <c r="K62" s="6"/>
      <c r="L62" s="6"/>
    </row>
    <row r="63" spans="1:14" x14ac:dyDescent="0.2">
      <c r="A63" s="2" t="s">
        <v>72</v>
      </c>
      <c r="B63" s="24">
        <v>0</v>
      </c>
      <c r="C63" s="24">
        <v>2</v>
      </c>
      <c r="D63" s="43">
        <f t="shared" si="6"/>
        <v>2</v>
      </c>
      <c r="E63" s="4">
        <f>(D63/D65)*100</f>
        <v>1.3157894736842104</v>
      </c>
      <c r="K63" s="6"/>
      <c r="L63" s="6"/>
    </row>
    <row r="64" spans="1:14" ht="13.5" thickBot="1" x14ac:dyDescent="0.25">
      <c r="A64" s="26" t="s">
        <v>17</v>
      </c>
      <c r="B64" s="53">
        <v>1</v>
      </c>
      <c r="C64" s="53">
        <v>1</v>
      </c>
      <c r="D64" s="52">
        <f t="shared" si="6"/>
        <v>2</v>
      </c>
      <c r="E64" s="28">
        <f>(D64/D65)*100</f>
        <v>1.3157894736842104</v>
      </c>
      <c r="K64" s="6"/>
      <c r="L64" s="6"/>
    </row>
    <row r="65" spans="1:14" ht="13.5" thickBot="1" x14ac:dyDescent="0.25">
      <c r="A65" s="29" t="s">
        <v>0</v>
      </c>
      <c r="B65" s="30">
        <f>SUM(B53:B64)</f>
        <v>8</v>
      </c>
      <c r="C65" s="30">
        <f>SUM(C53:C64)</f>
        <v>144</v>
      </c>
      <c r="D65" s="30">
        <f>SUM(D53:D64)</f>
        <v>152</v>
      </c>
      <c r="E65" s="32">
        <f>SUM(E53:E64)</f>
        <v>100</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0</v>
      </c>
      <c r="C71" s="24">
        <v>7</v>
      </c>
      <c r="D71" s="10">
        <f t="shared" ref="D71:D76" si="7">SUM(B71:C71)</f>
        <v>7</v>
      </c>
      <c r="E71" s="4">
        <f t="shared" ref="E71:E76" si="8">(D71/D$77)*100</f>
        <v>4.6052631578947363</v>
      </c>
    </row>
    <row r="72" spans="1:14" x14ac:dyDescent="0.2">
      <c r="A72" s="57" t="s">
        <v>75</v>
      </c>
      <c r="B72" s="55">
        <v>0</v>
      </c>
      <c r="C72" s="55">
        <v>19</v>
      </c>
      <c r="D72" s="58">
        <f t="shared" si="7"/>
        <v>19</v>
      </c>
      <c r="E72" s="39">
        <f t="shared" si="8"/>
        <v>12.5</v>
      </c>
    </row>
    <row r="73" spans="1:14" x14ac:dyDescent="0.2">
      <c r="A73" s="56" t="s">
        <v>73</v>
      </c>
      <c r="B73" s="24">
        <v>3</v>
      </c>
      <c r="C73" s="24">
        <v>34</v>
      </c>
      <c r="D73" s="67">
        <f t="shared" si="7"/>
        <v>37</v>
      </c>
      <c r="E73" s="4">
        <f t="shared" si="8"/>
        <v>24.342105263157894</v>
      </c>
    </row>
    <row r="74" spans="1:14" x14ac:dyDescent="0.2">
      <c r="A74" s="57" t="s">
        <v>81</v>
      </c>
      <c r="B74" s="55">
        <v>0</v>
      </c>
      <c r="C74" s="55">
        <v>30</v>
      </c>
      <c r="D74" s="58">
        <f t="shared" si="7"/>
        <v>30</v>
      </c>
      <c r="E74" s="39">
        <f t="shared" si="8"/>
        <v>19.736842105263158</v>
      </c>
    </row>
    <row r="75" spans="1:14" x14ac:dyDescent="0.2">
      <c r="A75" s="56" t="s">
        <v>80</v>
      </c>
      <c r="B75" s="24">
        <v>0</v>
      </c>
      <c r="C75" s="24">
        <v>15</v>
      </c>
      <c r="D75" s="67">
        <f t="shared" si="7"/>
        <v>15</v>
      </c>
      <c r="E75" s="4">
        <f t="shared" si="8"/>
        <v>9.8684210526315788</v>
      </c>
    </row>
    <row r="76" spans="1:14" ht="13.5" thickBot="1" x14ac:dyDescent="0.25">
      <c r="A76" s="57" t="s">
        <v>65</v>
      </c>
      <c r="B76" s="55">
        <v>5</v>
      </c>
      <c r="C76" s="75">
        <v>39</v>
      </c>
      <c r="D76" s="58">
        <f t="shared" si="7"/>
        <v>44</v>
      </c>
      <c r="E76" s="39">
        <f t="shared" si="8"/>
        <v>28.947368421052634</v>
      </c>
    </row>
    <row r="77" spans="1:14" ht="13.5" thickBot="1" x14ac:dyDescent="0.25">
      <c r="A77" s="29" t="s">
        <v>0</v>
      </c>
      <c r="B77" s="34">
        <f>SUM(B71:B76)</f>
        <v>8</v>
      </c>
      <c r="C77" s="34">
        <f>SUM(C71:C76)</f>
        <v>144</v>
      </c>
      <c r="D77" s="30">
        <f>SUM(D71:D76)</f>
        <v>152</v>
      </c>
      <c r="E77" s="31">
        <f>SUM(E71:E76)</f>
        <v>100</v>
      </c>
    </row>
    <row r="78" spans="1:14" x14ac:dyDescent="0.2">
      <c r="A78" s="115" t="s">
        <v>149</v>
      </c>
      <c r="B78" s="115"/>
      <c r="C78" s="115"/>
      <c r="D78" s="115"/>
      <c r="E78" s="115"/>
    </row>
    <row r="79" spans="1:14" ht="27.75" customHeight="1" x14ac:dyDescent="0.2">
      <c r="A79" s="110" t="s">
        <v>188</v>
      </c>
      <c r="B79" s="110"/>
      <c r="C79" s="110"/>
      <c r="D79" s="110"/>
      <c r="E79" s="110"/>
    </row>
    <row r="80" spans="1:14" ht="16.5" thickBot="1" x14ac:dyDescent="0.25">
      <c r="A80" s="84"/>
    </row>
    <row r="81" spans="1:5" ht="13.5" thickBot="1" x14ac:dyDescent="0.25">
      <c r="A81" s="29" t="s">
        <v>43</v>
      </c>
      <c r="B81" s="30" t="s">
        <v>3</v>
      </c>
      <c r="C81" s="30" t="s">
        <v>2</v>
      </c>
      <c r="D81" s="30" t="s">
        <v>0</v>
      </c>
      <c r="E81" s="31" t="s">
        <v>42</v>
      </c>
    </row>
    <row r="82" spans="1:5" x14ac:dyDescent="0.2">
      <c r="A82" s="16" t="s">
        <v>110</v>
      </c>
      <c r="B82" s="18">
        <v>4</v>
      </c>
      <c r="C82" s="18">
        <v>63</v>
      </c>
      <c r="D82" s="1">
        <f>SUM(B82:C82)</f>
        <v>67</v>
      </c>
      <c r="E82" s="4">
        <f>(D82/D$90)*100</f>
        <v>44.078947368421048</v>
      </c>
    </row>
    <row r="83" spans="1:5" x14ac:dyDescent="0.2">
      <c r="A83" s="44" t="s">
        <v>111</v>
      </c>
      <c r="B83" s="45">
        <v>4</v>
      </c>
      <c r="C83" s="45">
        <v>54</v>
      </c>
      <c r="D83" s="46">
        <f>SUM(B83:C83)</f>
        <v>58</v>
      </c>
      <c r="E83" s="39">
        <f t="shared" ref="E83:E89" si="9">(D83/D$90)*100</f>
        <v>38.15789473684211</v>
      </c>
    </row>
    <row r="84" spans="1:5" x14ac:dyDescent="0.2">
      <c r="A84" s="16" t="s">
        <v>82</v>
      </c>
      <c r="B84" s="18">
        <v>0</v>
      </c>
      <c r="C84" s="18">
        <v>6</v>
      </c>
      <c r="D84" s="13">
        <f t="shared" ref="D84:D89" si="10">SUM(B84:C84)</f>
        <v>6</v>
      </c>
      <c r="E84" s="4">
        <f t="shared" si="9"/>
        <v>3.9473684210526314</v>
      </c>
    </row>
    <row r="85" spans="1:5" x14ac:dyDescent="0.2">
      <c r="A85" s="44" t="s">
        <v>112</v>
      </c>
      <c r="B85" s="45">
        <v>0</v>
      </c>
      <c r="C85" s="45">
        <v>8</v>
      </c>
      <c r="D85" s="46">
        <f t="shared" si="10"/>
        <v>8</v>
      </c>
      <c r="E85" s="39">
        <f t="shared" si="9"/>
        <v>5.2631578947368416</v>
      </c>
    </row>
    <row r="86" spans="1:5" x14ac:dyDescent="0.2">
      <c r="A86" s="16" t="s">
        <v>113</v>
      </c>
      <c r="B86" s="18">
        <v>0</v>
      </c>
      <c r="C86" s="18">
        <v>6</v>
      </c>
      <c r="D86" s="13">
        <f t="shared" si="10"/>
        <v>6</v>
      </c>
      <c r="E86" s="4">
        <f t="shared" si="9"/>
        <v>3.9473684210526314</v>
      </c>
    </row>
    <row r="87" spans="1:5" x14ac:dyDescent="0.2">
      <c r="A87" s="44" t="s">
        <v>114</v>
      </c>
      <c r="B87" s="45">
        <v>0</v>
      </c>
      <c r="C87" s="45">
        <v>7</v>
      </c>
      <c r="D87" s="46">
        <f t="shared" si="10"/>
        <v>7</v>
      </c>
      <c r="E87" s="39">
        <f t="shared" si="9"/>
        <v>4.6052631578947363</v>
      </c>
    </row>
    <row r="88" spans="1:5" x14ac:dyDescent="0.2">
      <c r="A88" s="16" t="s">
        <v>99</v>
      </c>
      <c r="B88" s="18">
        <v>0</v>
      </c>
      <c r="C88" s="18">
        <v>0</v>
      </c>
      <c r="D88" s="13">
        <f t="shared" si="10"/>
        <v>0</v>
      </c>
      <c r="E88" s="4">
        <f t="shared" si="9"/>
        <v>0</v>
      </c>
    </row>
    <row r="89" spans="1:5" ht="13.5" thickBot="1" x14ac:dyDescent="0.25">
      <c r="A89" s="37" t="s">
        <v>17</v>
      </c>
      <c r="B89" s="45">
        <v>0</v>
      </c>
      <c r="C89" s="45">
        <v>0</v>
      </c>
      <c r="D89" s="46">
        <f t="shared" si="10"/>
        <v>0</v>
      </c>
      <c r="E89" s="39">
        <f t="shared" si="9"/>
        <v>0</v>
      </c>
    </row>
    <row r="90" spans="1:5" ht="13.5" thickBot="1" x14ac:dyDescent="0.25">
      <c r="A90" s="29" t="s">
        <v>0</v>
      </c>
      <c r="B90" s="30">
        <f>SUM(B82:B89)</f>
        <v>8</v>
      </c>
      <c r="C90" s="30">
        <f>SUM(C82:C89)</f>
        <v>144</v>
      </c>
      <c r="D90" s="30">
        <f>SUM(D82:D89)</f>
        <v>152</v>
      </c>
      <c r="E90" s="31">
        <f>SUM(E82:E89)</f>
        <v>99.999999999999986</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2</v>
      </c>
      <c r="C96" s="24">
        <v>19</v>
      </c>
      <c r="D96" s="3">
        <f>SUM(B96:C96)</f>
        <v>21</v>
      </c>
      <c r="E96" s="4">
        <f>(D96/D$108)*100</f>
        <v>13.815789473684212</v>
      </c>
    </row>
    <row r="97" spans="1:5" x14ac:dyDescent="0.2">
      <c r="A97" s="54">
        <v>1</v>
      </c>
      <c r="B97" s="55">
        <v>0</v>
      </c>
      <c r="C97" s="55">
        <v>30</v>
      </c>
      <c r="D97" s="38">
        <f>SUM(B97:C97)</f>
        <v>30</v>
      </c>
      <c r="E97" s="39">
        <f t="shared" ref="E97:E107" si="11">(D97/D$108)*100</f>
        <v>19.736842105263158</v>
      </c>
    </row>
    <row r="98" spans="1:5" x14ac:dyDescent="0.2">
      <c r="A98" s="25">
        <v>2</v>
      </c>
      <c r="B98" s="24">
        <v>0</v>
      </c>
      <c r="C98" s="24">
        <v>25</v>
      </c>
      <c r="D98" s="43">
        <f t="shared" ref="D98:D107" si="12">SUM(B98:C98)</f>
        <v>25</v>
      </c>
      <c r="E98" s="4">
        <f>(D98/D$108)*100</f>
        <v>16.447368421052634</v>
      </c>
    </row>
    <row r="99" spans="1:5" x14ac:dyDescent="0.2">
      <c r="A99" s="54">
        <v>3</v>
      </c>
      <c r="B99" s="55">
        <v>1</v>
      </c>
      <c r="C99" s="55">
        <v>26</v>
      </c>
      <c r="D99" s="38">
        <f t="shared" si="12"/>
        <v>27</v>
      </c>
      <c r="E99" s="39">
        <f t="shared" si="11"/>
        <v>17.763157894736842</v>
      </c>
    </row>
    <row r="100" spans="1:5" x14ac:dyDescent="0.2">
      <c r="A100" s="25">
        <v>4</v>
      </c>
      <c r="B100" s="24">
        <v>0</v>
      </c>
      <c r="C100" s="24">
        <v>9</v>
      </c>
      <c r="D100" s="43">
        <f t="shared" si="12"/>
        <v>9</v>
      </c>
      <c r="E100" s="4">
        <f t="shared" si="11"/>
        <v>5.9210526315789469</v>
      </c>
    </row>
    <row r="101" spans="1:5" x14ac:dyDescent="0.2">
      <c r="A101" s="54">
        <v>5</v>
      </c>
      <c r="B101" s="55">
        <v>1</v>
      </c>
      <c r="C101" s="55">
        <v>4</v>
      </c>
      <c r="D101" s="38">
        <f t="shared" si="12"/>
        <v>5</v>
      </c>
      <c r="E101" s="39">
        <f t="shared" si="11"/>
        <v>3.2894736842105261</v>
      </c>
    </row>
    <row r="102" spans="1:5" x14ac:dyDescent="0.2">
      <c r="A102" s="25">
        <v>6</v>
      </c>
      <c r="B102" s="24">
        <v>0</v>
      </c>
      <c r="C102" s="24">
        <v>1</v>
      </c>
      <c r="D102" s="43">
        <f t="shared" si="12"/>
        <v>1</v>
      </c>
      <c r="E102" s="4">
        <f t="shared" si="11"/>
        <v>0.6578947368421052</v>
      </c>
    </row>
    <row r="103" spans="1:5" x14ac:dyDescent="0.2">
      <c r="A103" s="54">
        <v>7</v>
      </c>
      <c r="B103" s="55">
        <v>0</v>
      </c>
      <c r="C103" s="55">
        <v>0</v>
      </c>
      <c r="D103" s="38">
        <f t="shared" si="12"/>
        <v>0</v>
      </c>
      <c r="E103" s="39">
        <f t="shared" si="11"/>
        <v>0</v>
      </c>
    </row>
    <row r="104" spans="1:5" x14ac:dyDescent="0.2">
      <c r="A104" s="25">
        <v>8</v>
      </c>
      <c r="B104" s="24">
        <v>0</v>
      </c>
      <c r="C104" s="24">
        <v>0</v>
      </c>
      <c r="D104" s="43">
        <f t="shared" si="12"/>
        <v>0</v>
      </c>
      <c r="E104" s="4">
        <f t="shared" si="11"/>
        <v>0</v>
      </c>
    </row>
    <row r="105" spans="1:5" x14ac:dyDescent="0.2">
      <c r="A105" s="54">
        <v>9</v>
      </c>
      <c r="B105" s="55">
        <v>0</v>
      </c>
      <c r="C105" s="55">
        <v>0</v>
      </c>
      <c r="D105" s="38">
        <f t="shared" si="12"/>
        <v>0</v>
      </c>
      <c r="E105" s="39">
        <f t="shared" si="11"/>
        <v>0</v>
      </c>
    </row>
    <row r="106" spans="1:5" x14ac:dyDescent="0.2">
      <c r="A106" s="25" t="s">
        <v>31</v>
      </c>
      <c r="B106" s="24">
        <v>0</v>
      </c>
      <c r="C106" s="24">
        <v>0</v>
      </c>
      <c r="D106" s="43">
        <f t="shared" si="12"/>
        <v>0</v>
      </c>
      <c r="E106" s="4">
        <f t="shared" si="11"/>
        <v>0</v>
      </c>
    </row>
    <row r="107" spans="1:5" ht="13.5" thickBot="1" x14ac:dyDescent="0.25">
      <c r="A107" s="54" t="s">
        <v>17</v>
      </c>
      <c r="B107" s="55">
        <v>4</v>
      </c>
      <c r="C107" s="55">
        <v>30</v>
      </c>
      <c r="D107" s="38">
        <f t="shared" si="12"/>
        <v>34</v>
      </c>
      <c r="E107" s="39">
        <f t="shared" si="11"/>
        <v>22.368421052631579</v>
      </c>
    </row>
    <row r="108" spans="1:5" ht="13.5" thickBot="1" x14ac:dyDescent="0.25">
      <c r="A108" s="29" t="s">
        <v>0</v>
      </c>
      <c r="B108" s="30">
        <f>SUM(B96:B107)</f>
        <v>8</v>
      </c>
      <c r="C108" s="30">
        <f>SUM(C96:C107)</f>
        <v>144</v>
      </c>
      <c r="D108" s="30">
        <f>SUM(D96:D107)</f>
        <v>152</v>
      </c>
      <c r="E108" s="31">
        <f>SUM(E96:E107)</f>
        <v>100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0</v>
      </c>
      <c r="C114" s="24">
        <v>47</v>
      </c>
      <c r="D114" s="3">
        <f>SUM(B114:C114)</f>
        <v>47</v>
      </c>
      <c r="E114" s="4">
        <f t="shared" ref="E114:E121" si="13">(D114/D$122)*100</f>
        <v>30.921052631578949</v>
      </c>
    </row>
    <row r="115" spans="1:5" x14ac:dyDescent="0.2">
      <c r="A115" s="74" t="s">
        <v>22</v>
      </c>
      <c r="B115" s="55">
        <v>0</v>
      </c>
      <c r="C115" s="55">
        <v>5</v>
      </c>
      <c r="D115" s="38">
        <f>SUM(B115:C115)</f>
        <v>5</v>
      </c>
      <c r="E115" s="39">
        <f t="shared" si="13"/>
        <v>3.2894736842105261</v>
      </c>
    </row>
    <row r="116" spans="1:5" x14ac:dyDescent="0.2">
      <c r="A116" s="2" t="s">
        <v>83</v>
      </c>
      <c r="B116" s="24">
        <v>0</v>
      </c>
      <c r="C116" s="24">
        <v>1</v>
      </c>
      <c r="D116" s="43">
        <f t="shared" ref="D116:D121" si="14">SUM(B116:C116)</f>
        <v>1</v>
      </c>
      <c r="E116" s="4">
        <f t="shared" si="13"/>
        <v>0.6578947368421052</v>
      </c>
    </row>
    <row r="117" spans="1:5" x14ac:dyDescent="0.2">
      <c r="A117" s="74" t="s">
        <v>79</v>
      </c>
      <c r="B117" s="55">
        <v>0</v>
      </c>
      <c r="C117" s="55">
        <v>13</v>
      </c>
      <c r="D117" s="38">
        <f t="shared" si="14"/>
        <v>13</v>
      </c>
      <c r="E117" s="39">
        <f t="shared" si="13"/>
        <v>8.5526315789473681</v>
      </c>
    </row>
    <row r="118" spans="1:5" x14ac:dyDescent="0.2">
      <c r="A118" s="2" t="s">
        <v>78</v>
      </c>
      <c r="B118" s="24">
        <v>0</v>
      </c>
      <c r="C118" s="24">
        <v>17</v>
      </c>
      <c r="D118" s="43">
        <f t="shared" si="14"/>
        <v>17</v>
      </c>
      <c r="E118" s="4">
        <f t="shared" si="13"/>
        <v>11.184210526315789</v>
      </c>
    </row>
    <row r="119" spans="1:5" x14ac:dyDescent="0.2">
      <c r="A119" s="37" t="s">
        <v>5</v>
      </c>
      <c r="B119" s="55">
        <v>1</v>
      </c>
      <c r="C119" s="55">
        <v>0</v>
      </c>
      <c r="D119" s="38">
        <f t="shared" si="14"/>
        <v>1</v>
      </c>
      <c r="E119" s="39">
        <f t="shared" si="13"/>
        <v>0.6578947368421052</v>
      </c>
    </row>
    <row r="120" spans="1:5" x14ac:dyDescent="0.2">
      <c r="A120" s="2" t="s">
        <v>94</v>
      </c>
      <c r="B120" s="24">
        <v>0</v>
      </c>
      <c r="C120" s="24">
        <v>0</v>
      </c>
      <c r="D120" s="43">
        <f t="shared" si="14"/>
        <v>0</v>
      </c>
      <c r="E120" s="4">
        <f t="shared" si="13"/>
        <v>0</v>
      </c>
    </row>
    <row r="121" spans="1:5" ht="13.5" thickBot="1" x14ac:dyDescent="0.25">
      <c r="A121" s="54" t="s">
        <v>17</v>
      </c>
      <c r="B121" s="55">
        <v>7</v>
      </c>
      <c r="C121" s="55">
        <v>61</v>
      </c>
      <c r="D121" s="38">
        <f t="shared" si="14"/>
        <v>68</v>
      </c>
      <c r="E121" s="39">
        <f t="shared" si="13"/>
        <v>44.736842105263158</v>
      </c>
    </row>
    <row r="122" spans="1:5" ht="13.5" thickBot="1" x14ac:dyDescent="0.25">
      <c r="A122" s="29" t="s">
        <v>0</v>
      </c>
      <c r="B122" s="30">
        <f>SUM(B114:B121)</f>
        <v>8</v>
      </c>
      <c r="C122" s="30">
        <f>SUM(C114:C121)</f>
        <v>144</v>
      </c>
      <c r="D122" s="30">
        <f>SUM(D114:D121)</f>
        <v>152</v>
      </c>
      <c r="E122" s="31">
        <f>SUM(E114:E121)</f>
        <v>100</v>
      </c>
    </row>
    <row r="123" spans="1:5" x14ac:dyDescent="0.2">
      <c r="A123" s="115" t="s">
        <v>155</v>
      </c>
      <c r="B123" s="115"/>
      <c r="C123" s="115"/>
      <c r="D123" s="115"/>
      <c r="E123" s="115"/>
    </row>
    <row r="124" spans="1:5" x14ac:dyDescent="0.2"/>
    <row r="125" spans="1:5" ht="34.5" customHeight="1" thickBot="1" x14ac:dyDescent="0.3">
      <c r="A125" s="118" t="s">
        <v>156</v>
      </c>
      <c r="B125" s="118"/>
      <c r="C125" s="118"/>
      <c r="D125" s="118"/>
      <c r="E125" s="118"/>
    </row>
    <row r="126" spans="1:5" ht="13.5" thickBot="1" x14ac:dyDescent="0.25">
      <c r="A126" s="29" t="s">
        <v>32</v>
      </c>
      <c r="B126" s="30" t="s">
        <v>3</v>
      </c>
      <c r="C126" s="30" t="s">
        <v>2</v>
      </c>
      <c r="D126" s="30" t="s">
        <v>0</v>
      </c>
      <c r="E126" s="31" t="s">
        <v>42</v>
      </c>
    </row>
    <row r="127" spans="1:5" x14ac:dyDescent="0.2">
      <c r="A127" s="87" t="s">
        <v>115</v>
      </c>
      <c r="B127" s="24">
        <v>1</v>
      </c>
      <c r="C127" s="24">
        <v>35</v>
      </c>
      <c r="D127" s="3">
        <f>SUM(B127:C127)</f>
        <v>36</v>
      </c>
      <c r="E127" s="4">
        <f>(D127/D$138)*100</f>
        <v>23.684210526315788</v>
      </c>
    </row>
    <row r="128" spans="1:5" x14ac:dyDescent="0.2">
      <c r="A128" s="88" t="s">
        <v>116</v>
      </c>
      <c r="B128" s="55">
        <v>0</v>
      </c>
      <c r="C128" s="55">
        <v>0</v>
      </c>
      <c r="D128" s="38">
        <f>SUM(B128:C128)</f>
        <v>0</v>
      </c>
      <c r="E128" s="39">
        <f t="shared" ref="E128:E133" si="15">(D128/D$138)*100</f>
        <v>0</v>
      </c>
    </row>
    <row r="129" spans="1:5" x14ac:dyDescent="0.2">
      <c r="A129" s="87" t="s">
        <v>117</v>
      </c>
      <c r="B129" s="24">
        <v>0</v>
      </c>
      <c r="C129" s="24">
        <v>0</v>
      </c>
      <c r="D129" s="43">
        <f t="shared" ref="D129:D137" si="16">SUM(B129:C129)</f>
        <v>0</v>
      </c>
      <c r="E129" s="4">
        <f t="shared" si="15"/>
        <v>0</v>
      </c>
    </row>
    <row r="130" spans="1:5" x14ac:dyDescent="0.2">
      <c r="A130" s="88" t="s">
        <v>118</v>
      </c>
      <c r="B130" s="55">
        <v>0</v>
      </c>
      <c r="C130" s="55">
        <v>0</v>
      </c>
      <c r="D130" s="38">
        <f t="shared" si="16"/>
        <v>0</v>
      </c>
      <c r="E130" s="39">
        <f t="shared" si="15"/>
        <v>0</v>
      </c>
    </row>
    <row r="131" spans="1:5" x14ac:dyDescent="0.2">
      <c r="A131" s="87" t="s">
        <v>119</v>
      </c>
      <c r="B131" s="24">
        <v>0</v>
      </c>
      <c r="C131" s="24">
        <v>0</v>
      </c>
      <c r="D131" s="43">
        <f t="shared" si="16"/>
        <v>0</v>
      </c>
      <c r="E131" s="4">
        <f t="shared" si="15"/>
        <v>0</v>
      </c>
    </row>
    <row r="132" spans="1:5" x14ac:dyDescent="0.2">
      <c r="A132" s="88" t="s">
        <v>76</v>
      </c>
      <c r="B132" s="55">
        <v>1</v>
      </c>
      <c r="C132" s="55">
        <v>42</v>
      </c>
      <c r="D132" s="38">
        <f t="shared" si="16"/>
        <v>43</v>
      </c>
      <c r="E132" s="39">
        <f t="shared" si="15"/>
        <v>28.289473684210524</v>
      </c>
    </row>
    <row r="133" spans="1:5" x14ac:dyDescent="0.2">
      <c r="A133" s="87" t="s">
        <v>86</v>
      </c>
      <c r="B133" s="24">
        <v>0</v>
      </c>
      <c r="C133" s="24">
        <v>0</v>
      </c>
      <c r="D133" s="43">
        <f t="shared" si="16"/>
        <v>0</v>
      </c>
      <c r="E133" s="4">
        <f t="shared" si="15"/>
        <v>0</v>
      </c>
    </row>
    <row r="134" spans="1:5" x14ac:dyDescent="0.2">
      <c r="A134" s="88" t="s">
        <v>100</v>
      </c>
      <c r="B134" s="55">
        <v>0</v>
      </c>
      <c r="C134" s="55">
        <v>0</v>
      </c>
      <c r="D134" s="38">
        <f t="shared" si="16"/>
        <v>0</v>
      </c>
      <c r="E134" s="39">
        <f>(D134/D$138)*100</f>
        <v>0</v>
      </c>
    </row>
    <row r="135" spans="1:5" x14ac:dyDescent="0.2">
      <c r="A135" s="87" t="s">
        <v>33</v>
      </c>
      <c r="B135" s="24">
        <v>2</v>
      </c>
      <c r="C135" s="24">
        <v>31</v>
      </c>
      <c r="D135" s="43">
        <f t="shared" si="16"/>
        <v>33</v>
      </c>
      <c r="E135" s="4">
        <f>(D135/D$138)*100</f>
        <v>21.710526315789476</v>
      </c>
    </row>
    <row r="136" spans="1:5" x14ac:dyDescent="0.2">
      <c r="A136" s="88" t="s">
        <v>85</v>
      </c>
      <c r="B136" s="55">
        <v>4</v>
      </c>
      <c r="C136" s="55">
        <v>36</v>
      </c>
      <c r="D136" s="38">
        <f t="shared" si="16"/>
        <v>40</v>
      </c>
      <c r="E136" s="39">
        <f>(D136/D$138)*100</f>
        <v>26.315789473684209</v>
      </c>
    </row>
    <row r="137" spans="1:5" ht="13.5" thickBot="1" x14ac:dyDescent="0.25">
      <c r="A137" s="87" t="s">
        <v>5</v>
      </c>
      <c r="B137" s="24">
        <v>0</v>
      </c>
      <c r="C137" s="24">
        <v>0</v>
      </c>
      <c r="D137" s="43">
        <f t="shared" si="16"/>
        <v>0</v>
      </c>
      <c r="E137" s="4">
        <f>(D137/D$138)*100</f>
        <v>0</v>
      </c>
    </row>
    <row r="138" spans="1:5" ht="13.5" thickBot="1" x14ac:dyDescent="0.25">
      <c r="A138" s="29" t="s">
        <v>0</v>
      </c>
      <c r="B138" s="30">
        <f>SUM(B127:B137)</f>
        <v>8</v>
      </c>
      <c r="C138" s="30">
        <f>SUM(C127:C137)</f>
        <v>144</v>
      </c>
      <c r="D138" s="30">
        <f>SUM(D127:D137)</f>
        <v>152</v>
      </c>
      <c r="E138" s="32">
        <f>SUM(E127:E137)</f>
        <v>100</v>
      </c>
    </row>
    <row r="139" spans="1:5" x14ac:dyDescent="0.2">
      <c r="A139" s="115" t="s">
        <v>157</v>
      </c>
      <c r="B139" s="115"/>
      <c r="C139" s="115"/>
      <c r="D139" s="115"/>
      <c r="E139" s="115"/>
    </row>
    <row r="140" spans="1:5" x14ac:dyDescent="0.2"/>
    <row r="141" spans="1:5" ht="33" customHeight="1" thickBot="1" x14ac:dyDescent="0.25">
      <c r="A141" s="121" t="s">
        <v>158</v>
      </c>
      <c r="B141" s="121"/>
      <c r="C141" s="121"/>
      <c r="D141" s="121"/>
      <c r="E141" s="121"/>
    </row>
    <row r="142" spans="1:5" ht="13.5" thickBot="1" x14ac:dyDescent="0.25">
      <c r="A142" s="76" t="s">
        <v>49</v>
      </c>
      <c r="B142" s="77" t="s">
        <v>3</v>
      </c>
      <c r="C142" s="77" t="s">
        <v>2</v>
      </c>
      <c r="D142" s="77" t="s">
        <v>0</v>
      </c>
      <c r="E142" s="78" t="s">
        <v>42</v>
      </c>
    </row>
    <row r="143" spans="1:5" x14ac:dyDescent="0.2">
      <c r="A143" s="21" t="s">
        <v>35</v>
      </c>
      <c r="B143" s="15">
        <v>0</v>
      </c>
      <c r="C143" s="15">
        <v>7</v>
      </c>
      <c r="D143" s="15">
        <f>B143+C143</f>
        <v>7</v>
      </c>
      <c r="E143" s="80">
        <f>D143/$D$151*100</f>
        <v>4.6052631578947363</v>
      </c>
    </row>
    <row r="144" spans="1:5" x14ac:dyDescent="0.2">
      <c r="A144" s="79" t="s">
        <v>36</v>
      </c>
      <c r="B144" s="89">
        <v>3</v>
      </c>
      <c r="C144" s="89">
        <v>67</v>
      </c>
      <c r="D144" s="90">
        <f t="shared" ref="D144:D150" si="17">B144+C144</f>
        <v>70</v>
      </c>
      <c r="E144" s="81">
        <f t="shared" ref="E144:E150" si="18">D144/$D$151*100</f>
        <v>46.05263157894737</v>
      </c>
    </row>
    <row r="145" spans="1:5" x14ac:dyDescent="0.2">
      <c r="A145" s="21" t="s">
        <v>138</v>
      </c>
      <c r="B145" s="15">
        <v>1</v>
      </c>
      <c r="C145" s="15">
        <v>11</v>
      </c>
      <c r="D145" s="15">
        <f t="shared" si="17"/>
        <v>12</v>
      </c>
      <c r="E145" s="80">
        <f t="shared" si="18"/>
        <v>7.8947368421052628</v>
      </c>
    </row>
    <row r="146" spans="1:5" x14ac:dyDescent="0.2">
      <c r="A146" s="79" t="s">
        <v>37</v>
      </c>
      <c r="B146" s="89">
        <v>0</v>
      </c>
      <c r="C146" s="89">
        <v>25</v>
      </c>
      <c r="D146" s="90">
        <f t="shared" si="17"/>
        <v>25</v>
      </c>
      <c r="E146" s="81">
        <f t="shared" si="18"/>
        <v>16.447368421052634</v>
      </c>
    </row>
    <row r="147" spans="1:5" x14ac:dyDescent="0.2">
      <c r="A147" s="21" t="s">
        <v>38</v>
      </c>
      <c r="B147" s="15">
        <v>1</v>
      </c>
      <c r="C147" s="15">
        <v>8</v>
      </c>
      <c r="D147" s="15">
        <f t="shared" si="17"/>
        <v>9</v>
      </c>
      <c r="E147" s="80">
        <f t="shared" si="18"/>
        <v>5.9210526315789469</v>
      </c>
    </row>
    <row r="148" spans="1:5" x14ac:dyDescent="0.2">
      <c r="A148" s="79" t="s">
        <v>39</v>
      </c>
      <c r="B148" s="89">
        <v>2</v>
      </c>
      <c r="C148" s="89">
        <v>18</v>
      </c>
      <c r="D148" s="90">
        <f t="shared" si="17"/>
        <v>20</v>
      </c>
      <c r="E148" s="81">
        <f t="shared" si="18"/>
        <v>13.157894736842104</v>
      </c>
    </row>
    <row r="149" spans="1:5" x14ac:dyDescent="0.2">
      <c r="A149" s="21" t="s">
        <v>5</v>
      </c>
      <c r="B149" s="15">
        <v>1</v>
      </c>
      <c r="C149" s="15">
        <v>8</v>
      </c>
      <c r="D149" s="15">
        <f t="shared" si="17"/>
        <v>9</v>
      </c>
      <c r="E149" s="80">
        <f t="shared" si="18"/>
        <v>5.9210526315789469</v>
      </c>
    </row>
    <row r="150" spans="1:5" ht="13.5" thickBot="1" x14ac:dyDescent="0.25">
      <c r="A150" s="79" t="s">
        <v>17</v>
      </c>
      <c r="B150" s="89">
        <v>0</v>
      </c>
      <c r="C150" s="89">
        <v>0</v>
      </c>
      <c r="D150" s="90">
        <f t="shared" si="17"/>
        <v>0</v>
      </c>
      <c r="E150" s="81">
        <f t="shared" si="18"/>
        <v>0</v>
      </c>
    </row>
    <row r="151" spans="1:5" ht="13.5" thickBot="1" x14ac:dyDescent="0.25">
      <c r="A151" s="76" t="s">
        <v>0</v>
      </c>
      <c r="B151" s="77">
        <f>SUM(B143:B150)</f>
        <v>8</v>
      </c>
      <c r="C151" s="77">
        <f>SUM(C143:C150)</f>
        <v>144</v>
      </c>
      <c r="D151" s="77">
        <f>SUM(D143:D150)</f>
        <v>152</v>
      </c>
      <c r="E151" s="78">
        <f>SUM(E143:E150)</f>
        <v>100</v>
      </c>
    </row>
    <row r="152" spans="1:5" x14ac:dyDescent="0.2">
      <c r="A152" s="115" t="s">
        <v>160</v>
      </c>
      <c r="B152" s="115"/>
      <c r="C152" s="115"/>
      <c r="D152" s="115"/>
      <c r="E152" s="115"/>
    </row>
    <row r="153" spans="1:5" x14ac:dyDescent="0.2"/>
    <row r="154" spans="1:5" ht="30.75" customHeight="1" x14ac:dyDescent="0.2">
      <c r="A154" s="110" t="s">
        <v>189</v>
      </c>
      <c r="B154" s="110"/>
      <c r="C154" s="110"/>
      <c r="D154" s="110"/>
      <c r="E154" s="110"/>
    </row>
    <row r="155" spans="1:5" ht="13.5" thickBot="1" x14ac:dyDescent="0.25"/>
    <row r="156" spans="1:5" ht="13.5" thickBot="1" x14ac:dyDescent="0.25">
      <c r="A156" s="29" t="s">
        <v>18</v>
      </c>
      <c r="B156" s="30" t="s">
        <v>3</v>
      </c>
      <c r="C156" s="30" t="s">
        <v>2</v>
      </c>
      <c r="D156" s="30" t="s">
        <v>0</v>
      </c>
      <c r="E156" s="31" t="s">
        <v>42</v>
      </c>
    </row>
    <row r="157" spans="1:5" x14ac:dyDescent="0.2">
      <c r="A157" s="2" t="s">
        <v>19</v>
      </c>
      <c r="B157" s="18">
        <v>8</v>
      </c>
      <c r="C157" s="18">
        <v>144</v>
      </c>
      <c r="D157" s="1">
        <f>SUM(B157:C157)</f>
        <v>152</v>
      </c>
      <c r="E157" s="4">
        <f>(D157/D$160)*100</f>
        <v>100</v>
      </c>
    </row>
    <row r="158" spans="1:5" x14ac:dyDescent="0.2">
      <c r="A158" s="37" t="s">
        <v>4</v>
      </c>
      <c r="B158" s="47">
        <v>0</v>
      </c>
      <c r="C158" s="47">
        <v>0</v>
      </c>
      <c r="D158" s="46">
        <f>SUM(B158:C158)</f>
        <v>0</v>
      </c>
      <c r="E158" s="39">
        <f>(D158/D$160)*100</f>
        <v>0</v>
      </c>
    </row>
    <row r="159" spans="1:5" ht="13.5" thickBot="1" x14ac:dyDescent="0.25">
      <c r="A159" s="2" t="s">
        <v>17</v>
      </c>
      <c r="B159" s="18">
        <v>0</v>
      </c>
      <c r="C159" s="18">
        <v>0</v>
      </c>
      <c r="D159" s="13">
        <f>SUM(B159:C159)</f>
        <v>0</v>
      </c>
      <c r="E159" s="4">
        <f>(D159/D$160)*100</f>
        <v>0</v>
      </c>
    </row>
    <row r="160" spans="1:5" ht="13.5" thickBot="1" x14ac:dyDescent="0.25">
      <c r="A160" s="29" t="s">
        <v>0</v>
      </c>
      <c r="B160" s="30">
        <f>SUM(B157:B159)</f>
        <v>8</v>
      </c>
      <c r="C160" s="30">
        <f>SUM(C157:C159)</f>
        <v>144</v>
      </c>
      <c r="D160" s="30">
        <f>SUM(D157:D159)</f>
        <v>152</v>
      </c>
      <c r="E160" s="32">
        <f>SUM(E157:E159)</f>
        <v>100</v>
      </c>
    </row>
    <row r="161" spans="1:5" x14ac:dyDescent="0.2">
      <c r="A161" s="115" t="s">
        <v>162</v>
      </c>
      <c r="B161" s="115"/>
      <c r="C161" s="115"/>
      <c r="D161" s="115"/>
      <c r="E161" s="115"/>
    </row>
    <row r="162" spans="1:5" x14ac:dyDescent="0.2"/>
    <row r="163" spans="1:5" ht="27" customHeight="1" x14ac:dyDescent="0.2">
      <c r="A163" s="121" t="s">
        <v>161</v>
      </c>
      <c r="B163" s="121"/>
      <c r="C163" s="121"/>
      <c r="D163" s="121"/>
      <c r="E163" s="121"/>
    </row>
    <row r="164" spans="1:5" ht="13.5" thickBot="1" x14ac:dyDescent="0.25">
      <c r="A164" s="7"/>
      <c r="B164" s="7"/>
      <c r="C164" s="7"/>
      <c r="D164" s="7"/>
      <c r="E164" s="7"/>
    </row>
    <row r="165" spans="1:5" ht="13.5" thickBot="1" x14ac:dyDescent="0.25">
      <c r="A165" s="29" t="s">
        <v>53</v>
      </c>
      <c r="B165" s="30" t="s">
        <v>3</v>
      </c>
      <c r="C165" s="30" t="s">
        <v>2</v>
      </c>
      <c r="D165" s="30" t="s">
        <v>0</v>
      </c>
      <c r="E165" s="31" t="s">
        <v>42</v>
      </c>
    </row>
    <row r="166" spans="1:5" x14ac:dyDescent="0.2">
      <c r="A166" s="14" t="s">
        <v>91</v>
      </c>
      <c r="B166" s="24">
        <v>0</v>
      </c>
      <c r="C166" s="24">
        <v>16</v>
      </c>
      <c r="D166" s="3">
        <f>SUM(B166:C166)</f>
        <v>16</v>
      </c>
      <c r="E166" s="4">
        <f t="shared" ref="E166:E176" si="19">(D166/D$177)*100</f>
        <v>10.526315789473683</v>
      </c>
    </row>
    <row r="167" spans="1:5" x14ac:dyDescent="0.2">
      <c r="A167" s="59" t="s">
        <v>87</v>
      </c>
      <c r="B167" s="55">
        <v>0</v>
      </c>
      <c r="C167" s="55">
        <v>11</v>
      </c>
      <c r="D167" s="38">
        <f>SUM(B167:C167)</f>
        <v>11</v>
      </c>
      <c r="E167" s="39">
        <f t="shared" si="19"/>
        <v>7.2368421052631584</v>
      </c>
    </row>
    <row r="168" spans="1:5" x14ac:dyDescent="0.2">
      <c r="A168" s="14" t="s">
        <v>97</v>
      </c>
      <c r="B168" s="24">
        <v>0</v>
      </c>
      <c r="C168" s="24">
        <v>4</v>
      </c>
      <c r="D168" s="43">
        <f t="shared" ref="D168:D176" si="20">SUM(B168:C168)</f>
        <v>4</v>
      </c>
      <c r="E168" s="4">
        <f t="shared" si="19"/>
        <v>2.6315789473684208</v>
      </c>
    </row>
    <row r="169" spans="1:5" x14ac:dyDescent="0.2">
      <c r="A169" s="59" t="s">
        <v>89</v>
      </c>
      <c r="B169" s="55">
        <v>0</v>
      </c>
      <c r="C169" s="55">
        <v>4</v>
      </c>
      <c r="D169" s="38">
        <f t="shared" si="20"/>
        <v>4</v>
      </c>
      <c r="E169" s="39">
        <f t="shared" si="19"/>
        <v>2.6315789473684208</v>
      </c>
    </row>
    <row r="170" spans="1:5" x14ac:dyDescent="0.2">
      <c r="A170" s="14" t="s">
        <v>90</v>
      </c>
      <c r="B170" s="24">
        <v>0</v>
      </c>
      <c r="C170" s="24">
        <v>0</v>
      </c>
      <c r="D170" s="43">
        <f t="shared" si="20"/>
        <v>0</v>
      </c>
      <c r="E170" s="4">
        <f t="shared" si="19"/>
        <v>0</v>
      </c>
    </row>
    <row r="171" spans="1:5" x14ac:dyDescent="0.2">
      <c r="A171" s="59" t="s">
        <v>95</v>
      </c>
      <c r="B171" s="55">
        <v>0</v>
      </c>
      <c r="C171" s="55">
        <v>0</v>
      </c>
      <c r="D171" s="38">
        <f t="shared" si="20"/>
        <v>0</v>
      </c>
      <c r="E171" s="39">
        <f t="shared" si="19"/>
        <v>0</v>
      </c>
    </row>
    <row r="172" spans="1:5" x14ac:dyDescent="0.2">
      <c r="A172" s="14" t="s">
        <v>88</v>
      </c>
      <c r="B172" s="24">
        <v>0</v>
      </c>
      <c r="C172" s="24">
        <v>0</v>
      </c>
      <c r="D172" s="43">
        <f t="shared" si="20"/>
        <v>0</v>
      </c>
      <c r="E172" s="4">
        <f t="shared" si="19"/>
        <v>0</v>
      </c>
    </row>
    <row r="173" spans="1:5" x14ac:dyDescent="0.2">
      <c r="A173" s="59" t="s">
        <v>92</v>
      </c>
      <c r="B173" s="55">
        <v>0</v>
      </c>
      <c r="C173" s="55">
        <v>0</v>
      </c>
      <c r="D173" s="38">
        <f t="shared" si="20"/>
        <v>0</v>
      </c>
      <c r="E173" s="39">
        <f t="shared" si="19"/>
        <v>0</v>
      </c>
    </row>
    <row r="174" spans="1:5" x14ac:dyDescent="0.2">
      <c r="A174" s="14" t="s">
        <v>96</v>
      </c>
      <c r="B174" s="24">
        <v>0</v>
      </c>
      <c r="C174" s="24">
        <v>0</v>
      </c>
      <c r="D174" s="43">
        <f t="shared" si="20"/>
        <v>0</v>
      </c>
      <c r="E174" s="4">
        <f t="shared" si="19"/>
        <v>0</v>
      </c>
    </row>
    <row r="175" spans="1:5" x14ac:dyDescent="0.2">
      <c r="A175" s="59" t="s">
        <v>33</v>
      </c>
      <c r="B175" s="55">
        <v>4</v>
      </c>
      <c r="C175" s="55">
        <v>74</v>
      </c>
      <c r="D175" s="38">
        <f t="shared" si="20"/>
        <v>78</v>
      </c>
      <c r="E175" s="39">
        <f t="shared" si="19"/>
        <v>51.315789473684212</v>
      </c>
    </row>
    <row r="176" spans="1:5" ht="13.5" thickBot="1" x14ac:dyDescent="0.25">
      <c r="A176" s="14" t="s">
        <v>34</v>
      </c>
      <c r="B176" s="24">
        <v>4</v>
      </c>
      <c r="C176" s="24">
        <v>35</v>
      </c>
      <c r="D176" s="43">
        <f t="shared" si="20"/>
        <v>39</v>
      </c>
      <c r="E176" s="4">
        <f t="shared" si="19"/>
        <v>25.657894736842106</v>
      </c>
    </row>
    <row r="177" spans="1:5" ht="13.5" thickBot="1" x14ac:dyDescent="0.25">
      <c r="A177" s="29" t="s">
        <v>0</v>
      </c>
      <c r="B177" s="30">
        <f>SUM(B166:B176)</f>
        <v>8</v>
      </c>
      <c r="C177" s="30">
        <f>SUM(C166:C176)</f>
        <v>144</v>
      </c>
      <c r="D177" s="30">
        <f>SUM(D166:D176)</f>
        <v>152</v>
      </c>
      <c r="E177" s="32">
        <f>SUM(E166:E176)</f>
        <v>100</v>
      </c>
    </row>
    <row r="178" spans="1:5" x14ac:dyDescent="0.2">
      <c r="A178" s="115" t="s">
        <v>163</v>
      </c>
      <c r="B178" s="115"/>
      <c r="C178" s="115"/>
      <c r="D178" s="115"/>
      <c r="E178" s="115"/>
    </row>
    <row r="179" spans="1:5" ht="38.25" customHeight="1" x14ac:dyDescent="0.2">
      <c r="A179" s="110" t="s">
        <v>164</v>
      </c>
      <c r="B179" s="110"/>
      <c r="C179" s="110"/>
      <c r="D179" s="110"/>
      <c r="E179" s="110"/>
    </row>
    <row r="180" spans="1:5" ht="13.5" thickBot="1" x14ac:dyDescent="0.25"/>
    <row r="181" spans="1:5" ht="13.5" thickBot="1" x14ac:dyDescent="0.25">
      <c r="A181" s="29" t="s">
        <v>67</v>
      </c>
      <c r="B181" s="30" t="s">
        <v>3</v>
      </c>
      <c r="C181" s="30" t="s">
        <v>2</v>
      </c>
      <c r="D181" s="30" t="s">
        <v>0</v>
      </c>
      <c r="E181" s="31" t="s">
        <v>42</v>
      </c>
    </row>
    <row r="182" spans="1:5" x14ac:dyDescent="0.2">
      <c r="A182" s="60" t="s">
        <v>55</v>
      </c>
      <c r="B182" s="24">
        <v>3</v>
      </c>
      <c r="C182" s="24">
        <v>50</v>
      </c>
      <c r="D182" s="22">
        <f>SUM(B182:C182)</f>
        <v>53</v>
      </c>
      <c r="E182" s="4">
        <f t="shared" ref="E182:E191" si="21">(D182/D$192)*100</f>
        <v>34.868421052631575</v>
      </c>
    </row>
    <row r="183" spans="1:5" x14ac:dyDescent="0.2">
      <c r="A183" s="61" t="s">
        <v>98</v>
      </c>
      <c r="B183" s="55">
        <v>0</v>
      </c>
      <c r="C183" s="55">
        <v>0</v>
      </c>
      <c r="D183" s="72">
        <f>SUM(B183:C183)</f>
        <v>0</v>
      </c>
      <c r="E183" s="39">
        <f t="shared" si="21"/>
        <v>0</v>
      </c>
    </row>
    <row r="184" spans="1:5" x14ac:dyDescent="0.2">
      <c r="A184" s="60" t="s">
        <v>56</v>
      </c>
      <c r="B184" s="24">
        <v>1</v>
      </c>
      <c r="C184" s="24">
        <v>41</v>
      </c>
      <c r="D184" s="73">
        <f t="shared" ref="D184:D191" si="22">SUM(B184:C184)</f>
        <v>42</v>
      </c>
      <c r="E184" s="4">
        <f t="shared" si="21"/>
        <v>27.631578947368425</v>
      </c>
    </row>
    <row r="185" spans="1:5" x14ac:dyDescent="0.2">
      <c r="A185" s="61" t="s">
        <v>121</v>
      </c>
      <c r="B185" s="55">
        <v>0</v>
      </c>
      <c r="C185" s="55">
        <v>15</v>
      </c>
      <c r="D185" s="72">
        <f t="shared" si="22"/>
        <v>15</v>
      </c>
      <c r="E185" s="39">
        <f t="shared" si="21"/>
        <v>9.8684210526315788</v>
      </c>
    </row>
    <row r="186" spans="1:5" ht="24.75" customHeight="1" x14ac:dyDescent="0.2">
      <c r="A186" s="60" t="s">
        <v>122</v>
      </c>
      <c r="B186" s="24">
        <v>0</v>
      </c>
      <c r="C186" s="24">
        <v>0</v>
      </c>
      <c r="D186" s="73">
        <f t="shared" si="22"/>
        <v>0</v>
      </c>
      <c r="E186" s="4">
        <f t="shared" si="21"/>
        <v>0</v>
      </c>
    </row>
    <row r="187" spans="1:5" x14ac:dyDescent="0.2">
      <c r="A187" s="61" t="s">
        <v>123</v>
      </c>
      <c r="B187" s="55">
        <v>0</v>
      </c>
      <c r="C187" s="55">
        <v>0</v>
      </c>
      <c r="D187" s="72">
        <f t="shared" si="22"/>
        <v>0</v>
      </c>
      <c r="E187" s="39">
        <f>(D187/D$192)*100</f>
        <v>0</v>
      </c>
    </row>
    <row r="188" spans="1:5" ht="25.5" x14ac:dyDescent="0.2">
      <c r="A188" s="60" t="s">
        <v>124</v>
      </c>
      <c r="B188" s="24">
        <v>0</v>
      </c>
      <c r="C188" s="24">
        <v>7</v>
      </c>
      <c r="D188" s="73">
        <f t="shared" si="22"/>
        <v>7</v>
      </c>
      <c r="E188" s="4">
        <f t="shared" si="21"/>
        <v>4.6052631578947363</v>
      </c>
    </row>
    <row r="189" spans="1:5" x14ac:dyDescent="0.2">
      <c r="A189" s="62" t="s">
        <v>120</v>
      </c>
      <c r="B189" s="55">
        <v>0</v>
      </c>
      <c r="C189" s="55">
        <v>0</v>
      </c>
      <c r="D189" s="72">
        <f t="shared" si="22"/>
        <v>0</v>
      </c>
      <c r="E189" s="39">
        <f t="shared" si="21"/>
        <v>0</v>
      </c>
    </row>
    <row r="190" spans="1:5" x14ac:dyDescent="0.2">
      <c r="A190" s="60" t="s">
        <v>54</v>
      </c>
      <c r="B190" s="24">
        <v>0</v>
      </c>
      <c r="C190" s="24">
        <v>0</v>
      </c>
      <c r="D190" s="73">
        <f t="shared" si="22"/>
        <v>0</v>
      </c>
      <c r="E190" s="4">
        <f t="shared" si="21"/>
        <v>0</v>
      </c>
    </row>
    <row r="191" spans="1:5" s="82" customFormat="1" ht="13.5" thickBot="1" x14ac:dyDescent="0.25">
      <c r="A191" s="59" t="s">
        <v>17</v>
      </c>
      <c r="B191" s="55">
        <v>4</v>
      </c>
      <c r="C191" s="55">
        <v>31</v>
      </c>
      <c r="D191" s="72">
        <f t="shared" si="22"/>
        <v>35</v>
      </c>
      <c r="E191" s="39">
        <f t="shared" si="21"/>
        <v>23.026315789473685</v>
      </c>
    </row>
    <row r="192" spans="1:5" s="82" customFormat="1" ht="13.5" thickBot="1" x14ac:dyDescent="0.25">
      <c r="A192" s="29" t="s">
        <v>0</v>
      </c>
      <c r="B192" s="34">
        <f>SUM(B182:B191)</f>
        <v>8</v>
      </c>
      <c r="C192" s="34">
        <f>SUM(C182:C191)</f>
        <v>144</v>
      </c>
      <c r="D192" s="30">
        <f>SUM(D182:D191)</f>
        <v>152</v>
      </c>
      <c r="E192" s="31">
        <f>SUM(E182:E191)</f>
        <v>100</v>
      </c>
    </row>
    <row r="193" spans="1:5" s="82" customFormat="1" x14ac:dyDescent="0.2">
      <c r="A193" s="122" t="s">
        <v>165</v>
      </c>
      <c r="B193" s="122"/>
      <c r="C193" s="122"/>
      <c r="D193" s="122"/>
      <c r="E193" s="122"/>
    </row>
    <row r="194" spans="1:5" s="82" customFormat="1" x14ac:dyDescent="0.2">
      <c r="A194" s="11"/>
      <c r="B194" s="68"/>
      <c r="C194" s="68"/>
      <c r="D194" s="11"/>
      <c r="E194" s="11"/>
    </row>
    <row r="195" spans="1:5" s="82" customFormat="1" x14ac:dyDescent="0.2">
      <c r="A195" s="11"/>
      <c r="B195" s="68"/>
      <c r="C195" s="68"/>
      <c r="D195" s="11"/>
      <c r="E195" s="11"/>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ht="51" customHeight="1" x14ac:dyDescent="0.2">
      <c r="A200" s="123" t="s">
        <v>190</v>
      </c>
      <c r="B200" s="123"/>
      <c r="C200" s="123"/>
      <c r="D200" s="123"/>
      <c r="E200" s="123"/>
    </row>
    <row r="201" spans="1:5" s="82" customFormat="1" ht="13.5" thickBot="1" x14ac:dyDescent="0.25">
      <c r="E201" s="8"/>
    </row>
    <row r="202" spans="1:5" s="82" customFormat="1" ht="13.5" thickBot="1" x14ac:dyDescent="0.25">
      <c r="A202" s="29" t="s">
        <v>68</v>
      </c>
      <c r="B202" s="30" t="s">
        <v>3</v>
      </c>
      <c r="C202" s="30" t="s">
        <v>2</v>
      </c>
      <c r="D202" s="30" t="s">
        <v>0</v>
      </c>
      <c r="E202" s="31" t="s">
        <v>42</v>
      </c>
    </row>
    <row r="203" spans="1:5" s="82" customFormat="1" x14ac:dyDescent="0.2">
      <c r="A203" s="63" t="s">
        <v>77</v>
      </c>
      <c r="B203" s="24">
        <v>0</v>
      </c>
      <c r="C203" s="24">
        <v>4</v>
      </c>
      <c r="D203" s="3">
        <f>SUM(B203:C203)</f>
        <v>4</v>
      </c>
      <c r="E203" s="4">
        <f t="shared" ref="E203:E211" si="23">(D203/D$212)*100</f>
        <v>2.6315789473684208</v>
      </c>
    </row>
    <row r="204" spans="1:5" s="82" customFormat="1" x14ac:dyDescent="0.2">
      <c r="A204" s="61" t="s">
        <v>60</v>
      </c>
      <c r="B204" s="55">
        <v>3</v>
      </c>
      <c r="C204" s="55">
        <v>57</v>
      </c>
      <c r="D204" s="38">
        <f>SUM(B204:C204)</f>
        <v>60</v>
      </c>
      <c r="E204" s="39">
        <f t="shared" si="23"/>
        <v>39.473684210526315</v>
      </c>
    </row>
    <row r="205" spans="1:5" s="82" customFormat="1" x14ac:dyDescent="0.2">
      <c r="A205" s="60" t="s">
        <v>59</v>
      </c>
      <c r="B205" s="24">
        <v>0</v>
      </c>
      <c r="C205" s="24">
        <v>24</v>
      </c>
      <c r="D205" s="43">
        <f t="shared" ref="D205:D211" si="24">SUM(B205:C205)</f>
        <v>24</v>
      </c>
      <c r="E205" s="4">
        <f t="shared" si="23"/>
        <v>15.789473684210526</v>
      </c>
    </row>
    <row r="206" spans="1:5" s="82" customFormat="1" x14ac:dyDescent="0.2">
      <c r="A206" s="61" t="s">
        <v>20</v>
      </c>
      <c r="B206" s="55">
        <v>1</v>
      </c>
      <c r="C206" s="55">
        <v>15</v>
      </c>
      <c r="D206" s="38">
        <f t="shared" si="24"/>
        <v>16</v>
      </c>
      <c r="E206" s="39">
        <f t="shared" si="23"/>
        <v>10.526315789473683</v>
      </c>
    </row>
    <row r="207" spans="1:5" s="82" customFormat="1" x14ac:dyDescent="0.2">
      <c r="A207" s="60" t="s">
        <v>21</v>
      </c>
      <c r="B207" s="24">
        <v>0</v>
      </c>
      <c r="C207" s="24">
        <v>6</v>
      </c>
      <c r="D207" s="43">
        <f t="shared" si="24"/>
        <v>6</v>
      </c>
      <c r="E207" s="4">
        <f t="shared" si="23"/>
        <v>3.9473684210526314</v>
      </c>
    </row>
    <row r="208" spans="1:5" s="82" customFormat="1" x14ac:dyDescent="0.2">
      <c r="A208" s="61" t="s">
        <v>58</v>
      </c>
      <c r="B208" s="55">
        <v>0</v>
      </c>
      <c r="C208" s="55">
        <v>6</v>
      </c>
      <c r="D208" s="38">
        <f t="shared" si="24"/>
        <v>6</v>
      </c>
      <c r="E208" s="39">
        <f t="shared" si="23"/>
        <v>3.9473684210526314</v>
      </c>
    </row>
    <row r="209" spans="1:6" s="82" customFormat="1" x14ac:dyDescent="0.2">
      <c r="A209" s="60" t="s">
        <v>57</v>
      </c>
      <c r="B209" s="24">
        <v>0</v>
      </c>
      <c r="C209" s="24">
        <v>0</v>
      </c>
      <c r="D209" s="43">
        <f t="shared" si="24"/>
        <v>0</v>
      </c>
      <c r="E209" s="4">
        <f t="shared" si="23"/>
        <v>0</v>
      </c>
    </row>
    <row r="210" spans="1:6" s="82" customFormat="1" x14ac:dyDescent="0.2">
      <c r="A210" s="61" t="s">
        <v>5</v>
      </c>
      <c r="B210" s="55">
        <v>0</v>
      </c>
      <c r="C210" s="55">
        <v>0</v>
      </c>
      <c r="D210" s="38">
        <f t="shared" si="24"/>
        <v>0</v>
      </c>
      <c r="E210" s="39">
        <f t="shared" si="23"/>
        <v>0</v>
      </c>
    </row>
    <row r="211" spans="1:6" s="82" customFormat="1" ht="13.5" thickBot="1" x14ac:dyDescent="0.25">
      <c r="A211" s="14" t="s">
        <v>17</v>
      </c>
      <c r="B211" s="24">
        <v>4</v>
      </c>
      <c r="C211" s="24">
        <v>32</v>
      </c>
      <c r="D211" s="43">
        <f t="shared" si="24"/>
        <v>36</v>
      </c>
      <c r="E211" s="4">
        <f t="shared" si="23"/>
        <v>23.684210526315788</v>
      </c>
    </row>
    <row r="212" spans="1:6" s="82" customFormat="1" ht="13.5" thickBot="1" x14ac:dyDescent="0.25">
      <c r="A212" s="29" t="s">
        <v>0</v>
      </c>
      <c r="B212" s="30">
        <f>SUM(B203:B211)</f>
        <v>8</v>
      </c>
      <c r="C212" s="30">
        <f>SUM(C203:C211)</f>
        <v>144</v>
      </c>
      <c r="D212" s="30">
        <f>SUM(D203:D211)</f>
        <v>152</v>
      </c>
      <c r="E212" s="31">
        <f>SUM(E203:E211)</f>
        <v>100</v>
      </c>
    </row>
    <row r="213" spans="1:6" s="82" customFormat="1" x14ac:dyDescent="0.2">
      <c r="A213" s="115" t="s">
        <v>167</v>
      </c>
      <c r="B213" s="115"/>
      <c r="C213" s="115"/>
      <c r="D213" s="115"/>
      <c r="E213" s="115"/>
    </row>
    <row r="214" spans="1:6" s="82" customFormat="1" x14ac:dyDescent="0.2">
      <c r="A214" s="7"/>
      <c r="B214" s="7"/>
      <c r="C214" s="7"/>
      <c r="D214" s="7"/>
      <c r="E214" s="7"/>
    </row>
    <row r="215" spans="1:6" s="82" customFormat="1" x14ac:dyDescent="0.2">
      <c r="A215" s="7" t="s">
        <v>169</v>
      </c>
      <c r="B215" s="7"/>
      <c r="C215" s="7"/>
      <c r="D215" s="7"/>
      <c r="E215" s="7"/>
    </row>
    <row r="216" spans="1:6" s="82" customFormat="1" x14ac:dyDescent="0.2">
      <c r="A216" s="7"/>
      <c r="B216" s="7"/>
      <c r="C216" s="7"/>
      <c r="D216" s="7"/>
      <c r="E216" s="7"/>
    </row>
    <row r="217" spans="1:6" s="82" customFormat="1" ht="25.5" customHeight="1" x14ac:dyDescent="0.2">
      <c r="A217" s="119" t="s">
        <v>191</v>
      </c>
      <c r="B217" s="119"/>
      <c r="C217" s="119"/>
      <c r="D217" s="119"/>
      <c r="E217" s="119"/>
    </row>
    <row r="218" spans="1:6" ht="13.5" thickBot="1" x14ac:dyDescent="0.25">
      <c r="A218" s="82"/>
      <c r="B218" s="82"/>
      <c r="C218" s="82"/>
      <c r="D218" s="82"/>
      <c r="E218" s="8"/>
    </row>
    <row r="219" spans="1:6" ht="13.5" thickBot="1" x14ac:dyDescent="0.25">
      <c r="A219" s="29" t="s">
        <v>64</v>
      </c>
      <c r="B219" s="35" t="s">
        <v>3</v>
      </c>
      <c r="C219" s="35" t="s">
        <v>2</v>
      </c>
      <c r="D219" s="35" t="s">
        <v>61</v>
      </c>
      <c r="E219" s="31" t="s">
        <v>42</v>
      </c>
    </row>
    <row r="220" spans="1:6" x14ac:dyDescent="0.2">
      <c r="A220" s="9" t="s">
        <v>62</v>
      </c>
      <c r="B220" s="10">
        <v>8</v>
      </c>
      <c r="C220" s="10">
        <v>144</v>
      </c>
      <c r="D220" s="10">
        <f>SUM(B220:C220)</f>
        <v>152</v>
      </c>
      <c r="E220" s="4">
        <f>(D220/D$222)*100</f>
        <v>100</v>
      </c>
      <c r="F220" s="82"/>
    </row>
    <row r="221" spans="1:6" ht="13.5" thickBot="1" x14ac:dyDescent="0.25">
      <c r="A221" s="48" t="s">
        <v>63</v>
      </c>
      <c r="B221" s="52">
        <v>0</v>
      </c>
      <c r="C221" s="52">
        <v>0</v>
      </c>
      <c r="D221" s="49">
        <f>SUM(B221:C221)</f>
        <v>0</v>
      </c>
      <c r="E221" s="28">
        <f>(D221/D$222)*100</f>
        <v>0</v>
      </c>
      <c r="F221" s="82"/>
    </row>
    <row r="222" spans="1:6" ht="13.5" thickBot="1" x14ac:dyDescent="0.25">
      <c r="A222" s="29" t="s">
        <v>0</v>
      </c>
      <c r="B222" s="30">
        <f>B220+B221</f>
        <v>8</v>
      </c>
      <c r="C222" s="30">
        <f>C220+C221</f>
        <v>144</v>
      </c>
      <c r="D222" s="30">
        <f>D221+D220</f>
        <v>152</v>
      </c>
      <c r="E222" s="32">
        <f>SUM(E220:E221)</f>
        <v>100</v>
      </c>
      <c r="F222" s="82"/>
    </row>
    <row r="223" spans="1:6" x14ac:dyDescent="0.2">
      <c r="A223" s="124" t="s">
        <v>170</v>
      </c>
      <c r="B223" s="124"/>
      <c r="C223" s="124"/>
      <c r="D223" s="124"/>
      <c r="E223" s="124"/>
      <c r="F223" s="82"/>
    </row>
    <row r="224" spans="1:6" x14ac:dyDescent="0.2">
      <c r="A224" s="82"/>
      <c r="B224" s="3"/>
      <c r="C224" s="3"/>
      <c r="D224" s="3"/>
      <c r="E224" s="8"/>
      <c r="F224" s="82"/>
    </row>
    <row r="225" spans="1:6" ht="32.25" customHeight="1" x14ac:dyDescent="0.2">
      <c r="A225" s="125"/>
      <c r="B225" s="125"/>
      <c r="C225" s="125"/>
      <c r="D225" s="125"/>
      <c r="E225" s="125"/>
      <c r="F225" s="82"/>
    </row>
    <row r="226" spans="1:6" ht="13.5" thickBot="1" x14ac:dyDescent="0.25"/>
    <row r="227" spans="1:6" ht="13.5" thickBot="1" x14ac:dyDescent="0.25">
      <c r="A227" s="29" t="s">
        <v>23</v>
      </c>
      <c r="B227" s="30" t="s">
        <v>3</v>
      </c>
      <c r="C227" s="30" t="s">
        <v>2</v>
      </c>
      <c r="D227" s="30" t="s">
        <v>0</v>
      </c>
      <c r="E227" s="31" t="s">
        <v>42</v>
      </c>
    </row>
    <row r="228" spans="1:6" x14ac:dyDescent="0.2">
      <c r="A228" s="2" t="s">
        <v>50</v>
      </c>
      <c r="B228" s="24">
        <v>0</v>
      </c>
      <c r="C228" s="24">
        <v>0</v>
      </c>
      <c r="D228" s="3">
        <f>SUM(B228:C228)</f>
        <v>0</v>
      </c>
      <c r="E228" s="4" t="e">
        <f>(D228/D$233)*100</f>
        <v>#DIV/0!</v>
      </c>
    </row>
    <row r="229" spans="1:6" x14ac:dyDescent="0.2">
      <c r="A229" s="26" t="s">
        <v>46</v>
      </c>
      <c r="B229" s="49">
        <v>0</v>
      </c>
      <c r="C229" s="49">
        <v>0</v>
      </c>
      <c r="D229" s="52">
        <f>SUM(B229:C229)</f>
        <v>0</v>
      </c>
      <c r="E229" s="28" t="e">
        <f>(D229/D$233)*100</f>
        <v>#DIV/0!</v>
      </c>
    </row>
    <row r="230" spans="1:6" x14ac:dyDescent="0.2">
      <c r="A230" s="2" t="s">
        <v>51</v>
      </c>
      <c r="B230" s="24">
        <v>0</v>
      </c>
      <c r="C230" s="24">
        <v>0</v>
      </c>
      <c r="D230" s="43">
        <f>SUM(B230:C230)</f>
        <v>0</v>
      </c>
      <c r="E230" s="4" t="e">
        <f>(D230/D$233)*100</f>
        <v>#DIV/0!</v>
      </c>
    </row>
    <row r="231" spans="1:6" x14ac:dyDescent="0.2">
      <c r="A231" s="26" t="s">
        <v>24</v>
      </c>
      <c r="B231" s="53">
        <v>0</v>
      </c>
      <c r="C231" s="53">
        <v>0</v>
      </c>
      <c r="D231" s="52">
        <f>SUM(B231:C231)</f>
        <v>0</v>
      </c>
      <c r="E231" s="28" t="e">
        <f>(D231/D$233)*100</f>
        <v>#DIV/0!</v>
      </c>
    </row>
    <row r="232" spans="1:6" ht="13.5" thickBot="1" x14ac:dyDescent="0.25">
      <c r="A232" s="69" t="s">
        <v>25</v>
      </c>
      <c r="B232" s="64">
        <v>0</v>
      </c>
      <c r="C232" s="64">
        <v>0</v>
      </c>
      <c r="D232" s="70">
        <f>SUM(B232:C232)</f>
        <v>0</v>
      </c>
      <c r="E232" s="65" t="e">
        <f>(D232/D$233)*100</f>
        <v>#DIV/0!</v>
      </c>
    </row>
    <row r="233" spans="1:6" ht="13.5" thickBot="1" x14ac:dyDescent="0.25">
      <c r="A233" s="36" t="s">
        <v>0</v>
      </c>
      <c r="B233" s="30" t="s">
        <v>66</v>
      </c>
      <c r="C233" s="30" t="s">
        <v>66</v>
      </c>
      <c r="D233" s="30">
        <f>D221</f>
        <v>0</v>
      </c>
      <c r="E233" s="32"/>
    </row>
    <row r="234" spans="1:6" x14ac:dyDescent="0.2">
      <c r="A234" s="124" t="s">
        <v>172</v>
      </c>
      <c r="B234" s="124"/>
      <c r="C234" s="124"/>
      <c r="D234" s="124"/>
      <c r="E234" s="124"/>
    </row>
    <row r="235" spans="1:6" x14ac:dyDescent="0.2">
      <c r="A235" s="91"/>
      <c r="B235" s="91"/>
      <c r="C235" s="91"/>
      <c r="D235" s="91"/>
      <c r="E235" s="91"/>
    </row>
    <row r="236" spans="1:6" ht="12" customHeight="1" x14ac:dyDescent="0.2">
      <c r="A236" s="121"/>
      <c r="B236" s="121"/>
      <c r="C236" s="121"/>
      <c r="D236" s="121"/>
      <c r="E236" s="121"/>
    </row>
    <row r="237" spans="1:6" ht="13.5" thickBot="1" x14ac:dyDescent="0.25"/>
    <row r="238" spans="1:6" ht="13.5" thickBot="1" x14ac:dyDescent="0.25">
      <c r="A238" s="29" t="s">
        <v>26</v>
      </c>
      <c r="B238" s="30" t="s">
        <v>3</v>
      </c>
      <c r="C238" s="30" t="s">
        <v>2</v>
      </c>
      <c r="D238" s="30" t="s">
        <v>0</v>
      </c>
      <c r="E238" s="31" t="s">
        <v>42</v>
      </c>
    </row>
    <row r="239" spans="1:6" x14ac:dyDescent="0.2">
      <c r="A239" s="2" t="s">
        <v>27</v>
      </c>
      <c r="B239" s="24">
        <v>0</v>
      </c>
      <c r="C239" s="24">
        <v>0</v>
      </c>
      <c r="D239" s="22">
        <f>SUM(B239:C239)</f>
        <v>0</v>
      </c>
      <c r="E239" s="20" t="e">
        <f t="shared" ref="E239:E246" si="25">(D239/D$246)*100</f>
        <v>#DIV/0!</v>
      </c>
    </row>
    <row r="240" spans="1:6" x14ac:dyDescent="0.2">
      <c r="A240" s="26" t="s">
        <v>1</v>
      </c>
      <c r="B240" s="53">
        <v>0</v>
      </c>
      <c r="C240" s="53">
        <v>0</v>
      </c>
      <c r="D240" s="50">
        <f t="shared" ref="D240:D245" si="26">SUM(B240:C240)</f>
        <v>0</v>
      </c>
      <c r="E240" s="51" t="e">
        <f>(D240/D$246)*100</f>
        <v>#DIV/0!</v>
      </c>
    </row>
    <row r="241" spans="1:5" x14ac:dyDescent="0.2">
      <c r="A241" s="21" t="s">
        <v>103</v>
      </c>
      <c r="B241" s="24">
        <v>0</v>
      </c>
      <c r="C241" s="24">
        <v>0</v>
      </c>
      <c r="D241" s="22">
        <f t="shared" si="26"/>
        <v>0</v>
      </c>
      <c r="E241" s="20" t="e">
        <f>(D241/D$246)*100</f>
        <v>#DIV/0!</v>
      </c>
    </row>
    <row r="242" spans="1:5" x14ac:dyDescent="0.2">
      <c r="A242" s="26" t="s">
        <v>28</v>
      </c>
      <c r="B242" s="53">
        <v>0</v>
      </c>
      <c r="C242" s="53">
        <v>0</v>
      </c>
      <c r="D242" s="50">
        <f t="shared" si="26"/>
        <v>0</v>
      </c>
      <c r="E242" s="51" t="e">
        <f t="shared" si="25"/>
        <v>#DIV/0!</v>
      </c>
    </row>
    <row r="243" spans="1:5" x14ac:dyDescent="0.2">
      <c r="A243" s="2" t="s">
        <v>29</v>
      </c>
      <c r="B243" s="24">
        <v>0</v>
      </c>
      <c r="C243" s="24">
        <v>0</v>
      </c>
      <c r="D243" s="22">
        <f t="shared" si="26"/>
        <v>0</v>
      </c>
      <c r="E243" s="20" t="e">
        <f t="shared" si="25"/>
        <v>#DIV/0!</v>
      </c>
    </row>
    <row r="244" spans="1:5" x14ac:dyDescent="0.2">
      <c r="A244" s="26" t="s">
        <v>30</v>
      </c>
      <c r="B244" s="53">
        <v>0</v>
      </c>
      <c r="C244" s="53">
        <v>0</v>
      </c>
      <c r="D244" s="50">
        <f t="shared" si="26"/>
        <v>0</v>
      </c>
      <c r="E244" s="51" t="e">
        <f>(D244/D$246)*100</f>
        <v>#DIV/0!</v>
      </c>
    </row>
    <row r="245" spans="1:5" ht="13.5" thickBot="1" x14ac:dyDescent="0.25">
      <c r="A245" s="69" t="s">
        <v>52</v>
      </c>
      <c r="B245" s="24">
        <v>0</v>
      </c>
      <c r="C245" s="24">
        <v>0</v>
      </c>
      <c r="D245" s="22">
        <f t="shared" si="26"/>
        <v>0</v>
      </c>
      <c r="E245" s="23" t="e">
        <f t="shared" si="25"/>
        <v>#DIV/0!</v>
      </c>
    </row>
    <row r="246" spans="1:5" ht="13.5" thickBot="1" x14ac:dyDescent="0.25">
      <c r="A246" s="29" t="s">
        <v>0</v>
      </c>
      <c r="B246" s="30">
        <f>SUM(B239:B245)</f>
        <v>0</v>
      </c>
      <c r="C246" s="30">
        <f>SUM(C239:C245)</f>
        <v>0</v>
      </c>
      <c r="D246" s="30">
        <f>SUM(D239:D245)</f>
        <v>0</v>
      </c>
      <c r="E246" s="32" t="e">
        <f t="shared" si="25"/>
        <v>#DIV/0!</v>
      </c>
    </row>
    <row r="247" spans="1:5" x14ac:dyDescent="0.2">
      <c r="A247" s="124" t="s">
        <v>173</v>
      </c>
      <c r="B247" s="124"/>
      <c r="C247" s="124"/>
      <c r="D247" s="124"/>
      <c r="E247" s="124"/>
    </row>
    <row r="248" spans="1:5" x14ac:dyDescent="0.2"/>
    <row r="249" spans="1:5" x14ac:dyDescent="0.2"/>
  </sheetData>
  <mergeCells count="35">
    <mergeCell ref="A79:E79"/>
    <mergeCell ref="A4:E4"/>
    <mergeCell ref="A5:E5"/>
    <mergeCell ref="A6:E6"/>
    <mergeCell ref="A16:E16"/>
    <mergeCell ref="A18:E18"/>
    <mergeCell ref="A35:E35"/>
    <mergeCell ref="A49:E49"/>
    <mergeCell ref="A50:E50"/>
    <mergeCell ref="A66:E66"/>
    <mergeCell ref="A68:E68"/>
    <mergeCell ref="A78:E78"/>
    <mergeCell ref="A33:E33"/>
    <mergeCell ref="A178:E178"/>
    <mergeCell ref="A91:E91"/>
    <mergeCell ref="A109:E109"/>
    <mergeCell ref="A111:E111"/>
    <mergeCell ref="A123:E123"/>
    <mergeCell ref="A125:E125"/>
    <mergeCell ref="A139:E139"/>
    <mergeCell ref="A141:E141"/>
    <mergeCell ref="A152:E152"/>
    <mergeCell ref="A154:E154"/>
    <mergeCell ref="A161:E161"/>
    <mergeCell ref="A163:E163"/>
    <mergeCell ref="A225:E225"/>
    <mergeCell ref="A234:E234"/>
    <mergeCell ref="A236:E236"/>
    <mergeCell ref="A247:E247"/>
    <mergeCell ref="A179:E179"/>
    <mergeCell ref="A193:E193"/>
    <mergeCell ref="A200:E200"/>
    <mergeCell ref="A213:E213"/>
    <mergeCell ref="A217:E217"/>
    <mergeCell ref="A223:E223"/>
  </mergeCells>
  <pageMargins left="0.75" right="0.75" top="1" bottom="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7"/>
  <sheetViews>
    <sheetView view="pageLayout" topLeftCell="A19" zoomScaleNormal="100" workbookViewId="0">
      <selection activeCell="A236" sqref="A236:E236"/>
    </sheetView>
  </sheetViews>
  <sheetFormatPr baseColWidth="10" defaultColWidth="0" defaultRowHeight="12.75" x14ac:dyDescent="0.2"/>
  <cols>
    <col min="1" max="1" width="31.7109375" customWidth="1"/>
    <col min="2" max="2" width="12.140625" customWidth="1"/>
    <col min="3" max="5" width="12.5703125" customWidth="1"/>
    <col min="6" max="6" width="6.140625" customWidth="1"/>
    <col min="7" max="14" width="0" hidden="1" customWidth="1"/>
    <col min="15" max="16384" width="11.42578125" hidden="1"/>
  </cols>
  <sheetData>
    <row r="1" spans="1:13" ht="15.75" x14ac:dyDescent="0.2">
      <c r="A1" s="85" t="s">
        <v>175</v>
      </c>
    </row>
    <row r="2" spans="1:13" x14ac:dyDescent="0.2">
      <c r="A2" s="83"/>
    </row>
    <row r="3" spans="1:13" x14ac:dyDescent="0.2">
      <c r="A3" s="83"/>
    </row>
    <row r="4" spans="1:13" ht="15.75" x14ac:dyDescent="0.2">
      <c r="A4" s="109" t="s">
        <v>181</v>
      </c>
      <c r="B4" s="109"/>
      <c r="C4" s="109"/>
      <c r="D4" s="109"/>
      <c r="E4" s="109"/>
    </row>
    <row r="5" spans="1:13" ht="40.5" customHeight="1" x14ac:dyDescent="0.2">
      <c r="A5" s="110" t="s">
        <v>182</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0</v>
      </c>
      <c r="C9" s="15">
        <v>4</v>
      </c>
      <c r="D9" s="3">
        <f t="shared" ref="D9:D14" si="0">SUM(B9:C9)</f>
        <v>4</v>
      </c>
      <c r="E9" s="4">
        <f t="shared" ref="E9:E14" si="1">(D9/D$15)*100</f>
        <v>1.2738853503184715</v>
      </c>
      <c r="G9" s="6"/>
    </row>
    <row r="10" spans="1:13" x14ac:dyDescent="0.2">
      <c r="A10" s="37" t="s">
        <v>101</v>
      </c>
      <c r="B10" s="38">
        <v>0</v>
      </c>
      <c r="C10" s="38">
        <v>0</v>
      </c>
      <c r="D10" s="38">
        <f t="shared" si="0"/>
        <v>0</v>
      </c>
      <c r="E10" s="39">
        <f t="shared" si="1"/>
        <v>0</v>
      </c>
      <c r="G10" s="6"/>
    </row>
    <row r="11" spans="1:13" x14ac:dyDescent="0.2">
      <c r="A11" s="2" t="s">
        <v>41</v>
      </c>
      <c r="B11" s="3">
        <v>0</v>
      </c>
      <c r="C11" s="3">
        <v>1</v>
      </c>
      <c r="D11" s="43">
        <f t="shared" si="0"/>
        <v>1</v>
      </c>
      <c r="E11" s="4">
        <f t="shared" si="1"/>
        <v>0.31847133757961787</v>
      </c>
      <c r="G11" s="6"/>
      <c r="L11" s="17"/>
      <c r="M11" s="6"/>
    </row>
    <row r="12" spans="1:13" x14ac:dyDescent="0.2">
      <c r="A12" s="37" t="s">
        <v>47</v>
      </c>
      <c r="B12" s="38">
        <v>0</v>
      </c>
      <c r="C12" s="38">
        <v>0</v>
      </c>
      <c r="D12" s="38">
        <f t="shared" si="0"/>
        <v>0</v>
      </c>
      <c r="E12" s="39">
        <f t="shared" si="1"/>
        <v>0</v>
      </c>
      <c r="G12" s="6"/>
      <c r="L12" s="17"/>
      <c r="M12" s="6"/>
    </row>
    <row r="13" spans="1:13" x14ac:dyDescent="0.2">
      <c r="A13" s="2" t="s">
        <v>125</v>
      </c>
      <c r="B13" s="3">
        <v>0</v>
      </c>
      <c r="C13" s="3">
        <v>0</v>
      </c>
      <c r="D13" s="43">
        <f t="shared" si="0"/>
        <v>0</v>
      </c>
      <c r="E13" s="4">
        <f t="shared" si="1"/>
        <v>0</v>
      </c>
      <c r="L13" s="17"/>
      <c r="M13" s="6"/>
    </row>
    <row r="14" spans="1:13" ht="13.5" thickBot="1" x14ac:dyDescent="0.25">
      <c r="A14" s="37" t="s">
        <v>93</v>
      </c>
      <c r="B14" s="38">
        <v>9</v>
      </c>
      <c r="C14" s="38">
        <v>300</v>
      </c>
      <c r="D14" s="38">
        <f t="shared" si="0"/>
        <v>309</v>
      </c>
      <c r="E14" s="39">
        <f t="shared" si="1"/>
        <v>98.407643312101911</v>
      </c>
      <c r="L14" s="17"/>
      <c r="M14" s="6"/>
    </row>
    <row r="15" spans="1:13" ht="13.5" thickBot="1" x14ac:dyDescent="0.25">
      <c r="A15" s="29" t="s">
        <v>0</v>
      </c>
      <c r="B15" s="30">
        <f>SUM(B9:B14)</f>
        <v>9</v>
      </c>
      <c r="C15" s="30">
        <f>SUM(C9:C14)</f>
        <v>305</v>
      </c>
      <c r="D15" s="30">
        <f>SUM(D9:D14)</f>
        <v>314</v>
      </c>
      <c r="E15" s="32">
        <f>SUM(E9:E14)</f>
        <v>100</v>
      </c>
      <c r="L15" s="17"/>
      <c r="M15" s="6"/>
    </row>
    <row r="16" spans="1:13" x14ac:dyDescent="0.2">
      <c r="A16" s="115" t="s">
        <v>141</v>
      </c>
      <c r="B16" s="115"/>
      <c r="C16" s="115"/>
      <c r="D16" s="115"/>
      <c r="E16" s="115"/>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0</v>
      </c>
      <c r="C21" s="38">
        <v>0</v>
      </c>
      <c r="D21" s="38">
        <f>SUM(B21:C21)</f>
        <v>0</v>
      </c>
      <c r="E21" s="41">
        <f>(D21/D$32)*100</f>
        <v>0</v>
      </c>
      <c r="L21" s="17"/>
      <c r="M21" s="6"/>
    </row>
    <row r="22" spans="1:13" x14ac:dyDescent="0.2">
      <c r="A22" s="21" t="s">
        <v>128</v>
      </c>
      <c r="B22" s="3">
        <v>0</v>
      </c>
      <c r="C22" s="3">
        <v>5</v>
      </c>
      <c r="D22" s="3">
        <f>SUM(B22:C22)</f>
        <v>5</v>
      </c>
      <c r="E22" s="42">
        <f t="shared" ref="E22:E31" si="2">(D22/D$32)*100</f>
        <v>1.5923566878980893</v>
      </c>
    </row>
    <row r="23" spans="1:13" x14ac:dyDescent="0.2">
      <c r="A23" s="40" t="s">
        <v>134</v>
      </c>
      <c r="B23" s="38">
        <v>0</v>
      </c>
      <c r="C23" s="38">
        <v>0</v>
      </c>
      <c r="D23" s="38">
        <f>SUM(B23:C23)</f>
        <v>0</v>
      </c>
      <c r="E23" s="41">
        <f t="shared" si="2"/>
        <v>0</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9</v>
      </c>
      <c r="C30" s="43">
        <v>300</v>
      </c>
      <c r="D30" s="3">
        <f>SUM(B30:C30)</f>
        <v>309</v>
      </c>
      <c r="E30" s="42">
        <f t="shared" si="2"/>
        <v>98.407643312101911</v>
      </c>
    </row>
    <row r="31" spans="1:13" ht="13.5" thickBot="1" x14ac:dyDescent="0.25">
      <c r="A31" s="40" t="s">
        <v>133</v>
      </c>
      <c r="B31" s="38">
        <v>0</v>
      </c>
      <c r="C31" s="38">
        <v>0</v>
      </c>
      <c r="D31" s="38">
        <v>0</v>
      </c>
      <c r="E31" s="41">
        <f t="shared" si="2"/>
        <v>0</v>
      </c>
    </row>
    <row r="32" spans="1:13" ht="13.5" thickBot="1" x14ac:dyDescent="0.25">
      <c r="A32" s="29" t="s">
        <v>0</v>
      </c>
      <c r="B32" s="30">
        <f>SUM(B21:B31)</f>
        <v>9</v>
      </c>
      <c r="C32" s="30">
        <f>SUM(C21:C31)</f>
        <v>305</v>
      </c>
      <c r="D32" s="30">
        <f>SUM(D21:D31)</f>
        <v>314</v>
      </c>
      <c r="E32" s="32">
        <f>SUM(E21:E31)</f>
        <v>100</v>
      </c>
    </row>
    <row r="33" spans="1:14" x14ac:dyDescent="0.2">
      <c r="A33" s="19"/>
      <c r="B33" s="93" t="s">
        <v>143</v>
      </c>
      <c r="C33" s="19"/>
      <c r="D33" s="19"/>
      <c r="E33" s="19"/>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v>9</v>
      </c>
      <c r="C38" s="3">
        <v>286</v>
      </c>
      <c r="D38" s="3">
        <f>SUM(B38:C38)</f>
        <v>295</v>
      </c>
      <c r="E38" s="42">
        <f>(D38/D$32)*100</f>
        <v>93.949044585987266</v>
      </c>
      <c r="L38" s="6"/>
      <c r="N38" s="27"/>
    </row>
    <row r="39" spans="1:14" x14ac:dyDescent="0.2">
      <c r="A39" s="40" t="s">
        <v>104</v>
      </c>
      <c r="B39" s="38">
        <v>0</v>
      </c>
      <c r="C39" s="38">
        <v>0</v>
      </c>
      <c r="D39" s="38">
        <f>SUM(B39:C39)</f>
        <v>0</v>
      </c>
      <c r="E39" s="41">
        <f t="shared" ref="E39:E47" si="3">(D39/D$32)*100</f>
        <v>0</v>
      </c>
      <c r="L39" s="6"/>
      <c r="N39" s="27"/>
    </row>
    <row r="40" spans="1:14" x14ac:dyDescent="0.2">
      <c r="A40" s="33" t="s">
        <v>105</v>
      </c>
      <c r="B40" s="3">
        <v>0</v>
      </c>
      <c r="C40" s="3">
        <v>5</v>
      </c>
      <c r="D40" s="43">
        <f t="shared" ref="D40:D47" si="4">SUM(B40:C40)</f>
        <v>5</v>
      </c>
      <c r="E40" s="42">
        <f t="shared" si="3"/>
        <v>1.5923566878980893</v>
      </c>
      <c r="L40" s="6"/>
      <c r="N40" s="27"/>
    </row>
    <row r="41" spans="1:14" x14ac:dyDescent="0.2">
      <c r="A41" s="40" t="s">
        <v>106</v>
      </c>
      <c r="B41" s="38">
        <v>0</v>
      </c>
      <c r="C41" s="38">
        <v>1</v>
      </c>
      <c r="D41" s="38">
        <f t="shared" si="4"/>
        <v>1</v>
      </c>
      <c r="E41" s="41">
        <f t="shared" si="3"/>
        <v>0.31847133757961787</v>
      </c>
      <c r="L41" s="6"/>
      <c r="N41" s="27"/>
    </row>
    <row r="42" spans="1:14" x14ac:dyDescent="0.2">
      <c r="A42" s="33" t="s">
        <v>107</v>
      </c>
      <c r="B42" s="43">
        <v>0</v>
      </c>
      <c r="C42" s="43">
        <v>0</v>
      </c>
      <c r="D42" s="43">
        <f t="shared" si="4"/>
        <v>0</v>
      </c>
      <c r="E42" s="42">
        <f t="shared" si="3"/>
        <v>0</v>
      </c>
      <c r="L42" s="6"/>
      <c r="N42" s="27"/>
    </row>
    <row r="43" spans="1:14" x14ac:dyDescent="0.2">
      <c r="A43" s="40" t="s">
        <v>108</v>
      </c>
      <c r="B43" s="38">
        <v>0</v>
      </c>
      <c r="C43" s="38">
        <v>0</v>
      </c>
      <c r="D43" s="38">
        <f t="shared" si="4"/>
        <v>0</v>
      </c>
      <c r="E43" s="41">
        <f t="shared" si="3"/>
        <v>0</v>
      </c>
      <c r="L43" s="6"/>
      <c r="N43" s="27"/>
    </row>
    <row r="44" spans="1:14" x14ac:dyDescent="0.2">
      <c r="A44" s="33" t="s">
        <v>109</v>
      </c>
      <c r="B44" s="43">
        <v>0</v>
      </c>
      <c r="C44" s="43">
        <v>4</v>
      </c>
      <c r="D44" s="43">
        <f t="shared" si="4"/>
        <v>4</v>
      </c>
      <c r="E44" s="42">
        <f t="shared" si="3"/>
        <v>1.2738853503184715</v>
      </c>
      <c r="L44" s="6"/>
    </row>
    <row r="45" spans="1:14" x14ac:dyDescent="0.2">
      <c r="A45" s="40" t="s">
        <v>136</v>
      </c>
      <c r="B45" s="38">
        <v>0</v>
      </c>
      <c r="C45" s="38">
        <v>5</v>
      </c>
      <c r="D45" s="38">
        <f>SUM(B45:C45)</f>
        <v>5</v>
      </c>
      <c r="E45" s="41">
        <f t="shared" si="3"/>
        <v>1.5923566878980893</v>
      </c>
      <c r="L45" s="6"/>
    </row>
    <row r="46" spans="1:14" x14ac:dyDescent="0.2">
      <c r="A46" s="33" t="s">
        <v>5</v>
      </c>
      <c r="B46" s="43">
        <v>0</v>
      </c>
      <c r="C46" s="43">
        <v>0</v>
      </c>
      <c r="D46" s="43">
        <f t="shared" si="4"/>
        <v>0</v>
      </c>
      <c r="E46" s="42">
        <f t="shared" si="3"/>
        <v>0</v>
      </c>
      <c r="F46" s="6"/>
      <c r="G46" s="6"/>
      <c r="L46" s="6"/>
    </row>
    <row r="47" spans="1:14" ht="13.5" thickBot="1" x14ac:dyDescent="0.25">
      <c r="A47" s="40" t="s">
        <v>133</v>
      </c>
      <c r="B47" s="38">
        <v>0</v>
      </c>
      <c r="C47" s="38">
        <v>4</v>
      </c>
      <c r="D47" s="38">
        <f t="shared" si="4"/>
        <v>4</v>
      </c>
      <c r="E47" s="41">
        <f t="shared" si="3"/>
        <v>1.2738853503184715</v>
      </c>
      <c r="F47" s="92"/>
      <c r="G47" s="92"/>
      <c r="H47" s="12"/>
      <c r="L47" s="6"/>
    </row>
    <row r="48" spans="1:14" ht="13.5" thickBot="1" x14ac:dyDescent="0.25">
      <c r="A48" s="29" t="s">
        <v>0</v>
      </c>
      <c r="B48" s="30">
        <f>SUM(B38:B47)</f>
        <v>9</v>
      </c>
      <c r="C48" s="30">
        <f>SUM(C38:C47)</f>
        <v>305</v>
      </c>
      <c r="D48" s="30">
        <f>SUM(D38:D47)</f>
        <v>314</v>
      </c>
      <c r="E48" s="32">
        <f>SUM(E38:E47)</f>
        <v>100</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0</v>
      </c>
      <c r="C53" s="24">
        <v>53</v>
      </c>
      <c r="D53" s="3">
        <f>SUM(B53:C53)</f>
        <v>53</v>
      </c>
      <c r="E53" s="4">
        <f t="shared" ref="E53:E59" si="5">(D53/D$65)*100</f>
        <v>19.485294117647058</v>
      </c>
      <c r="F53" s="92"/>
      <c r="G53" s="92"/>
      <c r="H53" s="12"/>
    </row>
    <row r="54" spans="1:14" x14ac:dyDescent="0.2">
      <c r="A54" s="26" t="s">
        <v>7</v>
      </c>
      <c r="B54" s="53">
        <v>2</v>
      </c>
      <c r="C54" s="53">
        <v>23</v>
      </c>
      <c r="D54" s="52">
        <f>SUM(B54:C54)</f>
        <v>25</v>
      </c>
      <c r="E54" s="28">
        <f t="shared" si="5"/>
        <v>9.1911764705882355</v>
      </c>
      <c r="F54" s="92"/>
      <c r="G54" s="92"/>
      <c r="H54" s="12"/>
    </row>
    <row r="55" spans="1:14" x14ac:dyDescent="0.2">
      <c r="A55" s="2" t="s">
        <v>8</v>
      </c>
      <c r="B55" s="24">
        <v>1</v>
      </c>
      <c r="C55" s="24">
        <v>27</v>
      </c>
      <c r="D55" s="43">
        <f t="shared" ref="D55:D64" si="6">SUM(B55:C55)</f>
        <v>28</v>
      </c>
      <c r="E55" s="4">
        <f t="shared" si="5"/>
        <v>10.294117647058822</v>
      </c>
      <c r="F55" s="92"/>
      <c r="G55" s="92"/>
      <c r="H55" s="12"/>
    </row>
    <row r="56" spans="1:14" x14ac:dyDescent="0.2">
      <c r="A56" s="26" t="s">
        <v>9</v>
      </c>
      <c r="B56" s="53">
        <v>0</v>
      </c>
      <c r="C56" s="53">
        <v>24</v>
      </c>
      <c r="D56" s="52">
        <f t="shared" si="6"/>
        <v>24</v>
      </c>
      <c r="E56" s="28">
        <f t="shared" si="5"/>
        <v>8.8235294117647065</v>
      </c>
      <c r="F56" s="92"/>
      <c r="G56" s="12"/>
      <c r="H56" s="12"/>
      <c r="M56" s="6"/>
      <c r="N56" s="6"/>
    </row>
    <row r="57" spans="1:14" x14ac:dyDescent="0.2">
      <c r="A57" s="2" t="s">
        <v>10</v>
      </c>
      <c r="B57" s="24">
        <v>2</v>
      </c>
      <c r="C57" s="24">
        <v>23</v>
      </c>
      <c r="D57" s="43">
        <f t="shared" si="6"/>
        <v>25</v>
      </c>
      <c r="E57" s="4">
        <f t="shared" si="5"/>
        <v>9.1911764705882355</v>
      </c>
      <c r="F57" s="92"/>
      <c r="G57" s="12"/>
      <c r="H57" s="12"/>
      <c r="K57" s="6"/>
      <c r="L57" s="6"/>
      <c r="M57" s="6"/>
      <c r="N57" s="6"/>
    </row>
    <row r="58" spans="1:14" x14ac:dyDescent="0.2">
      <c r="A58" s="26" t="s">
        <v>11</v>
      </c>
      <c r="B58" s="53">
        <v>0</v>
      </c>
      <c r="C58" s="53">
        <v>24</v>
      </c>
      <c r="D58" s="52">
        <f t="shared" si="6"/>
        <v>24</v>
      </c>
      <c r="E58" s="28">
        <f t="shared" si="5"/>
        <v>8.8235294117647065</v>
      </c>
      <c r="F58" s="12"/>
      <c r="G58" s="12"/>
      <c r="H58" s="12"/>
      <c r="K58" s="6"/>
      <c r="L58" s="6"/>
      <c r="M58" s="6"/>
      <c r="N58" s="6"/>
    </row>
    <row r="59" spans="1:14" x14ac:dyDescent="0.2">
      <c r="A59" s="2" t="s">
        <v>12</v>
      </c>
      <c r="B59" s="24">
        <v>1</v>
      </c>
      <c r="C59" s="24">
        <v>25</v>
      </c>
      <c r="D59" s="43">
        <f t="shared" si="6"/>
        <v>26</v>
      </c>
      <c r="E59" s="4">
        <f t="shared" si="5"/>
        <v>9.5588235294117645</v>
      </c>
      <c r="F59" s="92"/>
      <c r="G59" s="12"/>
      <c r="H59" s="12"/>
      <c r="K59" s="6"/>
      <c r="L59" s="6"/>
      <c r="M59" s="6"/>
      <c r="N59" s="6"/>
    </row>
    <row r="60" spans="1:14" x14ac:dyDescent="0.2">
      <c r="A60" s="26" t="s">
        <v>13</v>
      </c>
      <c r="B60" s="53">
        <v>0</v>
      </c>
      <c r="C60" s="53">
        <v>22</v>
      </c>
      <c r="D60" s="52">
        <f t="shared" si="6"/>
        <v>22</v>
      </c>
      <c r="E60" s="28">
        <f>(D60/D$65)*100</f>
        <v>8.0882352941176467</v>
      </c>
      <c r="F60" s="12"/>
      <c r="G60" s="12"/>
      <c r="H60" s="12"/>
      <c r="K60" s="6"/>
      <c r="L60" s="6"/>
      <c r="M60" s="6"/>
      <c r="N60" s="6"/>
    </row>
    <row r="61" spans="1:14" x14ac:dyDescent="0.2">
      <c r="A61" s="2" t="s">
        <v>14</v>
      </c>
      <c r="B61" s="24">
        <v>0</v>
      </c>
      <c r="C61" s="24">
        <v>22</v>
      </c>
      <c r="D61" s="43">
        <f>SUM(B61:C61)</f>
        <v>22</v>
      </c>
      <c r="E61" s="4">
        <f>(D61/D65)*100</f>
        <v>8.0882352941176467</v>
      </c>
      <c r="K61" s="6"/>
      <c r="L61" s="6"/>
    </row>
    <row r="62" spans="1:14" x14ac:dyDescent="0.2">
      <c r="A62" s="26" t="s">
        <v>15</v>
      </c>
      <c r="B62" s="53">
        <v>1</v>
      </c>
      <c r="C62" s="53">
        <v>14</v>
      </c>
      <c r="D62" s="52">
        <f t="shared" si="6"/>
        <v>15</v>
      </c>
      <c r="E62" s="28">
        <f>(D62/D65)*100</f>
        <v>5.5147058823529411</v>
      </c>
      <c r="K62" s="6"/>
      <c r="L62" s="6"/>
    </row>
    <row r="63" spans="1:14" x14ac:dyDescent="0.2">
      <c r="A63" s="2" t="s">
        <v>72</v>
      </c>
      <c r="B63" s="24">
        <v>0</v>
      </c>
      <c r="C63" s="24">
        <v>7</v>
      </c>
      <c r="D63" s="43">
        <f t="shared" si="6"/>
        <v>7</v>
      </c>
      <c r="E63" s="4">
        <f>(D63/D65)*100</f>
        <v>2.5735294117647056</v>
      </c>
      <c r="K63" s="6"/>
      <c r="L63" s="6"/>
    </row>
    <row r="64" spans="1:14" ht="13.5" thickBot="1" x14ac:dyDescent="0.25">
      <c r="A64" s="26" t="s">
        <v>17</v>
      </c>
      <c r="B64" s="53">
        <v>0</v>
      </c>
      <c r="C64" s="53">
        <v>1</v>
      </c>
      <c r="D64" s="52">
        <f t="shared" si="6"/>
        <v>1</v>
      </c>
      <c r="E64" s="28">
        <f>(D64/D65)*100</f>
        <v>0.36764705882352938</v>
      </c>
      <c r="K64" s="6"/>
      <c r="L64" s="6"/>
    </row>
    <row r="65" spans="1:14" ht="13.5" thickBot="1" x14ac:dyDescent="0.25">
      <c r="A65" s="29" t="s">
        <v>0</v>
      </c>
      <c r="B65" s="30">
        <f>SUM(B53:B64)</f>
        <v>7</v>
      </c>
      <c r="C65" s="30">
        <f>SUM(C53:C64)</f>
        <v>265</v>
      </c>
      <c r="D65" s="30">
        <f>SUM(D53:D64)</f>
        <v>272</v>
      </c>
      <c r="E65" s="32">
        <f>SUM(E53:E64)</f>
        <v>100.00000000000003</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0</v>
      </c>
      <c r="C71" s="24">
        <v>3</v>
      </c>
      <c r="D71" s="10">
        <f t="shared" ref="D71:D76" si="7">SUM(B71:C71)</f>
        <v>3</v>
      </c>
      <c r="E71" s="4">
        <f t="shared" ref="E71:E76" si="8">(D71/D$77)*100</f>
        <v>1.1029411764705883</v>
      </c>
    </row>
    <row r="72" spans="1:14" x14ac:dyDescent="0.2">
      <c r="A72" s="57" t="s">
        <v>75</v>
      </c>
      <c r="B72" s="55">
        <v>0</v>
      </c>
      <c r="C72" s="55">
        <v>10</v>
      </c>
      <c r="D72" s="58">
        <f t="shared" si="7"/>
        <v>10</v>
      </c>
      <c r="E72" s="39">
        <f t="shared" si="8"/>
        <v>3.6764705882352944</v>
      </c>
    </row>
    <row r="73" spans="1:14" x14ac:dyDescent="0.2">
      <c r="A73" s="56" t="s">
        <v>73</v>
      </c>
      <c r="B73" s="24">
        <v>2</v>
      </c>
      <c r="C73" s="24">
        <v>40</v>
      </c>
      <c r="D73" s="67">
        <f t="shared" si="7"/>
        <v>42</v>
      </c>
      <c r="E73" s="4">
        <f t="shared" si="8"/>
        <v>15.441176470588236</v>
      </c>
    </row>
    <row r="74" spans="1:14" x14ac:dyDescent="0.2">
      <c r="A74" s="57" t="s">
        <v>81</v>
      </c>
      <c r="B74" s="55">
        <v>1</v>
      </c>
      <c r="C74" s="55">
        <v>17</v>
      </c>
      <c r="D74" s="58">
        <f t="shared" si="7"/>
        <v>18</v>
      </c>
      <c r="E74" s="39">
        <f t="shared" si="8"/>
        <v>6.6176470588235299</v>
      </c>
    </row>
    <row r="75" spans="1:14" x14ac:dyDescent="0.2">
      <c r="A75" s="56" t="s">
        <v>80</v>
      </c>
      <c r="B75" s="24">
        <v>2</v>
      </c>
      <c r="C75" s="24">
        <v>15</v>
      </c>
      <c r="D75" s="67">
        <f t="shared" si="7"/>
        <v>17</v>
      </c>
      <c r="E75" s="4">
        <f t="shared" si="8"/>
        <v>6.25</v>
      </c>
    </row>
    <row r="76" spans="1:14" ht="13.5" thickBot="1" x14ac:dyDescent="0.25">
      <c r="A76" s="57" t="s">
        <v>65</v>
      </c>
      <c r="B76" s="55">
        <v>2</v>
      </c>
      <c r="C76" s="75">
        <v>180</v>
      </c>
      <c r="D76" s="58">
        <f t="shared" si="7"/>
        <v>182</v>
      </c>
      <c r="E76" s="39">
        <f t="shared" si="8"/>
        <v>66.911764705882348</v>
      </c>
    </row>
    <row r="77" spans="1:14" ht="13.5" thickBot="1" x14ac:dyDescent="0.25">
      <c r="A77" s="29" t="s">
        <v>0</v>
      </c>
      <c r="B77" s="34">
        <f>SUM(B71:B76)</f>
        <v>7</v>
      </c>
      <c r="C77" s="34">
        <f>SUM(C71:C76)</f>
        <v>265</v>
      </c>
      <c r="D77" s="30">
        <f>SUM(D71:D76)</f>
        <v>272</v>
      </c>
      <c r="E77" s="31">
        <f>SUM(E71:E76)</f>
        <v>100</v>
      </c>
    </row>
    <row r="78" spans="1:14" x14ac:dyDescent="0.2">
      <c r="A78" s="115" t="s">
        <v>149</v>
      </c>
      <c r="B78" s="115"/>
      <c r="C78" s="115"/>
      <c r="D78" s="115"/>
      <c r="E78" s="115"/>
    </row>
    <row r="79" spans="1:14" ht="27" customHeight="1" x14ac:dyDescent="0.2">
      <c r="A79" s="110" t="s">
        <v>192</v>
      </c>
      <c r="B79" s="110"/>
      <c r="C79" s="110"/>
      <c r="D79" s="110"/>
      <c r="E79" s="110"/>
    </row>
    <row r="80" spans="1:14" ht="16.5" thickBot="1" x14ac:dyDescent="0.25">
      <c r="A80" s="84"/>
    </row>
    <row r="81" spans="1:5" ht="13.5" thickBot="1" x14ac:dyDescent="0.25">
      <c r="A81" s="29" t="s">
        <v>43</v>
      </c>
      <c r="B81" s="30" t="s">
        <v>3</v>
      </c>
      <c r="C81" s="30" t="s">
        <v>2</v>
      </c>
      <c r="D81" s="30" t="s">
        <v>0</v>
      </c>
      <c r="E81" s="31" t="s">
        <v>42</v>
      </c>
    </row>
    <row r="82" spans="1:5" x14ac:dyDescent="0.2">
      <c r="A82" s="56" t="s">
        <v>110</v>
      </c>
      <c r="B82" s="24">
        <v>3</v>
      </c>
      <c r="C82" s="24">
        <v>93</v>
      </c>
      <c r="D82" s="3">
        <f>SUM(B82:C82)</f>
        <v>96</v>
      </c>
      <c r="E82" s="4">
        <f>(D82/D$90)*100</f>
        <v>35.294117647058826</v>
      </c>
    </row>
    <row r="83" spans="1:5" x14ac:dyDescent="0.2">
      <c r="A83" s="57" t="s">
        <v>111</v>
      </c>
      <c r="B83" s="55">
        <v>3</v>
      </c>
      <c r="C83" s="55">
        <v>76</v>
      </c>
      <c r="D83" s="38">
        <f>SUM(B83:C83)</f>
        <v>79</v>
      </c>
      <c r="E83" s="39">
        <f t="shared" ref="E83:E89" si="9">(D83/D$90)*100</f>
        <v>29.044117647058826</v>
      </c>
    </row>
    <row r="84" spans="1:5" x14ac:dyDescent="0.2">
      <c r="A84" s="56" t="s">
        <v>82</v>
      </c>
      <c r="B84" s="24">
        <v>1</v>
      </c>
      <c r="C84" s="24">
        <v>16</v>
      </c>
      <c r="D84" s="43">
        <f t="shared" ref="D84:D89" si="10">SUM(B84:C84)</f>
        <v>17</v>
      </c>
      <c r="E84" s="4">
        <f t="shared" si="9"/>
        <v>6.25</v>
      </c>
    </row>
    <row r="85" spans="1:5" x14ac:dyDescent="0.2">
      <c r="A85" s="57" t="s">
        <v>112</v>
      </c>
      <c r="B85" s="55">
        <v>0</v>
      </c>
      <c r="C85" s="55">
        <v>10</v>
      </c>
      <c r="D85" s="38">
        <f t="shared" si="10"/>
        <v>10</v>
      </c>
      <c r="E85" s="39">
        <f t="shared" si="9"/>
        <v>3.6764705882352944</v>
      </c>
    </row>
    <row r="86" spans="1:5" x14ac:dyDescent="0.2">
      <c r="A86" s="56" t="s">
        <v>113</v>
      </c>
      <c r="B86" s="24">
        <v>0</v>
      </c>
      <c r="C86" s="24">
        <v>12</v>
      </c>
      <c r="D86" s="43">
        <f t="shared" si="10"/>
        <v>12</v>
      </c>
      <c r="E86" s="4">
        <f t="shared" si="9"/>
        <v>4.4117647058823533</v>
      </c>
    </row>
    <row r="87" spans="1:5" x14ac:dyDescent="0.2">
      <c r="A87" s="57" t="s">
        <v>114</v>
      </c>
      <c r="B87" s="55">
        <v>0</v>
      </c>
      <c r="C87" s="55">
        <v>12</v>
      </c>
      <c r="D87" s="38">
        <f t="shared" si="10"/>
        <v>12</v>
      </c>
      <c r="E87" s="39">
        <f t="shared" si="9"/>
        <v>4.4117647058823533</v>
      </c>
    </row>
    <row r="88" spans="1:5" x14ac:dyDescent="0.2">
      <c r="A88" s="56" t="s">
        <v>99</v>
      </c>
      <c r="B88" s="24">
        <v>0</v>
      </c>
      <c r="C88" s="24">
        <v>0</v>
      </c>
      <c r="D88" s="43">
        <f t="shared" si="10"/>
        <v>0</v>
      </c>
      <c r="E88" s="4">
        <f t="shared" si="9"/>
        <v>0</v>
      </c>
    </row>
    <row r="89" spans="1:5" ht="13.5" thickBot="1" x14ac:dyDescent="0.25">
      <c r="A89" s="37" t="s">
        <v>17</v>
      </c>
      <c r="B89" s="55">
        <v>0</v>
      </c>
      <c r="C89" s="55">
        <v>46</v>
      </c>
      <c r="D89" s="38">
        <f t="shared" si="10"/>
        <v>46</v>
      </c>
      <c r="E89" s="39">
        <f t="shared" si="9"/>
        <v>16.911764705882355</v>
      </c>
    </row>
    <row r="90" spans="1:5" ht="13.5" thickBot="1" x14ac:dyDescent="0.25">
      <c r="A90" s="29" t="s">
        <v>0</v>
      </c>
      <c r="B90" s="30">
        <f>SUM(B82:B89)</f>
        <v>7</v>
      </c>
      <c r="C90" s="30">
        <f>SUM(C82:C89)</f>
        <v>265</v>
      </c>
      <c r="D90" s="30">
        <f>SUM(D82:D89)</f>
        <v>272</v>
      </c>
      <c r="E90" s="31">
        <f>SUM(E82:E89)</f>
        <v>100</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4</v>
      </c>
      <c r="C96" s="24">
        <v>21</v>
      </c>
      <c r="D96" s="3">
        <f>SUM(B96:C96)</f>
        <v>25</v>
      </c>
      <c r="E96" s="4">
        <f>(D96/D$108)*100</f>
        <v>9.1911764705882355</v>
      </c>
    </row>
    <row r="97" spans="1:5" x14ac:dyDescent="0.2">
      <c r="A97" s="54">
        <v>1</v>
      </c>
      <c r="B97" s="55">
        <v>0</v>
      </c>
      <c r="C97" s="55">
        <v>23</v>
      </c>
      <c r="D97" s="38">
        <f>SUM(B97:C97)</f>
        <v>23</v>
      </c>
      <c r="E97" s="39">
        <f t="shared" ref="E97:E107" si="11">(D97/D$108)*100</f>
        <v>8.4558823529411775</v>
      </c>
    </row>
    <row r="98" spans="1:5" x14ac:dyDescent="0.2">
      <c r="A98" s="25">
        <v>2</v>
      </c>
      <c r="B98" s="24">
        <v>0</v>
      </c>
      <c r="C98" s="24">
        <v>28</v>
      </c>
      <c r="D98" s="43">
        <f t="shared" ref="D98:D107" si="12">SUM(B98:C98)</f>
        <v>28</v>
      </c>
      <c r="E98" s="4">
        <f>(D98/D$108)*100</f>
        <v>10.294117647058822</v>
      </c>
    </row>
    <row r="99" spans="1:5" x14ac:dyDescent="0.2">
      <c r="A99" s="54">
        <v>3</v>
      </c>
      <c r="B99" s="55">
        <v>1</v>
      </c>
      <c r="C99" s="55">
        <v>15</v>
      </c>
      <c r="D99" s="38">
        <f t="shared" si="12"/>
        <v>16</v>
      </c>
      <c r="E99" s="39">
        <f t="shared" si="11"/>
        <v>5.8823529411764701</v>
      </c>
    </row>
    <row r="100" spans="1:5" x14ac:dyDescent="0.2">
      <c r="A100" s="25">
        <v>4</v>
      </c>
      <c r="B100" s="24">
        <v>0</v>
      </c>
      <c r="C100" s="24">
        <v>6</v>
      </c>
      <c r="D100" s="43">
        <f t="shared" si="12"/>
        <v>6</v>
      </c>
      <c r="E100" s="4">
        <f t="shared" si="11"/>
        <v>2.2058823529411766</v>
      </c>
    </row>
    <row r="101" spans="1:5" x14ac:dyDescent="0.2">
      <c r="A101" s="54">
        <v>5</v>
      </c>
      <c r="B101" s="55">
        <v>0</v>
      </c>
      <c r="C101" s="55">
        <v>1</v>
      </c>
      <c r="D101" s="38">
        <f t="shared" si="12"/>
        <v>1</v>
      </c>
      <c r="E101" s="39">
        <f t="shared" si="11"/>
        <v>0.36764705882352938</v>
      </c>
    </row>
    <row r="102" spans="1:5" x14ac:dyDescent="0.2">
      <c r="A102" s="25">
        <v>6</v>
      </c>
      <c r="B102" s="24">
        <v>0</v>
      </c>
      <c r="C102" s="24">
        <v>0</v>
      </c>
      <c r="D102" s="43">
        <f t="shared" si="12"/>
        <v>0</v>
      </c>
      <c r="E102" s="4">
        <f t="shared" si="11"/>
        <v>0</v>
      </c>
    </row>
    <row r="103" spans="1:5" x14ac:dyDescent="0.2">
      <c r="A103" s="54">
        <v>7</v>
      </c>
      <c r="B103" s="55">
        <v>0</v>
      </c>
      <c r="C103" s="55">
        <v>0</v>
      </c>
      <c r="D103" s="38">
        <f t="shared" si="12"/>
        <v>0</v>
      </c>
      <c r="E103" s="39">
        <f t="shared" si="11"/>
        <v>0</v>
      </c>
    </row>
    <row r="104" spans="1:5" x14ac:dyDescent="0.2">
      <c r="A104" s="25">
        <v>8</v>
      </c>
      <c r="B104" s="24">
        <v>0</v>
      </c>
      <c r="C104" s="24">
        <v>0</v>
      </c>
      <c r="D104" s="43">
        <f t="shared" si="12"/>
        <v>0</v>
      </c>
      <c r="E104" s="4">
        <f t="shared" si="11"/>
        <v>0</v>
      </c>
    </row>
    <row r="105" spans="1:5" x14ac:dyDescent="0.2">
      <c r="A105" s="54">
        <v>9</v>
      </c>
      <c r="B105" s="55">
        <v>0</v>
      </c>
      <c r="C105" s="55">
        <v>0</v>
      </c>
      <c r="D105" s="38">
        <f t="shared" si="12"/>
        <v>0</v>
      </c>
      <c r="E105" s="39">
        <f t="shared" si="11"/>
        <v>0</v>
      </c>
    </row>
    <row r="106" spans="1:5" x14ac:dyDescent="0.2">
      <c r="A106" s="25" t="s">
        <v>31</v>
      </c>
      <c r="B106" s="24">
        <v>0</v>
      </c>
      <c r="C106" s="24">
        <v>0</v>
      </c>
      <c r="D106" s="43">
        <f t="shared" si="12"/>
        <v>0</v>
      </c>
      <c r="E106" s="4">
        <f t="shared" si="11"/>
        <v>0</v>
      </c>
    </row>
    <row r="107" spans="1:5" ht="13.5" thickBot="1" x14ac:dyDescent="0.25">
      <c r="A107" s="54" t="s">
        <v>17</v>
      </c>
      <c r="B107" s="55">
        <v>2</v>
      </c>
      <c r="C107" s="55">
        <v>171</v>
      </c>
      <c r="D107" s="38">
        <f t="shared" si="12"/>
        <v>173</v>
      </c>
      <c r="E107" s="39">
        <f t="shared" si="11"/>
        <v>63.602941176470587</v>
      </c>
    </row>
    <row r="108" spans="1:5" ht="13.5" thickBot="1" x14ac:dyDescent="0.25">
      <c r="A108" s="29" t="s">
        <v>0</v>
      </c>
      <c r="B108" s="30">
        <f>SUM(B96:B107)</f>
        <v>7</v>
      </c>
      <c r="C108" s="30">
        <f>SUM(C96:C107)</f>
        <v>265</v>
      </c>
      <c r="D108" s="30">
        <f>SUM(D96:D107)</f>
        <v>272</v>
      </c>
      <c r="E108" s="31">
        <f>SUM(E96:E107)</f>
        <v>100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0</v>
      </c>
      <c r="C114" s="24">
        <v>44</v>
      </c>
      <c r="D114" s="3">
        <f>SUM(B114:C114)</f>
        <v>44</v>
      </c>
      <c r="E114" s="4">
        <f t="shared" ref="E114:E121" si="13">(D114/D$122)*100</f>
        <v>16.176470588235293</v>
      </c>
    </row>
    <row r="115" spans="1:5" x14ac:dyDescent="0.2">
      <c r="A115" s="74" t="s">
        <v>22</v>
      </c>
      <c r="B115" s="55">
        <v>2</v>
      </c>
      <c r="C115" s="55">
        <v>2</v>
      </c>
      <c r="D115" s="38">
        <f>SUM(B115:C115)</f>
        <v>4</v>
      </c>
      <c r="E115" s="39">
        <f t="shared" si="13"/>
        <v>1.4705882352941175</v>
      </c>
    </row>
    <row r="116" spans="1:5" x14ac:dyDescent="0.2">
      <c r="A116" s="2" t="s">
        <v>83</v>
      </c>
      <c r="B116" s="24">
        <v>0</v>
      </c>
      <c r="C116" s="24">
        <v>0</v>
      </c>
      <c r="D116" s="43">
        <f t="shared" ref="D116:D121" si="14">SUM(B116:C116)</f>
        <v>0</v>
      </c>
      <c r="E116" s="4">
        <f t="shared" si="13"/>
        <v>0</v>
      </c>
    </row>
    <row r="117" spans="1:5" x14ac:dyDescent="0.2">
      <c r="A117" s="74" t="s">
        <v>79</v>
      </c>
      <c r="B117" s="55">
        <v>0</v>
      </c>
      <c r="C117" s="55">
        <v>5</v>
      </c>
      <c r="D117" s="38">
        <f t="shared" si="14"/>
        <v>5</v>
      </c>
      <c r="E117" s="39">
        <f t="shared" si="13"/>
        <v>1.8382352941176472</v>
      </c>
    </row>
    <row r="118" spans="1:5" x14ac:dyDescent="0.2">
      <c r="A118" s="2" t="s">
        <v>78</v>
      </c>
      <c r="B118" s="24">
        <v>1</v>
      </c>
      <c r="C118" s="24">
        <v>19</v>
      </c>
      <c r="D118" s="43">
        <f t="shared" si="14"/>
        <v>20</v>
      </c>
      <c r="E118" s="4">
        <f t="shared" si="13"/>
        <v>7.3529411764705888</v>
      </c>
    </row>
    <row r="119" spans="1:5" x14ac:dyDescent="0.2">
      <c r="A119" s="37" t="s">
        <v>5</v>
      </c>
      <c r="B119" s="55">
        <v>0</v>
      </c>
      <c r="C119" s="55">
        <v>0</v>
      </c>
      <c r="D119" s="38">
        <f t="shared" si="14"/>
        <v>0</v>
      </c>
      <c r="E119" s="39">
        <f t="shared" si="13"/>
        <v>0</v>
      </c>
    </row>
    <row r="120" spans="1:5" x14ac:dyDescent="0.2">
      <c r="A120" s="2" t="s">
        <v>94</v>
      </c>
      <c r="B120" s="24">
        <v>0</v>
      </c>
      <c r="C120" s="24">
        <v>0</v>
      </c>
      <c r="D120" s="43">
        <f t="shared" si="14"/>
        <v>0</v>
      </c>
      <c r="E120" s="4">
        <f t="shared" si="13"/>
        <v>0</v>
      </c>
    </row>
    <row r="121" spans="1:5" ht="13.5" thickBot="1" x14ac:dyDescent="0.25">
      <c r="A121" s="54" t="s">
        <v>17</v>
      </c>
      <c r="B121" s="55">
        <v>4</v>
      </c>
      <c r="C121" s="55">
        <v>195</v>
      </c>
      <c r="D121" s="38">
        <f t="shared" si="14"/>
        <v>199</v>
      </c>
      <c r="E121" s="39">
        <f t="shared" si="13"/>
        <v>73.161764705882348</v>
      </c>
    </row>
    <row r="122" spans="1:5" ht="13.5" thickBot="1" x14ac:dyDescent="0.25">
      <c r="A122" s="29" t="s">
        <v>0</v>
      </c>
      <c r="B122" s="30">
        <f>SUM(B114:B121)</f>
        <v>7</v>
      </c>
      <c r="C122" s="30">
        <f>SUM(C114:C121)</f>
        <v>265</v>
      </c>
      <c r="D122" s="30">
        <f>SUM(D114:D121)</f>
        <v>272</v>
      </c>
      <c r="E122" s="31">
        <f>SUM(E114:E121)</f>
        <v>100</v>
      </c>
    </row>
    <row r="123" spans="1:5" x14ac:dyDescent="0.2">
      <c r="A123" s="115" t="s">
        <v>155</v>
      </c>
      <c r="B123" s="115"/>
      <c r="C123" s="115"/>
      <c r="D123" s="115"/>
      <c r="E123" s="115"/>
    </row>
    <row r="125" spans="1:5" ht="34.5" customHeight="1" thickBot="1" x14ac:dyDescent="0.3">
      <c r="A125" s="118" t="s">
        <v>156</v>
      </c>
      <c r="B125" s="118"/>
      <c r="C125" s="118"/>
      <c r="D125" s="118"/>
      <c r="E125" s="118"/>
    </row>
    <row r="126" spans="1:5" ht="13.5" thickBot="1" x14ac:dyDescent="0.25">
      <c r="A126" s="29" t="s">
        <v>32</v>
      </c>
      <c r="B126" s="30" t="s">
        <v>3</v>
      </c>
      <c r="C126" s="30" t="s">
        <v>2</v>
      </c>
      <c r="D126" s="30" t="s">
        <v>0</v>
      </c>
      <c r="E126" s="31" t="s">
        <v>42</v>
      </c>
    </row>
    <row r="127" spans="1:5" x14ac:dyDescent="0.2">
      <c r="A127" s="87" t="s">
        <v>115</v>
      </c>
      <c r="B127" s="24">
        <v>2</v>
      </c>
      <c r="C127" s="24">
        <v>23</v>
      </c>
      <c r="D127" s="3">
        <f>SUM(B127:C127)</f>
        <v>25</v>
      </c>
      <c r="E127" s="4">
        <f>(D127/D$138)*100</f>
        <v>9.1911764705882355</v>
      </c>
    </row>
    <row r="128" spans="1:5" x14ac:dyDescent="0.2">
      <c r="A128" s="88" t="s">
        <v>116</v>
      </c>
      <c r="B128" s="55">
        <v>0</v>
      </c>
      <c r="C128" s="55">
        <v>1</v>
      </c>
      <c r="D128" s="38">
        <f>SUM(B128:C128)</f>
        <v>1</v>
      </c>
      <c r="E128" s="39">
        <f t="shared" ref="E128:E133" si="15">(D128/D$138)*100</f>
        <v>0.36764705882352938</v>
      </c>
    </row>
    <row r="129" spans="1:5" x14ac:dyDescent="0.2">
      <c r="A129" s="87" t="s">
        <v>117</v>
      </c>
      <c r="B129" s="24">
        <v>0</v>
      </c>
      <c r="C129" s="24">
        <v>0</v>
      </c>
      <c r="D129" s="43">
        <f t="shared" ref="D129:D137" si="16">SUM(B129:C129)</f>
        <v>0</v>
      </c>
      <c r="E129" s="4">
        <f t="shared" si="15"/>
        <v>0</v>
      </c>
    </row>
    <row r="130" spans="1:5" x14ac:dyDescent="0.2">
      <c r="A130" s="88" t="s">
        <v>118</v>
      </c>
      <c r="B130" s="55">
        <v>0</v>
      </c>
      <c r="C130" s="55">
        <v>0</v>
      </c>
      <c r="D130" s="38">
        <f t="shared" si="16"/>
        <v>0</v>
      </c>
      <c r="E130" s="39">
        <f t="shared" si="15"/>
        <v>0</v>
      </c>
    </row>
    <row r="131" spans="1:5" x14ac:dyDescent="0.2">
      <c r="A131" s="87" t="s">
        <v>119</v>
      </c>
      <c r="B131" s="24">
        <v>0</v>
      </c>
      <c r="C131" s="24">
        <v>0</v>
      </c>
      <c r="D131" s="43">
        <f t="shared" si="16"/>
        <v>0</v>
      </c>
      <c r="E131" s="4">
        <f t="shared" si="15"/>
        <v>0</v>
      </c>
    </row>
    <row r="132" spans="1:5" x14ac:dyDescent="0.2">
      <c r="A132" s="88" t="s">
        <v>76</v>
      </c>
      <c r="B132" s="55">
        <v>1</v>
      </c>
      <c r="C132" s="55">
        <v>35</v>
      </c>
      <c r="D132" s="38">
        <f t="shared" si="16"/>
        <v>36</v>
      </c>
      <c r="E132" s="39">
        <f t="shared" si="15"/>
        <v>13.23529411764706</v>
      </c>
    </row>
    <row r="133" spans="1:5" x14ac:dyDescent="0.2">
      <c r="A133" s="87" t="s">
        <v>86</v>
      </c>
      <c r="B133" s="24">
        <v>0</v>
      </c>
      <c r="C133" s="24">
        <v>1</v>
      </c>
      <c r="D133" s="43">
        <f t="shared" si="16"/>
        <v>1</v>
      </c>
      <c r="E133" s="4">
        <f t="shared" si="15"/>
        <v>0.36764705882352938</v>
      </c>
    </row>
    <row r="134" spans="1:5" x14ac:dyDescent="0.2">
      <c r="A134" s="88" t="s">
        <v>100</v>
      </c>
      <c r="B134" s="55">
        <v>0</v>
      </c>
      <c r="C134" s="55">
        <v>0</v>
      </c>
      <c r="D134" s="38">
        <f t="shared" si="16"/>
        <v>0</v>
      </c>
      <c r="E134" s="39">
        <f>(D134/D$138)*100</f>
        <v>0</v>
      </c>
    </row>
    <row r="135" spans="1:5" x14ac:dyDescent="0.2">
      <c r="A135" s="87" t="s">
        <v>33</v>
      </c>
      <c r="B135" s="24">
        <v>2</v>
      </c>
      <c r="C135" s="24">
        <v>33</v>
      </c>
      <c r="D135" s="43">
        <f t="shared" si="16"/>
        <v>35</v>
      </c>
      <c r="E135" s="4">
        <f>(D135/D$138)*100</f>
        <v>12.867647058823529</v>
      </c>
    </row>
    <row r="136" spans="1:5" x14ac:dyDescent="0.2">
      <c r="A136" s="88" t="s">
        <v>85</v>
      </c>
      <c r="B136" s="55">
        <v>2</v>
      </c>
      <c r="C136" s="55">
        <v>172</v>
      </c>
      <c r="D136" s="38">
        <f t="shared" si="16"/>
        <v>174</v>
      </c>
      <c r="E136" s="39">
        <f>(D136/D$138)*100</f>
        <v>63.970588235294116</v>
      </c>
    </row>
    <row r="137" spans="1:5" ht="13.5" thickBot="1" x14ac:dyDescent="0.25">
      <c r="A137" s="87" t="s">
        <v>5</v>
      </c>
      <c r="B137" s="24">
        <v>0</v>
      </c>
      <c r="C137" s="24">
        <v>0</v>
      </c>
      <c r="D137" s="43">
        <f t="shared" si="16"/>
        <v>0</v>
      </c>
      <c r="E137" s="4">
        <f>(D137/D$138)*100</f>
        <v>0</v>
      </c>
    </row>
    <row r="138" spans="1:5" ht="13.5" thickBot="1" x14ac:dyDescent="0.25">
      <c r="A138" s="29" t="s">
        <v>0</v>
      </c>
      <c r="B138" s="30">
        <f>SUM(B127:B137)</f>
        <v>7</v>
      </c>
      <c r="C138" s="30">
        <f>SUM(C127:C137)</f>
        <v>265</v>
      </c>
      <c r="D138" s="30">
        <f>SUM(D127:D137)</f>
        <v>272</v>
      </c>
      <c r="E138" s="32">
        <f>SUM(E127:E137)</f>
        <v>100</v>
      </c>
    </row>
    <row r="139" spans="1:5" x14ac:dyDescent="0.2">
      <c r="A139" s="115" t="s">
        <v>157</v>
      </c>
      <c r="B139" s="115"/>
      <c r="C139" s="115"/>
      <c r="D139" s="115"/>
      <c r="E139" s="115"/>
    </row>
    <row r="141" spans="1:5" ht="28.5" customHeight="1" thickBot="1" x14ac:dyDescent="0.25">
      <c r="A141" s="121" t="s">
        <v>158</v>
      </c>
      <c r="B141" s="121"/>
      <c r="C141" s="121"/>
      <c r="D141" s="121"/>
      <c r="E141" s="121"/>
    </row>
    <row r="142" spans="1:5" ht="13.5" thickBot="1" x14ac:dyDescent="0.25">
      <c r="A142" s="76" t="s">
        <v>49</v>
      </c>
      <c r="B142" s="77" t="s">
        <v>3</v>
      </c>
      <c r="C142" s="77" t="s">
        <v>2</v>
      </c>
      <c r="D142" s="77" t="s">
        <v>0</v>
      </c>
      <c r="E142" s="78" t="s">
        <v>42</v>
      </c>
    </row>
    <row r="143" spans="1:5" x14ac:dyDescent="0.2">
      <c r="A143" s="21" t="s">
        <v>35</v>
      </c>
      <c r="B143" s="15">
        <v>0</v>
      </c>
      <c r="C143" s="15">
        <v>1</v>
      </c>
      <c r="D143" s="15">
        <f>B143+C143</f>
        <v>1</v>
      </c>
      <c r="E143" s="80">
        <f>D143/$D$151*100</f>
        <v>0.36764705882352938</v>
      </c>
    </row>
    <row r="144" spans="1:5" x14ac:dyDescent="0.2">
      <c r="A144" s="79" t="s">
        <v>36</v>
      </c>
      <c r="B144" s="89">
        <v>4</v>
      </c>
      <c r="C144" s="89">
        <v>93</v>
      </c>
      <c r="D144" s="90">
        <f t="shared" ref="D144:D150" si="17">B144+C144</f>
        <v>97</v>
      </c>
      <c r="E144" s="81">
        <f t="shared" ref="E144:E150" si="18">D144/$D$151*100</f>
        <v>35.661764705882355</v>
      </c>
    </row>
    <row r="145" spans="1:5" x14ac:dyDescent="0.2">
      <c r="A145" s="21" t="s">
        <v>138</v>
      </c>
      <c r="B145" s="15">
        <v>0</v>
      </c>
      <c r="C145" s="15">
        <v>23</v>
      </c>
      <c r="D145" s="15">
        <f t="shared" si="17"/>
        <v>23</v>
      </c>
      <c r="E145" s="80">
        <f t="shared" si="18"/>
        <v>8.4558823529411775</v>
      </c>
    </row>
    <row r="146" spans="1:5" x14ac:dyDescent="0.2">
      <c r="A146" s="79" t="s">
        <v>37</v>
      </c>
      <c r="B146" s="89">
        <v>2</v>
      </c>
      <c r="C146" s="89">
        <v>25</v>
      </c>
      <c r="D146" s="90">
        <f t="shared" si="17"/>
        <v>27</v>
      </c>
      <c r="E146" s="81">
        <f t="shared" si="18"/>
        <v>9.9264705882352935</v>
      </c>
    </row>
    <row r="147" spans="1:5" x14ac:dyDescent="0.2">
      <c r="A147" s="21" t="s">
        <v>38</v>
      </c>
      <c r="B147" s="15">
        <v>0</v>
      </c>
      <c r="C147" s="15">
        <v>19</v>
      </c>
      <c r="D147" s="15">
        <f t="shared" si="17"/>
        <v>19</v>
      </c>
      <c r="E147" s="80">
        <f t="shared" si="18"/>
        <v>6.9852941176470589</v>
      </c>
    </row>
    <row r="148" spans="1:5" x14ac:dyDescent="0.2">
      <c r="A148" s="79" t="s">
        <v>39</v>
      </c>
      <c r="B148" s="89">
        <v>0</v>
      </c>
      <c r="C148" s="89">
        <v>39</v>
      </c>
      <c r="D148" s="90">
        <f t="shared" si="17"/>
        <v>39</v>
      </c>
      <c r="E148" s="81">
        <f t="shared" si="18"/>
        <v>14.338235294117647</v>
      </c>
    </row>
    <row r="149" spans="1:5" x14ac:dyDescent="0.2">
      <c r="A149" s="21" t="s">
        <v>5</v>
      </c>
      <c r="B149" s="15">
        <v>1</v>
      </c>
      <c r="C149" s="15">
        <v>65</v>
      </c>
      <c r="D149" s="15">
        <f t="shared" si="17"/>
        <v>66</v>
      </c>
      <c r="E149" s="80">
        <f t="shared" si="18"/>
        <v>24.264705882352942</v>
      </c>
    </row>
    <row r="150" spans="1:5" ht="13.5" thickBot="1" x14ac:dyDescent="0.25">
      <c r="A150" s="79" t="s">
        <v>17</v>
      </c>
      <c r="B150" s="89">
        <v>0</v>
      </c>
      <c r="C150" s="89">
        <v>0</v>
      </c>
      <c r="D150" s="90">
        <f t="shared" si="17"/>
        <v>0</v>
      </c>
      <c r="E150" s="81">
        <f t="shared" si="18"/>
        <v>0</v>
      </c>
    </row>
    <row r="151" spans="1:5" ht="13.5" thickBot="1" x14ac:dyDescent="0.25">
      <c r="A151" s="76" t="s">
        <v>0</v>
      </c>
      <c r="B151" s="77">
        <f>SUM(B143:B150)</f>
        <v>7</v>
      </c>
      <c r="C151" s="77">
        <f>SUM(C143:C150)</f>
        <v>265</v>
      </c>
      <c r="D151" s="77">
        <f>SUM(D143:D150)</f>
        <v>272</v>
      </c>
      <c r="E151" s="78">
        <f>SUM(E143:E150)</f>
        <v>100</v>
      </c>
    </row>
    <row r="152" spans="1:5" x14ac:dyDescent="0.2">
      <c r="A152" s="115" t="s">
        <v>160</v>
      </c>
      <c r="B152" s="115"/>
      <c r="C152" s="115"/>
      <c r="D152" s="115"/>
      <c r="E152" s="115"/>
    </row>
    <row r="154" spans="1:5" ht="30.75" customHeight="1" x14ac:dyDescent="0.2">
      <c r="A154" s="110" t="s">
        <v>193</v>
      </c>
      <c r="B154" s="110"/>
      <c r="C154" s="110"/>
      <c r="D154" s="110"/>
      <c r="E154" s="110"/>
    </row>
    <row r="155" spans="1:5" ht="13.5" thickBot="1" x14ac:dyDescent="0.25"/>
    <row r="156" spans="1:5" ht="13.5" thickBot="1" x14ac:dyDescent="0.25">
      <c r="A156" s="29" t="s">
        <v>18</v>
      </c>
      <c r="B156" s="30" t="s">
        <v>3</v>
      </c>
      <c r="C156" s="30" t="s">
        <v>2</v>
      </c>
      <c r="D156" s="30" t="s">
        <v>0</v>
      </c>
      <c r="E156" s="31" t="s">
        <v>42</v>
      </c>
    </row>
    <row r="157" spans="1:5" x14ac:dyDescent="0.2">
      <c r="A157" s="2" t="s">
        <v>19</v>
      </c>
      <c r="B157" s="18">
        <v>7</v>
      </c>
      <c r="C157" s="18">
        <v>265</v>
      </c>
      <c r="D157" s="1">
        <f>SUM(B157:C157)</f>
        <v>272</v>
      </c>
      <c r="E157" s="4">
        <f>(D157/D$160)*100</f>
        <v>100</v>
      </c>
    </row>
    <row r="158" spans="1:5" x14ac:dyDescent="0.2">
      <c r="A158" s="37" t="s">
        <v>4</v>
      </c>
      <c r="B158" s="47">
        <v>0</v>
      </c>
      <c r="C158" s="47">
        <v>0</v>
      </c>
      <c r="D158" s="46">
        <f>SUM(B158:C158)</f>
        <v>0</v>
      </c>
      <c r="E158" s="39">
        <f>(D158/D$160)*100</f>
        <v>0</v>
      </c>
    </row>
    <row r="159" spans="1:5" ht="13.5" thickBot="1" x14ac:dyDescent="0.25">
      <c r="A159" s="2" t="s">
        <v>17</v>
      </c>
      <c r="B159" s="18">
        <v>0</v>
      </c>
      <c r="C159" s="18">
        <v>0</v>
      </c>
      <c r="D159" s="13">
        <f>SUM(B159:C159)</f>
        <v>0</v>
      </c>
      <c r="E159" s="4">
        <f>(D159/D$160)*100</f>
        <v>0</v>
      </c>
    </row>
    <row r="160" spans="1:5" ht="13.5" thickBot="1" x14ac:dyDescent="0.25">
      <c r="A160" s="29" t="s">
        <v>0</v>
      </c>
      <c r="B160" s="30">
        <f>SUM(B157:B159)</f>
        <v>7</v>
      </c>
      <c r="C160" s="30">
        <f>SUM(C157:C159)</f>
        <v>265</v>
      </c>
      <c r="D160" s="30">
        <f>SUM(D157:D159)</f>
        <v>272</v>
      </c>
      <c r="E160" s="32">
        <f>SUM(E157:E159)</f>
        <v>100</v>
      </c>
    </row>
    <row r="161" spans="1:5" x14ac:dyDescent="0.2">
      <c r="A161" s="115" t="s">
        <v>162</v>
      </c>
      <c r="B161" s="115"/>
      <c r="C161" s="115"/>
      <c r="D161" s="115"/>
      <c r="E161" s="115"/>
    </row>
    <row r="163" spans="1:5" ht="27" customHeight="1" x14ac:dyDescent="0.2">
      <c r="A163" s="121" t="s">
        <v>161</v>
      </c>
      <c r="B163" s="121"/>
      <c r="C163" s="121"/>
      <c r="D163" s="121"/>
      <c r="E163" s="121"/>
    </row>
    <row r="164" spans="1:5" ht="13.5" thickBot="1" x14ac:dyDescent="0.25">
      <c r="A164" s="7"/>
      <c r="B164" s="7"/>
      <c r="C164" s="7"/>
      <c r="D164" s="7"/>
      <c r="E164" s="7"/>
    </row>
    <row r="165" spans="1:5" ht="13.5" thickBot="1" x14ac:dyDescent="0.25">
      <c r="A165" s="29" t="s">
        <v>53</v>
      </c>
      <c r="B165" s="30" t="s">
        <v>3</v>
      </c>
      <c r="C165" s="30" t="s">
        <v>2</v>
      </c>
      <c r="D165" s="30" t="s">
        <v>0</v>
      </c>
      <c r="E165" s="31" t="s">
        <v>42</v>
      </c>
    </row>
    <row r="166" spans="1:5" x14ac:dyDescent="0.2">
      <c r="A166" s="14" t="s">
        <v>91</v>
      </c>
      <c r="B166" s="24">
        <v>2</v>
      </c>
      <c r="C166" s="24">
        <v>14</v>
      </c>
      <c r="D166" s="3">
        <f>SUM(B166:C166)</f>
        <v>16</v>
      </c>
      <c r="E166" s="4">
        <f t="shared" ref="E166:E176" si="19">(D166/D$177)*100</f>
        <v>5.8823529411764701</v>
      </c>
    </row>
    <row r="167" spans="1:5" x14ac:dyDescent="0.2">
      <c r="A167" s="59" t="s">
        <v>87</v>
      </c>
      <c r="B167" s="55">
        <v>0</v>
      </c>
      <c r="C167" s="55">
        <v>22</v>
      </c>
      <c r="D167" s="38">
        <f>SUM(B167:C167)</f>
        <v>22</v>
      </c>
      <c r="E167" s="39">
        <f t="shared" si="19"/>
        <v>8.0882352941176467</v>
      </c>
    </row>
    <row r="168" spans="1:5" x14ac:dyDescent="0.2">
      <c r="A168" s="14" t="s">
        <v>97</v>
      </c>
      <c r="B168" s="24">
        <v>1</v>
      </c>
      <c r="C168" s="24">
        <v>3</v>
      </c>
      <c r="D168" s="43">
        <f t="shared" ref="D168:D176" si="20">SUM(B168:C168)</f>
        <v>4</v>
      </c>
      <c r="E168" s="4">
        <f t="shared" si="19"/>
        <v>1.4705882352941175</v>
      </c>
    </row>
    <row r="169" spans="1:5" x14ac:dyDescent="0.2">
      <c r="A169" s="59" t="s">
        <v>89</v>
      </c>
      <c r="B169" s="55">
        <v>0</v>
      </c>
      <c r="C169" s="55">
        <v>2</v>
      </c>
      <c r="D169" s="38">
        <f t="shared" si="20"/>
        <v>2</v>
      </c>
      <c r="E169" s="39">
        <f t="shared" si="19"/>
        <v>0.73529411764705876</v>
      </c>
    </row>
    <row r="170" spans="1:5" x14ac:dyDescent="0.2">
      <c r="A170" s="14" t="s">
        <v>90</v>
      </c>
      <c r="B170" s="24">
        <v>0</v>
      </c>
      <c r="C170" s="24"/>
      <c r="D170" s="43">
        <f t="shared" si="20"/>
        <v>0</v>
      </c>
      <c r="E170" s="4">
        <f t="shared" si="19"/>
        <v>0</v>
      </c>
    </row>
    <row r="171" spans="1:5" x14ac:dyDescent="0.2">
      <c r="A171" s="59" t="s">
        <v>95</v>
      </c>
      <c r="B171" s="55">
        <v>0</v>
      </c>
      <c r="C171" s="55">
        <v>1</v>
      </c>
      <c r="D171" s="38">
        <f t="shared" si="20"/>
        <v>1</v>
      </c>
      <c r="E171" s="39">
        <f t="shared" si="19"/>
        <v>0.36764705882352938</v>
      </c>
    </row>
    <row r="172" spans="1:5" x14ac:dyDescent="0.2">
      <c r="A172" s="14" t="s">
        <v>88</v>
      </c>
      <c r="B172" s="24">
        <v>0</v>
      </c>
      <c r="C172" s="24">
        <v>0</v>
      </c>
      <c r="D172" s="43">
        <f t="shared" si="20"/>
        <v>0</v>
      </c>
      <c r="E172" s="4">
        <f t="shared" si="19"/>
        <v>0</v>
      </c>
    </row>
    <row r="173" spans="1:5" x14ac:dyDescent="0.2">
      <c r="A173" s="59" t="s">
        <v>92</v>
      </c>
      <c r="B173" s="55">
        <v>0</v>
      </c>
      <c r="C173" s="55">
        <v>0</v>
      </c>
      <c r="D173" s="38">
        <f t="shared" si="20"/>
        <v>0</v>
      </c>
      <c r="E173" s="39">
        <f t="shared" si="19"/>
        <v>0</v>
      </c>
    </row>
    <row r="174" spans="1:5" x14ac:dyDescent="0.2">
      <c r="A174" s="14" t="s">
        <v>96</v>
      </c>
      <c r="B174" s="24">
        <v>0</v>
      </c>
      <c r="C174" s="24">
        <v>0</v>
      </c>
      <c r="D174" s="43">
        <f t="shared" si="20"/>
        <v>0</v>
      </c>
      <c r="E174" s="4">
        <f t="shared" si="19"/>
        <v>0</v>
      </c>
    </row>
    <row r="175" spans="1:5" x14ac:dyDescent="0.2">
      <c r="A175" s="59" t="s">
        <v>33</v>
      </c>
      <c r="B175" s="55">
        <v>2</v>
      </c>
      <c r="C175" s="55">
        <v>49</v>
      </c>
      <c r="D175" s="38">
        <f t="shared" si="20"/>
        <v>51</v>
      </c>
      <c r="E175" s="39">
        <f t="shared" si="19"/>
        <v>18.75</v>
      </c>
    </row>
    <row r="176" spans="1:5" ht="13.5" thickBot="1" x14ac:dyDescent="0.25">
      <c r="A176" s="14" t="s">
        <v>34</v>
      </c>
      <c r="B176" s="24">
        <v>2</v>
      </c>
      <c r="C176" s="24">
        <v>174</v>
      </c>
      <c r="D176" s="43">
        <f t="shared" si="20"/>
        <v>176</v>
      </c>
      <c r="E176" s="4">
        <f t="shared" si="19"/>
        <v>64.705882352941174</v>
      </c>
    </row>
    <row r="177" spans="1:5" ht="13.5" thickBot="1" x14ac:dyDescent="0.25">
      <c r="A177" s="29" t="s">
        <v>0</v>
      </c>
      <c r="B177" s="30">
        <f>SUM(B166:B176)</f>
        <v>7</v>
      </c>
      <c r="C177" s="30">
        <f>SUM(C166:C176)</f>
        <v>265</v>
      </c>
      <c r="D177" s="30">
        <f>SUM(D166:D176)</f>
        <v>272</v>
      </c>
      <c r="E177" s="32">
        <f>SUM(E166:E176)</f>
        <v>100</v>
      </c>
    </row>
    <row r="178" spans="1:5" x14ac:dyDescent="0.2">
      <c r="A178" s="115" t="s">
        <v>163</v>
      </c>
      <c r="B178" s="115"/>
      <c r="C178" s="115"/>
      <c r="D178" s="115"/>
      <c r="E178" s="115"/>
    </row>
    <row r="179" spans="1:5" ht="38.25" customHeight="1" x14ac:dyDescent="0.2">
      <c r="A179" s="110" t="s">
        <v>164</v>
      </c>
      <c r="B179" s="110"/>
      <c r="C179" s="110"/>
      <c r="D179" s="110"/>
      <c r="E179" s="110"/>
    </row>
    <row r="180" spans="1:5" ht="13.5" thickBot="1" x14ac:dyDescent="0.25"/>
    <row r="181" spans="1:5" ht="13.5" thickBot="1" x14ac:dyDescent="0.25">
      <c r="A181" s="29" t="s">
        <v>67</v>
      </c>
      <c r="B181" s="30" t="s">
        <v>3</v>
      </c>
      <c r="C181" s="30" t="s">
        <v>2</v>
      </c>
      <c r="D181" s="30" t="s">
        <v>0</v>
      </c>
      <c r="E181" s="31" t="s">
        <v>42</v>
      </c>
    </row>
    <row r="182" spans="1:5" x14ac:dyDescent="0.2">
      <c r="A182" s="60" t="s">
        <v>55</v>
      </c>
      <c r="B182" s="24">
        <v>4</v>
      </c>
      <c r="C182" s="24">
        <v>40</v>
      </c>
      <c r="D182" s="22">
        <f>SUM(B182:C182)</f>
        <v>44</v>
      </c>
      <c r="E182" s="4">
        <f t="shared" ref="E182:E191" si="21">(D182/D$192)*100</f>
        <v>16.176470588235293</v>
      </c>
    </row>
    <row r="183" spans="1:5" x14ac:dyDescent="0.2">
      <c r="A183" s="61" t="s">
        <v>98</v>
      </c>
      <c r="B183" s="55">
        <v>0</v>
      </c>
      <c r="C183" s="55">
        <v>0</v>
      </c>
      <c r="D183" s="72">
        <f>SUM(B183:C183)</f>
        <v>0</v>
      </c>
      <c r="E183" s="39">
        <f t="shared" si="21"/>
        <v>0</v>
      </c>
    </row>
    <row r="184" spans="1:5" x14ac:dyDescent="0.2">
      <c r="A184" s="60" t="s">
        <v>56</v>
      </c>
      <c r="B184" s="24">
        <v>1</v>
      </c>
      <c r="C184" s="24">
        <v>33</v>
      </c>
      <c r="D184" s="73">
        <f t="shared" ref="D184:D191" si="22">SUM(B184:C184)</f>
        <v>34</v>
      </c>
      <c r="E184" s="4">
        <f t="shared" si="21"/>
        <v>12.5</v>
      </c>
    </row>
    <row r="185" spans="1:5" x14ac:dyDescent="0.2">
      <c r="A185" s="61" t="s">
        <v>121</v>
      </c>
      <c r="B185" s="55">
        <v>0</v>
      </c>
      <c r="C185" s="55">
        <v>12</v>
      </c>
      <c r="D185" s="72">
        <f t="shared" si="22"/>
        <v>12</v>
      </c>
      <c r="E185" s="39">
        <f t="shared" si="21"/>
        <v>4.4117647058823533</v>
      </c>
    </row>
    <row r="186" spans="1:5" ht="24.75" customHeight="1" x14ac:dyDescent="0.2">
      <c r="A186" s="60" t="s">
        <v>122</v>
      </c>
      <c r="B186" s="24">
        <v>0</v>
      </c>
      <c r="C186" s="24">
        <v>0</v>
      </c>
      <c r="D186" s="73">
        <f t="shared" si="22"/>
        <v>0</v>
      </c>
      <c r="E186" s="4">
        <f t="shared" si="21"/>
        <v>0</v>
      </c>
    </row>
    <row r="187" spans="1:5" x14ac:dyDescent="0.2">
      <c r="A187" s="61" t="s">
        <v>123</v>
      </c>
      <c r="B187" s="55">
        <v>0</v>
      </c>
      <c r="C187" s="55">
        <v>0</v>
      </c>
      <c r="D187" s="72">
        <f t="shared" si="22"/>
        <v>0</v>
      </c>
      <c r="E187" s="39">
        <f>(D187/D$192)*100</f>
        <v>0</v>
      </c>
    </row>
    <row r="188" spans="1:5" ht="25.5" x14ac:dyDescent="0.2">
      <c r="A188" s="60" t="s">
        <v>124</v>
      </c>
      <c r="B188" s="24">
        <v>0</v>
      </c>
      <c r="C188" s="24">
        <v>4</v>
      </c>
      <c r="D188" s="73">
        <f t="shared" si="22"/>
        <v>4</v>
      </c>
      <c r="E188" s="4">
        <f t="shared" si="21"/>
        <v>1.4705882352941175</v>
      </c>
    </row>
    <row r="189" spans="1:5" x14ac:dyDescent="0.2">
      <c r="A189" s="62" t="s">
        <v>120</v>
      </c>
      <c r="B189" s="55">
        <v>0</v>
      </c>
      <c r="C189" s="55">
        <v>3</v>
      </c>
      <c r="D189" s="72">
        <f t="shared" si="22"/>
        <v>3</v>
      </c>
      <c r="E189" s="39">
        <f t="shared" si="21"/>
        <v>1.1029411764705883</v>
      </c>
    </row>
    <row r="190" spans="1:5" x14ac:dyDescent="0.2">
      <c r="A190" s="60" t="s">
        <v>54</v>
      </c>
      <c r="B190" s="24">
        <v>0</v>
      </c>
      <c r="C190" s="24">
        <v>0</v>
      </c>
      <c r="D190" s="73">
        <f t="shared" si="22"/>
        <v>0</v>
      </c>
      <c r="E190" s="4">
        <f t="shared" si="21"/>
        <v>0</v>
      </c>
    </row>
    <row r="191" spans="1:5" s="82" customFormat="1" ht="13.5" thickBot="1" x14ac:dyDescent="0.25">
      <c r="A191" s="59" t="s">
        <v>17</v>
      </c>
      <c r="B191" s="55">
        <v>2</v>
      </c>
      <c r="C191" s="55">
        <v>173</v>
      </c>
      <c r="D191" s="72">
        <f t="shared" si="22"/>
        <v>175</v>
      </c>
      <c r="E191" s="39">
        <f t="shared" si="21"/>
        <v>64.338235294117652</v>
      </c>
    </row>
    <row r="192" spans="1:5" s="82" customFormat="1" ht="13.5" thickBot="1" x14ac:dyDescent="0.25">
      <c r="A192" s="29" t="s">
        <v>0</v>
      </c>
      <c r="B192" s="34">
        <f>SUM(B182:B191)</f>
        <v>7</v>
      </c>
      <c r="C192" s="34">
        <f>SUM(C182:C191)</f>
        <v>265</v>
      </c>
      <c r="D192" s="30">
        <f>SUM(D182:D191)</f>
        <v>272</v>
      </c>
      <c r="E192" s="31">
        <f>SUM(E182:E191)</f>
        <v>100</v>
      </c>
    </row>
    <row r="193" spans="1:5" s="82" customFormat="1" x14ac:dyDescent="0.2">
      <c r="A193" s="122" t="s">
        <v>165</v>
      </c>
      <c r="B193" s="122"/>
      <c r="C193" s="122"/>
      <c r="D193" s="122"/>
      <c r="E193" s="122"/>
    </row>
    <row r="194" spans="1:5" s="82" customFormat="1" x14ac:dyDescent="0.2">
      <c r="A194" s="11"/>
      <c r="B194" s="68"/>
      <c r="C194" s="68"/>
      <c r="D194" s="11"/>
      <c r="E194" s="11"/>
    </row>
    <row r="195" spans="1:5" s="82" customFormat="1" x14ac:dyDescent="0.2">
      <c r="A195" s="11"/>
      <c r="B195" s="68"/>
      <c r="C195" s="68"/>
      <c r="D195" s="11"/>
      <c r="E195" s="11"/>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ht="51" customHeight="1" x14ac:dyDescent="0.2">
      <c r="A200" s="123" t="s">
        <v>194</v>
      </c>
      <c r="B200" s="123"/>
      <c r="C200" s="123"/>
      <c r="D200" s="123"/>
      <c r="E200" s="123"/>
    </row>
    <row r="201" spans="1:5" s="82" customFormat="1" ht="13.5" thickBot="1" x14ac:dyDescent="0.25">
      <c r="E201" s="8"/>
    </row>
    <row r="202" spans="1:5" s="82" customFormat="1" ht="13.5" thickBot="1" x14ac:dyDescent="0.25">
      <c r="A202" s="29" t="s">
        <v>68</v>
      </c>
      <c r="B202" s="30" t="s">
        <v>3</v>
      </c>
      <c r="C202" s="30" t="s">
        <v>2</v>
      </c>
      <c r="D202" s="30" t="s">
        <v>0</v>
      </c>
      <c r="E202" s="31" t="s">
        <v>42</v>
      </c>
    </row>
    <row r="203" spans="1:5" s="82" customFormat="1" x14ac:dyDescent="0.2">
      <c r="A203" s="63" t="s">
        <v>77</v>
      </c>
      <c r="B203" s="24">
        <v>0</v>
      </c>
      <c r="C203" s="24">
        <v>2</v>
      </c>
      <c r="D203" s="3">
        <f>SUM(B203:C203)</f>
        <v>2</v>
      </c>
      <c r="E203" s="4">
        <f t="shared" ref="E203:E211" si="23">(D203/D$212)*100</f>
        <v>0.73529411764705876</v>
      </c>
    </row>
    <row r="204" spans="1:5" s="82" customFormat="1" x14ac:dyDescent="0.2">
      <c r="A204" s="61" t="s">
        <v>60</v>
      </c>
      <c r="B204" s="55">
        <v>4</v>
      </c>
      <c r="C204" s="55">
        <v>57</v>
      </c>
      <c r="D204" s="38">
        <f>SUM(B204:C204)</f>
        <v>61</v>
      </c>
      <c r="E204" s="39">
        <f t="shared" si="23"/>
        <v>22.426470588235293</v>
      </c>
    </row>
    <row r="205" spans="1:5" s="82" customFormat="1" x14ac:dyDescent="0.2">
      <c r="A205" s="60" t="s">
        <v>59</v>
      </c>
      <c r="B205" s="24">
        <v>0</v>
      </c>
      <c r="C205" s="24">
        <v>15</v>
      </c>
      <c r="D205" s="43">
        <f t="shared" ref="D205:D211" si="24">SUM(B205:C205)</f>
        <v>15</v>
      </c>
      <c r="E205" s="4">
        <f t="shared" si="23"/>
        <v>5.5147058823529411</v>
      </c>
    </row>
    <row r="206" spans="1:5" s="82" customFormat="1" x14ac:dyDescent="0.2">
      <c r="A206" s="61" t="s">
        <v>20</v>
      </c>
      <c r="B206" s="55">
        <v>0</v>
      </c>
      <c r="C206" s="55">
        <v>2</v>
      </c>
      <c r="D206" s="38">
        <f t="shared" si="24"/>
        <v>2</v>
      </c>
      <c r="E206" s="39">
        <f t="shared" si="23"/>
        <v>0.73529411764705876</v>
      </c>
    </row>
    <row r="207" spans="1:5" s="82" customFormat="1" x14ac:dyDescent="0.2">
      <c r="A207" s="60" t="s">
        <v>21</v>
      </c>
      <c r="B207" s="24">
        <v>1</v>
      </c>
      <c r="C207" s="24">
        <v>3</v>
      </c>
      <c r="D207" s="43">
        <f t="shared" si="24"/>
        <v>4</v>
      </c>
      <c r="E207" s="4">
        <f t="shared" si="23"/>
        <v>1.4705882352941175</v>
      </c>
    </row>
    <row r="208" spans="1:5" s="82" customFormat="1" x14ac:dyDescent="0.2">
      <c r="A208" s="61" t="s">
        <v>58</v>
      </c>
      <c r="B208" s="55">
        <v>0</v>
      </c>
      <c r="C208" s="55">
        <v>8</v>
      </c>
      <c r="D208" s="38">
        <f t="shared" si="24"/>
        <v>8</v>
      </c>
      <c r="E208" s="39">
        <f t="shared" si="23"/>
        <v>2.9411764705882351</v>
      </c>
    </row>
    <row r="209" spans="1:6" s="82" customFormat="1" x14ac:dyDescent="0.2">
      <c r="A209" s="60" t="s">
        <v>57</v>
      </c>
      <c r="B209" s="24">
        <v>0</v>
      </c>
      <c r="C209" s="24">
        <v>3</v>
      </c>
      <c r="D209" s="43">
        <f t="shared" si="24"/>
        <v>3</v>
      </c>
      <c r="E209" s="4">
        <f t="shared" si="23"/>
        <v>1.1029411764705883</v>
      </c>
    </row>
    <row r="210" spans="1:6" s="82" customFormat="1" x14ac:dyDescent="0.2">
      <c r="A210" s="61" t="s">
        <v>5</v>
      </c>
      <c r="B210" s="55">
        <v>0</v>
      </c>
      <c r="C210" s="55">
        <v>0</v>
      </c>
      <c r="D210" s="38">
        <f t="shared" si="24"/>
        <v>0</v>
      </c>
      <c r="E210" s="39">
        <f t="shared" si="23"/>
        <v>0</v>
      </c>
    </row>
    <row r="211" spans="1:6" s="82" customFormat="1" ht="13.5" thickBot="1" x14ac:dyDescent="0.25">
      <c r="A211" s="14" t="s">
        <v>17</v>
      </c>
      <c r="B211" s="24">
        <v>2</v>
      </c>
      <c r="C211" s="24">
        <v>175</v>
      </c>
      <c r="D211" s="43">
        <f t="shared" si="24"/>
        <v>177</v>
      </c>
      <c r="E211" s="4">
        <f t="shared" si="23"/>
        <v>65.07352941176471</v>
      </c>
    </row>
    <row r="212" spans="1:6" s="82" customFormat="1" ht="13.5" thickBot="1" x14ac:dyDescent="0.25">
      <c r="A212" s="29" t="s">
        <v>0</v>
      </c>
      <c r="B212" s="30">
        <f>SUM(B203:B211)</f>
        <v>7</v>
      </c>
      <c r="C212" s="30">
        <f>SUM(C203:C211)</f>
        <v>265</v>
      </c>
      <c r="D212" s="30">
        <f>SUM(D203:D211)</f>
        <v>272</v>
      </c>
      <c r="E212" s="31">
        <f>SUM(E203:E211)</f>
        <v>100</v>
      </c>
    </row>
    <row r="213" spans="1:6" s="82" customFormat="1" x14ac:dyDescent="0.2">
      <c r="A213" s="115" t="s">
        <v>167</v>
      </c>
      <c r="B213" s="115"/>
      <c r="C213" s="115"/>
      <c r="D213" s="115"/>
      <c r="E213" s="115"/>
    </row>
    <row r="214" spans="1:6" s="82" customFormat="1" x14ac:dyDescent="0.2">
      <c r="A214" s="7"/>
      <c r="B214" s="7"/>
      <c r="C214" s="7"/>
      <c r="D214" s="7"/>
      <c r="E214" s="7"/>
    </row>
    <row r="215" spans="1:6" s="82" customFormat="1" x14ac:dyDescent="0.2">
      <c r="A215" s="7" t="s">
        <v>169</v>
      </c>
      <c r="B215" s="7"/>
      <c r="C215" s="7"/>
      <c r="D215" s="7"/>
      <c r="E215" s="7"/>
    </row>
    <row r="216" spans="1:6" s="82" customFormat="1" x14ac:dyDescent="0.2">
      <c r="A216" s="7"/>
      <c r="B216" s="7"/>
      <c r="C216" s="7"/>
      <c r="D216" s="7"/>
      <c r="E216" s="7"/>
    </row>
    <row r="217" spans="1:6" s="82" customFormat="1" ht="25.5" customHeight="1" x14ac:dyDescent="0.2">
      <c r="A217" s="119" t="s">
        <v>195</v>
      </c>
      <c r="B217" s="119"/>
      <c r="C217" s="119"/>
      <c r="D217" s="119"/>
      <c r="E217" s="119"/>
    </row>
    <row r="218" spans="1:6" ht="13.5" thickBot="1" x14ac:dyDescent="0.25">
      <c r="A218" s="82"/>
      <c r="B218" s="82"/>
      <c r="C218" s="82"/>
      <c r="D218" s="82"/>
      <c r="E218" s="8"/>
    </row>
    <row r="219" spans="1:6" ht="13.5" thickBot="1" x14ac:dyDescent="0.25">
      <c r="A219" s="29" t="s">
        <v>64</v>
      </c>
      <c r="B219" s="35" t="s">
        <v>3</v>
      </c>
      <c r="C219" s="35" t="s">
        <v>2</v>
      </c>
      <c r="D219" s="35" t="s">
        <v>61</v>
      </c>
      <c r="E219" s="31" t="s">
        <v>42</v>
      </c>
    </row>
    <row r="220" spans="1:6" x14ac:dyDescent="0.2">
      <c r="A220" s="9" t="s">
        <v>62</v>
      </c>
      <c r="B220" s="10">
        <v>7</v>
      </c>
      <c r="C220" s="10">
        <v>265</v>
      </c>
      <c r="D220" s="10">
        <f>SUM(B220:C220)</f>
        <v>272</v>
      </c>
      <c r="E220" s="4">
        <f>(D220/D$222)*100</f>
        <v>100</v>
      </c>
      <c r="F220" s="82"/>
    </row>
    <row r="221" spans="1:6" ht="13.5" thickBot="1" x14ac:dyDescent="0.25">
      <c r="A221" s="48" t="s">
        <v>63</v>
      </c>
      <c r="B221" s="52">
        <v>0</v>
      </c>
      <c r="C221" s="52">
        <v>0</v>
      </c>
      <c r="D221" s="49">
        <f>SUM(B221:C221)</f>
        <v>0</v>
      </c>
      <c r="E221" s="28">
        <f>(D221/D$222)*100</f>
        <v>0</v>
      </c>
      <c r="F221" s="82"/>
    </row>
    <row r="222" spans="1:6" ht="13.5" thickBot="1" x14ac:dyDescent="0.25">
      <c r="A222" s="29" t="s">
        <v>0</v>
      </c>
      <c r="B222" s="30">
        <f>B220+B221</f>
        <v>7</v>
      </c>
      <c r="C222" s="30">
        <f>C220+C221</f>
        <v>265</v>
      </c>
      <c r="D222" s="30">
        <f>D221+D220</f>
        <v>272</v>
      </c>
      <c r="E222" s="32">
        <f>SUM(E220:E221)</f>
        <v>100</v>
      </c>
      <c r="F222" s="82"/>
    </row>
    <row r="223" spans="1:6" x14ac:dyDescent="0.2">
      <c r="A223" s="124" t="s">
        <v>170</v>
      </c>
      <c r="B223" s="124"/>
      <c r="C223" s="124"/>
      <c r="D223" s="124"/>
      <c r="E223" s="124"/>
      <c r="F223" s="82"/>
    </row>
    <row r="224" spans="1:6" x14ac:dyDescent="0.2">
      <c r="A224" s="82"/>
      <c r="B224" s="3"/>
      <c r="C224" s="3"/>
      <c r="D224" s="3"/>
      <c r="E224" s="8"/>
      <c r="F224" s="82"/>
    </row>
    <row r="225" spans="1:6" ht="32.25" customHeight="1" x14ac:dyDescent="0.2">
      <c r="A225" s="125"/>
      <c r="B225" s="125"/>
      <c r="C225" s="125"/>
      <c r="D225" s="125"/>
      <c r="E225" s="125"/>
      <c r="F225" s="82"/>
    </row>
    <row r="226" spans="1:6" ht="13.5" thickBot="1" x14ac:dyDescent="0.25"/>
    <row r="227" spans="1:6" ht="13.5" thickBot="1" x14ac:dyDescent="0.25">
      <c r="A227" s="29" t="s">
        <v>23</v>
      </c>
      <c r="B227" s="30" t="s">
        <v>3</v>
      </c>
      <c r="C227" s="30" t="s">
        <v>2</v>
      </c>
      <c r="D227" s="30" t="s">
        <v>0</v>
      </c>
      <c r="E227" s="31" t="s">
        <v>42</v>
      </c>
    </row>
    <row r="228" spans="1:6" x14ac:dyDescent="0.2">
      <c r="A228" s="2" t="s">
        <v>50</v>
      </c>
      <c r="B228" s="24"/>
      <c r="C228" s="24"/>
      <c r="D228" s="3">
        <f>SUM(B228:C228)</f>
        <v>0</v>
      </c>
      <c r="E228" s="4" t="e">
        <f>(D228/D$233)*100</f>
        <v>#DIV/0!</v>
      </c>
    </row>
    <row r="229" spans="1:6" x14ac:dyDescent="0.2">
      <c r="A229" s="26" t="s">
        <v>46</v>
      </c>
      <c r="B229" s="49"/>
      <c r="C229" s="49"/>
      <c r="D229" s="52">
        <f>SUM(B229:C229)</f>
        <v>0</v>
      </c>
      <c r="E229" s="28" t="e">
        <f>(D229/D$233)*100</f>
        <v>#DIV/0!</v>
      </c>
    </row>
    <row r="230" spans="1:6" x14ac:dyDescent="0.2">
      <c r="A230" s="2" t="s">
        <v>51</v>
      </c>
      <c r="B230" s="24"/>
      <c r="C230" s="24"/>
      <c r="D230" s="43">
        <f>SUM(B230:C230)</f>
        <v>0</v>
      </c>
      <c r="E230" s="4" t="e">
        <f>(D230/D$233)*100</f>
        <v>#DIV/0!</v>
      </c>
    </row>
    <row r="231" spans="1:6" x14ac:dyDescent="0.2">
      <c r="A231" s="26" t="s">
        <v>24</v>
      </c>
      <c r="B231" s="53"/>
      <c r="C231" s="53"/>
      <c r="D231" s="52">
        <f>SUM(B231:C231)</f>
        <v>0</v>
      </c>
      <c r="E231" s="28" t="e">
        <f>(D231/D$233)*100</f>
        <v>#DIV/0!</v>
      </c>
    </row>
    <row r="232" spans="1:6" ht="13.5" thickBot="1" x14ac:dyDescent="0.25">
      <c r="A232" s="69" t="s">
        <v>25</v>
      </c>
      <c r="B232" s="64"/>
      <c r="C232" s="64"/>
      <c r="D232" s="70">
        <f>SUM(B232:C232)</f>
        <v>0</v>
      </c>
      <c r="E232" s="65" t="e">
        <f>(D232/D$233)*100</f>
        <v>#DIV/0!</v>
      </c>
    </row>
    <row r="233" spans="1:6" ht="13.5" thickBot="1" x14ac:dyDescent="0.25">
      <c r="A233" s="36" t="s">
        <v>0</v>
      </c>
      <c r="B233" s="30" t="s">
        <v>66</v>
      </c>
      <c r="C233" s="30" t="s">
        <v>66</v>
      </c>
      <c r="D233" s="30">
        <f>D221</f>
        <v>0</v>
      </c>
      <c r="E233" s="32"/>
    </row>
    <row r="234" spans="1:6" x14ac:dyDescent="0.2">
      <c r="A234" s="124" t="s">
        <v>172</v>
      </c>
      <c r="B234" s="124"/>
      <c r="C234" s="124"/>
      <c r="D234" s="124"/>
      <c r="E234" s="124"/>
    </row>
    <row r="235" spans="1:6" x14ac:dyDescent="0.2">
      <c r="A235" s="91"/>
      <c r="B235" s="91"/>
      <c r="C235" s="91"/>
      <c r="D235" s="91"/>
      <c r="E235" s="91"/>
    </row>
    <row r="236" spans="1:6" ht="36.75" customHeight="1" x14ac:dyDescent="0.2">
      <c r="A236" s="121"/>
      <c r="B236" s="121"/>
      <c r="C236" s="121"/>
      <c r="D236" s="121"/>
      <c r="E236" s="121"/>
    </row>
    <row r="237" spans="1:6" ht="13.5" thickBot="1" x14ac:dyDescent="0.25"/>
    <row r="238" spans="1:6" ht="13.5" thickBot="1" x14ac:dyDescent="0.25">
      <c r="A238" s="29" t="s">
        <v>26</v>
      </c>
      <c r="B238" s="30" t="s">
        <v>3</v>
      </c>
      <c r="C238" s="30" t="s">
        <v>2</v>
      </c>
      <c r="D238" s="30" t="s">
        <v>0</v>
      </c>
      <c r="E238" s="31" t="s">
        <v>42</v>
      </c>
    </row>
    <row r="239" spans="1:6" x14ac:dyDescent="0.2">
      <c r="A239" s="2" t="s">
        <v>27</v>
      </c>
      <c r="B239" s="24"/>
      <c r="C239" s="24"/>
      <c r="D239" s="22">
        <f>SUM(B239:C239)</f>
        <v>0</v>
      </c>
      <c r="E239" s="20" t="e">
        <f t="shared" ref="E239:E246" si="25">(D239/D$246)*100</f>
        <v>#DIV/0!</v>
      </c>
    </row>
    <row r="240" spans="1:6" x14ac:dyDescent="0.2">
      <c r="A240" s="26" t="s">
        <v>1</v>
      </c>
      <c r="B240" s="53"/>
      <c r="C240" s="53"/>
      <c r="D240" s="50">
        <f t="shared" ref="D240:D245" si="26">SUM(B240:C240)</f>
        <v>0</v>
      </c>
      <c r="E240" s="51" t="e">
        <f>(D240/D$246)*100</f>
        <v>#DIV/0!</v>
      </c>
    </row>
    <row r="241" spans="1:5" x14ac:dyDescent="0.2">
      <c r="A241" s="21" t="s">
        <v>103</v>
      </c>
      <c r="B241" s="24"/>
      <c r="C241" s="24"/>
      <c r="D241" s="22">
        <f t="shared" si="26"/>
        <v>0</v>
      </c>
      <c r="E241" s="20" t="e">
        <f>(D241/D$246)*100</f>
        <v>#DIV/0!</v>
      </c>
    </row>
    <row r="242" spans="1:5" x14ac:dyDescent="0.2">
      <c r="A242" s="26" t="s">
        <v>28</v>
      </c>
      <c r="B242" s="53"/>
      <c r="C242" s="53"/>
      <c r="D242" s="50">
        <f t="shared" si="26"/>
        <v>0</v>
      </c>
      <c r="E242" s="51" t="e">
        <f t="shared" si="25"/>
        <v>#DIV/0!</v>
      </c>
    </row>
    <row r="243" spans="1:5" x14ac:dyDescent="0.2">
      <c r="A243" s="2" t="s">
        <v>29</v>
      </c>
      <c r="B243" s="24"/>
      <c r="C243" s="24"/>
      <c r="D243" s="22">
        <f t="shared" si="26"/>
        <v>0</v>
      </c>
      <c r="E243" s="20" t="e">
        <f t="shared" si="25"/>
        <v>#DIV/0!</v>
      </c>
    </row>
    <row r="244" spans="1:5" x14ac:dyDescent="0.2">
      <c r="A244" s="26" t="s">
        <v>30</v>
      </c>
      <c r="B244" s="53"/>
      <c r="C244" s="53"/>
      <c r="D244" s="50">
        <f t="shared" si="26"/>
        <v>0</v>
      </c>
      <c r="E244" s="51" t="e">
        <f>(D244/D$246)*100</f>
        <v>#DIV/0!</v>
      </c>
    </row>
    <row r="245" spans="1:5" ht="13.5" thickBot="1" x14ac:dyDescent="0.25">
      <c r="A245" s="69" t="s">
        <v>52</v>
      </c>
      <c r="B245" s="24"/>
      <c r="C245" s="24"/>
      <c r="D245" s="22">
        <f t="shared" si="26"/>
        <v>0</v>
      </c>
      <c r="E245" s="23" t="e">
        <f t="shared" si="25"/>
        <v>#DIV/0!</v>
      </c>
    </row>
    <row r="246" spans="1:5" ht="13.5" thickBot="1" x14ac:dyDescent="0.25">
      <c r="A246" s="29" t="s">
        <v>0</v>
      </c>
      <c r="B246" s="30">
        <f>SUM(B239:B245)</f>
        <v>0</v>
      </c>
      <c r="C246" s="30">
        <f>SUM(C239:C245)</f>
        <v>0</v>
      </c>
      <c r="D246" s="30">
        <f>SUM(D239:D245)</f>
        <v>0</v>
      </c>
      <c r="E246" s="32" t="e">
        <f t="shared" si="25"/>
        <v>#DIV/0!</v>
      </c>
    </row>
    <row r="247" spans="1:5" x14ac:dyDescent="0.2">
      <c r="A247" s="124" t="s">
        <v>173</v>
      </c>
      <c r="B247" s="124"/>
      <c r="C247" s="124"/>
      <c r="D247" s="124"/>
      <c r="E247" s="124"/>
    </row>
  </sheetData>
  <mergeCells count="34">
    <mergeCell ref="A79:E79"/>
    <mergeCell ref="A4:E4"/>
    <mergeCell ref="A5:E5"/>
    <mergeCell ref="A6:E6"/>
    <mergeCell ref="A16:E16"/>
    <mergeCell ref="A18:E18"/>
    <mergeCell ref="A35:E35"/>
    <mergeCell ref="A49:E49"/>
    <mergeCell ref="A50:E50"/>
    <mergeCell ref="A66:E66"/>
    <mergeCell ref="A68:E68"/>
    <mergeCell ref="A78:E78"/>
    <mergeCell ref="A178:E178"/>
    <mergeCell ref="A91:E91"/>
    <mergeCell ref="A109:E109"/>
    <mergeCell ref="A111:E111"/>
    <mergeCell ref="A123:E123"/>
    <mergeCell ref="A125:E125"/>
    <mergeCell ref="A139:E139"/>
    <mergeCell ref="A141:E141"/>
    <mergeCell ref="A152:E152"/>
    <mergeCell ref="A154:E154"/>
    <mergeCell ref="A161:E161"/>
    <mergeCell ref="A163:E163"/>
    <mergeCell ref="A225:E225"/>
    <mergeCell ref="A234:E234"/>
    <mergeCell ref="A236:E236"/>
    <mergeCell ref="A247:E247"/>
    <mergeCell ref="A179:E179"/>
    <mergeCell ref="A193:E193"/>
    <mergeCell ref="A200:E200"/>
    <mergeCell ref="A213:E213"/>
    <mergeCell ref="A217:E217"/>
    <mergeCell ref="A223:E223"/>
  </mergeCells>
  <pageMargins left="0.75" right="0.75" top="1" bottom="1"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6"/>
  <sheetViews>
    <sheetView view="pageLayout" zoomScaleNormal="100" workbookViewId="0">
      <selection activeCell="A237" sqref="A237:XFD237"/>
    </sheetView>
  </sheetViews>
  <sheetFormatPr baseColWidth="10" defaultColWidth="0" defaultRowHeight="12.75" x14ac:dyDescent="0.2"/>
  <cols>
    <col min="1" max="1" width="33.5703125" customWidth="1"/>
    <col min="2" max="2" width="11.140625" customWidth="1"/>
    <col min="3" max="3" width="11" customWidth="1"/>
    <col min="4" max="5" width="12.5703125" customWidth="1"/>
    <col min="6" max="6" width="6.140625" customWidth="1"/>
    <col min="7" max="14" width="0" hidden="1" customWidth="1"/>
    <col min="15" max="16384" width="11.42578125" hidden="1"/>
  </cols>
  <sheetData>
    <row r="1" spans="1:13" ht="15.75" x14ac:dyDescent="0.2">
      <c r="A1" s="85" t="s">
        <v>175</v>
      </c>
    </row>
    <row r="2" spans="1:13" x14ac:dyDescent="0.2">
      <c r="A2" s="83"/>
    </row>
    <row r="3" spans="1:13" x14ac:dyDescent="0.2">
      <c r="A3" s="83"/>
    </row>
    <row r="4" spans="1:13" ht="15.75" x14ac:dyDescent="0.2">
      <c r="A4" s="109" t="s">
        <v>196</v>
      </c>
      <c r="B4" s="109"/>
      <c r="C4" s="109"/>
      <c r="D4" s="109"/>
      <c r="E4" s="109"/>
    </row>
    <row r="5" spans="1:13" ht="40.5" customHeight="1" x14ac:dyDescent="0.2">
      <c r="A5" s="110" t="s">
        <v>197</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0</v>
      </c>
      <c r="C9" s="15">
        <v>100</v>
      </c>
      <c r="D9" s="3">
        <f t="shared" ref="D9:D14" si="0">SUM(B9:C9)</f>
        <v>100</v>
      </c>
      <c r="E9" s="4">
        <f t="shared" ref="E9:E14" si="1">(D9/D$15)*100</f>
        <v>32.894736842105267</v>
      </c>
      <c r="G9" s="6"/>
    </row>
    <row r="10" spans="1:13" x14ac:dyDescent="0.2">
      <c r="A10" s="37" t="s">
        <v>101</v>
      </c>
      <c r="B10" s="38">
        <v>0</v>
      </c>
      <c r="C10" s="38">
        <v>7</v>
      </c>
      <c r="D10" s="38">
        <f t="shared" si="0"/>
        <v>7</v>
      </c>
      <c r="E10" s="39">
        <f t="shared" si="1"/>
        <v>2.3026315789473681</v>
      </c>
      <c r="G10" s="6"/>
    </row>
    <row r="11" spans="1:13" x14ac:dyDescent="0.2">
      <c r="A11" s="2" t="s">
        <v>41</v>
      </c>
      <c r="B11" s="3">
        <v>1</v>
      </c>
      <c r="C11" s="3">
        <v>14</v>
      </c>
      <c r="D11" s="43">
        <f t="shared" si="0"/>
        <v>15</v>
      </c>
      <c r="E11" s="4">
        <f t="shared" si="1"/>
        <v>4.9342105263157894</v>
      </c>
      <c r="G11" s="6"/>
      <c r="L11" s="17"/>
      <c r="M11" s="6"/>
    </row>
    <row r="12" spans="1:13" x14ac:dyDescent="0.2">
      <c r="A12" s="37" t="s">
        <v>47</v>
      </c>
      <c r="B12" s="38">
        <v>0</v>
      </c>
      <c r="C12" s="38">
        <v>17</v>
      </c>
      <c r="D12" s="38">
        <f t="shared" si="0"/>
        <v>17</v>
      </c>
      <c r="E12" s="39">
        <f t="shared" si="1"/>
        <v>5.5921052631578947</v>
      </c>
      <c r="G12" s="6"/>
      <c r="L12" s="17"/>
      <c r="M12" s="6"/>
    </row>
    <row r="13" spans="1:13" x14ac:dyDescent="0.2">
      <c r="A13" s="2" t="s">
        <v>125</v>
      </c>
      <c r="B13" s="3">
        <v>0</v>
      </c>
      <c r="C13" s="3">
        <v>0</v>
      </c>
      <c r="D13" s="43">
        <f t="shared" si="0"/>
        <v>0</v>
      </c>
      <c r="E13" s="4">
        <f t="shared" si="1"/>
        <v>0</v>
      </c>
      <c r="L13" s="17"/>
      <c r="M13" s="6"/>
    </row>
    <row r="14" spans="1:13" ht="13.5" thickBot="1" x14ac:dyDescent="0.25">
      <c r="A14" s="37" t="s">
        <v>93</v>
      </c>
      <c r="B14" s="38">
        <v>19</v>
      </c>
      <c r="C14" s="38">
        <v>146</v>
      </c>
      <c r="D14" s="38">
        <f t="shared" si="0"/>
        <v>165</v>
      </c>
      <c r="E14" s="39">
        <f t="shared" si="1"/>
        <v>54.276315789473685</v>
      </c>
      <c r="L14" s="17"/>
      <c r="M14" s="6"/>
    </row>
    <row r="15" spans="1:13" ht="13.5" thickBot="1" x14ac:dyDescent="0.25">
      <c r="A15" s="29" t="s">
        <v>0</v>
      </c>
      <c r="B15" s="30">
        <f>SUM(B9:B14)</f>
        <v>20</v>
      </c>
      <c r="C15" s="30">
        <f>SUM(C9:C14)</f>
        <v>284</v>
      </c>
      <c r="D15" s="30">
        <f>SUM(D9:D14)</f>
        <v>304</v>
      </c>
      <c r="E15" s="32">
        <f>SUM(E9:E14)</f>
        <v>100</v>
      </c>
      <c r="L15" s="17"/>
      <c r="M15" s="6"/>
    </row>
    <row r="16" spans="1:13" x14ac:dyDescent="0.2">
      <c r="A16" s="115" t="s">
        <v>141</v>
      </c>
      <c r="B16" s="115"/>
      <c r="C16" s="115"/>
      <c r="D16" s="115"/>
      <c r="E16" s="115"/>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0</v>
      </c>
      <c r="C21" s="38">
        <v>24</v>
      </c>
      <c r="D21" s="38">
        <f>SUM(B21:C21)</f>
        <v>24</v>
      </c>
      <c r="E21" s="41">
        <f>(D21/D$32)*100</f>
        <v>7.8947368421052628</v>
      </c>
      <c r="L21" s="17"/>
      <c r="M21" s="6"/>
    </row>
    <row r="22" spans="1:13" x14ac:dyDescent="0.2">
      <c r="A22" s="21" t="s">
        <v>128</v>
      </c>
      <c r="B22" s="3">
        <v>1</v>
      </c>
      <c r="C22" s="3">
        <v>114</v>
      </c>
      <c r="D22" s="3">
        <f>SUM(B22:C22)</f>
        <v>115</v>
      </c>
      <c r="E22" s="42">
        <f t="shared" ref="E22:E31" si="2">(D22/D$32)*100</f>
        <v>37.828947368421048</v>
      </c>
    </row>
    <row r="23" spans="1:13" x14ac:dyDescent="0.2">
      <c r="A23" s="40" t="s">
        <v>134</v>
      </c>
      <c r="B23" s="38">
        <v>0</v>
      </c>
      <c r="C23" s="38">
        <v>0</v>
      </c>
      <c r="D23" s="38">
        <f>SUM(B23:C23)</f>
        <v>0</v>
      </c>
      <c r="E23" s="41">
        <f t="shared" si="2"/>
        <v>0</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19</v>
      </c>
      <c r="C30" s="43">
        <v>146</v>
      </c>
      <c r="D30" s="3">
        <f>SUM(B30:C30)</f>
        <v>165</v>
      </c>
      <c r="E30" s="42">
        <f t="shared" si="2"/>
        <v>54.276315789473685</v>
      </c>
    </row>
    <row r="31" spans="1:13" ht="13.5" thickBot="1" x14ac:dyDescent="0.25">
      <c r="A31" s="40" t="s">
        <v>133</v>
      </c>
      <c r="B31" s="38">
        <v>0</v>
      </c>
      <c r="C31" s="38">
        <v>0</v>
      </c>
      <c r="D31" s="38">
        <v>0</v>
      </c>
      <c r="E31" s="41">
        <f t="shared" si="2"/>
        <v>0</v>
      </c>
    </row>
    <row r="32" spans="1:13" ht="13.5" thickBot="1" x14ac:dyDescent="0.25">
      <c r="A32" s="29" t="s">
        <v>0</v>
      </c>
      <c r="B32" s="30">
        <f>SUM(B21:B31)</f>
        <v>20</v>
      </c>
      <c r="C32" s="30">
        <f>SUM(C21:C31)</f>
        <v>284</v>
      </c>
      <c r="D32" s="30">
        <f>SUM(D21:D31)</f>
        <v>304</v>
      </c>
      <c r="E32" s="32">
        <f>SUM(E21:E31)</f>
        <v>100</v>
      </c>
    </row>
    <row r="33" spans="1:14" x14ac:dyDescent="0.2">
      <c r="A33" s="124" t="s">
        <v>143</v>
      </c>
      <c r="B33" s="124"/>
      <c r="C33" s="124"/>
      <c r="D33" s="124"/>
      <c r="E33" s="124"/>
      <c r="N33" s="27"/>
    </row>
    <row r="34" spans="1:14" x14ac:dyDescent="0.2">
      <c r="A34" s="19"/>
      <c r="B34" s="18"/>
      <c r="C34" s="19"/>
      <c r="D34" s="19"/>
      <c r="E34" s="19"/>
      <c r="N34" s="27"/>
    </row>
    <row r="35" spans="1:14" ht="28.5" customHeight="1" thickBot="1" x14ac:dyDescent="0.25">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v>19</v>
      </c>
      <c r="C38" s="3">
        <v>153</v>
      </c>
      <c r="D38" s="3">
        <f>SUM(B38:C38)</f>
        <v>172</v>
      </c>
      <c r="E38" s="42">
        <f>(D38/D$32)*100</f>
        <v>56.578947368421048</v>
      </c>
      <c r="L38" s="6"/>
      <c r="N38" s="27"/>
    </row>
    <row r="39" spans="1:14" x14ac:dyDescent="0.2">
      <c r="A39" s="40" t="s">
        <v>104</v>
      </c>
      <c r="B39" s="38">
        <v>0</v>
      </c>
      <c r="C39" s="38">
        <v>0</v>
      </c>
      <c r="D39" s="38">
        <f>SUM(B39:C39)</f>
        <v>0</v>
      </c>
      <c r="E39" s="41">
        <f t="shared" ref="E39:E47" si="3">(D39/D$32)*100</f>
        <v>0</v>
      </c>
      <c r="L39" s="6"/>
      <c r="N39" s="27"/>
    </row>
    <row r="40" spans="1:14" x14ac:dyDescent="0.2">
      <c r="A40" s="33" t="s">
        <v>105</v>
      </c>
      <c r="B40" s="3">
        <v>1</v>
      </c>
      <c r="C40" s="3">
        <v>88</v>
      </c>
      <c r="D40" s="43">
        <f t="shared" ref="D40:D47" si="4">SUM(B40:C40)</f>
        <v>89</v>
      </c>
      <c r="E40" s="42">
        <f t="shared" si="3"/>
        <v>29.276315789473685</v>
      </c>
      <c r="L40" s="6"/>
      <c r="N40" s="27"/>
    </row>
    <row r="41" spans="1:14" x14ac:dyDescent="0.2">
      <c r="A41" s="40" t="s">
        <v>106</v>
      </c>
      <c r="B41" s="38">
        <v>0</v>
      </c>
      <c r="C41" s="38">
        <v>13</v>
      </c>
      <c r="D41" s="38">
        <f t="shared" si="4"/>
        <v>13</v>
      </c>
      <c r="E41" s="41">
        <f t="shared" si="3"/>
        <v>4.2763157894736841</v>
      </c>
      <c r="L41" s="6"/>
      <c r="N41" s="27"/>
    </row>
    <row r="42" spans="1:14" x14ac:dyDescent="0.2">
      <c r="A42" s="33" t="s">
        <v>107</v>
      </c>
      <c r="B42" s="43">
        <v>0</v>
      </c>
      <c r="C42" s="43">
        <v>2</v>
      </c>
      <c r="D42" s="43">
        <f t="shared" si="4"/>
        <v>2</v>
      </c>
      <c r="E42" s="42">
        <f t="shared" si="3"/>
        <v>0.6578947368421052</v>
      </c>
      <c r="L42" s="6"/>
      <c r="N42" s="27"/>
    </row>
    <row r="43" spans="1:14" x14ac:dyDescent="0.2">
      <c r="A43" s="40" t="s">
        <v>108</v>
      </c>
      <c r="B43" s="38">
        <v>0</v>
      </c>
      <c r="C43" s="38">
        <v>3</v>
      </c>
      <c r="D43" s="38">
        <f t="shared" si="4"/>
        <v>3</v>
      </c>
      <c r="E43" s="41">
        <f t="shared" si="3"/>
        <v>0.98684210526315785</v>
      </c>
      <c r="L43" s="6"/>
      <c r="N43" s="27"/>
    </row>
    <row r="44" spans="1:14" x14ac:dyDescent="0.2">
      <c r="A44" s="33" t="s">
        <v>109</v>
      </c>
      <c r="B44" s="43">
        <v>0</v>
      </c>
      <c r="C44" s="43">
        <v>5</v>
      </c>
      <c r="D44" s="43">
        <f t="shared" si="4"/>
        <v>5</v>
      </c>
      <c r="E44" s="42">
        <f t="shared" si="3"/>
        <v>1.6447368421052631</v>
      </c>
      <c r="L44" s="6"/>
    </row>
    <row r="45" spans="1:14" x14ac:dyDescent="0.2">
      <c r="A45" s="40" t="s">
        <v>136</v>
      </c>
      <c r="B45" s="38">
        <v>0</v>
      </c>
      <c r="C45" s="38">
        <v>18</v>
      </c>
      <c r="D45" s="38">
        <f>SUM(B45:C45)</f>
        <v>18</v>
      </c>
      <c r="E45" s="41">
        <f t="shared" si="3"/>
        <v>5.9210526315789469</v>
      </c>
      <c r="L45" s="6"/>
    </row>
    <row r="46" spans="1:14" x14ac:dyDescent="0.2">
      <c r="A46" s="33" t="s">
        <v>5</v>
      </c>
      <c r="B46" s="43">
        <v>0</v>
      </c>
      <c r="C46" s="43">
        <v>1</v>
      </c>
      <c r="D46" s="43">
        <f t="shared" si="4"/>
        <v>1</v>
      </c>
      <c r="E46" s="42">
        <f t="shared" si="3"/>
        <v>0.3289473684210526</v>
      </c>
      <c r="F46" s="6"/>
      <c r="G46" s="6"/>
      <c r="L46" s="6"/>
    </row>
    <row r="47" spans="1:14" ht="13.5" thickBot="1" x14ac:dyDescent="0.25">
      <c r="A47" s="40" t="s">
        <v>133</v>
      </c>
      <c r="B47" s="38">
        <v>0</v>
      </c>
      <c r="C47" s="38">
        <v>1</v>
      </c>
      <c r="D47" s="38">
        <f t="shared" si="4"/>
        <v>1</v>
      </c>
      <c r="E47" s="41">
        <f t="shared" si="3"/>
        <v>0.3289473684210526</v>
      </c>
      <c r="F47" s="92"/>
      <c r="G47" s="92"/>
      <c r="H47" s="12"/>
      <c r="L47" s="6"/>
    </row>
    <row r="48" spans="1:14" ht="13.5" thickBot="1" x14ac:dyDescent="0.25">
      <c r="A48" s="29" t="s">
        <v>0</v>
      </c>
      <c r="B48" s="30">
        <f>SUM(B38:B47)</f>
        <v>20</v>
      </c>
      <c r="C48" s="30">
        <f>SUM(C38:C47)</f>
        <v>284</v>
      </c>
      <c r="D48" s="30">
        <f>SUM(D38:D47)</f>
        <v>304</v>
      </c>
      <c r="E48" s="32">
        <f>SUM(E38:E47)</f>
        <v>100.00000000000001</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2</v>
      </c>
      <c r="C53" s="24">
        <v>6</v>
      </c>
      <c r="D53" s="3">
        <f>SUM(B53:C53)</f>
        <v>8</v>
      </c>
      <c r="E53" s="4">
        <f t="shared" ref="E53:E59" si="5">(D53/D$65)*100</f>
        <v>3.007518796992481</v>
      </c>
      <c r="F53" s="92"/>
      <c r="G53" s="92"/>
      <c r="H53" s="12"/>
    </row>
    <row r="54" spans="1:14" x14ac:dyDescent="0.2">
      <c r="A54" s="26" t="s">
        <v>7</v>
      </c>
      <c r="B54" s="53">
        <v>2</v>
      </c>
      <c r="C54" s="53">
        <v>28</v>
      </c>
      <c r="D54" s="52">
        <f>SUM(B54:C54)</f>
        <v>30</v>
      </c>
      <c r="E54" s="28">
        <f t="shared" si="5"/>
        <v>11.278195488721805</v>
      </c>
      <c r="F54" s="92"/>
      <c r="G54" s="92"/>
      <c r="H54" s="12"/>
    </row>
    <row r="55" spans="1:14" x14ac:dyDescent="0.2">
      <c r="A55" s="2" t="s">
        <v>8</v>
      </c>
      <c r="B55" s="24">
        <v>2</v>
      </c>
      <c r="C55" s="24">
        <v>36</v>
      </c>
      <c r="D55" s="43">
        <f t="shared" ref="D55:D64" si="6">SUM(B55:C55)</f>
        <v>38</v>
      </c>
      <c r="E55" s="4">
        <f t="shared" si="5"/>
        <v>14.285714285714285</v>
      </c>
      <c r="F55" s="92"/>
      <c r="G55" s="92"/>
      <c r="H55" s="12"/>
    </row>
    <row r="56" spans="1:14" x14ac:dyDescent="0.2">
      <c r="A56" s="26" t="s">
        <v>9</v>
      </c>
      <c r="B56" s="53">
        <v>1</v>
      </c>
      <c r="C56" s="53">
        <v>46</v>
      </c>
      <c r="D56" s="52">
        <f t="shared" si="6"/>
        <v>47</v>
      </c>
      <c r="E56" s="28">
        <f t="shared" si="5"/>
        <v>17.669172932330827</v>
      </c>
      <c r="F56" s="92"/>
      <c r="G56" s="12"/>
      <c r="H56" s="12"/>
      <c r="M56" s="6"/>
      <c r="N56" s="6"/>
    </row>
    <row r="57" spans="1:14" x14ac:dyDescent="0.2">
      <c r="A57" s="2" t="s">
        <v>10</v>
      </c>
      <c r="B57" s="24">
        <v>1</v>
      </c>
      <c r="C57" s="24">
        <v>38</v>
      </c>
      <c r="D57" s="43">
        <f t="shared" si="6"/>
        <v>39</v>
      </c>
      <c r="E57" s="4">
        <f t="shared" si="5"/>
        <v>14.661654135338345</v>
      </c>
      <c r="F57" s="92"/>
      <c r="G57" s="12"/>
      <c r="H57" s="12"/>
      <c r="K57" s="6"/>
      <c r="L57" s="6"/>
      <c r="M57" s="6"/>
      <c r="N57" s="6"/>
    </row>
    <row r="58" spans="1:14" x14ac:dyDescent="0.2">
      <c r="A58" s="26" t="s">
        <v>11</v>
      </c>
      <c r="B58" s="53">
        <v>1</v>
      </c>
      <c r="C58" s="53">
        <v>36</v>
      </c>
      <c r="D58" s="52">
        <f t="shared" si="6"/>
        <v>37</v>
      </c>
      <c r="E58" s="28">
        <f t="shared" si="5"/>
        <v>13.909774436090224</v>
      </c>
      <c r="F58" s="12"/>
      <c r="G58" s="12"/>
      <c r="H58" s="12"/>
      <c r="K58" s="6"/>
      <c r="L58" s="6"/>
      <c r="M58" s="6"/>
      <c r="N58" s="6"/>
    </row>
    <row r="59" spans="1:14" x14ac:dyDescent="0.2">
      <c r="A59" s="2" t="s">
        <v>12</v>
      </c>
      <c r="B59" s="24">
        <v>2</v>
      </c>
      <c r="C59" s="24">
        <v>25</v>
      </c>
      <c r="D59" s="43">
        <f t="shared" si="6"/>
        <v>27</v>
      </c>
      <c r="E59" s="4">
        <f t="shared" si="5"/>
        <v>10.150375939849624</v>
      </c>
      <c r="F59" s="92"/>
      <c r="G59" s="12"/>
      <c r="H59" s="12"/>
      <c r="K59" s="6"/>
      <c r="L59" s="6"/>
      <c r="M59" s="6"/>
      <c r="N59" s="6"/>
    </row>
    <row r="60" spans="1:14" x14ac:dyDescent="0.2">
      <c r="A60" s="26" t="s">
        <v>13</v>
      </c>
      <c r="B60" s="53">
        <v>2</v>
      </c>
      <c r="C60" s="53">
        <v>8</v>
      </c>
      <c r="D60" s="52">
        <f t="shared" si="6"/>
        <v>10</v>
      </c>
      <c r="E60" s="28">
        <f>(D60/D$65)*100</f>
        <v>3.7593984962406015</v>
      </c>
      <c r="F60" s="12"/>
      <c r="G60" s="12"/>
      <c r="H60" s="12"/>
      <c r="K60" s="6"/>
      <c r="L60" s="6"/>
      <c r="M60" s="6"/>
      <c r="N60" s="6"/>
    </row>
    <row r="61" spans="1:14" x14ac:dyDescent="0.2">
      <c r="A61" s="2" t="s">
        <v>14</v>
      </c>
      <c r="B61" s="24">
        <v>2</v>
      </c>
      <c r="C61" s="24">
        <v>7</v>
      </c>
      <c r="D61" s="43">
        <f>SUM(B61:C61)</f>
        <v>9</v>
      </c>
      <c r="E61" s="4">
        <f>(D61/D65)*100</f>
        <v>3.3834586466165413</v>
      </c>
      <c r="K61" s="6"/>
      <c r="L61" s="6"/>
    </row>
    <row r="62" spans="1:14" x14ac:dyDescent="0.2">
      <c r="A62" s="26" t="s">
        <v>15</v>
      </c>
      <c r="B62" s="53">
        <v>1</v>
      </c>
      <c r="C62" s="53">
        <v>8</v>
      </c>
      <c r="D62" s="52">
        <f t="shared" si="6"/>
        <v>9</v>
      </c>
      <c r="E62" s="28">
        <f>(D62/D65)*100</f>
        <v>3.3834586466165413</v>
      </c>
      <c r="K62" s="6"/>
      <c r="L62" s="6"/>
    </row>
    <row r="63" spans="1:14" x14ac:dyDescent="0.2">
      <c r="A63" s="2" t="s">
        <v>72</v>
      </c>
      <c r="B63" s="24">
        <v>0</v>
      </c>
      <c r="C63" s="24">
        <v>2</v>
      </c>
      <c r="D63" s="43">
        <f t="shared" si="6"/>
        <v>2</v>
      </c>
      <c r="E63" s="4">
        <f>(D63/D65)*100</f>
        <v>0.75187969924812026</v>
      </c>
      <c r="K63" s="6"/>
      <c r="L63" s="6"/>
    </row>
    <row r="64" spans="1:14" ht="13.5" thickBot="1" x14ac:dyDescent="0.25">
      <c r="A64" s="26" t="s">
        <v>17</v>
      </c>
      <c r="B64" s="53">
        <v>0</v>
      </c>
      <c r="C64" s="53">
        <v>10</v>
      </c>
      <c r="D64" s="52">
        <f t="shared" si="6"/>
        <v>10</v>
      </c>
      <c r="E64" s="28">
        <f>(D64/D65)*100</f>
        <v>3.7593984962406015</v>
      </c>
      <c r="K64" s="6"/>
      <c r="L64" s="6"/>
    </row>
    <row r="65" spans="1:14" ht="13.5" thickBot="1" x14ac:dyDescent="0.25">
      <c r="A65" s="29" t="s">
        <v>0</v>
      </c>
      <c r="B65" s="30">
        <f>SUM(B53:B64)</f>
        <v>16</v>
      </c>
      <c r="C65" s="30">
        <f>SUM(C53:C64)</f>
        <v>250</v>
      </c>
      <c r="D65" s="30">
        <f>SUM(D53:D64)</f>
        <v>266</v>
      </c>
      <c r="E65" s="32">
        <f>SUM(E53:E64)</f>
        <v>100.00000000000001</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0</v>
      </c>
      <c r="C71" s="24">
        <v>2</v>
      </c>
      <c r="D71" s="10">
        <f t="shared" ref="D71:D76" si="7">SUM(B71:C71)</f>
        <v>2</v>
      </c>
      <c r="E71" s="4">
        <f t="shared" ref="E71:E76" si="8">(D71/D$77)*100</f>
        <v>0.75187969924812026</v>
      </c>
    </row>
    <row r="72" spans="1:14" x14ac:dyDescent="0.2">
      <c r="A72" s="57" t="s">
        <v>75</v>
      </c>
      <c r="B72" s="55">
        <v>1</v>
      </c>
      <c r="C72" s="55">
        <v>25</v>
      </c>
      <c r="D72" s="58">
        <f t="shared" si="7"/>
        <v>26</v>
      </c>
      <c r="E72" s="39">
        <f t="shared" si="8"/>
        <v>9.7744360902255636</v>
      </c>
    </row>
    <row r="73" spans="1:14" x14ac:dyDescent="0.2">
      <c r="A73" s="56" t="s">
        <v>73</v>
      </c>
      <c r="B73" s="24">
        <v>2</v>
      </c>
      <c r="C73" s="24">
        <v>80</v>
      </c>
      <c r="D73" s="67">
        <f t="shared" si="7"/>
        <v>82</v>
      </c>
      <c r="E73" s="4">
        <f t="shared" si="8"/>
        <v>30.82706766917293</v>
      </c>
    </row>
    <row r="74" spans="1:14" x14ac:dyDescent="0.2">
      <c r="A74" s="57" t="s">
        <v>81</v>
      </c>
      <c r="B74" s="55">
        <v>7</v>
      </c>
      <c r="C74" s="55">
        <v>58</v>
      </c>
      <c r="D74" s="58">
        <f t="shared" si="7"/>
        <v>65</v>
      </c>
      <c r="E74" s="39">
        <f t="shared" si="8"/>
        <v>24.436090225563909</v>
      </c>
    </row>
    <row r="75" spans="1:14" x14ac:dyDescent="0.2">
      <c r="A75" s="56" t="s">
        <v>80</v>
      </c>
      <c r="B75" s="24">
        <v>2</v>
      </c>
      <c r="C75" s="24">
        <v>36</v>
      </c>
      <c r="D75" s="67">
        <f t="shared" si="7"/>
        <v>38</v>
      </c>
      <c r="E75" s="4">
        <f t="shared" si="8"/>
        <v>14.285714285714285</v>
      </c>
    </row>
    <row r="76" spans="1:14" ht="13.5" thickBot="1" x14ac:dyDescent="0.25">
      <c r="A76" s="57" t="s">
        <v>65</v>
      </c>
      <c r="B76" s="55">
        <v>4</v>
      </c>
      <c r="C76" s="75">
        <v>49</v>
      </c>
      <c r="D76" s="58">
        <f t="shared" si="7"/>
        <v>53</v>
      </c>
      <c r="E76" s="39">
        <f t="shared" si="8"/>
        <v>19.924812030075188</v>
      </c>
    </row>
    <row r="77" spans="1:14" ht="13.5" thickBot="1" x14ac:dyDescent="0.25">
      <c r="A77" s="29" t="s">
        <v>0</v>
      </c>
      <c r="B77" s="34">
        <f>SUM(B71:B76)</f>
        <v>16</v>
      </c>
      <c r="C77" s="34">
        <f>SUM(C71:C76)</f>
        <v>250</v>
      </c>
      <c r="D77" s="30">
        <f>SUM(D71:D76)</f>
        <v>266</v>
      </c>
      <c r="E77" s="31">
        <f>SUM(E71:E76)</f>
        <v>99.999999999999986</v>
      </c>
    </row>
    <row r="78" spans="1:14" x14ac:dyDescent="0.2">
      <c r="A78" s="115" t="s">
        <v>149</v>
      </c>
      <c r="B78" s="115"/>
      <c r="C78" s="115"/>
      <c r="D78" s="115"/>
      <c r="E78" s="115"/>
    </row>
    <row r="79" spans="1:14" ht="26.25" customHeight="1" x14ac:dyDescent="0.2">
      <c r="A79" s="110" t="s">
        <v>150</v>
      </c>
      <c r="B79" s="110"/>
      <c r="C79" s="110"/>
      <c r="D79" s="110"/>
      <c r="E79" s="110"/>
    </row>
    <row r="80" spans="1:14" ht="16.5" thickBot="1" x14ac:dyDescent="0.25">
      <c r="A80" s="84"/>
    </row>
    <row r="81" spans="1:5" ht="13.5" thickBot="1" x14ac:dyDescent="0.25">
      <c r="A81" s="29" t="s">
        <v>43</v>
      </c>
      <c r="B81" s="30" t="s">
        <v>3</v>
      </c>
      <c r="C81" s="30" t="s">
        <v>2</v>
      </c>
      <c r="D81" s="30" t="s">
        <v>0</v>
      </c>
      <c r="E81" s="31" t="s">
        <v>42</v>
      </c>
    </row>
    <row r="82" spans="1:5" x14ac:dyDescent="0.2">
      <c r="A82" s="16" t="s">
        <v>110</v>
      </c>
      <c r="B82" s="18">
        <v>10</v>
      </c>
      <c r="C82" s="18">
        <v>78</v>
      </c>
      <c r="D82" s="1">
        <f>SUM(B82:C82)</f>
        <v>88</v>
      </c>
      <c r="E82" s="4">
        <f>(D82/D$90)*100</f>
        <v>33.082706766917291</v>
      </c>
    </row>
    <row r="83" spans="1:5" x14ac:dyDescent="0.2">
      <c r="A83" s="44" t="s">
        <v>111</v>
      </c>
      <c r="B83" s="45">
        <v>4</v>
      </c>
      <c r="C83" s="45">
        <v>88</v>
      </c>
      <c r="D83" s="46">
        <f>SUM(B83:C83)</f>
        <v>92</v>
      </c>
      <c r="E83" s="39">
        <f t="shared" ref="E83:E89" si="9">(D83/D$90)*100</f>
        <v>34.586466165413533</v>
      </c>
    </row>
    <row r="84" spans="1:5" x14ac:dyDescent="0.2">
      <c r="A84" s="16" t="s">
        <v>82</v>
      </c>
      <c r="B84" s="18">
        <v>0</v>
      </c>
      <c r="C84" s="18">
        <v>17</v>
      </c>
      <c r="D84" s="13">
        <f t="shared" ref="D84:D89" si="10">SUM(B84:C84)</f>
        <v>17</v>
      </c>
      <c r="E84" s="4">
        <f t="shared" si="9"/>
        <v>6.3909774436090219</v>
      </c>
    </row>
    <row r="85" spans="1:5" x14ac:dyDescent="0.2">
      <c r="A85" s="44" t="s">
        <v>112</v>
      </c>
      <c r="B85" s="45">
        <v>0</v>
      </c>
      <c r="C85" s="45">
        <v>3</v>
      </c>
      <c r="D85" s="46">
        <f t="shared" si="10"/>
        <v>3</v>
      </c>
      <c r="E85" s="39">
        <f t="shared" si="9"/>
        <v>1.1278195488721803</v>
      </c>
    </row>
    <row r="86" spans="1:5" x14ac:dyDescent="0.2">
      <c r="A86" s="16" t="s">
        <v>113</v>
      </c>
      <c r="B86" s="18">
        <v>0</v>
      </c>
      <c r="C86" s="18">
        <v>9</v>
      </c>
      <c r="D86" s="13">
        <f t="shared" si="10"/>
        <v>9</v>
      </c>
      <c r="E86" s="4">
        <f t="shared" si="9"/>
        <v>3.3834586466165413</v>
      </c>
    </row>
    <row r="87" spans="1:5" x14ac:dyDescent="0.2">
      <c r="A87" s="44" t="s">
        <v>114</v>
      </c>
      <c r="B87" s="45">
        <v>1</v>
      </c>
      <c r="C87" s="45">
        <v>40</v>
      </c>
      <c r="D87" s="46">
        <f t="shared" si="10"/>
        <v>41</v>
      </c>
      <c r="E87" s="39">
        <f t="shared" si="9"/>
        <v>15.413533834586465</v>
      </c>
    </row>
    <row r="88" spans="1:5" x14ac:dyDescent="0.2">
      <c r="A88" s="16" t="s">
        <v>99</v>
      </c>
      <c r="B88" s="18">
        <v>0</v>
      </c>
      <c r="C88" s="18">
        <v>0</v>
      </c>
      <c r="D88" s="13">
        <f t="shared" si="10"/>
        <v>0</v>
      </c>
      <c r="E88" s="4">
        <f t="shared" si="9"/>
        <v>0</v>
      </c>
    </row>
    <row r="89" spans="1:5" ht="13.5" thickBot="1" x14ac:dyDescent="0.25">
      <c r="A89" s="37" t="s">
        <v>17</v>
      </c>
      <c r="B89" s="45">
        <v>1</v>
      </c>
      <c r="C89" s="45">
        <v>15</v>
      </c>
      <c r="D89" s="46">
        <f t="shared" si="10"/>
        <v>16</v>
      </c>
      <c r="E89" s="39">
        <f t="shared" si="9"/>
        <v>6.0150375939849621</v>
      </c>
    </row>
    <row r="90" spans="1:5" ht="13.5" thickBot="1" x14ac:dyDescent="0.25">
      <c r="A90" s="29" t="s">
        <v>0</v>
      </c>
      <c r="B90" s="30">
        <f>SUM(B82:B89)</f>
        <v>16</v>
      </c>
      <c r="C90" s="30">
        <f>SUM(C82:C89)</f>
        <v>250</v>
      </c>
      <c r="D90" s="30">
        <f>SUM(D82:D89)</f>
        <v>266</v>
      </c>
      <c r="E90" s="31">
        <f>SUM(E82:E89)</f>
        <v>99.999999999999986</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6</v>
      </c>
      <c r="C96" s="24">
        <v>32</v>
      </c>
      <c r="D96" s="3">
        <f>SUM(B96:C96)</f>
        <v>38</v>
      </c>
      <c r="E96" s="4">
        <f>(D96/D$108)*100</f>
        <v>14.285714285714285</v>
      </c>
    </row>
    <row r="97" spans="1:5" x14ac:dyDescent="0.2">
      <c r="A97" s="54">
        <v>1</v>
      </c>
      <c r="B97" s="55">
        <v>1</v>
      </c>
      <c r="C97" s="55">
        <v>42</v>
      </c>
      <c r="D97" s="38">
        <f>SUM(B97:C97)</f>
        <v>43</v>
      </c>
      <c r="E97" s="39">
        <f t="shared" ref="E97:E107" si="11">(D97/D$108)*100</f>
        <v>16.165413533834585</v>
      </c>
    </row>
    <row r="98" spans="1:5" x14ac:dyDescent="0.2">
      <c r="A98" s="25">
        <v>2</v>
      </c>
      <c r="B98" s="24">
        <v>2</v>
      </c>
      <c r="C98" s="24">
        <v>63</v>
      </c>
      <c r="D98" s="43">
        <f t="shared" ref="D98:D107" si="12">SUM(B98:C98)</f>
        <v>65</v>
      </c>
      <c r="E98" s="4">
        <f>(D98/D$108)*100</f>
        <v>24.436090225563909</v>
      </c>
    </row>
    <row r="99" spans="1:5" x14ac:dyDescent="0.2">
      <c r="A99" s="54">
        <v>3</v>
      </c>
      <c r="B99" s="55">
        <v>1</v>
      </c>
      <c r="C99" s="55">
        <v>44</v>
      </c>
      <c r="D99" s="38">
        <f t="shared" si="12"/>
        <v>45</v>
      </c>
      <c r="E99" s="39">
        <f t="shared" si="11"/>
        <v>16.917293233082706</v>
      </c>
    </row>
    <row r="100" spans="1:5" x14ac:dyDescent="0.2">
      <c r="A100" s="25">
        <v>4</v>
      </c>
      <c r="B100" s="24">
        <v>1</v>
      </c>
      <c r="C100" s="24">
        <v>20</v>
      </c>
      <c r="D100" s="43">
        <f t="shared" si="12"/>
        <v>21</v>
      </c>
      <c r="E100" s="4">
        <f t="shared" si="11"/>
        <v>7.8947368421052628</v>
      </c>
    </row>
    <row r="101" spans="1:5" x14ac:dyDescent="0.2">
      <c r="A101" s="54">
        <v>5</v>
      </c>
      <c r="B101" s="55">
        <v>0</v>
      </c>
      <c r="C101" s="55">
        <v>5</v>
      </c>
      <c r="D101" s="38">
        <f t="shared" si="12"/>
        <v>5</v>
      </c>
      <c r="E101" s="39">
        <f t="shared" si="11"/>
        <v>1.8796992481203008</v>
      </c>
    </row>
    <row r="102" spans="1:5" x14ac:dyDescent="0.2">
      <c r="A102" s="25">
        <v>6</v>
      </c>
      <c r="B102" s="24">
        <v>0</v>
      </c>
      <c r="C102" s="24">
        <v>3</v>
      </c>
      <c r="D102" s="43">
        <f t="shared" si="12"/>
        <v>3</v>
      </c>
      <c r="E102" s="4">
        <f t="shared" si="11"/>
        <v>1.1278195488721803</v>
      </c>
    </row>
    <row r="103" spans="1:5" x14ac:dyDescent="0.2">
      <c r="A103" s="54">
        <v>7</v>
      </c>
      <c r="B103" s="55">
        <v>0</v>
      </c>
      <c r="C103" s="55">
        <v>1</v>
      </c>
      <c r="D103" s="38">
        <f t="shared" si="12"/>
        <v>1</v>
      </c>
      <c r="E103" s="39">
        <f t="shared" si="11"/>
        <v>0.37593984962406013</v>
      </c>
    </row>
    <row r="104" spans="1:5" x14ac:dyDescent="0.2">
      <c r="A104" s="25">
        <v>8</v>
      </c>
      <c r="B104" s="24">
        <v>0</v>
      </c>
      <c r="C104" s="24">
        <v>0</v>
      </c>
      <c r="D104" s="43">
        <f t="shared" si="12"/>
        <v>0</v>
      </c>
      <c r="E104" s="4">
        <f t="shared" si="11"/>
        <v>0</v>
      </c>
    </row>
    <row r="105" spans="1:5" x14ac:dyDescent="0.2">
      <c r="A105" s="54">
        <v>9</v>
      </c>
      <c r="B105" s="55">
        <v>0</v>
      </c>
      <c r="C105" s="55">
        <v>0</v>
      </c>
      <c r="D105" s="38">
        <f t="shared" si="12"/>
        <v>0</v>
      </c>
      <c r="E105" s="39">
        <f t="shared" si="11"/>
        <v>0</v>
      </c>
    </row>
    <row r="106" spans="1:5" x14ac:dyDescent="0.2">
      <c r="A106" s="25" t="s">
        <v>31</v>
      </c>
      <c r="B106" s="24">
        <v>0</v>
      </c>
      <c r="C106" s="24">
        <v>0</v>
      </c>
      <c r="D106" s="43">
        <f t="shared" si="12"/>
        <v>0</v>
      </c>
      <c r="E106" s="4">
        <f t="shared" si="11"/>
        <v>0</v>
      </c>
    </row>
    <row r="107" spans="1:5" ht="13.5" thickBot="1" x14ac:dyDescent="0.25">
      <c r="A107" s="54" t="s">
        <v>17</v>
      </c>
      <c r="B107" s="55">
        <v>5</v>
      </c>
      <c r="C107" s="55">
        <v>40</v>
      </c>
      <c r="D107" s="38">
        <f t="shared" si="12"/>
        <v>45</v>
      </c>
      <c r="E107" s="39">
        <f t="shared" si="11"/>
        <v>16.917293233082706</v>
      </c>
    </row>
    <row r="108" spans="1:5" ht="13.5" thickBot="1" x14ac:dyDescent="0.25">
      <c r="A108" s="29" t="s">
        <v>0</v>
      </c>
      <c r="B108" s="30">
        <f>SUM(B96:B107)</f>
        <v>16</v>
      </c>
      <c r="C108" s="30">
        <f>SUM(C96:C107)</f>
        <v>250</v>
      </c>
      <c r="D108" s="30">
        <f>SUM(D96:D107)</f>
        <v>266</v>
      </c>
      <c r="E108" s="31">
        <f>SUM(E96:E107)</f>
        <v>99.999999999999986</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0</v>
      </c>
      <c r="C114" s="24">
        <v>85</v>
      </c>
      <c r="D114" s="3">
        <f>SUM(B114:C114)</f>
        <v>85</v>
      </c>
      <c r="E114" s="4">
        <f t="shared" ref="E114:E121" si="13">(D114/D$122)*100</f>
        <v>31.954887218045116</v>
      </c>
    </row>
    <row r="115" spans="1:5" x14ac:dyDescent="0.2">
      <c r="A115" s="74" t="s">
        <v>22</v>
      </c>
      <c r="B115" s="55">
        <v>4</v>
      </c>
      <c r="C115" s="55">
        <v>14</v>
      </c>
      <c r="D115" s="38">
        <f>SUM(B115:C115)</f>
        <v>18</v>
      </c>
      <c r="E115" s="39">
        <f t="shared" si="13"/>
        <v>6.7669172932330826</v>
      </c>
    </row>
    <row r="116" spans="1:5" x14ac:dyDescent="0.2">
      <c r="A116" s="2" t="s">
        <v>83</v>
      </c>
      <c r="B116" s="24">
        <v>0</v>
      </c>
      <c r="C116" s="24">
        <v>1</v>
      </c>
      <c r="D116" s="43">
        <f t="shared" ref="D116:D121" si="14">SUM(B116:C116)</f>
        <v>1</v>
      </c>
      <c r="E116" s="4">
        <f t="shared" si="13"/>
        <v>0.37593984962406013</v>
      </c>
    </row>
    <row r="117" spans="1:5" x14ac:dyDescent="0.2">
      <c r="A117" s="74" t="s">
        <v>79</v>
      </c>
      <c r="B117" s="55">
        <v>1</v>
      </c>
      <c r="C117" s="55">
        <v>76</v>
      </c>
      <c r="D117" s="38">
        <f t="shared" si="14"/>
        <v>77</v>
      </c>
      <c r="E117" s="39">
        <f t="shared" si="13"/>
        <v>28.947368421052634</v>
      </c>
    </row>
    <row r="118" spans="1:5" x14ac:dyDescent="0.2">
      <c r="A118" s="2" t="s">
        <v>78</v>
      </c>
      <c r="B118" s="24">
        <v>1</v>
      </c>
      <c r="C118" s="24">
        <v>16</v>
      </c>
      <c r="D118" s="43">
        <f t="shared" si="14"/>
        <v>17</v>
      </c>
      <c r="E118" s="4">
        <f t="shared" si="13"/>
        <v>6.3909774436090219</v>
      </c>
    </row>
    <row r="119" spans="1:5" x14ac:dyDescent="0.2">
      <c r="A119" s="37" t="s">
        <v>5</v>
      </c>
      <c r="B119" s="55">
        <v>1</v>
      </c>
      <c r="C119" s="55">
        <v>9</v>
      </c>
      <c r="D119" s="38">
        <f t="shared" si="14"/>
        <v>10</v>
      </c>
      <c r="E119" s="39">
        <f t="shared" si="13"/>
        <v>3.7593984962406015</v>
      </c>
    </row>
    <row r="120" spans="1:5" x14ac:dyDescent="0.2">
      <c r="A120" s="2" t="s">
        <v>94</v>
      </c>
      <c r="B120" s="24">
        <v>0</v>
      </c>
      <c r="C120" s="24">
        <v>0</v>
      </c>
      <c r="D120" s="43">
        <f t="shared" si="14"/>
        <v>0</v>
      </c>
      <c r="E120" s="4">
        <f t="shared" si="13"/>
        <v>0</v>
      </c>
    </row>
    <row r="121" spans="1:5" ht="13.5" thickBot="1" x14ac:dyDescent="0.25">
      <c r="A121" s="54" t="s">
        <v>17</v>
      </c>
      <c r="B121" s="55">
        <v>9</v>
      </c>
      <c r="C121" s="55">
        <v>49</v>
      </c>
      <c r="D121" s="38">
        <f t="shared" si="14"/>
        <v>58</v>
      </c>
      <c r="E121" s="39">
        <f t="shared" si="13"/>
        <v>21.804511278195488</v>
      </c>
    </row>
    <row r="122" spans="1:5" ht="13.5" thickBot="1" x14ac:dyDescent="0.25">
      <c r="A122" s="29" t="s">
        <v>0</v>
      </c>
      <c r="B122" s="30">
        <f>SUM(B114:B121)</f>
        <v>16</v>
      </c>
      <c r="C122" s="30">
        <f>SUM(C114:C121)</f>
        <v>250</v>
      </c>
      <c r="D122" s="30">
        <f>SUM(D114:D121)</f>
        <v>266</v>
      </c>
      <c r="E122" s="31">
        <f>SUM(E114:E121)</f>
        <v>100.00000000000001</v>
      </c>
    </row>
    <row r="123" spans="1:5" x14ac:dyDescent="0.2">
      <c r="A123" s="115" t="s">
        <v>155</v>
      </c>
      <c r="B123" s="115"/>
      <c r="C123" s="115"/>
      <c r="D123" s="115"/>
      <c r="E123" s="115"/>
    </row>
    <row r="125" spans="1:5" ht="34.5" customHeight="1" thickBot="1" x14ac:dyDescent="0.3">
      <c r="A125" s="118" t="s">
        <v>156</v>
      </c>
      <c r="B125" s="118"/>
      <c r="C125" s="118"/>
      <c r="D125" s="118"/>
      <c r="E125" s="118"/>
    </row>
    <row r="126" spans="1:5" ht="13.5" thickBot="1" x14ac:dyDescent="0.25">
      <c r="A126" s="29" t="s">
        <v>32</v>
      </c>
      <c r="B126" s="30" t="s">
        <v>3</v>
      </c>
      <c r="C126" s="30" t="s">
        <v>2</v>
      </c>
      <c r="D126" s="30" t="s">
        <v>0</v>
      </c>
      <c r="E126" s="31" t="s">
        <v>42</v>
      </c>
    </row>
    <row r="127" spans="1:5" x14ac:dyDescent="0.2">
      <c r="A127" s="87" t="s">
        <v>115</v>
      </c>
      <c r="B127" s="24">
        <v>1</v>
      </c>
      <c r="C127" s="24">
        <v>90</v>
      </c>
      <c r="D127" s="3">
        <f>SUM(B127:C127)</f>
        <v>91</v>
      </c>
      <c r="E127" s="4">
        <f>(D127/D$138)*100</f>
        <v>34.210526315789473</v>
      </c>
    </row>
    <row r="128" spans="1:5" x14ac:dyDescent="0.2">
      <c r="A128" s="88" t="s">
        <v>116</v>
      </c>
      <c r="B128" s="55">
        <v>0</v>
      </c>
      <c r="C128" s="55">
        <v>2</v>
      </c>
      <c r="D128" s="38">
        <f>SUM(B128:C128)</f>
        <v>2</v>
      </c>
      <c r="E128" s="39">
        <f t="shared" ref="E128:E133" si="15">(D128/D$138)*100</f>
        <v>0.75187969924812026</v>
      </c>
    </row>
    <row r="129" spans="1:5" x14ac:dyDescent="0.2">
      <c r="A129" s="87" t="s">
        <v>117</v>
      </c>
      <c r="B129" s="24">
        <v>0</v>
      </c>
      <c r="C129" s="24">
        <v>0</v>
      </c>
      <c r="D129" s="43">
        <f t="shared" ref="D129:D137" si="16">SUM(B129:C129)</f>
        <v>0</v>
      </c>
      <c r="E129" s="4">
        <f t="shared" si="15"/>
        <v>0</v>
      </c>
    </row>
    <row r="130" spans="1:5" x14ac:dyDescent="0.2">
      <c r="A130" s="88" t="s">
        <v>118</v>
      </c>
      <c r="B130" s="55">
        <v>0</v>
      </c>
      <c r="C130" s="55">
        <v>0</v>
      </c>
      <c r="D130" s="38">
        <f t="shared" si="16"/>
        <v>0</v>
      </c>
      <c r="E130" s="39">
        <f t="shared" si="15"/>
        <v>0</v>
      </c>
    </row>
    <row r="131" spans="1:5" x14ac:dyDescent="0.2">
      <c r="A131" s="87" t="s">
        <v>119</v>
      </c>
      <c r="B131" s="24">
        <v>0</v>
      </c>
      <c r="C131" s="24">
        <v>0</v>
      </c>
      <c r="D131" s="43">
        <f t="shared" si="16"/>
        <v>0</v>
      </c>
      <c r="E131" s="4">
        <f t="shared" si="15"/>
        <v>0</v>
      </c>
    </row>
    <row r="132" spans="1:5" x14ac:dyDescent="0.2">
      <c r="A132" s="88" t="s">
        <v>76</v>
      </c>
      <c r="B132" s="55">
        <v>3</v>
      </c>
      <c r="C132" s="55">
        <v>54</v>
      </c>
      <c r="D132" s="38">
        <f t="shared" si="16"/>
        <v>57</v>
      </c>
      <c r="E132" s="39">
        <f t="shared" si="15"/>
        <v>21.428571428571427</v>
      </c>
    </row>
    <row r="133" spans="1:5" x14ac:dyDescent="0.2">
      <c r="A133" s="87" t="s">
        <v>86</v>
      </c>
      <c r="B133" s="24">
        <v>0</v>
      </c>
      <c r="C133" s="24">
        <v>5</v>
      </c>
      <c r="D133" s="43">
        <f t="shared" si="16"/>
        <v>5</v>
      </c>
      <c r="E133" s="4">
        <f t="shared" si="15"/>
        <v>1.8796992481203008</v>
      </c>
    </row>
    <row r="134" spans="1:5" x14ac:dyDescent="0.2">
      <c r="A134" s="88" t="s">
        <v>100</v>
      </c>
      <c r="B134" s="55">
        <v>0</v>
      </c>
      <c r="C134" s="55">
        <v>0</v>
      </c>
      <c r="D134" s="38">
        <f t="shared" si="16"/>
        <v>0</v>
      </c>
      <c r="E134" s="39">
        <f>(D134/D$138)*100</f>
        <v>0</v>
      </c>
    </row>
    <row r="135" spans="1:5" x14ac:dyDescent="0.2">
      <c r="A135" s="87" t="s">
        <v>33</v>
      </c>
      <c r="B135" s="24">
        <v>8</v>
      </c>
      <c r="C135" s="24">
        <v>55</v>
      </c>
      <c r="D135" s="43">
        <f t="shared" si="16"/>
        <v>63</v>
      </c>
      <c r="E135" s="4">
        <f>(D135/D$138)*100</f>
        <v>23.684210526315788</v>
      </c>
    </row>
    <row r="136" spans="1:5" x14ac:dyDescent="0.2">
      <c r="A136" s="88" t="s">
        <v>85</v>
      </c>
      <c r="B136" s="55">
        <v>4</v>
      </c>
      <c r="C136" s="55">
        <v>1</v>
      </c>
      <c r="D136" s="38">
        <f t="shared" si="16"/>
        <v>5</v>
      </c>
      <c r="E136" s="39">
        <f>(D136/D$138)*100</f>
        <v>1.8796992481203008</v>
      </c>
    </row>
    <row r="137" spans="1:5" ht="13.5" thickBot="1" x14ac:dyDescent="0.25">
      <c r="A137" s="87" t="s">
        <v>5</v>
      </c>
      <c r="B137" s="24">
        <v>0</v>
      </c>
      <c r="C137" s="24">
        <v>43</v>
      </c>
      <c r="D137" s="43">
        <f t="shared" si="16"/>
        <v>43</v>
      </c>
      <c r="E137" s="4">
        <f>(D137/D$138)*100</f>
        <v>16.165413533834585</v>
      </c>
    </row>
    <row r="138" spans="1:5" ht="13.5" thickBot="1" x14ac:dyDescent="0.25">
      <c r="A138" s="29" t="s">
        <v>0</v>
      </c>
      <c r="B138" s="30">
        <f>SUM(B127:B137)</f>
        <v>16</v>
      </c>
      <c r="C138" s="30">
        <f>SUM(C127:C137)</f>
        <v>250</v>
      </c>
      <c r="D138" s="30">
        <f>SUM(D127:D137)</f>
        <v>266</v>
      </c>
      <c r="E138" s="32">
        <f>SUM(E127:E137)</f>
        <v>100</v>
      </c>
    </row>
    <row r="139" spans="1:5" x14ac:dyDescent="0.2">
      <c r="A139" s="115" t="s">
        <v>157</v>
      </c>
      <c r="B139" s="115"/>
      <c r="C139" s="115"/>
      <c r="D139" s="115"/>
      <c r="E139" s="115"/>
    </row>
    <row r="141" spans="1:5" ht="27.75" customHeight="1" thickBot="1" x14ac:dyDescent="0.25">
      <c r="A141" s="121" t="s">
        <v>158</v>
      </c>
      <c r="B141" s="121"/>
      <c r="C141" s="121"/>
      <c r="D141" s="121"/>
      <c r="E141" s="121"/>
    </row>
    <row r="142" spans="1:5" ht="13.5" thickBot="1" x14ac:dyDescent="0.25">
      <c r="A142" s="76" t="s">
        <v>49</v>
      </c>
      <c r="B142" s="77" t="s">
        <v>3</v>
      </c>
      <c r="C142" s="77" t="s">
        <v>2</v>
      </c>
      <c r="D142" s="77" t="s">
        <v>0</v>
      </c>
      <c r="E142" s="78" t="s">
        <v>42</v>
      </c>
    </row>
    <row r="143" spans="1:5" x14ac:dyDescent="0.2">
      <c r="A143" s="21" t="s">
        <v>35</v>
      </c>
      <c r="B143" s="15">
        <v>0</v>
      </c>
      <c r="C143" s="15">
        <v>11</v>
      </c>
      <c r="D143" s="15">
        <f>B143+C143</f>
        <v>11</v>
      </c>
      <c r="E143" s="80">
        <f>D143/$D$151*100</f>
        <v>4.1353383458646613</v>
      </c>
    </row>
    <row r="144" spans="1:5" x14ac:dyDescent="0.2">
      <c r="A144" s="79" t="s">
        <v>36</v>
      </c>
      <c r="B144" s="89">
        <v>4</v>
      </c>
      <c r="C144" s="89">
        <v>81</v>
      </c>
      <c r="D144" s="90">
        <f t="shared" ref="D144:D150" si="17">B144+C144</f>
        <v>85</v>
      </c>
      <c r="E144" s="81">
        <f t="shared" ref="E144:E150" si="18">D144/$D$151*100</f>
        <v>31.954887218045116</v>
      </c>
    </row>
    <row r="145" spans="1:5" x14ac:dyDescent="0.2">
      <c r="A145" s="21" t="s">
        <v>138</v>
      </c>
      <c r="B145" s="15">
        <v>3</v>
      </c>
      <c r="C145" s="15">
        <v>34</v>
      </c>
      <c r="D145" s="15">
        <f t="shared" si="17"/>
        <v>37</v>
      </c>
      <c r="E145" s="80">
        <f t="shared" si="18"/>
        <v>13.909774436090224</v>
      </c>
    </row>
    <row r="146" spans="1:5" x14ac:dyDescent="0.2">
      <c r="A146" s="79" t="s">
        <v>37</v>
      </c>
      <c r="B146" s="89">
        <v>6</v>
      </c>
      <c r="C146" s="89">
        <v>37</v>
      </c>
      <c r="D146" s="90">
        <f t="shared" si="17"/>
        <v>43</v>
      </c>
      <c r="E146" s="81">
        <f t="shared" si="18"/>
        <v>16.165413533834585</v>
      </c>
    </row>
    <row r="147" spans="1:5" x14ac:dyDescent="0.2">
      <c r="A147" s="21" t="s">
        <v>38</v>
      </c>
      <c r="B147" s="15">
        <v>1</v>
      </c>
      <c r="C147" s="15">
        <v>22</v>
      </c>
      <c r="D147" s="15">
        <f t="shared" si="17"/>
        <v>23</v>
      </c>
      <c r="E147" s="80">
        <f t="shared" si="18"/>
        <v>8.6466165413533833</v>
      </c>
    </row>
    <row r="148" spans="1:5" x14ac:dyDescent="0.2">
      <c r="A148" s="79" t="s">
        <v>39</v>
      </c>
      <c r="B148" s="89">
        <v>1</v>
      </c>
      <c r="C148" s="89">
        <v>44</v>
      </c>
      <c r="D148" s="90">
        <f t="shared" si="17"/>
        <v>45</v>
      </c>
      <c r="E148" s="81">
        <f t="shared" si="18"/>
        <v>16.917293233082706</v>
      </c>
    </row>
    <row r="149" spans="1:5" x14ac:dyDescent="0.2">
      <c r="A149" s="21" t="s">
        <v>5</v>
      </c>
      <c r="B149" s="15">
        <v>1</v>
      </c>
      <c r="C149" s="15">
        <v>21</v>
      </c>
      <c r="D149" s="15">
        <f t="shared" si="17"/>
        <v>22</v>
      </c>
      <c r="E149" s="80">
        <f t="shared" si="18"/>
        <v>8.2706766917293226</v>
      </c>
    </row>
    <row r="150" spans="1:5" ht="13.5" thickBot="1" x14ac:dyDescent="0.25">
      <c r="A150" s="79" t="s">
        <v>17</v>
      </c>
      <c r="B150" s="89">
        <v>0</v>
      </c>
      <c r="C150" s="89">
        <v>0</v>
      </c>
      <c r="D150" s="90">
        <f t="shared" si="17"/>
        <v>0</v>
      </c>
      <c r="E150" s="81">
        <f t="shared" si="18"/>
        <v>0</v>
      </c>
    </row>
    <row r="151" spans="1:5" ht="13.5" thickBot="1" x14ac:dyDescent="0.25">
      <c r="A151" s="76" t="s">
        <v>0</v>
      </c>
      <c r="B151" s="77">
        <f>SUM(B143:B150)</f>
        <v>16</v>
      </c>
      <c r="C151" s="77">
        <f>SUM(C143:C150)</f>
        <v>250</v>
      </c>
      <c r="D151" s="77">
        <f>SUM(D143:D150)</f>
        <v>266</v>
      </c>
      <c r="E151" s="78">
        <f>SUM(E143:E150)</f>
        <v>99.999999999999986</v>
      </c>
    </row>
    <row r="152" spans="1:5" x14ac:dyDescent="0.2">
      <c r="A152" s="115" t="s">
        <v>160</v>
      </c>
      <c r="B152" s="115"/>
      <c r="C152" s="115"/>
      <c r="D152" s="115"/>
      <c r="E152" s="115"/>
    </row>
    <row r="154" spans="1:5" ht="30.75" customHeight="1" x14ac:dyDescent="0.2">
      <c r="A154" s="110" t="s">
        <v>198</v>
      </c>
      <c r="B154" s="110"/>
      <c r="C154" s="110"/>
      <c r="D154" s="110"/>
      <c r="E154" s="110"/>
    </row>
    <row r="155" spans="1:5" ht="13.5" thickBot="1" x14ac:dyDescent="0.25"/>
    <row r="156" spans="1:5" ht="13.5" thickBot="1" x14ac:dyDescent="0.25">
      <c r="A156" s="29" t="s">
        <v>18</v>
      </c>
      <c r="B156" s="30" t="s">
        <v>3</v>
      </c>
      <c r="C156" s="30" t="s">
        <v>2</v>
      </c>
      <c r="D156" s="30" t="s">
        <v>0</v>
      </c>
      <c r="E156" s="31" t="s">
        <v>42</v>
      </c>
    </row>
    <row r="157" spans="1:5" x14ac:dyDescent="0.2">
      <c r="A157" s="2" t="s">
        <v>19</v>
      </c>
      <c r="B157" s="18">
        <v>16</v>
      </c>
      <c r="C157" s="18">
        <v>248</v>
      </c>
      <c r="D157" s="1">
        <f>SUM(B157:C157)</f>
        <v>264</v>
      </c>
      <c r="E157" s="4">
        <f>(D157/D$160)*100</f>
        <v>99.248120300751879</v>
      </c>
    </row>
    <row r="158" spans="1:5" x14ac:dyDescent="0.2">
      <c r="A158" s="37" t="s">
        <v>4</v>
      </c>
      <c r="B158" s="47">
        <v>0</v>
      </c>
      <c r="C158" s="47">
        <v>2</v>
      </c>
      <c r="D158" s="46">
        <f>SUM(B158:C158)</f>
        <v>2</v>
      </c>
      <c r="E158" s="39">
        <f>(D158/D$160)*100</f>
        <v>0.75187969924812026</v>
      </c>
    </row>
    <row r="159" spans="1:5" ht="13.5" thickBot="1" x14ac:dyDescent="0.25">
      <c r="A159" s="2" t="s">
        <v>17</v>
      </c>
      <c r="B159" s="18">
        <v>0</v>
      </c>
      <c r="C159" s="18">
        <v>0</v>
      </c>
      <c r="D159" s="13">
        <f>SUM(B159:C159)</f>
        <v>0</v>
      </c>
      <c r="E159" s="4">
        <f>(D159/D$160)*100</f>
        <v>0</v>
      </c>
    </row>
    <row r="160" spans="1:5" ht="13.5" thickBot="1" x14ac:dyDescent="0.25">
      <c r="A160" s="29" t="s">
        <v>0</v>
      </c>
      <c r="B160" s="30">
        <f>SUM(B157:B159)</f>
        <v>16</v>
      </c>
      <c r="C160" s="30">
        <f>SUM(C157:C159)</f>
        <v>250</v>
      </c>
      <c r="D160" s="30">
        <f>SUM(D157:D159)</f>
        <v>266</v>
      </c>
      <c r="E160" s="32">
        <f>SUM(E157:E159)</f>
        <v>100</v>
      </c>
    </row>
    <row r="161" spans="1:5" x14ac:dyDescent="0.2">
      <c r="A161" s="115" t="s">
        <v>162</v>
      </c>
      <c r="B161" s="115"/>
      <c r="C161" s="115"/>
      <c r="D161" s="115"/>
      <c r="E161" s="115"/>
    </row>
    <row r="163" spans="1:5" ht="27" customHeight="1" x14ac:dyDescent="0.2">
      <c r="A163" s="121" t="s">
        <v>161</v>
      </c>
      <c r="B163" s="121"/>
      <c r="C163" s="121"/>
      <c r="D163" s="121"/>
      <c r="E163" s="121"/>
    </row>
    <row r="164" spans="1:5" ht="13.5" thickBot="1" x14ac:dyDescent="0.25">
      <c r="A164" s="7"/>
      <c r="B164" s="7"/>
      <c r="C164" s="7"/>
      <c r="D164" s="7"/>
      <c r="E164" s="7"/>
    </row>
    <row r="165" spans="1:5" ht="13.5" thickBot="1" x14ac:dyDescent="0.25">
      <c r="A165" s="29" t="s">
        <v>53</v>
      </c>
      <c r="B165" s="30" t="s">
        <v>3</v>
      </c>
      <c r="C165" s="30" t="s">
        <v>2</v>
      </c>
      <c r="D165" s="30" t="s">
        <v>0</v>
      </c>
      <c r="E165" s="31" t="s">
        <v>42</v>
      </c>
    </row>
    <row r="166" spans="1:5" x14ac:dyDescent="0.2">
      <c r="A166" s="14" t="s">
        <v>91</v>
      </c>
      <c r="B166" s="24">
        <v>1</v>
      </c>
      <c r="C166" s="24">
        <v>25</v>
      </c>
      <c r="D166" s="3">
        <f>SUM(B166:C166)</f>
        <v>26</v>
      </c>
      <c r="E166" s="4">
        <f t="shared" ref="E166:E176" si="19">(D166/D$177)*100</f>
        <v>9.7744360902255636</v>
      </c>
    </row>
    <row r="167" spans="1:5" x14ac:dyDescent="0.2">
      <c r="A167" s="59" t="s">
        <v>87</v>
      </c>
      <c r="B167" s="55">
        <v>2</v>
      </c>
      <c r="C167" s="55">
        <v>30</v>
      </c>
      <c r="D167" s="38">
        <f>SUM(B167:C167)</f>
        <v>32</v>
      </c>
      <c r="E167" s="39">
        <f t="shared" si="19"/>
        <v>12.030075187969924</v>
      </c>
    </row>
    <row r="168" spans="1:5" x14ac:dyDescent="0.2">
      <c r="A168" s="14" t="s">
        <v>97</v>
      </c>
      <c r="B168" s="24">
        <v>0</v>
      </c>
      <c r="C168" s="24">
        <v>32</v>
      </c>
      <c r="D168" s="43">
        <f t="shared" ref="D168:D176" si="20">SUM(B168:C168)</f>
        <v>32</v>
      </c>
      <c r="E168" s="4">
        <f t="shared" si="19"/>
        <v>12.030075187969924</v>
      </c>
    </row>
    <row r="169" spans="1:5" x14ac:dyDescent="0.2">
      <c r="A169" s="59" t="s">
        <v>89</v>
      </c>
      <c r="B169" s="55">
        <v>0</v>
      </c>
      <c r="C169" s="55">
        <v>11</v>
      </c>
      <c r="D169" s="38">
        <f t="shared" si="20"/>
        <v>11</v>
      </c>
      <c r="E169" s="39">
        <f t="shared" si="19"/>
        <v>4.1353383458646613</v>
      </c>
    </row>
    <row r="170" spans="1:5" x14ac:dyDescent="0.2">
      <c r="A170" s="14" t="s">
        <v>90</v>
      </c>
      <c r="B170" s="24">
        <v>0</v>
      </c>
      <c r="C170" s="24">
        <v>7</v>
      </c>
      <c r="D170" s="43">
        <f t="shared" si="20"/>
        <v>7</v>
      </c>
      <c r="E170" s="4">
        <f t="shared" si="19"/>
        <v>2.6315789473684208</v>
      </c>
    </row>
    <row r="171" spans="1:5" x14ac:dyDescent="0.2">
      <c r="A171" s="59" t="s">
        <v>95</v>
      </c>
      <c r="B171" s="55">
        <v>0</v>
      </c>
      <c r="C171" s="55">
        <v>2</v>
      </c>
      <c r="D171" s="38">
        <f t="shared" si="20"/>
        <v>2</v>
      </c>
      <c r="E171" s="39">
        <f t="shared" si="19"/>
        <v>0.75187969924812026</v>
      </c>
    </row>
    <row r="172" spans="1:5" x14ac:dyDescent="0.2">
      <c r="A172" s="14" t="s">
        <v>88</v>
      </c>
      <c r="B172" s="24">
        <v>0</v>
      </c>
      <c r="C172" s="24">
        <v>1</v>
      </c>
      <c r="D172" s="43">
        <f t="shared" si="20"/>
        <v>1</v>
      </c>
      <c r="E172" s="4">
        <f t="shared" si="19"/>
        <v>0.37593984962406013</v>
      </c>
    </row>
    <row r="173" spans="1:5" x14ac:dyDescent="0.2">
      <c r="A173" s="59" t="s">
        <v>92</v>
      </c>
      <c r="B173" s="55">
        <v>0</v>
      </c>
      <c r="C173" s="55">
        <v>0</v>
      </c>
      <c r="D173" s="38">
        <f t="shared" si="20"/>
        <v>0</v>
      </c>
      <c r="E173" s="39">
        <f t="shared" si="19"/>
        <v>0</v>
      </c>
    </row>
    <row r="174" spans="1:5" x14ac:dyDescent="0.2">
      <c r="A174" s="14" t="s">
        <v>96</v>
      </c>
      <c r="B174" s="24">
        <v>0</v>
      </c>
      <c r="C174" s="24">
        <v>1</v>
      </c>
      <c r="D174" s="43">
        <f t="shared" si="20"/>
        <v>1</v>
      </c>
      <c r="E174" s="4">
        <f t="shared" si="19"/>
        <v>0.37593984962406013</v>
      </c>
    </row>
    <row r="175" spans="1:5" x14ac:dyDescent="0.2">
      <c r="A175" s="59" t="s">
        <v>33</v>
      </c>
      <c r="B175" s="55">
        <v>9</v>
      </c>
      <c r="C175" s="55">
        <v>90</v>
      </c>
      <c r="D175" s="38">
        <f t="shared" si="20"/>
        <v>99</v>
      </c>
      <c r="E175" s="39">
        <f t="shared" si="19"/>
        <v>37.218045112781958</v>
      </c>
    </row>
    <row r="176" spans="1:5" ht="13.5" thickBot="1" x14ac:dyDescent="0.25">
      <c r="A176" s="14" t="s">
        <v>34</v>
      </c>
      <c r="B176" s="24">
        <v>4</v>
      </c>
      <c r="C176" s="24">
        <v>51</v>
      </c>
      <c r="D176" s="43">
        <f t="shared" si="20"/>
        <v>55</v>
      </c>
      <c r="E176" s="4">
        <f t="shared" si="19"/>
        <v>20.676691729323306</v>
      </c>
    </row>
    <row r="177" spans="1:5" ht="13.5" thickBot="1" x14ac:dyDescent="0.25">
      <c r="A177" s="29" t="s">
        <v>0</v>
      </c>
      <c r="B177" s="30">
        <f>SUM(B166:B176)</f>
        <v>16</v>
      </c>
      <c r="C177" s="30">
        <f>SUM(C166:C176)</f>
        <v>250</v>
      </c>
      <c r="D177" s="30">
        <f>SUM(D166:D176)</f>
        <v>266</v>
      </c>
      <c r="E177" s="32">
        <f>SUM(E166:E176)</f>
        <v>100</v>
      </c>
    </row>
    <row r="178" spans="1:5" x14ac:dyDescent="0.2">
      <c r="A178" s="115" t="s">
        <v>163</v>
      </c>
      <c r="B178" s="115"/>
      <c r="C178" s="115"/>
      <c r="D178" s="115"/>
      <c r="E178" s="115"/>
    </row>
    <row r="179" spans="1:5" ht="38.25" customHeight="1" x14ac:dyDescent="0.2">
      <c r="A179" s="110" t="s">
        <v>164</v>
      </c>
      <c r="B179" s="110"/>
      <c r="C179" s="110"/>
      <c r="D179" s="110"/>
      <c r="E179" s="110"/>
    </row>
    <row r="180" spans="1:5" ht="13.5" thickBot="1" x14ac:dyDescent="0.25"/>
    <row r="181" spans="1:5" ht="13.5" thickBot="1" x14ac:dyDescent="0.25">
      <c r="A181" s="29" t="s">
        <v>67</v>
      </c>
      <c r="B181" s="30" t="s">
        <v>3</v>
      </c>
      <c r="C181" s="30" t="s">
        <v>2</v>
      </c>
      <c r="D181" s="30" t="s">
        <v>0</v>
      </c>
      <c r="E181" s="31" t="s">
        <v>42</v>
      </c>
    </row>
    <row r="182" spans="1:5" x14ac:dyDescent="0.2">
      <c r="A182" s="60" t="s">
        <v>55</v>
      </c>
      <c r="B182" s="24">
        <v>6</v>
      </c>
      <c r="C182" s="24">
        <v>47</v>
      </c>
      <c r="D182" s="22">
        <f>SUM(B182:C182)</f>
        <v>53</v>
      </c>
      <c r="E182" s="4">
        <f t="shared" ref="E182:E191" si="21">(D182/D$192)*100</f>
        <v>19.924812030075188</v>
      </c>
    </row>
    <row r="183" spans="1:5" x14ac:dyDescent="0.2">
      <c r="A183" s="61" t="s">
        <v>98</v>
      </c>
      <c r="B183" s="55">
        <v>0</v>
      </c>
      <c r="C183" s="55">
        <v>1</v>
      </c>
      <c r="D183" s="72">
        <f>SUM(B183:C183)</f>
        <v>1</v>
      </c>
      <c r="E183" s="39">
        <f t="shared" si="21"/>
        <v>0.37593984962406013</v>
      </c>
    </row>
    <row r="184" spans="1:5" x14ac:dyDescent="0.2">
      <c r="A184" s="60" t="s">
        <v>56</v>
      </c>
      <c r="B184" s="24">
        <v>4</v>
      </c>
      <c r="C184" s="24">
        <v>57</v>
      </c>
      <c r="D184" s="73">
        <f t="shared" ref="D184:D191" si="22">SUM(B184:C184)</f>
        <v>61</v>
      </c>
      <c r="E184" s="4">
        <f t="shared" si="21"/>
        <v>22.932330827067666</v>
      </c>
    </row>
    <row r="185" spans="1:5" x14ac:dyDescent="0.2">
      <c r="A185" s="61" t="s">
        <v>121</v>
      </c>
      <c r="B185" s="55">
        <v>1</v>
      </c>
      <c r="C185" s="55">
        <v>34</v>
      </c>
      <c r="D185" s="72">
        <f t="shared" si="22"/>
        <v>35</v>
      </c>
      <c r="E185" s="39">
        <f t="shared" si="21"/>
        <v>13.157894736842104</v>
      </c>
    </row>
    <row r="186" spans="1:5" ht="24.75" customHeight="1" x14ac:dyDescent="0.2">
      <c r="A186" s="60" t="s">
        <v>122</v>
      </c>
      <c r="B186" s="24">
        <v>0</v>
      </c>
      <c r="C186" s="24">
        <v>0</v>
      </c>
      <c r="D186" s="73">
        <f t="shared" si="22"/>
        <v>0</v>
      </c>
      <c r="E186" s="4">
        <f t="shared" si="21"/>
        <v>0</v>
      </c>
    </row>
    <row r="187" spans="1:5" x14ac:dyDescent="0.2">
      <c r="A187" s="61" t="s">
        <v>123</v>
      </c>
      <c r="B187" s="55">
        <v>0</v>
      </c>
      <c r="C187" s="55">
        <v>0</v>
      </c>
      <c r="D187" s="72">
        <f t="shared" si="22"/>
        <v>0</v>
      </c>
      <c r="E187" s="39">
        <f>(D187/D$192)*100</f>
        <v>0</v>
      </c>
    </row>
    <row r="188" spans="1:5" ht="25.5" x14ac:dyDescent="0.2">
      <c r="A188" s="60" t="s">
        <v>124</v>
      </c>
      <c r="B188" s="24">
        <v>1</v>
      </c>
      <c r="C188" s="24">
        <v>37</v>
      </c>
      <c r="D188" s="73">
        <f t="shared" si="22"/>
        <v>38</v>
      </c>
      <c r="E188" s="4">
        <f t="shared" si="21"/>
        <v>14.285714285714285</v>
      </c>
    </row>
    <row r="189" spans="1:5" x14ac:dyDescent="0.2">
      <c r="A189" s="62" t="s">
        <v>120</v>
      </c>
      <c r="B189" s="55">
        <v>0</v>
      </c>
      <c r="C189" s="55">
        <v>32</v>
      </c>
      <c r="D189" s="72">
        <f t="shared" si="22"/>
        <v>32</v>
      </c>
      <c r="E189" s="39">
        <f t="shared" si="21"/>
        <v>12.030075187969924</v>
      </c>
    </row>
    <row r="190" spans="1:5" x14ac:dyDescent="0.2">
      <c r="A190" s="60" t="s">
        <v>54</v>
      </c>
      <c r="B190" s="24">
        <v>0</v>
      </c>
      <c r="C190" s="24">
        <v>3</v>
      </c>
      <c r="D190" s="73">
        <f t="shared" si="22"/>
        <v>3</v>
      </c>
      <c r="E190" s="4">
        <f t="shared" si="21"/>
        <v>1.1278195488721803</v>
      </c>
    </row>
    <row r="191" spans="1:5" s="82" customFormat="1" ht="13.5" thickBot="1" x14ac:dyDescent="0.25">
      <c r="A191" s="59" t="s">
        <v>17</v>
      </c>
      <c r="B191" s="55">
        <v>4</v>
      </c>
      <c r="C191" s="55">
        <v>39</v>
      </c>
      <c r="D191" s="72">
        <f t="shared" si="22"/>
        <v>43</v>
      </c>
      <c r="E191" s="39">
        <f t="shared" si="21"/>
        <v>16.165413533834585</v>
      </c>
    </row>
    <row r="192" spans="1:5" s="82" customFormat="1" ht="13.5" thickBot="1" x14ac:dyDescent="0.25">
      <c r="A192" s="29" t="s">
        <v>0</v>
      </c>
      <c r="B192" s="34">
        <f>SUM(B182:B191)</f>
        <v>16</v>
      </c>
      <c r="C192" s="34">
        <f>SUM(C182:C191)</f>
        <v>250</v>
      </c>
      <c r="D192" s="30">
        <f>SUM(D182:D191)</f>
        <v>266</v>
      </c>
      <c r="E192" s="31">
        <f>SUM(E182:E191)</f>
        <v>99.999999999999986</v>
      </c>
    </row>
    <row r="193" spans="1:5" s="82" customFormat="1" x14ac:dyDescent="0.2">
      <c r="A193" s="122" t="s">
        <v>165</v>
      </c>
      <c r="B193" s="122"/>
      <c r="C193" s="122"/>
      <c r="D193" s="122"/>
      <c r="E193" s="122"/>
    </row>
    <row r="194" spans="1:5" s="82" customFormat="1" x14ac:dyDescent="0.2">
      <c r="A194" s="11"/>
      <c r="B194" s="68"/>
      <c r="C194" s="68"/>
      <c r="D194" s="11"/>
      <c r="E194" s="11"/>
    </row>
    <row r="195" spans="1:5" s="82" customFormat="1" x14ac:dyDescent="0.2">
      <c r="A195" s="11"/>
      <c r="B195" s="68"/>
      <c r="C195" s="68"/>
      <c r="D195" s="11"/>
      <c r="E195" s="11"/>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ht="51" customHeight="1" x14ac:dyDescent="0.2">
      <c r="A200" s="123" t="s">
        <v>199</v>
      </c>
      <c r="B200" s="123"/>
      <c r="C200" s="123"/>
      <c r="D200" s="123"/>
      <c r="E200" s="123"/>
    </row>
    <row r="201" spans="1:5" s="82" customFormat="1" ht="13.5" thickBot="1" x14ac:dyDescent="0.25">
      <c r="E201" s="8"/>
    </row>
    <row r="202" spans="1:5" s="82" customFormat="1" ht="13.5" thickBot="1" x14ac:dyDescent="0.25">
      <c r="A202" s="29" t="s">
        <v>68</v>
      </c>
      <c r="B202" s="30" t="s">
        <v>3</v>
      </c>
      <c r="C202" s="30" t="s">
        <v>2</v>
      </c>
      <c r="D202" s="30" t="s">
        <v>0</v>
      </c>
      <c r="E202" s="31" t="s">
        <v>42</v>
      </c>
    </row>
    <row r="203" spans="1:5" s="82" customFormat="1" x14ac:dyDescent="0.2">
      <c r="A203" s="63" t="s">
        <v>77</v>
      </c>
      <c r="B203" s="24">
        <v>0</v>
      </c>
      <c r="C203" s="24">
        <v>3</v>
      </c>
      <c r="D203" s="3">
        <f>SUM(B203:C203)</f>
        <v>3</v>
      </c>
      <c r="E203" s="4">
        <f t="shared" ref="E203:E211" si="23">(D203/D$212)*100</f>
        <v>1.1278195488721803</v>
      </c>
    </row>
    <row r="204" spans="1:5" s="82" customFormat="1" x14ac:dyDescent="0.2">
      <c r="A204" s="61" t="s">
        <v>60</v>
      </c>
      <c r="B204" s="55">
        <v>9</v>
      </c>
      <c r="C204" s="55">
        <v>115</v>
      </c>
      <c r="D204" s="38">
        <f>SUM(B204:C204)</f>
        <v>124</v>
      </c>
      <c r="E204" s="39">
        <f t="shared" si="23"/>
        <v>46.616541353383454</v>
      </c>
    </row>
    <row r="205" spans="1:5" s="82" customFormat="1" x14ac:dyDescent="0.2">
      <c r="A205" s="60" t="s">
        <v>59</v>
      </c>
      <c r="B205" s="24">
        <v>1</v>
      </c>
      <c r="C205" s="24">
        <v>36</v>
      </c>
      <c r="D205" s="43">
        <f t="shared" ref="D205:D211" si="24">SUM(B205:C205)</f>
        <v>37</v>
      </c>
      <c r="E205" s="4">
        <f t="shared" si="23"/>
        <v>13.909774436090224</v>
      </c>
    </row>
    <row r="206" spans="1:5" s="82" customFormat="1" x14ac:dyDescent="0.2">
      <c r="A206" s="61" t="s">
        <v>20</v>
      </c>
      <c r="B206" s="55">
        <v>2</v>
      </c>
      <c r="C206" s="55">
        <v>11</v>
      </c>
      <c r="D206" s="38">
        <f t="shared" si="24"/>
        <v>13</v>
      </c>
      <c r="E206" s="39">
        <f t="shared" si="23"/>
        <v>4.8872180451127818</v>
      </c>
    </row>
    <row r="207" spans="1:5" s="82" customFormat="1" x14ac:dyDescent="0.2">
      <c r="A207" s="60" t="s">
        <v>21</v>
      </c>
      <c r="B207" s="24">
        <v>0</v>
      </c>
      <c r="C207" s="24">
        <v>5</v>
      </c>
      <c r="D207" s="43">
        <f t="shared" si="24"/>
        <v>5</v>
      </c>
      <c r="E207" s="4">
        <f t="shared" si="23"/>
        <v>1.8796992481203008</v>
      </c>
    </row>
    <row r="208" spans="1:5" s="82" customFormat="1" x14ac:dyDescent="0.2">
      <c r="A208" s="61" t="s">
        <v>58</v>
      </c>
      <c r="B208" s="55">
        <v>0</v>
      </c>
      <c r="C208" s="55">
        <v>3</v>
      </c>
      <c r="D208" s="38">
        <f t="shared" si="24"/>
        <v>3</v>
      </c>
      <c r="E208" s="39">
        <f t="shared" si="23"/>
        <v>1.1278195488721803</v>
      </c>
    </row>
    <row r="209" spans="1:6" s="82" customFormat="1" x14ac:dyDescent="0.2">
      <c r="A209" s="60" t="s">
        <v>57</v>
      </c>
      <c r="B209" s="24">
        <v>0</v>
      </c>
      <c r="C209" s="24">
        <v>1</v>
      </c>
      <c r="D209" s="43">
        <f t="shared" si="24"/>
        <v>1</v>
      </c>
      <c r="E209" s="4">
        <f t="shared" si="23"/>
        <v>0.37593984962406013</v>
      </c>
    </row>
    <row r="210" spans="1:6" s="82" customFormat="1" x14ac:dyDescent="0.2">
      <c r="A210" s="61" t="s">
        <v>5</v>
      </c>
      <c r="B210" s="55">
        <v>0</v>
      </c>
      <c r="C210" s="55">
        <v>1</v>
      </c>
      <c r="D210" s="38">
        <f t="shared" si="24"/>
        <v>1</v>
      </c>
      <c r="E210" s="39">
        <f t="shared" si="23"/>
        <v>0.37593984962406013</v>
      </c>
    </row>
    <row r="211" spans="1:6" s="82" customFormat="1" ht="13.5" thickBot="1" x14ac:dyDescent="0.25">
      <c r="A211" s="14" t="s">
        <v>17</v>
      </c>
      <c r="B211" s="24">
        <v>4</v>
      </c>
      <c r="C211" s="24">
        <v>75</v>
      </c>
      <c r="D211" s="43">
        <f t="shared" si="24"/>
        <v>79</v>
      </c>
      <c r="E211" s="4">
        <f t="shared" si="23"/>
        <v>29.699248120300751</v>
      </c>
    </row>
    <row r="212" spans="1:6" s="82" customFormat="1" ht="13.5" thickBot="1" x14ac:dyDescent="0.25">
      <c r="A212" s="29" t="s">
        <v>0</v>
      </c>
      <c r="B212" s="30">
        <f>SUM(B203:B211)</f>
        <v>16</v>
      </c>
      <c r="C212" s="30">
        <f>SUM(C203:C211)</f>
        <v>250</v>
      </c>
      <c r="D212" s="30">
        <f>SUM(D203:D211)</f>
        <v>266</v>
      </c>
      <c r="E212" s="31">
        <f>SUM(E203:E211)</f>
        <v>100</v>
      </c>
    </row>
    <row r="213" spans="1:6" s="82" customFormat="1" x14ac:dyDescent="0.2">
      <c r="A213" s="115" t="s">
        <v>167</v>
      </c>
      <c r="B213" s="115"/>
      <c r="C213" s="115"/>
      <c r="D213" s="115"/>
      <c r="E213" s="115"/>
    </row>
    <row r="214" spans="1:6" s="82" customFormat="1" x14ac:dyDescent="0.2">
      <c r="A214" s="7"/>
      <c r="B214" s="7"/>
      <c r="C214" s="7"/>
      <c r="D214" s="7"/>
      <c r="E214" s="7"/>
    </row>
    <row r="215" spans="1:6" s="82" customFormat="1" x14ac:dyDescent="0.2">
      <c r="A215" s="7" t="s">
        <v>169</v>
      </c>
      <c r="B215" s="7"/>
      <c r="C215" s="7"/>
      <c r="D215" s="7"/>
      <c r="E215" s="7"/>
    </row>
    <row r="216" spans="1:6" s="82" customFormat="1" x14ac:dyDescent="0.2">
      <c r="A216" s="7"/>
      <c r="B216" s="7"/>
      <c r="C216" s="7"/>
      <c r="D216" s="7"/>
      <c r="E216" s="7"/>
    </row>
    <row r="217" spans="1:6" s="82" customFormat="1" ht="25.5" customHeight="1" x14ac:dyDescent="0.2">
      <c r="A217" s="119" t="s">
        <v>200</v>
      </c>
      <c r="B217" s="119"/>
      <c r="C217" s="119"/>
      <c r="D217" s="119"/>
      <c r="E217" s="119"/>
    </row>
    <row r="218" spans="1:6" ht="13.5" thickBot="1" x14ac:dyDescent="0.25">
      <c r="A218" s="82"/>
      <c r="B218" s="82"/>
      <c r="C218" s="82"/>
      <c r="D218" s="82"/>
      <c r="E218" s="8"/>
    </row>
    <row r="219" spans="1:6" ht="13.5" thickBot="1" x14ac:dyDescent="0.25">
      <c r="A219" s="29" t="s">
        <v>64</v>
      </c>
      <c r="B219" s="35" t="s">
        <v>3</v>
      </c>
      <c r="C219" s="35" t="s">
        <v>2</v>
      </c>
      <c r="D219" s="35" t="s">
        <v>61</v>
      </c>
      <c r="E219" s="31" t="s">
        <v>42</v>
      </c>
    </row>
    <row r="220" spans="1:6" x14ac:dyDescent="0.2">
      <c r="A220" s="9" t="s">
        <v>62</v>
      </c>
      <c r="B220" s="10">
        <v>16</v>
      </c>
      <c r="C220" s="10">
        <v>244</v>
      </c>
      <c r="D220" s="10">
        <f>SUM(B220:C220)</f>
        <v>260</v>
      </c>
      <c r="E220" s="4">
        <f>(D220/D$222)*100</f>
        <v>97.744360902255636</v>
      </c>
      <c r="F220" s="82"/>
    </row>
    <row r="221" spans="1:6" ht="13.5" thickBot="1" x14ac:dyDescent="0.25">
      <c r="A221" s="48" t="s">
        <v>63</v>
      </c>
      <c r="B221" s="52">
        <v>0</v>
      </c>
      <c r="C221" s="52">
        <v>6</v>
      </c>
      <c r="D221" s="49">
        <f>SUM(B221:C221)</f>
        <v>6</v>
      </c>
      <c r="E221" s="28">
        <f>(D221/D$222)*100</f>
        <v>2.2556390977443606</v>
      </c>
      <c r="F221" s="82"/>
    </row>
    <row r="222" spans="1:6" ht="13.5" thickBot="1" x14ac:dyDescent="0.25">
      <c r="A222" s="29" t="s">
        <v>0</v>
      </c>
      <c r="B222" s="30">
        <f>B220+B221</f>
        <v>16</v>
      </c>
      <c r="C222" s="30">
        <f>C220+C221</f>
        <v>250</v>
      </c>
      <c r="D222" s="30">
        <f>D221+D220</f>
        <v>266</v>
      </c>
      <c r="E222" s="32">
        <f>SUM(E220:E221)</f>
        <v>100</v>
      </c>
      <c r="F222" s="82"/>
    </row>
    <row r="223" spans="1:6" x14ac:dyDescent="0.2">
      <c r="A223" s="124" t="s">
        <v>170</v>
      </c>
      <c r="B223" s="124"/>
      <c r="C223" s="124"/>
      <c r="D223" s="124"/>
      <c r="E223" s="124"/>
      <c r="F223" s="82"/>
    </row>
    <row r="224" spans="1:6" x14ac:dyDescent="0.2">
      <c r="A224" s="82"/>
      <c r="B224" s="3"/>
      <c r="C224" s="3"/>
      <c r="D224" s="3"/>
      <c r="E224" s="8"/>
      <c r="F224" s="82"/>
    </row>
    <row r="225" spans="1:6" ht="36.75" customHeight="1" x14ac:dyDescent="0.2">
      <c r="A225" s="119" t="s">
        <v>178</v>
      </c>
      <c r="B225" s="119"/>
      <c r="C225" s="119"/>
      <c r="D225" s="119"/>
      <c r="E225" s="119"/>
      <c r="F225" s="82"/>
    </row>
    <row r="226" spans="1:6" ht="13.5" thickBot="1" x14ac:dyDescent="0.25"/>
    <row r="227" spans="1:6" ht="13.5" thickBot="1" x14ac:dyDescent="0.25">
      <c r="A227" s="29" t="s">
        <v>23</v>
      </c>
      <c r="B227" s="30" t="s">
        <v>3</v>
      </c>
      <c r="C227" s="30" t="s">
        <v>2</v>
      </c>
      <c r="D227" s="30" t="s">
        <v>0</v>
      </c>
      <c r="E227" s="31" t="s">
        <v>42</v>
      </c>
    </row>
    <row r="228" spans="1:6" x14ac:dyDescent="0.2">
      <c r="A228" s="2" t="s">
        <v>50</v>
      </c>
      <c r="B228" s="24">
        <v>0</v>
      </c>
      <c r="C228" s="24">
        <v>4</v>
      </c>
      <c r="D228" s="3">
        <f>SUM(B228:C228)</f>
        <v>4</v>
      </c>
      <c r="E228" s="4">
        <f>(D228/D$233)*100</f>
        <v>66.666666666666657</v>
      </c>
    </row>
    <row r="229" spans="1:6" x14ac:dyDescent="0.2">
      <c r="A229" s="26" t="s">
        <v>46</v>
      </c>
      <c r="B229" s="49">
        <v>0</v>
      </c>
      <c r="C229" s="49">
        <v>6</v>
      </c>
      <c r="D229" s="52">
        <f>SUM(B229:C229)</f>
        <v>6</v>
      </c>
      <c r="E229" s="28">
        <f>(D229/D$233)*100</f>
        <v>100</v>
      </c>
    </row>
    <row r="230" spans="1:6" x14ac:dyDescent="0.2">
      <c r="A230" s="2" t="s">
        <v>51</v>
      </c>
      <c r="B230" s="24">
        <v>0</v>
      </c>
      <c r="C230" s="24">
        <v>3</v>
      </c>
      <c r="D230" s="43">
        <f>SUM(B230:C230)</f>
        <v>3</v>
      </c>
      <c r="E230" s="4">
        <f>(D230/D$233)*100</f>
        <v>50</v>
      </c>
    </row>
    <row r="231" spans="1:6" x14ac:dyDescent="0.2">
      <c r="A231" s="26" t="s">
        <v>24</v>
      </c>
      <c r="B231" s="53">
        <v>0</v>
      </c>
      <c r="C231" s="53">
        <v>2</v>
      </c>
      <c r="D231" s="52">
        <f>SUM(B231:C231)</f>
        <v>2</v>
      </c>
      <c r="E231" s="28">
        <f>(D231/D$233)*100</f>
        <v>33.333333333333329</v>
      </c>
    </row>
    <row r="232" spans="1:6" ht="13.5" thickBot="1" x14ac:dyDescent="0.25">
      <c r="A232" s="69" t="s">
        <v>25</v>
      </c>
      <c r="B232" s="64">
        <v>0</v>
      </c>
      <c r="C232" s="64">
        <v>1</v>
      </c>
      <c r="D232" s="70">
        <f>SUM(B232:C232)</f>
        <v>1</v>
      </c>
      <c r="E232" s="65">
        <f>(D232/D$233)*100</f>
        <v>16.666666666666664</v>
      </c>
    </row>
    <row r="233" spans="1:6" ht="13.5" thickBot="1" x14ac:dyDescent="0.25">
      <c r="A233" s="36" t="s">
        <v>0</v>
      </c>
      <c r="B233" s="30" t="s">
        <v>66</v>
      </c>
      <c r="C233" s="30" t="s">
        <v>66</v>
      </c>
      <c r="D233" s="30">
        <f>D221</f>
        <v>6</v>
      </c>
      <c r="E233" s="32"/>
    </row>
    <row r="234" spans="1:6" x14ac:dyDescent="0.2">
      <c r="A234" s="124" t="s">
        <v>172</v>
      </c>
      <c r="B234" s="124"/>
      <c r="C234" s="124"/>
      <c r="D234" s="124"/>
      <c r="E234" s="124"/>
    </row>
    <row r="235" spans="1:6" x14ac:dyDescent="0.2">
      <c r="A235" s="91"/>
      <c r="B235" s="91"/>
      <c r="C235" s="91"/>
      <c r="D235" s="91"/>
      <c r="E235" s="91"/>
    </row>
    <row r="236" spans="1:6" ht="36.75" customHeight="1" thickBot="1" x14ac:dyDescent="0.25">
      <c r="A236" s="121" t="s">
        <v>201</v>
      </c>
      <c r="B236" s="121"/>
      <c r="C236" s="121"/>
      <c r="D236" s="121"/>
      <c r="E236" s="121"/>
    </row>
    <row r="237" spans="1:6" ht="13.5" thickBot="1" x14ac:dyDescent="0.25">
      <c r="A237" s="29" t="s">
        <v>26</v>
      </c>
      <c r="B237" s="30" t="s">
        <v>3</v>
      </c>
      <c r="C237" s="30" t="s">
        <v>2</v>
      </c>
      <c r="D237" s="30" t="s">
        <v>0</v>
      </c>
      <c r="E237" s="31" t="s">
        <v>42</v>
      </c>
    </row>
    <row r="238" spans="1:6" x14ac:dyDescent="0.2">
      <c r="A238" s="2" t="s">
        <v>27</v>
      </c>
      <c r="B238" s="24">
        <v>0</v>
      </c>
      <c r="C238" s="24">
        <v>6</v>
      </c>
      <c r="D238" s="22">
        <f>SUM(B238:C238)</f>
        <v>6</v>
      </c>
      <c r="E238" s="20">
        <f t="shared" ref="E238:E245" si="25">(D238/D$245)*100</f>
        <v>100</v>
      </c>
    </row>
    <row r="239" spans="1:6" x14ac:dyDescent="0.2">
      <c r="A239" s="26" t="s">
        <v>1</v>
      </c>
      <c r="B239" s="53">
        <v>0</v>
      </c>
      <c r="C239" s="53">
        <v>0</v>
      </c>
      <c r="D239" s="50">
        <f t="shared" ref="D239:D244" si="26">SUM(B239:C239)</f>
        <v>0</v>
      </c>
      <c r="E239" s="51">
        <f>(D239/D$245)*100</f>
        <v>0</v>
      </c>
    </row>
    <row r="240" spans="1:6" x14ac:dyDescent="0.2">
      <c r="A240" s="21" t="s">
        <v>103</v>
      </c>
      <c r="B240" s="24">
        <v>0</v>
      </c>
      <c r="C240" s="24">
        <v>0</v>
      </c>
      <c r="D240" s="22">
        <f t="shared" si="26"/>
        <v>0</v>
      </c>
      <c r="E240" s="20">
        <f>(D240/D$245)*100</f>
        <v>0</v>
      </c>
    </row>
    <row r="241" spans="1:5" x14ac:dyDescent="0.2">
      <c r="A241" s="26" t="s">
        <v>28</v>
      </c>
      <c r="B241" s="53">
        <v>0</v>
      </c>
      <c r="C241" s="53">
        <v>0</v>
      </c>
      <c r="D241" s="50">
        <f t="shared" si="26"/>
        <v>0</v>
      </c>
      <c r="E241" s="51">
        <f t="shared" si="25"/>
        <v>0</v>
      </c>
    </row>
    <row r="242" spans="1:5" x14ac:dyDescent="0.2">
      <c r="A242" s="2" t="s">
        <v>29</v>
      </c>
      <c r="B242" s="24">
        <v>0</v>
      </c>
      <c r="C242" s="24">
        <v>0</v>
      </c>
      <c r="D242" s="22">
        <f t="shared" si="26"/>
        <v>0</v>
      </c>
      <c r="E242" s="20">
        <f t="shared" si="25"/>
        <v>0</v>
      </c>
    </row>
    <row r="243" spans="1:5" x14ac:dyDescent="0.2">
      <c r="A243" s="26" t="s">
        <v>30</v>
      </c>
      <c r="B243" s="53">
        <v>0</v>
      </c>
      <c r="C243" s="53">
        <v>0</v>
      </c>
      <c r="D243" s="50">
        <f t="shared" si="26"/>
        <v>0</v>
      </c>
      <c r="E243" s="51">
        <f>(D243/D$245)*100</f>
        <v>0</v>
      </c>
    </row>
    <row r="244" spans="1:5" ht="13.5" thickBot="1" x14ac:dyDescent="0.25">
      <c r="A244" s="69" t="s">
        <v>52</v>
      </c>
      <c r="B244" s="24">
        <v>0</v>
      </c>
      <c r="C244" s="24">
        <v>0</v>
      </c>
      <c r="D244" s="22">
        <f t="shared" si="26"/>
        <v>0</v>
      </c>
      <c r="E244" s="23">
        <f t="shared" si="25"/>
        <v>0</v>
      </c>
    </row>
    <row r="245" spans="1:5" ht="13.5" thickBot="1" x14ac:dyDescent="0.25">
      <c r="A245" s="29" t="s">
        <v>0</v>
      </c>
      <c r="B245" s="30">
        <f>SUM(B238:B244)</f>
        <v>0</v>
      </c>
      <c r="C245" s="30">
        <f>SUM(C238:C244)</f>
        <v>6</v>
      </c>
      <c r="D245" s="30">
        <f>SUM(D238:D244)</f>
        <v>6</v>
      </c>
      <c r="E245" s="32">
        <f t="shared" si="25"/>
        <v>100</v>
      </c>
    </row>
    <row r="246" spans="1:5" x14ac:dyDescent="0.2">
      <c r="A246" s="124" t="s">
        <v>173</v>
      </c>
      <c r="B246" s="124"/>
      <c r="C246" s="124"/>
      <c r="D246" s="124"/>
      <c r="E246" s="124"/>
    </row>
  </sheetData>
  <mergeCells count="35">
    <mergeCell ref="A79:E79"/>
    <mergeCell ref="A4:E4"/>
    <mergeCell ref="A5:E5"/>
    <mergeCell ref="A6:E6"/>
    <mergeCell ref="A16:E16"/>
    <mergeCell ref="A18:E18"/>
    <mergeCell ref="A35:E35"/>
    <mergeCell ref="A49:E49"/>
    <mergeCell ref="A50:E50"/>
    <mergeCell ref="A66:E66"/>
    <mergeCell ref="A68:E68"/>
    <mergeCell ref="A78:E78"/>
    <mergeCell ref="A33:E33"/>
    <mergeCell ref="A178:E178"/>
    <mergeCell ref="A91:E91"/>
    <mergeCell ref="A109:E109"/>
    <mergeCell ref="A111:E111"/>
    <mergeCell ref="A123:E123"/>
    <mergeCell ref="A125:E125"/>
    <mergeCell ref="A139:E139"/>
    <mergeCell ref="A141:E141"/>
    <mergeCell ref="A152:E152"/>
    <mergeCell ref="A154:E154"/>
    <mergeCell ref="A161:E161"/>
    <mergeCell ref="A163:E163"/>
    <mergeCell ref="A225:E225"/>
    <mergeCell ref="A234:E234"/>
    <mergeCell ref="A236:E236"/>
    <mergeCell ref="A246:E246"/>
    <mergeCell ref="A179:E179"/>
    <mergeCell ref="A193:E193"/>
    <mergeCell ref="A200:E200"/>
    <mergeCell ref="A213:E213"/>
    <mergeCell ref="A217:E217"/>
    <mergeCell ref="A223:E223"/>
  </mergeCells>
  <pageMargins left="0.75" right="0.75" top="1" bottom="1"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7"/>
  <sheetViews>
    <sheetView view="pageLayout" zoomScaleNormal="100" workbookViewId="0">
      <selection activeCell="F225" sqref="F225"/>
    </sheetView>
  </sheetViews>
  <sheetFormatPr baseColWidth="10" defaultColWidth="0" defaultRowHeight="12.75" x14ac:dyDescent="0.2"/>
  <cols>
    <col min="1" max="1" width="33.5703125" customWidth="1"/>
    <col min="2" max="2" width="11.7109375" customWidth="1"/>
    <col min="3" max="3" width="10.7109375" customWidth="1"/>
    <col min="4" max="5" width="12.5703125" customWidth="1"/>
    <col min="6" max="6" width="6.140625" customWidth="1"/>
    <col min="7" max="14" width="0" hidden="1" customWidth="1"/>
    <col min="15" max="16384" width="11.42578125" hidden="1"/>
  </cols>
  <sheetData>
    <row r="1" spans="1:13" ht="15.75" x14ac:dyDescent="0.2">
      <c r="A1" s="85" t="s">
        <v>175</v>
      </c>
    </row>
    <row r="2" spans="1:13" x14ac:dyDescent="0.2">
      <c r="A2" s="83"/>
    </row>
    <row r="3" spans="1:13" x14ac:dyDescent="0.2">
      <c r="A3" s="83"/>
    </row>
    <row r="4" spans="1:13" ht="15.75" x14ac:dyDescent="0.2">
      <c r="A4" s="109" t="s">
        <v>202</v>
      </c>
      <c r="B4" s="109"/>
      <c r="C4" s="109"/>
      <c r="D4" s="109"/>
      <c r="E4" s="109"/>
    </row>
    <row r="5" spans="1:13" ht="40.5" customHeight="1" x14ac:dyDescent="0.2">
      <c r="A5" s="110" t="s">
        <v>203</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1</v>
      </c>
      <c r="C9" s="15">
        <v>27</v>
      </c>
      <c r="D9" s="3">
        <f t="shared" ref="D9:D14" si="0">SUM(B9:C9)</f>
        <v>28</v>
      </c>
      <c r="E9" s="4">
        <f t="shared" ref="E9:E14" si="1">(D9/D$15)*100</f>
        <v>3.1460674157303372</v>
      </c>
      <c r="G9" s="6"/>
    </row>
    <row r="10" spans="1:13" x14ac:dyDescent="0.2">
      <c r="A10" s="37" t="s">
        <v>101</v>
      </c>
      <c r="B10" s="38">
        <v>0</v>
      </c>
      <c r="C10" s="38">
        <v>4</v>
      </c>
      <c r="D10" s="38">
        <f t="shared" si="0"/>
        <v>4</v>
      </c>
      <c r="E10" s="39">
        <f t="shared" si="1"/>
        <v>0.44943820224719105</v>
      </c>
      <c r="G10" s="6"/>
    </row>
    <row r="11" spans="1:13" x14ac:dyDescent="0.2">
      <c r="A11" s="2" t="s">
        <v>41</v>
      </c>
      <c r="B11" s="3">
        <v>0</v>
      </c>
      <c r="C11" s="3">
        <v>98</v>
      </c>
      <c r="D11" s="43">
        <f t="shared" si="0"/>
        <v>98</v>
      </c>
      <c r="E11" s="4">
        <f t="shared" si="1"/>
        <v>11.011235955056179</v>
      </c>
      <c r="G11" s="6"/>
      <c r="L11" s="17"/>
      <c r="M11" s="6"/>
    </row>
    <row r="12" spans="1:13" x14ac:dyDescent="0.2">
      <c r="A12" s="37" t="s">
        <v>47</v>
      </c>
      <c r="B12" s="38">
        <v>0</v>
      </c>
      <c r="C12" s="38">
        <v>1</v>
      </c>
      <c r="D12" s="38">
        <f t="shared" si="0"/>
        <v>1</v>
      </c>
      <c r="E12" s="39">
        <f t="shared" si="1"/>
        <v>0.11235955056179776</v>
      </c>
      <c r="G12" s="6"/>
      <c r="L12" s="17"/>
      <c r="M12" s="6"/>
    </row>
    <row r="13" spans="1:13" x14ac:dyDescent="0.2">
      <c r="A13" s="2" t="s">
        <v>125</v>
      </c>
      <c r="B13" s="3">
        <v>0</v>
      </c>
      <c r="C13" s="3">
        <v>0</v>
      </c>
      <c r="D13" s="43">
        <f t="shared" si="0"/>
        <v>0</v>
      </c>
      <c r="E13" s="4">
        <f t="shared" si="1"/>
        <v>0</v>
      </c>
      <c r="L13" s="17"/>
      <c r="M13" s="6"/>
    </row>
    <row r="14" spans="1:13" ht="13.5" thickBot="1" x14ac:dyDescent="0.25">
      <c r="A14" s="37" t="s">
        <v>93</v>
      </c>
      <c r="B14" s="38">
        <v>34</v>
      </c>
      <c r="C14" s="38">
        <v>725</v>
      </c>
      <c r="D14" s="38">
        <f t="shared" si="0"/>
        <v>759</v>
      </c>
      <c r="E14" s="39">
        <f t="shared" si="1"/>
        <v>85.280898876404493</v>
      </c>
      <c r="L14" s="17"/>
      <c r="M14" s="6"/>
    </row>
    <row r="15" spans="1:13" ht="13.5" thickBot="1" x14ac:dyDescent="0.25">
      <c r="A15" s="29" t="s">
        <v>0</v>
      </c>
      <c r="B15" s="30">
        <f>SUM(B9:B14)</f>
        <v>35</v>
      </c>
      <c r="C15" s="30">
        <f>SUM(C9:C14)</f>
        <v>855</v>
      </c>
      <c r="D15" s="30">
        <f>SUM(D9:D14)</f>
        <v>890</v>
      </c>
      <c r="E15" s="32">
        <f>SUM(E9:E14)</f>
        <v>100</v>
      </c>
      <c r="L15" s="17"/>
      <c r="M15" s="6"/>
    </row>
    <row r="16" spans="1:13" x14ac:dyDescent="0.2">
      <c r="A16" s="115" t="s">
        <v>141</v>
      </c>
      <c r="B16" s="115"/>
      <c r="C16" s="115"/>
      <c r="D16" s="115"/>
      <c r="E16" s="115"/>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0</v>
      </c>
      <c r="C21" s="38">
        <v>5</v>
      </c>
      <c r="D21" s="38">
        <f>SUM(B21:C21)</f>
        <v>5</v>
      </c>
      <c r="E21" s="41">
        <f>(D21/D$32)*100</f>
        <v>0.5617977528089888</v>
      </c>
      <c r="L21" s="17"/>
      <c r="M21" s="6"/>
    </row>
    <row r="22" spans="1:13" x14ac:dyDescent="0.2">
      <c r="A22" s="21" t="s">
        <v>128</v>
      </c>
      <c r="B22" s="3">
        <v>1</v>
      </c>
      <c r="C22" s="3">
        <v>125</v>
      </c>
      <c r="D22" s="3">
        <f>SUM(B22:C22)</f>
        <v>126</v>
      </c>
      <c r="E22" s="42">
        <f t="shared" ref="E22:E31" si="2">(D22/D$32)*100</f>
        <v>14.157303370786517</v>
      </c>
    </row>
    <row r="23" spans="1:13" x14ac:dyDescent="0.2">
      <c r="A23" s="40" t="s">
        <v>134</v>
      </c>
      <c r="B23" s="38">
        <v>0</v>
      </c>
      <c r="C23" s="38">
        <v>0</v>
      </c>
      <c r="D23" s="38">
        <f>SUM(B23:C23)</f>
        <v>0</v>
      </c>
      <c r="E23" s="41">
        <f t="shared" si="2"/>
        <v>0</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34</v>
      </c>
      <c r="C30" s="43">
        <v>725</v>
      </c>
      <c r="D30" s="3">
        <f>SUM(B30:C30)</f>
        <v>759</v>
      </c>
      <c r="E30" s="42">
        <f t="shared" si="2"/>
        <v>85.280898876404493</v>
      </c>
    </row>
    <row r="31" spans="1:13" ht="13.5" thickBot="1" x14ac:dyDescent="0.25">
      <c r="A31" s="40" t="s">
        <v>133</v>
      </c>
      <c r="B31" s="38">
        <v>0</v>
      </c>
      <c r="C31" s="38">
        <v>0</v>
      </c>
      <c r="D31" s="38">
        <v>0</v>
      </c>
      <c r="E31" s="41">
        <f t="shared" si="2"/>
        <v>0</v>
      </c>
    </row>
    <row r="32" spans="1:13" ht="13.5" thickBot="1" x14ac:dyDescent="0.25">
      <c r="A32" s="29" t="s">
        <v>0</v>
      </c>
      <c r="B32" s="30">
        <f>SUM(B21:B31)</f>
        <v>35</v>
      </c>
      <c r="C32" s="30">
        <f>SUM(C21:C31)</f>
        <v>855</v>
      </c>
      <c r="D32" s="30">
        <f>SUM(D21:D31)</f>
        <v>890</v>
      </c>
      <c r="E32" s="32">
        <f>SUM(E21:E31)</f>
        <v>100</v>
      </c>
    </row>
    <row r="33" spans="1:14" x14ac:dyDescent="0.2">
      <c r="A33" s="124" t="s">
        <v>143</v>
      </c>
      <c r="B33" s="124"/>
      <c r="C33" s="124"/>
      <c r="D33" s="124"/>
      <c r="E33" s="124"/>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v>34</v>
      </c>
      <c r="C38" s="3">
        <v>723</v>
      </c>
      <c r="D38" s="3">
        <f>SUM(B38:C38)</f>
        <v>757</v>
      </c>
      <c r="E38" s="42">
        <f>(D38/D$32)*100</f>
        <v>85.056179775280896</v>
      </c>
      <c r="L38" s="6"/>
      <c r="N38" s="27"/>
    </row>
    <row r="39" spans="1:14" x14ac:dyDescent="0.2">
      <c r="A39" s="40" t="s">
        <v>104</v>
      </c>
      <c r="B39" s="38">
        <v>0</v>
      </c>
      <c r="C39" s="38">
        <v>0</v>
      </c>
      <c r="D39" s="38">
        <f>SUM(B39:C39)</f>
        <v>0</v>
      </c>
      <c r="E39" s="41">
        <f t="shared" ref="E39:E47" si="3">(D39/D$32)*100</f>
        <v>0</v>
      </c>
      <c r="L39" s="6"/>
      <c r="N39" s="27"/>
    </row>
    <row r="40" spans="1:14" x14ac:dyDescent="0.2">
      <c r="A40" s="33" t="s">
        <v>105</v>
      </c>
      <c r="B40" s="3">
        <v>0</v>
      </c>
      <c r="C40" s="3">
        <v>94</v>
      </c>
      <c r="D40" s="43">
        <f t="shared" ref="D40:D47" si="4">SUM(B40:C40)</f>
        <v>94</v>
      </c>
      <c r="E40" s="42">
        <f t="shared" si="3"/>
        <v>10.561797752808989</v>
      </c>
      <c r="L40" s="6"/>
      <c r="N40" s="27"/>
    </row>
    <row r="41" spans="1:14" x14ac:dyDescent="0.2">
      <c r="A41" s="40" t="s">
        <v>106</v>
      </c>
      <c r="B41" s="38">
        <v>1</v>
      </c>
      <c r="C41" s="38">
        <v>7</v>
      </c>
      <c r="D41" s="38">
        <f t="shared" si="4"/>
        <v>8</v>
      </c>
      <c r="E41" s="41">
        <f t="shared" si="3"/>
        <v>0.89887640449438211</v>
      </c>
      <c r="L41" s="6"/>
      <c r="N41" s="27"/>
    </row>
    <row r="42" spans="1:14" x14ac:dyDescent="0.2">
      <c r="A42" s="33" t="s">
        <v>107</v>
      </c>
      <c r="B42" s="43">
        <v>0</v>
      </c>
      <c r="C42" s="43">
        <v>0</v>
      </c>
      <c r="D42" s="43">
        <f t="shared" si="4"/>
        <v>0</v>
      </c>
      <c r="E42" s="42">
        <f t="shared" si="3"/>
        <v>0</v>
      </c>
      <c r="L42" s="6"/>
      <c r="N42" s="27"/>
    </row>
    <row r="43" spans="1:14" x14ac:dyDescent="0.2">
      <c r="A43" s="40" t="s">
        <v>108</v>
      </c>
      <c r="B43" s="38">
        <v>0</v>
      </c>
      <c r="C43" s="38">
        <v>3</v>
      </c>
      <c r="D43" s="38">
        <f t="shared" si="4"/>
        <v>3</v>
      </c>
      <c r="E43" s="41">
        <f t="shared" si="3"/>
        <v>0.33707865168539325</v>
      </c>
      <c r="L43" s="6"/>
      <c r="N43" s="27"/>
    </row>
    <row r="44" spans="1:14" x14ac:dyDescent="0.2">
      <c r="A44" s="33" t="s">
        <v>109</v>
      </c>
      <c r="B44" s="43">
        <v>0</v>
      </c>
      <c r="C44" s="43">
        <v>4</v>
      </c>
      <c r="D44" s="43">
        <f t="shared" si="4"/>
        <v>4</v>
      </c>
      <c r="E44" s="42">
        <f t="shared" si="3"/>
        <v>0.44943820224719105</v>
      </c>
      <c r="L44" s="6"/>
    </row>
    <row r="45" spans="1:14" x14ac:dyDescent="0.2">
      <c r="A45" s="40" t="s">
        <v>136</v>
      </c>
      <c r="B45" s="38">
        <v>0</v>
      </c>
      <c r="C45" s="38">
        <v>17</v>
      </c>
      <c r="D45" s="38">
        <f>SUM(B45:C45)</f>
        <v>17</v>
      </c>
      <c r="E45" s="41">
        <f t="shared" si="3"/>
        <v>1.9101123595505618</v>
      </c>
      <c r="L45" s="6"/>
    </row>
    <row r="46" spans="1:14" x14ac:dyDescent="0.2">
      <c r="A46" s="33" t="s">
        <v>5</v>
      </c>
      <c r="B46" s="43">
        <v>0</v>
      </c>
      <c r="C46" s="43">
        <v>3</v>
      </c>
      <c r="D46" s="43">
        <f t="shared" si="4"/>
        <v>3</v>
      </c>
      <c r="E46" s="42">
        <f t="shared" si="3"/>
        <v>0.33707865168539325</v>
      </c>
      <c r="F46" s="6"/>
      <c r="G46" s="6"/>
      <c r="L46" s="6"/>
    </row>
    <row r="47" spans="1:14" ht="13.5" thickBot="1" x14ac:dyDescent="0.25">
      <c r="A47" s="40" t="s">
        <v>133</v>
      </c>
      <c r="B47" s="38">
        <v>0</v>
      </c>
      <c r="C47" s="38">
        <v>4</v>
      </c>
      <c r="D47" s="38">
        <f t="shared" si="4"/>
        <v>4</v>
      </c>
      <c r="E47" s="41">
        <f t="shared" si="3"/>
        <v>0.44943820224719105</v>
      </c>
      <c r="F47" s="92"/>
      <c r="G47" s="92"/>
      <c r="H47" s="12"/>
      <c r="L47" s="6"/>
    </row>
    <row r="48" spans="1:14" ht="13.5" thickBot="1" x14ac:dyDescent="0.25">
      <c r="A48" s="29" t="s">
        <v>0</v>
      </c>
      <c r="B48" s="30">
        <f>SUM(B38:B47)</f>
        <v>35</v>
      </c>
      <c r="C48" s="30">
        <f>SUM(C38:C47)</f>
        <v>855</v>
      </c>
      <c r="D48" s="30">
        <f>SUM(D38:D47)</f>
        <v>890</v>
      </c>
      <c r="E48" s="32">
        <f>SUM(E38:E47)</f>
        <v>100</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2</v>
      </c>
      <c r="C53" s="24">
        <v>13</v>
      </c>
      <c r="D53" s="3">
        <f>SUM(B53:C53)</f>
        <v>15</v>
      </c>
      <c r="E53" s="4">
        <f t="shared" ref="E53:E59" si="5">(D53/D$65)*100</f>
        <v>1.8915510718789406</v>
      </c>
      <c r="F53" s="92"/>
      <c r="G53" s="92"/>
      <c r="H53" s="12"/>
    </row>
    <row r="54" spans="1:14" x14ac:dyDescent="0.2">
      <c r="A54" s="26" t="s">
        <v>7</v>
      </c>
      <c r="B54" s="53">
        <v>4</v>
      </c>
      <c r="C54" s="53">
        <v>55</v>
      </c>
      <c r="D54" s="52">
        <f>SUM(B54:C54)</f>
        <v>59</v>
      </c>
      <c r="E54" s="28">
        <f t="shared" si="5"/>
        <v>7.4401008827238337</v>
      </c>
      <c r="F54" s="92"/>
      <c r="G54" s="92"/>
      <c r="H54" s="12"/>
    </row>
    <row r="55" spans="1:14" x14ac:dyDescent="0.2">
      <c r="A55" s="2" t="s">
        <v>8</v>
      </c>
      <c r="B55" s="24">
        <v>2</v>
      </c>
      <c r="C55" s="24">
        <v>55</v>
      </c>
      <c r="D55" s="43">
        <f t="shared" ref="D55:D64" si="6">SUM(B55:C55)</f>
        <v>57</v>
      </c>
      <c r="E55" s="4">
        <f t="shared" si="5"/>
        <v>7.187894073139975</v>
      </c>
      <c r="F55" s="92"/>
      <c r="G55" s="92"/>
      <c r="H55" s="12"/>
    </row>
    <row r="56" spans="1:14" x14ac:dyDescent="0.2">
      <c r="A56" s="26" t="s">
        <v>9</v>
      </c>
      <c r="B56" s="53">
        <v>2</v>
      </c>
      <c r="C56" s="53">
        <v>44</v>
      </c>
      <c r="D56" s="52">
        <f t="shared" si="6"/>
        <v>46</v>
      </c>
      <c r="E56" s="28">
        <f t="shared" si="5"/>
        <v>5.8007566204287517</v>
      </c>
      <c r="F56" s="92"/>
      <c r="G56" s="12"/>
      <c r="H56" s="12"/>
      <c r="M56" s="6"/>
      <c r="N56" s="6"/>
    </row>
    <row r="57" spans="1:14" x14ac:dyDescent="0.2">
      <c r="A57" s="2" t="s">
        <v>10</v>
      </c>
      <c r="B57" s="24">
        <v>2</v>
      </c>
      <c r="C57" s="24">
        <v>52</v>
      </c>
      <c r="D57" s="43">
        <f t="shared" si="6"/>
        <v>54</v>
      </c>
      <c r="E57" s="4">
        <f t="shared" si="5"/>
        <v>6.8095838587641868</v>
      </c>
      <c r="F57" s="92"/>
      <c r="G57" s="12"/>
      <c r="H57" s="12"/>
      <c r="K57" s="6"/>
      <c r="L57" s="6"/>
      <c r="M57" s="6"/>
      <c r="N57" s="6"/>
    </row>
    <row r="58" spans="1:14" x14ac:dyDescent="0.2">
      <c r="A58" s="26" t="s">
        <v>11</v>
      </c>
      <c r="B58" s="53">
        <v>1</v>
      </c>
      <c r="C58" s="53">
        <v>50</v>
      </c>
      <c r="D58" s="52">
        <f t="shared" si="6"/>
        <v>51</v>
      </c>
      <c r="E58" s="28">
        <f t="shared" si="5"/>
        <v>6.4312736443883978</v>
      </c>
      <c r="F58" s="12"/>
      <c r="G58" s="12"/>
      <c r="H58" s="12"/>
      <c r="K58" s="6"/>
      <c r="L58" s="6"/>
      <c r="M58" s="6"/>
      <c r="N58" s="6"/>
    </row>
    <row r="59" spans="1:14" x14ac:dyDescent="0.2">
      <c r="A59" s="2" t="s">
        <v>12</v>
      </c>
      <c r="B59" s="24">
        <v>1</v>
      </c>
      <c r="C59" s="24">
        <v>34</v>
      </c>
      <c r="D59" s="43">
        <f t="shared" si="6"/>
        <v>35</v>
      </c>
      <c r="E59" s="4">
        <f t="shared" si="5"/>
        <v>4.4136191677175285</v>
      </c>
      <c r="F59" s="92"/>
      <c r="G59" s="12"/>
      <c r="H59" s="12"/>
      <c r="K59" s="6"/>
      <c r="L59" s="6"/>
      <c r="M59" s="6"/>
      <c r="N59" s="6"/>
    </row>
    <row r="60" spans="1:14" x14ac:dyDescent="0.2">
      <c r="A60" s="26" t="s">
        <v>13</v>
      </c>
      <c r="B60" s="53">
        <v>1</v>
      </c>
      <c r="C60" s="53">
        <v>18</v>
      </c>
      <c r="D60" s="52">
        <f t="shared" si="6"/>
        <v>19</v>
      </c>
      <c r="E60" s="28">
        <f>(D60/D$65)*100</f>
        <v>2.3959646910466583</v>
      </c>
      <c r="F60" s="12"/>
      <c r="G60" s="12"/>
      <c r="H60" s="12"/>
      <c r="K60" s="6"/>
      <c r="L60" s="6"/>
      <c r="M60" s="6"/>
      <c r="N60" s="6"/>
    </row>
    <row r="61" spans="1:14" x14ac:dyDescent="0.2">
      <c r="A61" s="2" t="s">
        <v>14</v>
      </c>
      <c r="B61" s="24">
        <v>0</v>
      </c>
      <c r="C61" s="24">
        <v>14</v>
      </c>
      <c r="D61" s="43">
        <f>SUM(B61:C61)</f>
        <v>14</v>
      </c>
      <c r="E61" s="4">
        <f>(D61/D65)*100</f>
        <v>1.7654476670870116</v>
      </c>
      <c r="K61" s="6"/>
      <c r="L61" s="6"/>
    </row>
    <row r="62" spans="1:14" x14ac:dyDescent="0.2">
      <c r="A62" s="26" t="s">
        <v>15</v>
      </c>
      <c r="B62" s="53">
        <v>0</v>
      </c>
      <c r="C62" s="53">
        <v>13</v>
      </c>
      <c r="D62" s="52">
        <f t="shared" si="6"/>
        <v>13</v>
      </c>
      <c r="E62" s="28">
        <f>(D62/D65)*100</f>
        <v>1.639344262295082</v>
      </c>
      <c r="K62" s="6"/>
      <c r="L62" s="6"/>
    </row>
    <row r="63" spans="1:14" x14ac:dyDescent="0.2">
      <c r="A63" s="2" t="s">
        <v>72</v>
      </c>
      <c r="B63" s="24">
        <v>0</v>
      </c>
      <c r="C63" s="24">
        <v>7</v>
      </c>
      <c r="D63" s="43">
        <f t="shared" si="6"/>
        <v>7</v>
      </c>
      <c r="E63" s="4">
        <f>(D63/D65)*100</f>
        <v>0.88272383354350581</v>
      </c>
      <c r="K63" s="6"/>
      <c r="L63" s="6"/>
    </row>
    <row r="64" spans="1:14" ht="13.5" thickBot="1" x14ac:dyDescent="0.25">
      <c r="A64" s="26" t="s">
        <v>17</v>
      </c>
      <c r="B64" s="53">
        <v>18</v>
      </c>
      <c r="C64" s="53">
        <v>405</v>
      </c>
      <c r="D64" s="52">
        <f t="shared" si="6"/>
        <v>423</v>
      </c>
      <c r="E64" s="28">
        <f>(D64/D65)*100</f>
        <v>53.341740226986133</v>
      </c>
      <c r="K64" s="6"/>
      <c r="L64" s="6"/>
    </row>
    <row r="65" spans="1:14" ht="13.5" thickBot="1" x14ac:dyDescent="0.25">
      <c r="A65" s="29" t="s">
        <v>0</v>
      </c>
      <c r="B65" s="30">
        <f>SUM(B53:B64)</f>
        <v>33</v>
      </c>
      <c r="C65" s="30">
        <f>SUM(C53:C64)</f>
        <v>760</v>
      </c>
      <c r="D65" s="30">
        <f>SUM(D53:D64)</f>
        <v>793</v>
      </c>
      <c r="E65" s="32">
        <f>SUM(E53:E64)</f>
        <v>100</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0</v>
      </c>
      <c r="C71" s="24">
        <v>7</v>
      </c>
      <c r="D71" s="10">
        <f t="shared" ref="D71:D76" si="7">SUM(B71:C71)</f>
        <v>7</v>
      </c>
      <c r="E71" s="4">
        <f t="shared" ref="E71:E76" si="8">(D71/D$77)*100</f>
        <v>0.88161209068010082</v>
      </c>
    </row>
    <row r="72" spans="1:14" x14ac:dyDescent="0.2">
      <c r="A72" s="57" t="s">
        <v>75</v>
      </c>
      <c r="B72" s="55">
        <v>1</v>
      </c>
      <c r="C72" s="55">
        <v>48</v>
      </c>
      <c r="D72" s="58">
        <f t="shared" si="7"/>
        <v>49</v>
      </c>
      <c r="E72" s="39">
        <f t="shared" si="8"/>
        <v>6.1712846347607053</v>
      </c>
    </row>
    <row r="73" spans="1:14" x14ac:dyDescent="0.2">
      <c r="A73" s="56" t="s">
        <v>73</v>
      </c>
      <c r="B73" s="24">
        <v>7</v>
      </c>
      <c r="C73" s="24">
        <v>123</v>
      </c>
      <c r="D73" s="67">
        <f t="shared" si="7"/>
        <v>130</v>
      </c>
      <c r="E73" s="4">
        <f t="shared" si="8"/>
        <v>16.3727959697733</v>
      </c>
    </row>
    <row r="74" spans="1:14" x14ac:dyDescent="0.2">
      <c r="A74" s="57" t="s">
        <v>81</v>
      </c>
      <c r="B74" s="55">
        <v>3</v>
      </c>
      <c r="C74" s="55">
        <v>90</v>
      </c>
      <c r="D74" s="58">
        <f t="shared" si="7"/>
        <v>93</v>
      </c>
      <c r="E74" s="39">
        <f t="shared" si="8"/>
        <v>11.712846347607053</v>
      </c>
    </row>
    <row r="75" spans="1:14" x14ac:dyDescent="0.2">
      <c r="A75" s="56" t="s">
        <v>80</v>
      </c>
      <c r="B75" s="24">
        <v>3</v>
      </c>
      <c r="C75" s="24">
        <v>53</v>
      </c>
      <c r="D75" s="67">
        <f t="shared" si="7"/>
        <v>56</v>
      </c>
      <c r="E75" s="4">
        <f t="shared" si="8"/>
        <v>7.0528967254408066</v>
      </c>
    </row>
    <row r="76" spans="1:14" ht="13.5" thickBot="1" x14ac:dyDescent="0.25">
      <c r="A76" s="57" t="s">
        <v>65</v>
      </c>
      <c r="B76" s="55">
        <v>20</v>
      </c>
      <c r="C76" s="75">
        <v>439</v>
      </c>
      <c r="D76" s="58">
        <f t="shared" si="7"/>
        <v>459</v>
      </c>
      <c r="E76" s="39">
        <f t="shared" si="8"/>
        <v>57.808564231738032</v>
      </c>
    </row>
    <row r="77" spans="1:14" ht="13.5" thickBot="1" x14ac:dyDescent="0.25">
      <c r="A77" s="29" t="s">
        <v>0</v>
      </c>
      <c r="B77" s="34">
        <f>SUM(B71:B76)</f>
        <v>34</v>
      </c>
      <c r="C77" s="34">
        <f>SUM(C71:C76)</f>
        <v>760</v>
      </c>
      <c r="D77" s="30">
        <f>SUM(D71:D76)</f>
        <v>794</v>
      </c>
      <c r="E77" s="31">
        <f>SUM(E71:E76)</f>
        <v>100</v>
      </c>
    </row>
    <row r="78" spans="1:14" x14ac:dyDescent="0.2">
      <c r="A78" s="115" t="s">
        <v>149</v>
      </c>
      <c r="B78" s="115"/>
      <c r="C78" s="115"/>
      <c r="D78" s="115"/>
      <c r="E78" s="115"/>
    </row>
    <row r="79" spans="1:14" ht="24.75" customHeight="1" x14ac:dyDescent="0.2">
      <c r="A79" s="110" t="s">
        <v>150</v>
      </c>
      <c r="B79" s="110"/>
      <c r="C79" s="110"/>
      <c r="D79" s="110"/>
      <c r="E79" s="110"/>
    </row>
    <row r="80" spans="1:14" ht="16.5" thickBot="1" x14ac:dyDescent="0.25">
      <c r="A80" s="84"/>
    </row>
    <row r="81" spans="1:5" ht="13.5" thickBot="1" x14ac:dyDescent="0.25">
      <c r="A81" s="94" t="s">
        <v>43</v>
      </c>
      <c r="B81" s="95" t="s">
        <v>3</v>
      </c>
      <c r="C81" s="95" t="s">
        <v>2</v>
      </c>
      <c r="D81" s="95" t="s">
        <v>0</v>
      </c>
      <c r="E81" s="96" t="s">
        <v>42</v>
      </c>
    </row>
    <row r="82" spans="1:5" x14ac:dyDescent="0.2">
      <c r="A82" s="97" t="s">
        <v>110</v>
      </c>
      <c r="B82" s="98">
        <v>10</v>
      </c>
      <c r="C82" s="98">
        <v>168</v>
      </c>
      <c r="D82" s="99">
        <f>SUM(B82:C82)</f>
        <v>178</v>
      </c>
      <c r="E82" s="100">
        <f>(D82/D$90)*100</f>
        <v>22.446406052963429</v>
      </c>
    </row>
    <row r="83" spans="1:5" x14ac:dyDescent="0.2">
      <c r="A83" s="101" t="s">
        <v>111</v>
      </c>
      <c r="B83" s="102">
        <v>2</v>
      </c>
      <c r="C83" s="102">
        <v>92</v>
      </c>
      <c r="D83" s="103">
        <f>SUM(B83:C83)</f>
        <v>94</v>
      </c>
      <c r="E83" s="104">
        <f t="shared" ref="E83:E89" si="9">(D83/D$90)*100</f>
        <v>11.853720050441362</v>
      </c>
    </row>
    <row r="84" spans="1:5" x14ac:dyDescent="0.2">
      <c r="A84" s="97" t="s">
        <v>82</v>
      </c>
      <c r="B84" s="98">
        <v>2</v>
      </c>
      <c r="C84" s="98">
        <v>26</v>
      </c>
      <c r="D84" s="105">
        <f t="shared" ref="D84:D89" si="10">SUM(B84:C84)</f>
        <v>28</v>
      </c>
      <c r="E84" s="100">
        <f t="shared" si="9"/>
        <v>3.5308953341740232</v>
      </c>
    </row>
    <row r="85" spans="1:5" x14ac:dyDescent="0.2">
      <c r="A85" s="101" t="s">
        <v>112</v>
      </c>
      <c r="B85" s="102">
        <v>0</v>
      </c>
      <c r="C85" s="102">
        <v>14</v>
      </c>
      <c r="D85" s="103">
        <f t="shared" si="10"/>
        <v>14</v>
      </c>
      <c r="E85" s="104">
        <f t="shared" si="9"/>
        <v>1.7654476670870116</v>
      </c>
    </row>
    <row r="86" spans="1:5" x14ac:dyDescent="0.2">
      <c r="A86" s="97" t="s">
        <v>113</v>
      </c>
      <c r="B86" s="98">
        <v>0</v>
      </c>
      <c r="C86" s="98">
        <v>10</v>
      </c>
      <c r="D86" s="105">
        <f t="shared" si="10"/>
        <v>10</v>
      </c>
      <c r="E86" s="100">
        <f t="shared" si="9"/>
        <v>1.2610340479192939</v>
      </c>
    </row>
    <row r="87" spans="1:5" x14ac:dyDescent="0.2">
      <c r="A87" s="101" t="s">
        <v>114</v>
      </c>
      <c r="B87" s="102">
        <v>1</v>
      </c>
      <c r="C87" s="102">
        <v>42</v>
      </c>
      <c r="D87" s="103">
        <f t="shared" si="10"/>
        <v>43</v>
      </c>
      <c r="E87" s="104">
        <f t="shared" si="9"/>
        <v>5.4224464060529636</v>
      </c>
    </row>
    <row r="88" spans="1:5" x14ac:dyDescent="0.2">
      <c r="A88" s="97" t="s">
        <v>99</v>
      </c>
      <c r="B88" s="98">
        <v>0</v>
      </c>
      <c r="C88" s="98">
        <v>0</v>
      </c>
      <c r="D88" s="105">
        <f t="shared" si="10"/>
        <v>0</v>
      </c>
      <c r="E88" s="100">
        <f t="shared" si="9"/>
        <v>0</v>
      </c>
    </row>
    <row r="89" spans="1:5" ht="13.5" thickBot="1" x14ac:dyDescent="0.25">
      <c r="A89" s="106" t="s">
        <v>17</v>
      </c>
      <c r="B89" s="102">
        <v>18</v>
      </c>
      <c r="C89" s="102">
        <v>408</v>
      </c>
      <c r="D89" s="103">
        <f t="shared" si="10"/>
        <v>426</v>
      </c>
      <c r="E89" s="104">
        <f t="shared" si="9"/>
        <v>53.72005044136192</v>
      </c>
    </row>
    <row r="90" spans="1:5" ht="13.5" thickBot="1" x14ac:dyDescent="0.25">
      <c r="A90" s="94" t="s">
        <v>0</v>
      </c>
      <c r="B90" s="95">
        <f>SUM(B82:B89)</f>
        <v>33</v>
      </c>
      <c r="C90" s="95">
        <f>SUM(C82:C89)</f>
        <v>760</v>
      </c>
      <c r="D90" s="95">
        <f>SUM(D82:D89)</f>
        <v>793</v>
      </c>
      <c r="E90" s="96">
        <f>SUM(E82:E89)</f>
        <v>100</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6</v>
      </c>
      <c r="C96" s="24">
        <v>71</v>
      </c>
      <c r="D96" s="3">
        <f>SUM(B96:C96)</f>
        <v>77</v>
      </c>
      <c r="E96" s="4">
        <f>(D96/D$108)*100</f>
        <v>9.7099621689785636</v>
      </c>
    </row>
    <row r="97" spans="1:5" x14ac:dyDescent="0.2">
      <c r="A97" s="54">
        <v>1</v>
      </c>
      <c r="B97" s="55">
        <v>5</v>
      </c>
      <c r="C97" s="55">
        <v>75</v>
      </c>
      <c r="D97" s="38">
        <f>SUM(B97:C97)</f>
        <v>80</v>
      </c>
      <c r="E97" s="39">
        <f t="shared" ref="E97:E107" si="11">(D97/D$108)*100</f>
        <v>10.088272383354351</v>
      </c>
    </row>
    <row r="98" spans="1:5" x14ac:dyDescent="0.2">
      <c r="A98" s="25">
        <v>2</v>
      </c>
      <c r="B98" s="24">
        <v>2</v>
      </c>
      <c r="C98" s="24">
        <v>69</v>
      </c>
      <c r="D98" s="43">
        <f t="shared" ref="D98:D107" si="12">SUM(B98:C98)</f>
        <v>71</v>
      </c>
      <c r="E98" s="4">
        <f>(D98/D$108)*100</f>
        <v>8.9533417402269855</v>
      </c>
    </row>
    <row r="99" spans="1:5" x14ac:dyDescent="0.2">
      <c r="A99" s="54">
        <v>3</v>
      </c>
      <c r="B99" s="55">
        <v>0</v>
      </c>
      <c r="C99" s="55">
        <v>55</v>
      </c>
      <c r="D99" s="38">
        <f t="shared" si="12"/>
        <v>55</v>
      </c>
      <c r="E99" s="39">
        <f t="shared" si="11"/>
        <v>6.9356872635561162</v>
      </c>
    </row>
    <row r="100" spans="1:5" x14ac:dyDescent="0.2">
      <c r="A100" s="25">
        <v>4</v>
      </c>
      <c r="B100" s="24">
        <v>0</v>
      </c>
      <c r="C100" s="24">
        <v>32</v>
      </c>
      <c r="D100" s="43">
        <f t="shared" si="12"/>
        <v>32</v>
      </c>
      <c r="E100" s="4">
        <f t="shared" si="11"/>
        <v>4.0353089533417403</v>
      </c>
    </row>
    <row r="101" spans="1:5" x14ac:dyDescent="0.2">
      <c r="A101" s="54">
        <v>5</v>
      </c>
      <c r="B101" s="55">
        <v>0</v>
      </c>
      <c r="C101" s="55">
        <v>15</v>
      </c>
      <c r="D101" s="38">
        <f t="shared" si="12"/>
        <v>15</v>
      </c>
      <c r="E101" s="39">
        <f t="shared" si="11"/>
        <v>1.8915510718789406</v>
      </c>
    </row>
    <row r="102" spans="1:5" x14ac:dyDescent="0.2">
      <c r="A102" s="25">
        <v>6</v>
      </c>
      <c r="B102" s="24">
        <v>0</v>
      </c>
      <c r="C102" s="24">
        <v>3</v>
      </c>
      <c r="D102" s="43">
        <f t="shared" si="12"/>
        <v>3</v>
      </c>
      <c r="E102" s="4">
        <f t="shared" si="11"/>
        <v>0.37831021437578816</v>
      </c>
    </row>
    <row r="103" spans="1:5" x14ac:dyDescent="0.2">
      <c r="A103" s="54">
        <v>7</v>
      </c>
      <c r="B103" s="55">
        <v>0</v>
      </c>
      <c r="C103" s="55">
        <v>4</v>
      </c>
      <c r="D103" s="38">
        <f t="shared" si="12"/>
        <v>4</v>
      </c>
      <c r="E103" s="39">
        <f t="shared" si="11"/>
        <v>0.50441361916771754</v>
      </c>
    </row>
    <row r="104" spans="1:5" x14ac:dyDescent="0.2">
      <c r="A104" s="25">
        <v>8</v>
      </c>
      <c r="B104" s="24">
        <v>0</v>
      </c>
      <c r="C104" s="24">
        <v>3</v>
      </c>
      <c r="D104" s="43">
        <f t="shared" si="12"/>
        <v>3</v>
      </c>
      <c r="E104" s="4">
        <f t="shared" si="11"/>
        <v>0.37831021437578816</v>
      </c>
    </row>
    <row r="105" spans="1:5" x14ac:dyDescent="0.2">
      <c r="A105" s="54">
        <v>9</v>
      </c>
      <c r="B105" s="55">
        <v>0</v>
      </c>
      <c r="C105" s="55">
        <v>1</v>
      </c>
      <c r="D105" s="38">
        <f t="shared" si="12"/>
        <v>1</v>
      </c>
      <c r="E105" s="39">
        <f t="shared" si="11"/>
        <v>0.12610340479192939</v>
      </c>
    </row>
    <row r="106" spans="1:5" x14ac:dyDescent="0.2">
      <c r="A106" s="25" t="s">
        <v>31</v>
      </c>
      <c r="B106" s="24">
        <v>0</v>
      </c>
      <c r="C106" s="24">
        <v>0</v>
      </c>
      <c r="D106" s="43">
        <f t="shared" si="12"/>
        <v>0</v>
      </c>
      <c r="E106" s="4">
        <f t="shared" si="11"/>
        <v>0</v>
      </c>
    </row>
    <row r="107" spans="1:5" ht="13.5" thickBot="1" x14ac:dyDescent="0.25">
      <c r="A107" s="54" t="s">
        <v>17</v>
      </c>
      <c r="B107" s="55">
        <v>20</v>
      </c>
      <c r="C107" s="55">
        <v>432</v>
      </c>
      <c r="D107" s="38">
        <f t="shared" si="12"/>
        <v>452</v>
      </c>
      <c r="E107" s="39">
        <f t="shared" si="11"/>
        <v>56.998738965952079</v>
      </c>
    </row>
    <row r="108" spans="1:5" ht="13.5" thickBot="1" x14ac:dyDescent="0.25">
      <c r="A108" s="29" t="s">
        <v>0</v>
      </c>
      <c r="B108" s="30">
        <f>SUM(B96:B107)</f>
        <v>33</v>
      </c>
      <c r="C108" s="30">
        <f>SUM(C96:C107)</f>
        <v>760</v>
      </c>
      <c r="D108" s="30">
        <f>SUM(D96:D107)</f>
        <v>793</v>
      </c>
      <c r="E108" s="31">
        <f>SUM(E96:E107)</f>
        <v>100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0</v>
      </c>
      <c r="C114" s="24">
        <v>139</v>
      </c>
      <c r="D114" s="3">
        <f>SUM(B114:C114)</f>
        <v>139</v>
      </c>
      <c r="E114" s="4">
        <f t="shared" ref="E114:E121" si="13">(D114/D$122)*100</f>
        <v>17.528373266078184</v>
      </c>
    </row>
    <row r="115" spans="1:5" x14ac:dyDescent="0.2">
      <c r="A115" s="74" t="s">
        <v>22</v>
      </c>
      <c r="B115" s="55">
        <v>4</v>
      </c>
      <c r="C115" s="55">
        <v>42</v>
      </c>
      <c r="D115" s="38">
        <f>SUM(B115:C115)</f>
        <v>46</v>
      </c>
      <c r="E115" s="39">
        <f t="shared" si="13"/>
        <v>5.8007566204287517</v>
      </c>
    </row>
    <row r="116" spans="1:5" x14ac:dyDescent="0.2">
      <c r="A116" s="2" t="s">
        <v>83</v>
      </c>
      <c r="B116" s="24">
        <v>0</v>
      </c>
      <c r="C116" s="24">
        <v>10</v>
      </c>
      <c r="D116" s="43">
        <f t="shared" ref="D116:D121" si="14">SUM(B116:C116)</f>
        <v>10</v>
      </c>
      <c r="E116" s="4">
        <f t="shared" si="13"/>
        <v>1.2610340479192939</v>
      </c>
    </row>
    <row r="117" spans="1:5" x14ac:dyDescent="0.2">
      <c r="A117" s="74" t="s">
        <v>79</v>
      </c>
      <c r="B117" s="55">
        <v>3</v>
      </c>
      <c r="C117" s="55">
        <v>91</v>
      </c>
      <c r="D117" s="38">
        <f t="shared" si="14"/>
        <v>94</v>
      </c>
      <c r="E117" s="39">
        <f t="shared" si="13"/>
        <v>11.853720050441362</v>
      </c>
    </row>
    <row r="118" spans="1:5" x14ac:dyDescent="0.2">
      <c r="A118" s="2" t="s">
        <v>78</v>
      </c>
      <c r="B118" s="24">
        <v>4</v>
      </c>
      <c r="C118" s="24">
        <v>36</v>
      </c>
      <c r="D118" s="43">
        <f t="shared" si="14"/>
        <v>40</v>
      </c>
      <c r="E118" s="4">
        <f t="shared" si="13"/>
        <v>5.0441361916771754</v>
      </c>
    </row>
    <row r="119" spans="1:5" x14ac:dyDescent="0.2">
      <c r="A119" s="37" t="s">
        <v>5</v>
      </c>
      <c r="B119" s="55">
        <v>3</v>
      </c>
      <c r="C119" s="55">
        <v>8</v>
      </c>
      <c r="D119" s="38">
        <f t="shared" si="14"/>
        <v>11</v>
      </c>
      <c r="E119" s="39">
        <f t="shared" si="13"/>
        <v>1.3871374527112232</v>
      </c>
    </row>
    <row r="120" spans="1:5" x14ac:dyDescent="0.2">
      <c r="A120" s="2" t="s">
        <v>94</v>
      </c>
      <c r="B120" s="24">
        <v>0</v>
      </c>
      <c r="C120" s="24">
        <v>0</v>
      </c>
      <c r="D120" s="43">
        <f t="shared" si="14"/>
        <v>0</v>
      </c>
      <c r="E120" s="4">
        <f t="shared" si="13"/>
        <v>0</v>
      </c>
    </row>
    <row r="121" spans="1:5" ht="13.5" thickBot="1" x14ac:dyDescent="0.25">
      <c r="A121" s="54" t="s">
        <v>17</v>
      </c>
      <c r="B121" s="55">
        <v>19</v>
      </c>
      <c r="C121" s="55">
        <v>434</v>
      </c>
      <c r="D121" s="38">
        <f t="shared" si="14"/>
        <v>453</v>
      </c>
      <c r="E121" s="39">
        <f t="shared" si="13"/>
        <v>57.124842370744012</v>
      </c>
    </row>
    <row r="122" spans="1:5" ht="13.5" thickBot="1" x14ac:dyDescent="0.25">
      <c r="A122" s="29" t="s">
        <v>0</v>
      </c>
      <c r="B122" s="30">
        <f>SUM(B114:B121)</f>
        <v>33</v>
      </c>
      <c r="C122" s="30">
        <f>SUM(C114:C121)</f>
        <v>760</v>
      </c>
      <c r="D122" s="30">
        <f>SUM(D114:D121)</f>
        <v>793</v>
      </c>
      <c r="E122" s="31">
        <f>SUM(E114:E121)</f>
        <v>100</v>
      </c>
    </row>
    <row r="123" spans="1:5" x14ac:dyDescent="0.2">
      <c r="A123" s="115" t="s">
        <v>155</v>
      </c>
      <c r="B123" s="115"/>
      <c r="C123" s="115"/>
      <c r="D123" s="115"/>
      <c r="E123" s="115"/>
    </row>
    <row r="125" spans="1:5" ht="31.5" customHeight="1" thickBot="1" x14ac:dyDescent="0.3">
      <c r="A125" s="118" t="s">
        <v>156</v>
      </c>
      <c r="B125" s="118"/>
      <c r="C125" s="118"/>
      <c r="D125" s="118"/>
      <c r="E125" s="118"/>
    </row>
    <row r="126" spans="1:5" ht="13.5" thickBot="1" x14ac:dyDescent="0.25">
      <c r="A126" s="29" t="s">
        <v>32</v>
      </c>
      <c r="B126" s="30" t="s">
        <v>3</v>
      </c>
      <c r="C126" s="30" t="s">
        <v>2</v>
      </c>
      <c r="D126" s="30" t="s">
        <v>0</v>
      </c>
      <c r="E126" s="31" t="s">
        <v>42</v>
      </c>
    </row>
    <row r="127" spans="1:5" x14ac:dyDescent="0.2">
      <c r="A127" s="87" t="s">
        <v>115</v>
      </c>
      <c r="B127" s="24">
        <v>2</v>
      </c>
      <c r="C127" s="24">
        <v>106</v>
      </c>
      <c r="D127" s="3">
        <f>SUM(B127:C127)</f>
        <v>108</v>
      </c>
      <c r="E127" s="4">
        <f>(D127/D$138)*100</f>
        <v>13.619167717528374</v>
      </c>
    </row>
    <row r="128" spans="1:5" x14ac:dyDescent="0.2">
      <c r="A128" s="88" t="s">
        <v>116</v>
      </c>
      <c r="B128" s="55">
        <v>0</v>
      </c>
      <c r="C128" s="55">
        <v>3</v>
      </c>
      <c r="D128" s="38">
        <f>SUM(B128:C128)</f>
        <v>3</v>
      </c>
      <c r="E128" s="39">
        <f t="shared" ref="E128:E133" si="15">(D128/D$138)*100</f>
        <v>0.37831021437578816</v>
      </c>
    </row>
    <row r="129" spans="1:5" x14ac:dyDescent="0.2">
      <c r="A129" s="87" t="s">
        <v>117</v>
      </c>
      <c r="B129" s="24">
        <v>0</v>
      </c>
      <c r="C129" s="24">
        <v>1</v>
      </c>
      <c r="D129" s="43">
        <f t="shared" ref="D129:D137" si="16">SUM(B129:C129)</f>
        <v>1</v>
      </c>
      <c r="E129" s="4">
        <f t="shared" si="15"/>
        <v>0.12610340479192939</v>
      </c>
    </row>
    <row r="130" spans="1:5" x14ac:dyDescent="0.2">
      <c r="A130" s="88" t="s">
        <v>118</v>
      </c>
      <c r="B130" s="55">
        <v>0</v>
      </c>
      <c r="C130" s="55">
        <v>0</v>
      </c>
      <c r="D130" s="38">
        <f t="shared" si="16"/>
        <v>0</v>
      </c>
      <c r="E130" s="39">
        <f t="shared" si="15"/>
        <v>0</v>
      </c>
    </row>
    <row r="131" spans="1:5" x14ac:dyDescent="0.2">
      <c r="A131" s="87" t="s">
        <v>119</v>
      </c>
      <c r="B131" s="24">
        <v>1</v>
      </c>
      <c r="C131" s="24">
        <v>1</v>
      </c>
      <c r="D131" s="43">
        <f t="shared" si="16"/>
        <v>2</v>
      </c>
      <c r="E131" s="4">
        <f t="shared" si="15"/>
        <v>0.25220680958385877</v>
      </c>
    </row>
    <row r="132" spans="1:5" x14ac:dyDescent="0.2">
      <c r="A132" s="88" t="s">
        <v>76</v>
      </c>
      <c r="B132" s="55">
        <v>2</v>
      </c>
      <c r="C132" s="55">
        <v>115</v>
      </c>
      <c r="D132" s="38">
        <f t="shared" si="16"/>
        <v>117</v>
      </c>
      <c r="E132" s="39">
        <f t="shared" si="15"/>
        <v>14.754098360655737</v>
      </c>
    </row>
    <row r="133" spans="1:5" x14ac:dyDescent="0.2">
      <c r="A133" s="87" t="s">
        <v>86</v>
      </c>
      <c r="B133" s="24">
        <v>0</v>
      </c>
      <c r="C133" s="24">
        <v>2</v>
      </c>
      <c r="D133" s="43">
        <f t="shared" si="16"/>
        <v>2</v>
      </c>
      <c r="E133" s="4">
        <f t="shared" si="15"/>
        <v>0.25220680958385877</v>
      </c>
    </row>
    <row r="134" spans="1:5" x14ac:dyDescent="0.2">
      <c r="A134" s="88" t="s">
        <v>100</v>
      </c>
      <c r="B134" s="55">
        <v>0</v>
      </c>
      <c r="C134" s="55">
        <v>4</v>
      </c>
      <c r="D134" s="38">
        <f t="shared" si="16"/>
        <v>4</v>
      </c>
      <c r="E134" s="39">
        <f>(D134/D$138)*100</f>
        <v>0.50441361916771754</v>
      </c>
    </row>
    <row r="135" spans="1:5" x14ac:dyDescent="0.2">
      <c r="A135" s="87" t="s">
        <v>33</v>
      </c>
      <c r="B135" s="24">
        <v>8</v>
      </c>
      <c r="C135" s="24">
        <v>94</v>
      </c>
      <c r="D135" s="43">
        <f t="shared" si="16"/>
        <v>102</v>
      </c>
      <c r="E135" s="4">
        <f>(D135/D$138)*100</f>
        <v>12.862547288776796</v>
      </c>
    </row>
    <row r="136" spans="1:5" x14ac:dyDescent="0.2">
      <c r="A136" s="88" t="s">
        <v>85</v>
      </c>
      <c r="B136" s="55">
        <v>20</v>
      </c>
      <c r="C136" s="55">
        <v>434</v>
      </c>
      <c r="D136" s="38">
        <f t="shared" si="16"/>
        <v>454</v>
      </c>
      <c r="E136" s="39">
        <f>(D136/D$138)*100</f>
        <v>57.250945775535946</v>
      </c>
    </row>
    <row r="137" spans="1:5" ht="13.5" thickBot="1" x14ac:dyDescent="0.25">
      <c r="A137" s="87" t="s">
        <v>5</v>
      </c>
      <c r="B137" s="24">
        <v>0</v>
      </c>
      <c r="C137" s="24">
        <v>0</v>
      </c>
      <c r="D137" s="43">
        <f t="shared" si="16"/>
        <v>0</v>
      </c>
      <c r="E137" s="4">
        <f>(D137/D$138)*100</f>
        <v>0</v>
      </c>
    </row>
    <row r="138" spans="1:5" ht="13.5" thickBot="1" x14ac:dyDescent="0.25">
      <c r="A138" s="29" t="s">
        <v>0</v>
      </c>
      <c r="B138" s="30">
        <f>SUM(B127:B137)</f>
        <v>33</v>
      </c>
      <c r="C138" s="30">
        <f>SUM(C127:C137)</f>
        <v>760</v>
      </c>
      <c r="D138" s="30">
        <f>SUM(D127:D137)</f>
        <v>793</v>
      </c>
      <c r="E138" s="32">
        <f>SUM(E127:E137)</f>
        <v>100</v>
      </c>
    </row>
    <row r="139" spans="1:5" x14ac:dyDescent="0.2">
      <c r="A139" s="115" t="s">
        <v>157</v>
      </c>
      <c r="B139" s="115"/>
      <c r="C139" s="115"/>
      <c r="D139" s="115"/>
      <c r="E139" s="115"/>
    </row>
    <row r="141" spans="1:5" ht="27" customHeight="1" thickBot="1" x14ac:dyDescent="0.25">
      <c r="A141" s="121" t="s">
        <v>158</v>
      </c>
      <c r="B141" s="121"/>
      <c r="C141" s="121"/>
      <c r="D141" s="121"/>
      <c r="E141" s="121"/>
    </row>
    <row r="142" spans="1:5" ht="13.5" thickBot="1" x14ac:dyDescent="0.25">
      <c r="A142" s="76" t="s">
        <v>49</v>
      </c>
      <c r="B142" s="77" t="s">
        <v>3</v>
      </c>
      <c r="C142" s="77" t="s">
        <v>2</v>
      </c>
      <c r="D142" s="77" t="s">
        <v>0</v>
      </c>
      <c r="E142" s="78" t="s">
        <v>42</v>
      </c>
    </row>
    <row r="143" spans="1:5" x14ac:dyDescent="0.2">
      <c r="A143" s="21" t="s">
        <v>35</v>
      </c>
      <c r="B143" s="15">
        <v>1</v>
      </c>
      <c r="C143" s="15">
        <v>16</v>
      </c>
      <c r="D143" s="15">
        <f>B143+C143</f>
        <v>17</v>
      </c>
      <c r="E143" s="80">
        <f>D143/$D$151*100</f>
        <v>2.1437578814627996</v>
      </c>
    </row>
    <row r="144" spans="1:5" x14ac:dyDescent="0.2">
      <c r="A144" s="79" t="s">
        <v>36</v>
      </c>
      <c r="B144" s="89">
        <v>24</v>
      </c>
      <c r="C144" s="89">
        <v>501</v>
      </c>
      <c r="D144" s="90">
        <f t="shared" ref="D144:D150" si="17">B144+C144</f>
        <v>525</v>
      </c>
      <c r="E144" s="81">
        <f t="shared" ref="E144:E150" si="18">D144/$D$151*100</f>
        <v>66.204287515762928</v>
      </c>
    </row>
    <row r="145" spans="1:5" x14ac:dyDescent="0.2">
      <c r="A145" s="21" t="s">
        <v>138</v>
      </c>
      <c r="B145" s="15">
        <v>2</v>
      </c>
      <c r="C145" s="15">
        <v>50</v>
      </c>
      <c r="D145" s="15">
        <f t="shared" si="17"/>
        <v>52</v>
      </c>
      <c r="E145" s="80">
        <f t="shared" si="18"/>
        <v>6.557377049180328</v>
      </c>
    </row>
    <row r="146" spans="1:5" x14ac:dyDescent="0.2">
      <c r="A146" s="79" t="s">
        <v>37</v>
      </c>
      <c r="B146" s="89">
        <v>2</v>
      </c>
      <c r="C146" s="89">
        <v>45</v>
      </c>
      <c r="D146" s="90">
        <f t="shared" si="17"/>
        <v>47</v>
      </c>
      <c r="E146" s="81">
        <f t="shared" si="18"/>
        <v>5.9268600252206811</v>
      </c>
    </row>
    <row r="147" spans="1:5" x14ac:dyDescent="0.2">
      <c r="A147" s="21" t="s">
        <v>38</v>
      </c>
      <c r="B147" s="15">
        <v>0</v>
      </c>
      <c r="C147" s="15">
        <v>38</v>
      </c>
      <c r="D147" s="15">
        <f t="shared" si="17"/>
        <v>38</v>
      </c>
      <c r="E147" s="80">
        <f t="shared" si="18"/>
        <v>4.7919293820933166</v>
      </c>
    </row>
    <row r="148" spans="1:5" x14ac:dyDescent="0.2">
      <c r="A148" s="79" t="s">
        <v>39</v>
      </c>
      <c r="B148" s="89">
        <v>4</v>
      </c>
      <c r="C148" s="89">
        <v>45</v>
      </c>
      <c r="D148" s="90">
        <f t="shared" si="17"/>
        <v>49</v>
      </c>
      <c r="E148" s="81">
        <f t="shared" si="18"/>
        <v>6.1790668348045399</v>
      </c>
    </row>
    <row r="149" spans="1:5" x14ac:dyDescent="0.2">
      <c r="A149" s="21" t="s">
        <v>5</v>
      </c>
      <c r="B149" s="15">
        <v>0</v>
      </c>
      <c r="C149" s="15">
        <v>65</v>
      </c>
      <c r="D149" s="15">
        <f t="shared" si="17"/>
        <v>65</v>
      </c>
      <c r="E149" s="80">
        <f t="shared" si="18"/>
        <v>8.1967213114754092</v>
      </c>
    </row>
    <row r="150" spans="1:5" ht="13.5" thickBot="1" x14ac:dyDescent="0.25">
      <c r="A150" s="79" t="s">
        <v>17</v>
      </c>
      <c r="B150" s="89">
        <v>0</v>
      </c>
      <c r="C150" s="89">
        <v>0</v>
      </c>
      <c r="D150" s="90">
        <f t="shared" si="17"/>
        <v>0</v>
      </c>
      <c r="E150" s="81">
        <f t="shared" si="18"/>
        <v>0</v>
      </c>
    </row>
    <row r="151" spans="1:5" ht="13.5" thickBot="1" x14ac:dyDescent="0.25">
      <c r="A151" s="76" t="s">
        <v>0</v>
      </c>
      <c r="B151" s="77">
        <f>SUM(B143:B150)</f>
        <v>33</v>
      </c>
      <c r="C151" s="77">
        <f>SUM(C143:C150)</f>
        <v>760</v>
      </c>
      <c r="D151" s="77">
        <f>SUM(D143:D150)</f>
        <v>793</v>
      </c>
      <c r="E151" s="78">
        <f>SUM(E143:E150)</f>
        <v>100.00000000000001</v>
      </c>
    </row>
    <row r="152" spans="1:5" x14ac:dyDescent="0.2">
      <c r="A152" s="115" t="s">
        <v>160</v>
      </c>
      <c r="B152" s="115"/>
      <c r="C152" s="115"/>
      <c r="D152" s="115"/>
      <c r="E152" s="115"/>
    </row>
    <row r="154" spans="1:5" ht="30.75" customHeight="1" x14ac:dyDescent="0.2">
      <c r="A154" s="110" t="s">
        <v>204</v>
      </c>
      <c r="B154" s="110"/>
      <c r="C154" s="110"/>
      <c r="D154" s="110"/>
      <c r="E154" s="110"/>
    </row>
    <row r="155" spans="1:5" ht="13.5" thickBot="1" x14ac:dyDescent="0.25"/>
    <row r="156" spans="1:5" ht="13.5" thickBot="1" x14ac:dyDescent="0.25">
      <c r="A156" s="29" t="s">
        <v>18</v>
      </c>
      <c r="B156" s="30" t="s">
        <v>3</v>
      </c>
      <c r="C156" s="30" t="s">
        <v>2</v>
      </c>
      <c r="D156" s="30" t="s">
        <v>0</v>
      </c>
      <c r="E156" s="31" t="s">
        <v>42</v>
      </c>
    </row>
    <row r="157" spans="1:5" x14ac:dyDescent="0.2">
      <c r="A157" s="2" t="s">
        <v>19</v>
      </c>
      <c r="B157" s="18">
        <v>33</v>
      </c>
      <c r="C157" s="18">
        <v>760</v>
      </c>
      <c r="D157" s="1">
        <f>SUM(B157:C157)</f>
        <v>793</v>
      </c>
      <c r="E157" s="4">
        <f>(D157/D$160)*100</f>
        <v>100</v>
      </c>
    </row>
    <row r="158" spans="1:5" x14ac:dyDescent="0.2">
      <c r="A158" s="37" t="s">
        <v>4</v>
      </c>
      <c r="B158" s="47">
        <v>0</v>
      </c>
      <c r="C158" s="47">
        <v>0</v>
      </c>
      <c r="D158" s="46">
        <f>SUM(B158:C158)</f>
        <v>0</v>
      </c>
      <c r="E158" s="39">
        <f>(D158/D$160)*100</f>
        <v>0</v>
      </c>
    </row>
    <row r="159" spans="1:5" ht="13.5" thickBot="1" x14ac:dyDescent="0.25">
      <c r="A159" s="2" t="s">
        <v>17</v>
      </c>
      <c r="B159" s="18">
        <v>0</v>
      </c>
      <c r="C159" s="18">
        <v>0</v>
      </c>
      <c r="D159" s="13">
        <f>SUM(B159:C159)</f>
        <v>0</v>
      </c>
      <c r="E159" s="4">
        <f>(D159/D$160)*100</f>
        <v>0</v>
      </c>
    </row>
    <row r="160" spans="1:5" ht="13.5" thickBot="1" x14ac:dyDescent="0.25">
      <c r="A160" s="29" t="s">
        <v>0</v>
      </c>
      <c r="B160" s="30">
        <f>SUM(B157:B159)</f>
        <v>33</v>
      </c>
      <c r="C160" s="30">
        <f>SUM(C157:C159)</f>
        <v>760</v>
      </c>
      <c r="D160" s="30">
        <f>SUM(D157:D159)</f>
        <v>793</v>
      </c>
      <c r="E160" s="32">
        <f>SUM(E157:E159)</f>
        <v>100</v>
      </c>
    </row>
    <row r="161" spans="1:5" x14ac:dyDescent="0.2">
      <c r="A161" s="115" t="s">
        <v>162</v>
      </c>
      <c r="B161" s="115"/>
      <c r="C161" s="115"/>
      <c r="D161" s="115"/>
      <c r="E161" s="115"/>
    </row>
    <row r="163" spans="1:5" ht="27" customHeight="1" x14ac:dyDescent="0.2">
      <c r="A163" s="121" t="s">
        <v>161</v>
      </c>
      <c r="B163" s="121"/>
      <c r="C163" s="121"/>
      <c r="D163" s="121"/>
      <c r="E163" s="121"/>
    </row>
    <row r="164" spans="1:5" ht="13.5" thickBot="1" x14ac:dyDescent="0.25">
      <c r="A164" s="7"/>
      <c r="B164" s="7"/>
      <c r="C164" s="7"/>
      <c r="D164" s="7"/>
      <c r="E164" s="7"/>
    </row>
    <row r="165" spans="1:5" ht="13.5" thickBot="1" x14ac:dyDescent="0.25">
      <c r="A165" s="29" t="s">
        <v>53</v>
      </c>
      <c r="B165" s="30" t="s">
        <v>3</v>
      </c>
      <c r="C165" s="30" t="s">
        <v>2</v>
      </c>
      <c r="D165" s="30" t="s">
        <v>0</v>
      </c>
      <c r="E165" s="31" t="s">
        <v>42</v>
      </c>
    </row>
    <row r="166" spans="1:5" x14ac:dyDescent="0.2">
      <c r="A166" s="14" t="s">
        <v>91</v>
      </c>
      <c r="B166" s="24">
        <v>0</v>
      </c>
      <c r="C166" s="24">
        <v>40</v>
      </c>
      <c r="D166" s="3">
        <f>SUM(B166:C166)</f>
        <v>40</v>
      </c>
      <c r="E166" s="4">
        <f t="shared" ref="E166:E176" si="19">(D166/D$177)*100</f>
        <v>5.0441361916771754</v>
      </c>
    </row>
    <row r="167" spans="1:5" x14ac:dyDescent="0.2">
      <c r="A167" s="59" t="s">
        <v>87</v>
      </c>
      <c r="B167" s="55">
        <v>3</v>
      </c>
      <c r="C167" s="55">
        <v>56</v>
      </c>
      <c r="D167" s="38">
        <f>SUM(B167:C167)</f>
        <v>59</v>
      </c>
      <c r="E167" s="39">
        <f t="shared" si="19"/>
        <v>7.4401008827238337</v>
      </c>
    </row>
    <row r="168" spans="1:5" x14ac:dyDescent="0.2">
      <c r="A168" s="14" t="s">
        <v>97</v>
      </c>
      <c r="B168" s="24">
        <v>3</v>
      </c>
      <c r="C168" s="24">
        <v>40</v>
      </c>
      <c r="D168" s="43">
        <f t="shared" ref="D168:D176" si="20">SUM(B168:C168)</f>
        <v>43</v>
      </c>
      <c r="E168" s="4">
        <f t="shared" si="19"/>
        <v>5.4224464060529636</v>
      </c>
    </row>
    <row r="169" spans="1:5" x14ac:dyDescent="0.2">
      <c r="A169" s="59" t="s">
        <v>89</v>
      </c>
      <c r="B169" s="55">
        <v>0</v>
      </c>
      <c r="C169" s="55">
        <v>14</v>
      </c>
      <c r="D169" s="38">
        <f t="shared" si="20"/>
        <v>14</v>
      </c>
      <c r="E169" s="39">
        <f t="shared" si="19"/>
        <v>1.7654476670870116</v>
      </c>
    </row>
    <row r="170" spans="1:5" x14ac:dyDescent="0.2">
      <c r="A170" s="14" t="s">
        <v>90</v>
      </c>
      <c r="B170" s="24">
        <v>0</v>
      </c>
      <c r="C170" s="24">
        <v>5</v>
      </c>
      <c r="D170" s="43">
        <f t="shared" si="20"/>
        <v>5</v>
      </c>
      <c r="E170" s="4">
        <f t="shared" si="19"/>
        <v>0.63051702395964693</v>
      </c>
    </row>
    <row r="171" spans="1:5" x14ac:dyDescent="0.2">
      <c r="A171" s="59" t="s">
        <v>95</v>
      </c>
      <c r="B171" s="55">
        <v>0</v>
      </c>
      <c r="C171" s="55">
        <v>2</v>
      </c>
      <c r="D171" s="38">
        <f t="shared" si="20"/>
        <v>2</v>
      </c>
      <c r="E171" s="39">
        <f t="shared" si="19"/>
        <v>0.25220680958385877</v>
      </c>
    </row>
    <row r="172" spans="1:5" x14ac:dyDescent="0.2">
      <c r="A172" s="14" t="s">
        <v>88</v>
      </c>
      <c r="B172" s="24">
        <v>0</v>
      </c>
      <c r="C172" s="24">
        <v>0</v>
      </c>
      <c r="D172" s="43">
        <f t="shared" si="20"/>
        <v>0</v>
      </c>
      <c r="E172" s="4">
        <f t="shared" si="19"/>
        <v>0</v>
      </c>
    </row>
    <row r="173" spans="1:5" x14ac:dyDescent="0.2">
      <c r="A173" s="59" t="s">
        <v>92</v>
      </c>
      <c r="B173" s="55">
        <v>0</v>
      </c>
      <c r="C173" s="55">
        <v>0</v>
      </c>
      <c r="D173" s="38">
        <f t="shared" si="20"/>
        <v>0</v>
      </c>
      <c r="E173" s="39">
        <f t="shared" si="19"/>
        <v>0</v>
      </c>
    </row>
    <row r="174" spans="1:5" x14ac:dyDescent="0.2">
      <c r="A174" s="14" t="s">
        <v>96</v>
      </c>
      <c r="B174" s="24">
        <v>0</v>
      </c>
      <c r="C174" s="24">
        <v>0</v>
      </c>
      <c r="D174" s="43">
        <f t="shared" si="20"/>
        <v>0</v>
      </c>
      <c r="E174" s="4">
        <f t="shared" si="19"/>
        <v>0</v>
      </c>
    </row>
    <row r="175" spans="1:5" x14ac:dyDescent="0.2">
      <c r="A175" s="59" t="s">
        <v>33</v>
      </c>
      <c r="B175" s="55">
        <v>8</v>
      </c>
      <c r="C175" s="55">
        <v>169</v>
      </c>
      <c r="D175" s="38">
        <f t="shared" si="20"/>
        <v>177</v>
      </c>
      <c r="E175" s="39">
        <f t="shared" si="19"/>
        <v>22.320302648171499</v>
      </c>
    </row>
    <row r="176" spans="1:5" ht="13.5" thickBot="1" x14ac:dyDescent="0.25">
      <c r="A176" s="14" t="s">
        <v>34</v>
      </c>
      <c r="B176" s="24">
        <v>19</v>
      </c>
      <c r="C176" s="24">
        <v>434</v>
      </c>
      <c r="D176" s="43">
        <f t="shared" si="20"/>
        <v>453</v>
      </c>
      <c r="E176" s="4">
        <f t="shared" si="19"/>
        <v>57.124842370744012</v>
      </c>
    </row>
    <row r="177" spans="1:5" ht="13.5" thickBot="1" x14ac:dyDescent="0.25">
      <c r="A177" s="29" t="s">
        <v>0</v>
      </c>
      <c r="B177" s="30">
        <f>SUM(B166:B176)</f>
        <v>33</v>
      </c>
      <c r="C177" s="30">
        <f>SUM(C166:C176)</f>
        <v>760</v>
      </c>
      <c r="D177" s="30">
        <f>SUM(D166:D176)</f>
        <v>793</v>
      </c>
      <c r="E177" s="32">
        <f>SUM(E166:E176)</f>
        <v>100</v>
      </c>
    </row>
    <row r="178" spans="1:5" x14ac:dyDescent="0.2">
      <c r="A178" s="115" t="s">
        <v>163</v>
      </c>
      <c r="B178" s="115"/>
      <c r="C178" s="115"/>
      <c r="D178" s="115"/>
      <c r="E178" s="115"/>
    </row>
    <row r="179" spans="1:5" ht="38.25" customHeight="1" x14ac:dyDescent="0.2">
      <c r="A179" s="110" t="s">
        <v>164</v>
      </c>
      <c r="B179" s="110"/>
      <c r="C179" s="110"/>
      <c r="D179" s="110"/>
      <c r="E179" s="110"/>
    </row>
    <row r="180" spans="1:5" ht="13.5" thickBot="1" x14ac:dyDescent="0.25"/>
    <row r="181" spans="1:5" ht="13.5" thickBot="1" x14ac:dyDescent="0.25">
      <c r="A181" s="29" t="s">
        <v>67</v>
      </c>
      <c r="B181" s="30" t="s">
        <v>3</v>
      </c>
      <c r="C181" s="30" t="s">
        <v>2</v>
      </c>
      <c r="D181" s="30" t="s">
        <v>0</v>
      </c>
      <c r="E181" s="31" t="s">
        <v>42</v>
      </c>
    </row>
    <row r="182" spans="1:5" x14ac:dyDescent="0.2">
      <c r="A182" s="60" t="s">
        <v>55</v>
      </c>
      <c r="B182" s="24">
        <v>7</v>
      </c>
      <c r="C182" s="24">
        <v>114</v>
      </c>
      <c r="D182" s="22">
        <f>SUM(B182:C182)</f>
        <v>121</v>
      </c>
      <c r="E182" s="4">
        <f t="shared" ref="E182:E191" si="21">(D182/D$192)*100</f>
        <v>15.258511979823455</v>
      </c>
    </row>
    <row r="183" spans="1:5" x14ac:dyDescent="0.2">
      <c r="A183" s="61" t="s">
        <v>98</v>
      </c>
      <c r="B183" s="55">
        <v>0</v>
      </c>
      <c r="C183" s="55">
        <v>1</v>
      </c>
      <c r="D183" s="72">
        <f>SUM(B183:C183)</f>
        <v>1</v>
      </c>
      <c r="E183" s="39">
        <f t="shared" si="21"/>
        <v>0.12610340479192939</v>
      </c>
    </row>
    <row r="184" spans="1:5" x14ac:dyDescent="0.2">
      <c r="A184" s="60" t="s">
        <v>56</v>
      </c>
      <c r="B184" s="24">
        <v>5</v>
      </c>
      <c r="C184" s="24">
        <v>85</v>
      </c>
      <c r="D184" s="73">
        <f t="shared" ref="D184:D191" si="22">SUM(B184:C184)</f>
        <v>90</v>
      </c>
      <c r="E184" s="4">
        <f t="shared" si="21"/>
        <v>11.349306431273645</v>
      </c>
    </row>
    <row r="185" spans="1:5" x14ac:dyDescent="0.2">
      <c r="A185" s="61" t="s">
        <v>121</v>
      </c>
      <c r="B185" s="55">
        <v>1</v>
      </c>
      <c r="C185" s="55">
        <v>49</v>
      </c>
      <c r="D185" s="72">
        <f t="shared" si="22"/>
        <v>50</v>
      </c>
      <c r="E185" s="39">
        <f t="shared" si="21"/>
        <v>6.3051702395964693</v>
      </c>
    </row>
    <row r="186" spans="1:5" ht="24.75" customHeight="1" x14ac:dyDescent="0.2">
      <c r="A186" s="60" t="s">
        <v>122</v>
      </c>
      <c r="B186" s="24">
        <v>0</v>
      </c>
      <c r="C186" s="24">
        <v>0</v>
      </c>
      <c r="D186" s="73">
        <f t="shared" si="22"/>
        <v>0</v>
      </c>
      <c r="E186" s="4">
        <f t="shared" si="21"/>
        <v>0</v>
      </c>
    </row>
    <row r="187" spans="1:5" x14ac:dyDescent="0.2">
      <c r="A187" s="61" t="s">
        <v>123</v>
      </c>
      <c r="B187" s="55">
        <v>0</v>
      </c>
      <c r="C187" s="55">
        <v>0</v>
      </c>
      <c r="D187" s="72">
        <f t="shared" si="22"/>
        <v>0</v>
      </c>
      <c r="E187" s="39">
        <f>(D187/D$192)*100</f>
        <v>0</v>
      </c>
    </row>
    <row r="188" spans="1:5" ht="25.5" x14ac:dyDescent="0.2">
      <c r="A188" s="60" t="s">
        <v>124</v>
      </c>
      <c r="B188" s="24">
        <v>0</v>
      </c>
      <c r="C188" s="24">
        <v>48</v>
      </c>
      <c r="D188" s="73">
        <f t="shared" si="22"/>
        <v>48</v>
      </c>
      <c r="E188" s="4">
        <f t="shared" si="21"/>
        <v>6.0529634300126105</v>
      </c>
    </row>
    <row r="189" spans="1:5" x14ac:dyDescent="0.2">
      <c r="A189" s="62" t="s">
        <v>120</v>
      </c>
      <c r="B189" s="55">
        <v>1</v>
      </c>
      <c r="C189" s="55">
        <v>33</v>
      </c>
      <c r="D189" s="72">
        <f t="shared" si="22"/>
        <v>34</v>
      </c>
      <c r="E189" s="39">
        <f t="shared" si="21"/>
        <v>4.2875157629255991</v>
      </c>
    </row>
    <row r="190" spans="1:5" x14ac:dyDescent="0.2">
      <c r="A190" s="60" t="s">
        <v>54</v>
      </c>
      <c r="B190" s="24">
        <v>0</v>
      </c>
      <c r="C190" s="24">
        <v>1</v>
      </c>
      <c r="D190" s="73">
        <f t="shared" si="22"/>
        <v>1</v>
      </c>
      <c r="E190" s="4">
        <f t="shared" si="21"/>
        <v>0.12610340479192939</v>
      </c>
    </row>
    <row r="191" spans="1:5" s="82" customFormat="1" ht="13.5" thickBot="1" x14ac:dyDescent="0.25">
      <c r="A191" s="59" t="s">
        <v>17</v>
      </c>
      <c r="B191" s="55">
        <v>19</v>
      </c>
      <c r="C191" s="55">
        <v>429</v>
      </c>
      <c r="D191" s="72">
        <f t="shared" si="22"/>
        <v>448</v>
      </c>
      <c r="E191" s="39">
        <f t="shared" si="21"/>
        <v>56.494325346784372</v>
      </c>
    </row>
    <row r="192" spans="1:5" s="82" customFormat="1" ht="13.5" thickBot="1" x14ac:dyDescent="0.25">
      <c r="A192" s="29" t="s">
        <v>0</v>
      </c>
      <c r="B192" s="34">
        <f>SUM(B182:B191)</f>
        <v>33</v>
      </c>
      <c r="C192" s="34">
        <f>SUM(C182:C191)</f>
        <v>760</v>
      </c>
      <c r="D192" s="30">
        <f>SUM(D182:D191)</f>
        <v>793</v>
      </c>
      <c r="E192" s="31">
        <f>SUM(E182:E191)</f>
        <v>100</v>
      </c>
    </row>
    <row r="193" spans="1:5" s="82" customFormat="1" x14ac:dyDescent="0.2">
      <c r="A193" s="122" t="s">
        <v>165</v>
      </c>
      <c r="B193" s="122"/>
      <c r="C193" s="122"/>
      <c r="D193" s="122"/>
      <c r="E193" s="122"/>
    </row>
    <row r="194" spans="1:5" s="82" customFormat="1" x14ac:dyDescent="0.2">
      <c r="A194" s="11"/>
      <c r="B194" s="68"/>
      <c r="C194" s="68"/>
      <c r="D194" s="11"/>
      <c r="E194" s="11"/>
    </row>
    <row r="195" spans="1:5" s="82" customFormat="1" x14ac:dyDescent="0.2">
      <c r="A195" s="11"/>
      <c r="B195" s="68"/>
      <c r="C195" s="68"/>
      <c r="D195" s="11"/>
      <c r="E195" s="11"/>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ht="51" customHeight="1" x14ac:dyDescent="0.2">
      <c r="A200" s="123" t="s">
        <v>205</v>
      </c>
      <c r="B200" s="123"/>
      <c r="C200" s="123"/>
      <c r="D200" s="123"/>
      <c r="E200" s="123"/>
    </row>
    <row r="201" spans="1:5" s="82" customFormat="1" ht="13.5" thickBot="1" x14ac:dyDescent="0.25">
      <c r="E201" s="8"/>
    </row>
    <row r="202" spans="1:5" s="82" customFormat="1" ht="13.5" thickBot="1" x14ac:dyDescent="0.25">
      <c r="A202" s="29" t="s">
        <v>68</v>
      </c>
      <c r="B202" s="30" t="s">
        <v>3</v>
      </c>
      <c r="C202" s="30" t="s">
        <v>2</v>
      </c>
      <c r="D202" s="30" t="s">
        <v>0</v>
      </c>
      <c r="E202" s="31" t="s">
        <v>42</v>
      </c>
    </row>
    <row r="203" spans="1:5" s="82" customFormat="1" x14ac:dyDescent="0.2">
      <c r="A203" s="63" t="s">
        <v>77</v>
      </c>
      <c r="B203" s="24">
        <v>0</v>
      </c>
      <c r="C203" s="24">
        <v>7</v>
      </c>
      <c r="D203" s="3">
        <f>SUM(B203:C203)</f>
        <v>7</v>
      </c>
      <c r="E203" s="4">
        <f t="shared" ref="E203:E211" si="23">(D203/D$212)*100</f>
        <v>0.88272383354350581</v>
      </c>
    </row>
    <row r="204" spans="1:5" s="82" customFormat="1" x14ac:dyDescent="0.2">
      <c r="A204" s="61" t="s">
        <v>60</v>
      </c>
      <c r="B204" s="55">
        <v>11</v>
      </c>
      <c r="C204" s="55">
        <v>176</v>
      </c>
      <c r="D204" s="38">
        <f>SUM(B204:C204)</f>
        <v>187</v>
      </c>
      <c r="E204" s="39">
        <f t="shared" si="23"/>
        <v>23.581336696090794</v>
      </c>
    </row>
    <row r="205" spans="1:5" s="82" customFormat="1" x14ac:dyDescent="0.2">
      <c r="A205" s="60" t="s">
        <v>59</v>
      </c>
      <c r="B205" s="24">
        <v>0</v>
      </c>
      <c r="C205" s="24">
        <v>48</v>
      </c>
      <c r="D205" s="43">
        <f t="shared" ref="D205:D211" si="24">SUM(B205:C205)</f>
        <v>48</v>
      </c>
      <c r="E205" s="4">
        <f t="shared" si="23"/>
        <v>6.0529634300126105</v>
      </c>
    </row>
    <row r="206" spans="1:5" s="82" customFormat="1" x14ac:dyDescent="0.2">
      <c r="A206" s="61" t="s">
        <v>20</v>
      </c>
      <c r="B206" s="55">
        <v>2</v>
      </c>
      <c r="C206" s="55">
        <v>27</v>
      </c>
      <c r="D206" s="38">
        <f t="shared" si="24"/>
        <v>29</v>
      </c>
      <c r="E206" s="39">
        <f t="shared" si="23"/>
        <v>3.6569987389659517</v>
      </c>
    </row>
    <row r="207" spans="1:5" s="82" customFormat="1" x14ac:dyDescent="0.2">
      <c r="A207" s="60" t="s">
        <v>21</v>
      </c>
      <c r="B207" s="24">
        <v>1</v>
      </c>
      <c r="C207" s="24">
        <v>27</v>
      </c>
      <c r="D207" s="43">
        <f t="shared" si="24"/>
        <v>28</v>
      </c>
      <c r="E207" s="4">
        <f t="shared" si="23"/>
        <v>3.5308953341740232</v>
      </c>
    </row>
    <row r="208" spans="1:5" s="82" customFormat="1" x14ac:dyDescent="0.2">
      <c r="A208" s="61" t="s">
        <v>58</v>
      </c>
      <c r="B208" s="55">
        <v>0</v>
      </c>
      <c r="C208" s="55">
        <v>7</v>
      </c>
      <c r="D208" s="38">
        <f t="shared" si="24"/>
        <v>7</v>
      </c>
      <c r="E208" s="39">
        <f t="shared" si="23"/>
        <v>0.88272383354350581</v>
      </c>
    </row>
    <row r="209" spans="1:6" s="82" customFormat="1" x14ac:dyDescent="0.2">
      <c r="A209" s="60" t="s">
        <v>57</v>
      </c>
      <c r="B209" s="24">
        <v>0</v>
      </c>
      <c r="C209" s="24">
        <v>3</v>
      </c>
      <c r="D209" s="43">
        <f t="shared" si="24"/>
        <v>3</v>
      </c>
      <c r="E209" s="4">
        <f t="shared" si="23"/>
        <v>0.37831021437578816</v>
      </c>
    </row>
    <row r="210" spans="1:6" s="82" customFormat="1" x14ac:dyDescent="0.2">
      <c r="A210" s="61" t="s">
        <v>5</v>
      </c>
      <c r="B210" s="55">
        <v>0</v>
      </c>
      <c r="C210" s="55">
        <v>3</v>
      </c>
      <c r="D210" s="38">
        <f t="shared" si="24"/>
        <v>3</v>
      </c>
      <c r="E210" s="39">
        <f t="shared" si="23"/>
        <v>0.37831021437578816</v>
      </c>
    </row>
    <row r="211" spans="1:6" s="82" customFormat="1" ht="13.5" thickBot="1" x14ac:dyDescent="0.25">
      <c r="A211" s="14" t="s">
        <v>17</v>
      </c>
      <c r="B211" s="24">
        <v>19</v>
      </c>
      <c r="C211" s="24">
        <v>462</v>
      </c>
      <c r="D211" s="43">
        <f t="shared" si="24"/>
        <v>481</v>
      </c>
      <c r="E211" s="4">
        <f t="shared" si="23"/>
        <v>60.655737704918032</v>
      </c>
    </row>
    <row r="212" spans="1:6" s="82" customFormat="1" ht="13.5" thickBot="1" x14ac:dyDescent="0.25">
      <c r="A212" s="29" t="s">
        <v>0</v>
      </c>
      <c r="B212" s="30">
        <f>SUM(B203:B211)</f>
        <v>33</v>
      </c>
      <c r="C212" s="30">
        <f>SUM(C203:C211)</f>
        <v>760</v>
      </c>
      <c r="D212" s="30">
        <f>SUM(D203:D211)</f>
        <v>793</v>
      </c>
      <c r="E212" s="31">
        <f>SUM(E203:E211)</f>
        <v>100</v>
      </c>
    </row>
    <row r="213" spans="1:6" s="82" customFormat="1" x14ac:dyDescent="0.2">
      <c r="A213" s="115" t="s">
        <v>167</v>
      </c>
      <c r="B213" s="115"/>
      <c r="C213" s="115"/>
      <c r="D213" s="115"/>
      <c r="E213" s="115"/>
    </row>
    <row r="214" spans="1:6" s="82" customFormat="1" x14ac:dyDescent="0.2">
      <c r="A214" s="7"/>
      <c r="B214" s="7"/>
      <c r="C214" s="7"/>
      <c r="D214" s="7"/>
      <c r="E214" s="7"/>
    </row>
    <row r="215" spans="1:6" s="82" customFormat="1" x14ac:dyDescent="0.2">
      <c r="A215" s="7" t="s">
        <v>169</v>
      </c>
      <c r="B215" s="7"/>
      <c r="C215" s="7"/>
      <c r="D215" s="7"/>
      <c r="E215" s="7"/>
    </row>
    <row r="216" spans="1:6" s="82" customFormat="1" x14ac:dyDescent="0.2">
      <c r="A216" s="7"/>
      <c r="B216" s="7"/>
      <c r="C216" s="7"/>
      <c r="D216" s="7"/>
      <c r="E216" s="7"/>
    </row>
    <row r="217" spans="1:6" s="82" customFormat="1" ht="25.5" customHeight="1" x14ac:dyDescent="0.2">
      <c r="A217" s="119" t="s">
        <v>206</v>
      </c>
      <c r="B217" s="119"/>
      <c r="C217" s="119"/>
      <c r="D217" s="119"/>
      <c r="E217" s="119"/>
    </row>
    <row r="218" spans="1:6" ht="13.5" thickBot="1" x14ac:dyDescent="0.25">
      <c r="A218" s="82"/>
      <c r="B218" s="82"/>
      <c r="C218" s="82"/>
      <c r="D218" s="82"/>
      <c r="E218" s="8"/>
    </row>
    <row r="219" spans="1:6" ht="13.5" thickBot="1" x14ac:dyDescent="0.25">
      <c r="A219" s="29" t="s">
        <v>64</v>
      </c>
      <c r="B219" s="35" t="s">
        <v>3</v>
      </c>
      <c r="C219" s="35" t="s">
        <v>2</v>
      </c>
      <c r="D219" s="35" t="s">
        <v>61</v>
      </c>
      <c r="E219" s="31" t="s">
        <v>42</v>
      </c>
    </row>
    <row r="220" spans="1:6" x14ac:dyDescent="0.2">
      <c r="A220" s="9" t="s">
        <v>62</v>
      </c>
      <c r="B220" s="10">
        <v>33</v>
      </c>
      <c r="C220" s="10">
        <v>757</v>
      </c>
      <c r="D220" s="10">
        <f>SUM(B220:C220)</f>
        <v>790</v>
      </c>
      <c r="E220" s="4">
        <f>(D220/D$222)*100</f>
        <v>99.621689785624213</v>
      </c>
      <c r="F220" s="82"/>
    </row>
    <row r="221" spans="1:6" ht="13.5" thickBot="1" x14ac:dyDescent="0.25">
      <c r="A221" s="48" t="s">
        <v>63</v>
      </c>
      <c r="B221" s="52">
        <v>0</v>
      </c>
      <c r="C221" s="52">
        <v>3</v>
      </c>
      <c r="D221" s="49">
        <f>SUM(B221:C221)</f>
        <v>3</v>
      </c>
      <c r="E221" s="28">
        <f>(D221/D$222)*100</f>
        <v>0.37831021437578816</v>
      </c>
      <c r="F221" s="82"/>
    </row>
    <row r="222" spans="1:6" ht="13.5" thickBot="1" x14ac:dyDescent="0.25">
      <c r="A222" s="29" t="s">
        <v>0</v>
      </c>
      <c r="B222" s="30">
        <f>B220+B221</f>
        <v>33</v>
      </c>
      <c r="C222" s="30">
        <f>C220+C221</f>
        <v>760</v>
      </c>
      <c r="D222" s="30">
        <f>D221+D220</f>
        <v>793</v>
      </c>
      <c r="E222" s="32">
        <f>SUM(E220:E221)</f>
        <v>100</v>
      </c>
      <c r="F222" s="82"/>
    </row>
    <row r="223" spans="1:6" x14ac:dyDescent="0.2">
      <c r="A223" s="124" t="s">
        <v>170</v>
      </c>
      <c r="B223" s="124"/>
      <c r="C223" s="124"/>
      <c r="D223" s="124"/>
      <c r="E223" s="124"/>
      <c r="F223" s="82"/>
    </row>
    <row r="224" spans="1:6" x14ac:dyDescent="0.2">
      <c r="A224" s="82"/>
      <c r="B224" s="3"/>
      <c r="C224" s="3"/>
      <c r="D224" s="3"/>
      <c r="E224" s="8"/>
      <c r="F224" s="82"/>
    </row>
    <row r="225" spans="1:6" ht="32.25" customHeight="1" x14ac:dyDescent="0.2">
      <c r="A225" s="125" t="s">
        <v>207</v>
      </c>
      <c r="B225" s="125"/>
      <c r="C225" s="125"/>
      <c r="D225" s="125"/>
      <c r="E225" s="125"/>
      <c r="F225" s="82"/>
    </row>
    <row r="226" spans="1:6" ht="13.5" thickBot="1" x14ac:dyDescent="0.25"/>
    <row r="227" spans="1:6" ht="13.5" thickBot="1" x14ac:dyDescent="0.25">
      <c r="A227" s="29" t="s">
        <v>23</v>
      </c>
      <c r="B227" s="30" t="s">
        <v>3</v>
      </c>
      <c r="C227" s="30" t="s">
        <v>2</v>
      </c>
      <c r="D227" s="30" t="s">
        <v>0</v>
      </c>
      <c r="E227" s="31" t="s">
        <v>42</v>
      </c>
    </row>
    <row r="228" spans="1:6" x14ac:dyDescent="0.2">
      <c r="A228" s="2" t="s">
        <v>50</v>
      </c>
      <c r="B228" s="24">
        <v>0</v>
      </c>
      <c r="C228" s="24">
        <v>1</v>
      </c>
      <c r="D228" s="3">
        <f>SUM(B228:C228)</f>
        <v>1</v>
      </c>
      <c r="E228" s="4">
        <f>(D228/D$233)*100</f>
        <v>33.333333333333329</v>
      </c>
    </row>
    <row r="229" spans="1:6" x14ac:dyDescent="0.2">
      <c r="A229" s="26" t="s">
        <v>46</v>
      </c>
      <c r="B229" s="49">
        <v>0</v>
      </c>
      <c r="C229" s="49">
        <v>3</v>
      </c>
      <c r="D229" s="52">
        <f>SUM(B229:C229)</f>
        <v>3</v>
      </c>
      <c r="E229" s="28">
        <f>(D229/D$233)*100</f>
        <v>100</v>
      </c>
    </row>
    <row r="230" spans="1:6" x14ac:dyDescent="0.2">
      <c r="A230" s="2" t="s">
        <v>51</v>
      </c>
      <c r="B230" s="24">
        <v>0</v>
      </c>
      <c r="C230" s="24">
        <v>0</v>
      </c>
      <c r="D230" s="43">
        <f>SUM(B230:C230)</f>
        <v>0</v>
      </c>
      <c r="E230" s="4">
        <f>(D230/D$233)*100</f>
        <v>0</v>
      </c>
    </row>
    <row r="231" spans="1:6" x14ac:dyDescent="0.2">
      <c r="A231" s="26" t="s">
        <v>24</v>
      </c>
      <c r="B231" s="53">
        <v>0</v>
      </c>
      <c r="C231" s="53">
        <v>0</v>
      </c>
      <c r="D231" s="52">
        <f>SUM(B231:C231)</f>
        <v>0</v>
      </c>
      <c r="E231" s="28">
        <f>(D231/D$233)*100</f>
        <v>0</v>
      </c>
    </row>
    <row r="232" spans="1:6" ht="13.5" thickBot="1" x14ac:dyDescent="0.25">
      <c r="A232" s="69" t="s">
        <v>25</v>
      </c>
      <c r="B232" s="64">
        <v>0</v>
      </c>
      <c r="C232" s="64">
        <v>0</v>
      </c>
      <c r="D232" s="70">
        <f>SUM(B232:C232)</f>
        <v>0</v>
      </c>
      <c r="E232" s="65">
        <f>(D232/D$233)*100</f>
        <v>0</v>
      </c>
    </row>
    <row r="233" spans="1:6" ht="13.5" thickBot="1" x14ac:dyDescent="0.25">
      <c r="A233" s="36" t="s">
        <v>0</v>
      </c>
      <c r="B233" s="30" t="s">
        <v>66</v>
      </c>
      <c r="C233" s="30" t="s">
        <v>66</v>
      </c>
      <c r="D233" s="30">
        <f>D221</f>
        <v>3</v>
      </c>
      <c r="E233" s="32"/>
    </row>
    <row r="234" spans="1:6" x14ac:dyDescent="0.2">
      <c r="A234" s="124" t="s">
        <v>172</v>
      </c>
      <c r="B234" s="124"/>
      <c r="C234" s="124"/>
      <c r="D234" s="124"/>
      <c r="E234" s="124"/>
    </row>
    <row r="235" spans="1:6" x14ac:dyDescent="0.2">
      <c r="A235" s="91"/>
      <c r="B235" s="91"/>
      <c r="C235" s="91"/>
      <c r="D235" s="91"/>
      <c r="E235" s="91"/>
    </row>
    <row r="236" spans="1:6" ht="36.75" customHeight="1" x14ac:dyDescent="0.2">
      <c r="A236" s="121" t="s">
        <v>174</v>
      </c>
      <c r="B236" s="121"/>
      <c r="C236" s="121"/>
      <c r="D236" s="121"/>
      <c r="E236" s="121"/>
    </row>
    <row r="237" spans="1:6" ht="13.5" thickBot="1" x14ac:dyDescent="0.25"/>
    <row r="238" spans="1:6" ht="13.5" thickBot="1" x14ac:dyDescent="0.25">
      <c r="A238" s="29" t="s">
        <v>26</v>
      </c>
      <c r="B238" s="30" t="s">
        <v>3</v>
      </c>
      <c r="C238" s="30" t="s">
        <v>2</v>
      </c>
      <c r="D238" s="30" t="s">
        <v>0</v>
      </c>
      <c r="E238" s="31" t="s">
        <v>42</v>
      </c>
    </row>
    <row r="239" spans="1:6" x14ac:dyDescent="0.2">
      <c r="A239" s="2" t="s">
        <v>27</v>
      </c>
      <c r="B239" s="24">
        <v>0</v>
      </c>
      <c r="C239" s="24">
        <v>3</v>
      </c>
      <c r="D239" s="22">
        <f>SUM(B239:C239)</f>
        <v>3</v>
      </c>
      <c r="E239" s="20">
        <f t="shared" ref="E239:E246" si="25">(D239/D$246)*100</f>
        <v>100</v>
      </c>
    </row>
    <row r="240" spans="1:6" x14ac:dyDescent="0.2">
      <c r="A240" s="26" t="s">
        <v>1</v>
      </c>
      <c r="B240" s="53">
        <v>0</v>
      </c>
      <c r="C240" s="53">
        <v>0</v>
      </c>
      <c r="D240" s="50">
        <f t="shared" ref="D240:D245" si="26">SUM(B240:C240)</f>
        <v>0</v>
      </c>
      <c r="E240" s="51">
        <f>(D240/D$246)*100</f>
        <v>0</v>
      </c>
    </row>
    <row r="241" spans="1:5" x14ac:dyDescent="0.2">
      <c r="A241" s="21" t="s">
        <v>103</v>
      </c>
      <c r="B241" s="24">
        <v>0</v>
      </c>
      <c r="C241" s="24">
        <v>0</v>
      </c>
      <c r="D241" s="22">
        <f t="shared" si="26"/>
        <v>0</v>
      </c>
      <c r="E241" s="20">
        <f>(D241/D$246)*100</f>
        <v>0</v>
      </c>
    </row>
    <row r="242" spans="1:5" x14ac:dyDescent="0.2">
      <c r="A242" s="26" t="s">
        <v>28</v>
      </c>
      <c r="B242" s="53">
        <v>0</v>
      </c>
      <c r="C242" s="53">
        <v>0</v>
      </c>
      <c r="D242" s="50">
        <f t="shared" si="26"/>
        <v>0</v>
      </c>
      <c r="E242" s="51">
        <f t="shared" si="25"/>
        <v>0</v>
      </c>
    </row>
    <row r="243" spans="1:5" x14ac:dyDescent="0.2">
      <c r="A243" s="2" t="s">
        <v>29</v>
      </c>
      <c r="B243" s="24">
        <v>0</v>
      </c>
      <c r="C243" s="24">
        <v>0</v>
      </c>
      <c r="D243" s="22">
        <f t="shared" si="26"/>
        <v>0</v>
      </c>
      <c r="E243" s="20">
        <f t="shared" si="25"/>
        <v>0</v>
      </c>
    </row>
    <row r="244" spans="1:5" x14ac:dyDescent="0.2">
      <c r="A244" s="26" t="s">
        <v>30</v>
      </c>
      <c r="B244" s="53">
        <v>0</v>
      </c>
      <c r="C244" s="53">
        <v>0</v>
      </c>
      <c r="D244" s="50">
        <f t="shared" si="26"/>
        <v>0</v>
      </c>
      <c r="E244" s="51">
        <f>(D244/D$246)*100</f>
        <v>0</v>
      </c>
    </row>
    <row r="245" spans="1:5" ht="13.5" thickBot="1" x14ac:dyDescent="0.25">
      <c r="A245" s="69" t="s">
        <v>52</v>
      </c>
      <c r="B245" s="24">
        <v>0</v>
      </c>
      <c r="C245" s="24">
        <v>0</v>
      </c>
      <c r="D245" s="22">
        <f t="shared" si="26"/>
        <v>0</v>
      </c>
      <c r="E245" s="23">
        <f t="shared" si="25"/>
        <v>0</v>
      </c>
    </row>
    <row r="246" spans="1:5" ht="13.5" thickBot="1" x14ac:dyDescent="0.25">
      <c r="A246" s="29" t="s">
        <v>0</v>
      </c>
      <c r="B246" s="30">
        <f>SUM(B239:B245)</f>
        <v>0</v>
      </c>
      <c r="C246" s="30">
        <f>SUM(C239:C245)</f>
        <v>3</v>
      </c>
      <c r="D246" s="30">
        <f>SUM(D239:D245)</f>
        <v>3</v>
      </c>
      <c r="E246" s="32">
        <f t="shared" si="25"/>
        <v>100</v>
      </c>
    </row>
    <row r="247" spans="1:5" x14ac:dyDescent="0.2">
      <c r="A247" s="124" t="s">
        <v>173</v>
      </c>
      <c r="B247" s="124"/>
      <c r="C247" s="124"/>
      <c r="D247" s="124"/>
      <c r="E247" s="124"/>
    </row>
  </sheetData>
  <mergeCells count="35">
    <mergeCell ref="A79:E79"/>
    <mergeCell ref="A4:E4"/>
    <mergeCell ref="A5:E5"/>
    <mergeCell ref="A6:E6"/>
    <mergeCell ref="A16:E16"/>
    <mergeCell ref="A18:E18"/>
    <mergeCell ref="A35:E35"/>
    <mergeCell ref="A49:E49"/>
    <mergeCell ref="A50:E50"/>
    <mergeCell ref="A66:E66"/>
    <mergeCell ref="A68:E68"/>
    <mergeCell ref="A78:E78"/>
    <mergeCell ref="A33:E33"/>
    <mergeCell ref="A178:E178"/>
    <mergeCell ref="A91:E91"/>
    <mergeCell ref="A109:E109"/>
    <mergeCell ref="A111:E111"/>
    <mergeCell ref="A123:E123"/>
    <mergeCell ref="A125:E125"/>
    <mergeCell ref="A139:E139"/>
    <mergeCell ref="A141:E141"/>
    <mergeCell ref="A152:E152"/>
    <mergeCell ref="A154:E154"/>
    <mergeCell ref="A161:E161"/>
    <mergeCell ref="A163:E163"/>
    <mergeCell ref="A225:E225"/>
    <mergeCell ref="A234:E234"/>
    <mergeCell ref="A236:E236"/>
    <mergeCell ref="A247:E247"/>
    <mergeCell ref="A179:E179"/>
    <mergeCell ref="A193:E193"/>
    <mergeCell ref="A200:E200"/>
    <mergeCell ref="A213:E213"/>
    <mergeCell ref="A217:E217"/>
    <mergeCell ref="A223:E223"/>
  </mergeCells>
  <pageMargins left="0.75" right="0.75" top="1" bottom="1"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7"/>
  <sheetViews>
    <sheetView view="pageLayout" zoomScaleNormal="100" workbookViewId="0">
      <selection activeCell="A35" sqref="A35:E35"/>
    </sheetView>
  </sheetViews>
  <sheetFormatPr baseColWidth="10" defaultColWidth="0" defaultRowHeight="12.75" x14ac:dyDescent="0.2"/>
  <cols>
    <col min="1" max="1" width="33.5703125" customWidth="1"/>
    <col min="2" max="2" width="11.5703125" customWidth="1"/>
    <col min="3" max="3" width="11.140625" customWidth="1"/>
    <col min="4" max="5" width="12.5703125" customWidth="1"/>
    <col min="6" max="6" width="6.140625" customWidth="1"/>
    <col min="7" max="14" width="0" hidden="1" customWidth="1"/>
    <col min="15" max="16384" width="11.42578125" hidden="1"/>
  </cols>
  <sheetData>
    <row r="1" spans="1:13" ht="15.75" x14ac:dyDescent="0.2">
      <c r="A1" s="85" t="s">
        <v>175</v>
      </c>
    </row>
    <row r="2" spans="1:13" x14ac:dyDescent="0.2">
      <c r="A2" s="83"/>
    </row>
    <row r="3" spans="1:13" x14ac:dyDescent="0.2">
      <c r="A3" s="83"/>
    </row>
    <row r="4" spans="1:13" ht="15.75" x14ac:dyDescent="0.2">
      <c r="A4" s="109" t="s">
        <v>208</v>
      </c>
      <c r="B4" s="109"/>
      <c r="C4" s="109"/>
      <c r="D4" s="109"/>
      <c r="E4" s="109"/>
    </row>
    <row r="5" spans="1:13" ht="40.5" customHeight="1" x14ac:dyDescent="0.2">
      <c r="A5" s="110" t="s">
        <v>176</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0</v>
      </c>
      <c r="C9" s="15">
        <v>27</v>
      </c>
      <c r="D9" s="3">
        <f t="shared" ref="D9:D14" si="0">SUM(B9:C9)</f>
        <v>27</v>
      </c>
      <c r="E9" s="4">
        <f t="shared" ref="E9:E14" si="1">(D9/D$15)*100</f>
        <v>5.4108216432865728</v>
      </c>
      <c r="G9" s="6"/>
    </row>
    <row r="10" spans="1:13" x14ac:dyDescent="0.2">
      <c r="A10" s="37" t="s">
        <v>101</v>
      </c>
      <c r="B10" s="38">
        <v>1</v>
      </c>
      <c r="C10" s="38">
        <v>48</v>
      </c>
      <c r="D10" s="38">
        <f t="shared" si="0"/>
        <v>49</v>
      </c>
      <c r="E10" s="39">
        <f t="shared" si="1"/>
        <v>9.8196392785571138</v>
      </c>
      <c r="G10" s="6"/>
    </row>
    <row r="11" spans="1:13" x14ac:dyDescent="0.2">
      <c r="A11" s="2" t="s">
        <v>41</v>
      </c>
      <c r="B11" s="3">
        <v>2</v>
      </c>
      <c r="C11" s="3">
        <v>74</v>
      </c>
      <c r="D11" s="43">
        <f t="shared" si="0"/>
        <v>76</v>
      </c>
      <c r="E11" s="4">
        <f t="shared" si="1"/>
        <v>15.230460921843688</v>
      </c>
      <c r="G11" s="6"/>
      <c r="L11" s="17"/>
      <c r="M11" s="6"/>
    </row>
    <row r="12" spans="1:13" x14ac:dyDescent="0.2">
      <c r="A12" s="37" t="s">
        <v>47</v>
      </c>
      <c r="B12" s="38">
        <v>0</v>
      </c>
      <c r="C12" s="38">
        <v>13</v>
      </c>
      <c r="D12" s="38">
        <f t="shared" si="0"/>
        <v>13</v>
      </c>
      <c r="E12" s="39">
        <f t="shared" si="1"/>
        <v>2.6052104208416833</v>
      </c>
      <c r="G12" s="6"/>
      <c r="L12" s="17"/>
      <c r="M12" s="6"/>
    </row>
    <row r="13" spans="1:13" x14ac:dyDescent="0.2">
      <c r="A13" s="2" t="s">
        <v>125</v>
      </c>
      <c r="B13" s="3">
        <v>0</v>
      </c>
      <c r="C13" s="3">
        <v>0</v>
      </c>
      <c r="D13" s="43">
        <f t="shared" si="0"/>
        <v>0</v>
      </c>
      <c r="E13" s="4">
        <f t="shared" si="1"/>
        <v>0</v>
      </c>
      <c r="L13" s="17"/>
      <c r="M13" s="6"/>
    </row>
    <row r="14" spans="1:13" ht="13.5" thickBot="1" x14ac:dyDescent="0.25">
      <c r="A14" s="37" t="s">
        <v>93</v>
      </c>
      <c r="B14" s="38">
        <v>20</v>
      </c>
      <c r="C14" s="38">
        <v>314</v>
      </c>
      <c r="D14" s="38">
        <f t="shared" si="0"/>
        <v>334</v>
      </c>
      <c r="E14" s="39">
        <f t="shared" si="1"/>
        <v>66.93386773547094</v>
      </c>
      <c r="L14" s="17"/>
      <c r="M14" s="6"/>
    </row>
    <row r="15" spans="1:13" ht="13.5" thickBot="1" x14ac:dyDescent="0.25">
      <c r="A15" s="29" t="s">
        <v>0</v>
      </c>
      <c r="B15" s="30">
        <f>SUM(B9:B14)</f>
        <v>23</v>
      </c>
      <c r="C15" s="30">
        <f>SUM(C9:C14)</f>
        <v>476</v>
      </c>
      <c r="D15" s="30">
        <f>SUM(D9:D14)</f>
        <v>499</v>
      </c>
      <c r="E15" s="32">
        <f>SUM(E9:E14)</f>
        <v>100</v>
      </c>
      <c r="L15" s="17"/>
      <c r="M15" s="6"/>
    </row>
    <row r="16" spans="1:13" x14ac:dyDescent="0.2">
      <c r="A16" s="115" t="s">
        <v>141</v>
      </c>
      <c r="B16" s="115"/>
      <c r="C16" s="115"/>
      <c r="D16" s="115"/>
      <c r="E16" s="115"/>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1</v>
      </c>
      <c r="C21" s="38">
        <v>61</v>
      </c>
      <c r="D21" s="38">
        <f>SUM(B21:C21)</f>
        <v>62</v>
      </c>
      <c r="E21" s="41">
        <f>(D21/D$32)*100</f>
        <v>12.424849699398797</v>
      </c>
      <c r="L21" s="17"/>
      <c r="M21" s="6"/>
    </row>
    <row r="22" spans="1:13" x14ac:dyDescent="0.2">
      <c r="A22" s="21" t="s">
        <v>128</v>
      </c>
      <c r="B22" s="3">
        <v>2</v>
      </c>
      <c r="C22" s="3">
        <v>101</v>
      </c>
      <c r="D22" s="3">
        <f>SUM(B22:C22)</f>
        <v>103</v>
      </c>
      <c r="E22" s="42">
        <f t="shared" ref="E22:E31" si="2">(D22/D$32)*100</f>
        <v>20.641282565130261</v>
      </c>
    </row>
    <row r="23" spans="1:13" x14ac:dyDescent="0.2">
      <c r="A23" s="40" t="s">
        <v>134</v>
      </c>
      <c r="B23" s="38">
        <v>20</v>
      </c>
      <c r="C23" s="38">
        <v>314</v>
      </c>
      <c r="D23" s="38">
        <f>SUM(B23:C23)</f>
        <v>334</v>
      </c>
      <c r="E23" s="41">
        <f t="shared" si="2"/>
        <v>66.93386773547094</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0</v>
      </c>
      <c r="C30" s="43">
        <v>0</v>
      </c>
      <c r="D30" s="3">
        <f>SUM(B30:C30)</f>
        <v>0</v>
      </c>
      <c r="E30" s="42">
        <f t="shared" si="2"/>
        <v>0</v>
      </c>
    </row>
    <row r="31" spans="1:13" ht="13.5" thickBot="1" x14ac:dyDescent="0.25">
      <c r="A31" s="40" t="s">
        <v>133</v>
      </c>
      <c r="B31" s="38">
        <v>0</v>
      </c>
      <c r="C31" s="38">
        <v>0</v>
      </c>
      <c r="D31" s="38">
        <v>0</v>
      </c>
      <c r="E31" s="41">
        <f t="shared" si="2"/>
        <v>0</v>
      </c>
    </row>
    <row r="32" spans="1:13" ht="13.5" thickBot="1" x14ac:dyDescent="0.25">
      <c r="A32" s="29" t="s">
        <v>0</v>
      </c>
      <c r="B32" s="30">
        <f>SUM(B21:B31)</f>
        <v>23</v>
      </c>
      <c r="C32" s="30">
        <f>SUM(C21:C31)</f>
        <v>476</v>
      </c>
      <c r="D32" s="30">
        <f>SUM(D21:D31)</f>
        <v>499</v>
      </c>
      <c r="E32" s="32">
        <f>SUM(E21:E31)</f>
        <v>100</v>
      </c>
    </row>
    <row r="33" spans="1:14" x14ac:dyDescent="0.2">
      <c r="A33" s="124" t="s">
        <v>143</v>
      </c>
      <c r="B33" s="124"/>
      <c r="C33" s="124"/>
      <c r="D33" s="124"/>
      <c r="E33" s="124"/>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v>17</v>
      </c>
      <c r="C38" s="3">
        <v>283</v>
      </c>
      <c r="D38" s="3">
        <f>SUM(B38:C38)</f>
        <v>300</v>
      </c>
      <c r="E38" s="42">
        <f>(D38/D$32)*100</f>
        <v>60.120240480961925</v>
      </c>
      <c r="L38" s="6"/>
      <c r="N38" s="27"/>
    </row>
    <row r="39" spans="1:14" x14ac:dyDescent="0.2">
      <c r="A39" s="40" t="s">
        <v>104</v>
      </c>
      <c r="B39" s="38">
        <v>0</v>
      </c>
      <c r="C39" s="38">
        <v>6</v>
      </c>
      <c r="D39" s="38">
        <f>SUM(B39:C39)</f>
        <v>6</v>
      </c>
      <c r="E39" s="41">
        <f t="shared" ref="E39:E47" si="3">(D39/D$32)*100</f>
        <v>1.2024048096192386</v>
      </c>
      <c r="L39" s="6"/>
      <c r="N39" s="27"/>
    </row>
    <row r="40" spans="1:14" x14ac:dyDescent="0.2">
      <c r="A40" s="33" t="s">
        <v>105</v>
      </c>
      <c r="B40" s="3">
        <v>5</v>
      </c>
      <c r="C40" s="3">
        <v>136</v>
      </c>
      <c r="D40" s="43">
        <f t="shared" ref="D40:D47" si="4">SUM(B40:C40)</f>
        <v>141</v>
      </c>
      <c r="E40" s="42">
        <f t="shared" si="3"/>
        <v>28.256513026052104</v>
      </c>
      <c r="L40" s="6"/>
      <c r="N40" s="27"/>
    </row>
    <row r="41" spans="1:14" x14ac:dyDescent="0.2">
      <c r="A41" s="40" t="s">
        <v>106</v>
      </c>
      <c r="B41" s="38">
        <v>1</v>
      </c>
      <c r="C41" s="38">
        <v>7</v>
      </c>
      <c r="D41" s="38">
        <f t="shared" si="4"/>
        <v>8</v>
      </c>
      <c r="E41" s="41">
        <f t="shared" si="3"/>
        <v>1.6032064128256511</v>
      </c>
      <c r="L41" s="6"/>
      <c r="N41" s="27"/>
    </row>
    <row r="42" spans="1:14" x14ac:dyDescent="0.2">
      <c r="A42" s="33" t="s">
        <v>107</v>
      </c>
      <c r="B42" s="43">
        <v>0</v>
      </c>
      <c r="C42" s="43">
        <v>1</v>
      </c>
      <c r="D42" s="43">
        <f t="shared" si="4"/>
        <v>1</v>
      </c>
      <c r="E42" s="42">
        <f t="shared" si="3"/>
        <v>0.20040080160320639</v>
      </c>
      <c r="L42" s="6"/>
      <c r="N42" s="27"/>
    </row>
    <row r="43" spans="1:14" x14ac:dyDescent="0.2">
      <c r="A43" s="40" t="s">
        <v>108</v>
      </c>
      <c r="B43" s="38">
        <v>0</v>
      </c>
      <c r="C43" s="38">
        <v>1</v>
      </c>
      <c r="D43" s="38">
        <f t="shared" si="4"/>
        <v>1</v>
      </c>
      <c r="E43" s="41">
        <f t="shared" si="3"/>
        <v>0.20040080160320639</v>
      </c>
      <c r="L43" s="6"/>
      <c r="N43" s="27"/>
    </row>
    <row r="44" spans="1:14" x14ac:dyDescent="0.2">
      <c r="A44" s="33" t="s">
        <v>109</v>
      </c>
      <c r="B44" s="43">
        <v>0</v>
      </c>
      <c r="C44" s="43">
        <v>7</v>
      </c>
      <c r="D44" s="43">
        <f t="shared" si="4"/>
        <v>7</v>
      </c>
      <c r="E44" s="42">
        <f t="shared" si="3"/>
        <v>1.402805611222445</v>
      </c>
      <c r="L44" s="6"/>
    </row>
    <row r="45" spans="1:14" x14ac:dyDescent="0.2">
      <c r="A45" s="40" t="s">
        <v>136</v>
      </c>
      <c r="B45" s="38">
        <v>0</v>
      </c>
      <c r="C45" s="38">
        <v>24</v>
      </c>
      <c r="D45" s="38">
        <f>SUM(B45:C45)</f>
        <v>24</v>
      </c>
      <c r="E45" s="41">
        <f t="shared" si="3"/>
        <v>4.8096192384769543</v>
      </c>
      <c r="L45" s="6"/>
    </row>
    <row r="46" spans="1:14" x14ac:dyDescent="0.2">
      <c r="A46" s="33" t="s">
        <v>5</v>
      </c>
      <c r="B46" s="43">
        <v>0</v>
      </c>
      <c r="C46" s="43">
        <v>8</v>
      </c>
      <c r="D46" s="43">
        <f t="shared" si="4"/>
        <v>8</v>
      </c>
      <c r="E46" s="42">
        <f t="shared" si="3"/>
        <v>1.6032064128256511</v>
      </c>
      <c r="F46" s="6"/>
      <c r="G46" s="6"/>
      <c r="L46" s="6"/>
    </row>
    <row r="47" spans="1:14" ht="13.5" thickBot="1" x14ac:dyDescent="0.25">
      <c r="A47" s="40" t="s">
        <v>133</v>
      </c>
      <c r="B47" s="38">
        <v>0</v>
      </c>
      <c r="C47" s="38">
        <v>3</v>
      </c>
      <c r="D47" s="38">
        <f t="shared" si="4"/>
        <v>3</v>
      </c>
      <c r="E47" s="41">
        <f t="shared" si="3"/>
        <v>0.60120240480961928</v>
      </c>
      <c r="F47" s="92"/>
      <c r="G47" s="92"/>
      <c r="H47" s="12"/>
      <c r="L47" s="6"/>
    </row>
    <row r="48" spans="1:14" ht="13.5" thickBot="1" x14ac:dyDescent="0.25">
      <c r="A48" s="29" t="s">
        <v>0</v>
      </c>
      <c r="B48" s="30">
        <f>SUM(B38:B47)</f>
        <v>23</v>
      </c>
      <c r="C48" s="30">
        <f>SUM(C38:C47)</f>
        <v>476</v>
      </c>
      <c r="D48" s="30">
        <f>SUM(D38:D47)</f>
        <v>499</v>
      </c>
      <c r="E48" s="32">
        <f>SUM(E38:E47)</f>
        <v>100.00000000000001</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3</v>
      </c>
      <c r="C53" s="24">
        <v>19</v>
      </c>
      <c r="D53" s="3">
        <f>SUM(B53:C53)</f>
        <v>22</v>
      </c>
      <c r="E53" s="4">
        <f t="shared" ref="E53:E59" si="5">(D53/D$65)*100</f>
        <v>5.3527980535279802</v>
      </c>
      <c r="F53" s="92"/>
      <c r="G53" s="92"/>
      <c r="H53" s="12"/>
    </row>
    <row r="54" spans="1:14" x14ac:dyDescent="0.2">
      <c r="A54" s="26" t="s">
        <v>7</v>
      </c>
      <c r="B54" s="53">
        <v>2</v>
      </c>
      <c r="C54" s="53">
        <v>45</v>
      </c>
      <c r="D54" s="52">
        <f>SUM(B54:C54)</f>
        <v>47</v>
      </c>
      <c r="E54" s="28">
        <f t="shared" si="5"/>
        <v>11.435523114355231</v>
      </c>
      <c r="F54" s="92"/>
      <c r="G54" s="92"/>
      <c r="H54" s="12"/>
    </row>
    <row r="55" spans="1:14" x14ac:dyDescent="0.2">
      <c r="A55" s="2" t="s">
        <v>8</v>
      </c>
      <c r="B55" s="24">
        <v>2</v>
      </c>
      <c r="C55" s="24">
        <v>53</v>
      </c>
      <c r="D55" s="43">
        <f t="shared" ref="D55:D64" si="6">SUM(B55:C55)</f>
        <v>55</v>
      </c>
      <c r="E55" s="4">
        <f t="shared" si="5"/>
        <v>13.381995133819952</v>
      </c>
      <c r="F55" s="92"/>
      <c r="G55" s="92"/>
      <c r="H55" s="12"/>
    </row>
    <row r="56" spans="1:14" x14ac:dyDescent="0.2">
      <c r="A56" s="26" t="s">
        <v>9</v>
      </c>
      <c r="B56" s="53">
        <v>0</v>
      </c>
      <c r="C56" s="53">
        <v>46</v>
      </c>
      <c r="D56" s="52">
        <f t="shared" si="6"/>
        <v>46</v>
      </c>
      <c r="E56" s="28">
        <f t="shared" si="5"/>
        <v>11.192214111922141</v>
      </c>
      <c r="F56" s="92"/>
      <c r="G56" s="12"/>
      <c r="H56" s="12"/>
      <c r="M56" s="6"/>
      <c r="N56" s="6"/>
    </row>
    <row r="57" spans="1:14" x14ac:dyDescent="0.2">
      <c r="A57" s="2" t="s">
        <v>10</v>
      </c>
      <c r="B57" s="24">
        <v>3</v>
      </c>
      <c r="C57" s="24">
        <v>53</v>
      </c>
      <c r="D57" s="43">
        <f t="shared" si="6"/>
        <v>56</v>
      </c>
      <c r="E57" s="4">
        <f t="shared" si="5"/>
        <v>13.625304136253041</v>
      </c>
      <c r="F57" s="92"/>
      <c r="G57" s="12"/>
      <c r="H57" s="12"/>
      <c r="K57" s="6"/>
      <c r="L57" s="6"/>
      <c r="M57" s="6"/>
      <c r="N57" s="6"/>
    </row>
    <row r="58" spans="1:14" x14ac:dyDescent="0.2">
      <c r="A58" s="26" t="s">
        <v>11</v>
      </c>
      <c r="B58" s="53">
        <v>4</v>
      </c>
      <c r="C58" s="53">
        <v>47</v>
      </c>
      <c r="D58" s="52">
        <f t="shared" si="6"/>
        <v>51</v>
      </c>
      <c r="E58" s="28">
        <f t="shared" si="5"/>
        <v>12.408759124087592</v>
      </c>
      <c r="F58" s="12"/>
      <c r="G58" s="12"/>
      <c r="H58" s="12"/>
      <c r="K58" s="6"/>
      <c r="L58" s="6"/>
      <c r="M58" s="6"/>
      <c r="N58" s="6"/>
    </row>
    <row r="59" spans="1:14" x14ac:dyDescent="0.2">
      <c r="A59" s="2" t="s">
        <v>12</v>
      </c>
      <c r="B59" s="24">
        <v>1</v>
      </c>
      <c r="C59" s="24">
        <v>43</v>
      </c>
      <c r="D59" s="43">
        <f t="shared" si="6"/>
        <v>44</v>
      </c>
      <c r="E59" s="4">
        <f t="shared" si="5"/>
        <v>10.70559610705596</v>
      </c>
      <c r="F59" s="92"/>
      <c r="G59" s="12"/>
      <c r="H59" s="12"/>
      <c r="K59" s="6"/>
      <c r="L59" s="6"/>
      <c r="M59" s="6"/>
      <c r="N59" s="6"/>
    </row>
    <row r="60" spans="1:14" x14ac:dyDescent="0.2">
      <c r="A60" s="26" t="s">
        <v>13</v>
      </c>
      <c r="B60" s="53">
        <v>0</v>
      </c>
      <c r="C60" s="53">
        <v>31</v>
      </c>
      <c r="D60" s="52">
        <f t="shared" si="6"/>
        <v>31</v>
      </c>
      <c r="E60" s="28">
        <f>(D60/D$65)*100</f>
        <v>7.5425790754257909</v>
      </c>
      <c r="F60" s="12"/>
      <c r="G60" s="12"/>
      <c r="H60" s="12"/>
      <c r="K60" s="6"/>
      <c r="L60" s="6"/>
      <c r="M60" s="6"/>
      <c r="N60" s="6"/>
    </row>
    <row r="61" spans="1:14" x14ac:dyDescent="0.2">
      <c r="A61" s="2" t="s">
        <v>14</v>
      </c>
      <c r="B61" s="24">
        <v>1</v>
      </c>
      <c r="C61" s="24">
        <v>29</v>
      </c>
      <c r="D61" s="43">
        <f>SUM(B61:C61)</f>
        <v>30</v>
      </c>
      <c r="E61" s="4">
        <f>(D61/D65)*100</f>
        <v>7.2992700729926998</v>
      </c>
      <c r="K61" s="6"/>
      <c r="L61" s="6"/>
    </row>
    <row r="62" spans="1:14" x14ac:dyDescent="0.2">
      <c r="A62" s="26" t="s">
        <v>15</v>
      </c>
      <c r="B62" s="53">
        <v>1</v>
      </c>
      <c r="C62" s="53">
        <v>15</v>
      </c>
      <c r="D62" s="52">
        <f t="shared" si="6"/>
        <v>16</v>
      </c>
      <c r="E62" s="28">
        <f>(D62/D65)*100</f>
        <v>3.8929440389294405</v>
      </c>
      <c r="K62" s="6"/>
      <c r="L62" s="6"/>
    </row>
    <row r="63" spans="1:14" x14ac:dyDescent="0.2">
      <c r="A63" s="2" t="s">
        <v>72</v>
      </c>
      <c r="B63" s="24">
        <v>1</v>
      </c>
      <c r="C63" s="24">
        <v>6</v>
      </c>
      <c r="D63" s="43">
        <f t="shared" si="6"/>
        <v>7</v>
      </c>
      <c r="E63" s="4">
        <f>(D63/D65)*100</f>
        <v>1.7031630170316301</v>
      </c>
      <c r="K63" s="6"/>
      <c r="L63" s="6"/>
    </row>
    <row r="64" spans="1:14" ht="13.5" thickBot="1" x14ac:dyDescent="0.25">
      <c r="A64" s="26" t="s">
        <v>17</v>
      </c>
      <c r="B64" s="53">
        <v>0</v>
      </c>
      <c r="C64" s="53">
        <v>6</v>
      </c>
      <c r="D64" s="52">
        <f t="shared" si="6"/>
        <v>6</v>
      </c>
      <c r="E64" s="28">
        <f>(D64/D65)*100</f>
        <v>1.4598540145985401</v>
      </c>
      <c r="K64" s="6"/>
      <c r="L64" s="6"/>
    </row>
    <row r="65" spans="1:14" ht="13.5" thickBot="1" x14ac:dyDescent="0.25">
      <c r="A65" s="29" t="s">
        <v>0</v>
      </c>
      <c r="B65" s="30">
        <f>SUM(B53:B64)</f>
        <v>18</v>
      </c>
      <c r="C65" s="30">
        <f>SUM(C53:C64)</f>
        <v>393</v>
      </c>
      <c r="D65" s="30">
        <f>SUM(D53:D64)</f>
        <v>411</v>
      </c>
      <c r="E65" s="32">
        <f>SUM(E53:E64)</f>
        <v>100</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0</v>
      </c>
      <c r="C71" s="24">
        <v>10</v>
      </c>
      <c r="D71" s="10">
        <f t="shared" ref="D71:D76" si="7">SUM(B71:C71)</f>
        <v>10</v>
      </c>
      <c r="E71" s="4">
        <f t="shared" ref="E71:E76" si="8">(D71/D$77)*100</f>
        <v>2.4330900243309004</v>
      </c>
    </row>
    <row r="72" spans="1:14" x14ac:dyDescent="0.2">
      <c r="A72" s="57" t="s">
        <v>75</v>
      </c>
      <c r="B72" s="55">
        <v>1</v>
      </c>
      <c r="C72" s="55">
        <v>44</v>
      </c>
      <c r="D72" s="58">
        <f t="shared" si="7"/>
        <v>45</v>
      </c>
      <c r="E72" s="39">
        <f t="shared" si="8"/>
        <v>10.948905109489052</v>
      </c>
    </row>
    <row r="73" spans="1:14" x14ac:dyDescent="0.2">
      <c r="A73" s="56" t="s">
        <v>73</v>
      </c>
      <c r="B73" s="24">
        <v>3</v>
      </c>
      <c r="C73" s="24">
        <v>97</v>
      </c>
      <c r="D73" s="67">
        <f t="shared" si="7"/>
        <v>100</v>
      </c>
      <c r="E73" s="4">
        <f t="shared" si="8"/>
        <v>24.330900243309003</v>
      </c>
    </row>
    <row r="74" spans="1:14" x14ac:dyDescent="0.2">
      <c r="A74" s="57" t="s">
        <v>81</v>
      </c>
      <c r="B74" s="55">
        <v>7</v>
      </c>
      <c r="C74" s="55">
        <v>95</v>
      </c>
      <c r="D74" s="58">
        <f t="shared" si="7"/>
        <v>102</v>
      </c>
      <c r="E74" s="39">
        <f t="shared" si="8"/>
        <v>24.817518248175183</v>
      </c>
    </row>
    <row r="75" spans="1:14" x14ac:dyDescent="0.2">
      <c r="A75" s="56" t="s">
        <v>80</v>
      </c>
      <c r="B75" s="24">
        <v>4</v>
      </c>
      <c r="C75" s="24">
        <v>48</v>
      </c>
      <c r="D75" s="67">
        <f t="shared" si="7"/>
        <v>52</v>
      </c>
      <c r="E75" s="4">
        <f t="shared" si="8"/>
        <v>12.652068126520682</v>
      </c>
    </row>
    <row r="76" spans="1:14" ht="13.5" thickBot="1" x14ac:dyDescent="0.25">
      <c r="A76" s="57" t="s">
        <v>65</v>
      </c>
      <c r="B76" s="55">
        <v>3</v>
      </c>
      <c r="C76" s="75">
        <v>99</v>
      </c>
      <c r="D76" s="58">
        <f t="shared" si="7"/>
        <v>102</v>
      </c>
      <c r="E76" s="39">
        <f t="shared" si="8"/>
        <v>24.817518248175183</v>
      </c>
    </row>
    <row r="77" spans="1:14" ht="13.5" thickBot="1" x14ac:dyDescent="0.25">
      <c r="A77" s="29" t="s">
        <v>0</v>
      </c>
      <c r="B77" s="34">
        <f>SUM(B71:B76)</f>
        <v>18</v>
      </c>
      <c r="C77" s="34">
        <f>SUM(C71:C76)</f>
        <v>393</v>
      </c>
      <c r="D77" s="30">
        <f>SUM(D71:D76)</f>
        <v>411</v>
      </c>
      <c r="E77" s="31">
        <f>SUM(E71:E76)</f>
        <v>100</v>
      </c>
    </row>
    <row r="78" spans="1:14" x14ac:dyDescent="0.2">
      <c r="A78" s="115" t="s">
        <v>149</v>
      </c>
      <c r="B78" s="115"/>
      <c r="C78" s="115"/>
      <c r="D78" s="115"/>
      <c r="E78" s="115"/>
    </row>
    <row r="79" spans="1:14" ht="28.5" customHeight="1" x14ac:dyDescent="0.2">
      <c r="A79" s="110" t="s">
        <v>192</v>
      </c>
      <c r="B79" s="110"/>
      <c r="C79" s="110"/>
      <c r="D79" s="110"/>
      <c r="E79" s="110"/>
    </row>
    <row r="80" spans="1:14" ht="16.5" thickBot="1" x14ac:dyDescent="0.25">
      <c r="A80" s="84"/>
    </row>
    <row r="81" spans="1:5" ht="13.5" thickBot="1" x14ac:dyDescent="0.25">
      <c r="A81" s="29" t="s">
        <v>43</v>
      </c>
      <c r="B81" s="30" t="s">
        <v>3</v>
      </c>
      <c r="C81" s="30" t="s">
        <v>2</v>
      </c>
      <c r="D81" s="30" t="s">
        <v>0</v>
      </c>
      <c r="E81" s="31" t="s">
        <v>42</v>
      </c>
    </row>
    <row r="82" spans="1:5" x14ac:dyDescent="0.2">
      <c r="A82" s="56" t="s">
        <v>110</v>
      </c>
      <c r="B82" s="24">
        <v>8</v>
      </c>
      <c r="C82" s="24">
        <v>133</v>
      </c>
      <c r="D82" s="3">
        <f>SUM(B82:C82)</f>
        <v>141</v>
      </c>
      <c r="E82" s="4">
        <f>(D82/D$90)*100</f>
        <v>34.306569343065696</v>
      </c>
    </row>
    <row r="83" spans="1:5" x14ac:dyDescent="0.2">
      <c r="A83" s="57" t="s">
        <v>111</v>
      </c>
      <c r="B83" s="55">
        <v>6</v>
      </c>
      <c r="C83" s="55">
        <v>143</v>
      </c>
      <c r="D83" s="38">
        <f>SUM(B83:C83)</f>
        <v>149</v>
      </c>
      <c r="E83" s="39">
        <f t="shared" ref="E83:E89" si="9">(D83/D$90)*100</f>
        <v>36.253041362530411</v>
      </c>
    </row>
    <row r="84" spans="1:5" x14ac:dyDescent="0.2">
      <c r="A84" s="56" t="s">
        <v>82</v>
      </c>
      <c r="B84" s="24">
        <v>1</v>
      </c>
      <c r="C84" s="24">
        <v>24</v>
      </c>
      <c r="D84" s="43">
        <f t="shared" ref="D84:D89" si="10">SUM(B84:C84)</f>
        <v>25</v>
      </c>
      <c r="E84" s="4">
        <f t="shared" si="9"/>
        <v>6.0827250608272507</v>
      </c>
    </row>
    <row r="85" spans="1:5" x14ac:dyDescent="0.2">
      <c r="A85" s="57" t="s">
        <v>112</v>
      </c>
      <c r="B85" s="55">
        <v>0</v>
      </c>
      <c r="C85" s="55">
        <v>12</v>
      </c>
      <c r="D85" s="38">
        <f t="shared" si="10"/>
        <v>12</v>
      </c>
      <c r="E85" s="39">
        <f t="shared" si="9"/>
        <v>2.9197080291970803</v>
      </c>
    </row>
    <row r="86" spans="1:5" x14ac:dyDescent="0.2">
      <c r="A86" s="56" t="s">
        <v>113</v>
      </c>
      <c r="B86" s="24">
        <v>1</v>
      </c>
      <c r="C86" s="24">
        <v>24</v>
      </c>
      <c r="D86" s="43">
        <f t="shared" si="10"/>
        <v>25</v>
      </c>
      <c r="E86" s="4">
        <f t="shared" si="9"/>
        <v>6.0827250608272507</v>
      </c>
    </row>
    <row r="87" spans="1:5" x14ac:dyDescent="0.2">
      <c r="A87" s="57" t="s">
        <v>114</v>
      </c>
      <c r="B87" s="55">
        <v>1</v>
      </c>
      <c r="C87" s="55">
        <v>40</v>
      </c>
      <c r="D87" s="38">
        <f t="shared" si="10"/>
        <v>41</v>
      </c>
      <c r="E87" s="39">
        <f t="shared" si="9"/>
        <v>9.9756690997566917</v>
      </c>
    </row>
    <row r="88" spans="1:5" x14ac:dyDescent="0.2">
      <c r="A88" s="56" t="s">
        <v>99</v>
      </c>
      <c r="B88" s="24">
        <v>0</v>
      </c>
      <c r="C88" s="24">
        <v>0</v>
      </c>
      <c r="D88" s="43">
        <f t="shared" si="10"/>
        <v>0</v>
      </c>
      <c r="E88" s="4">
        <f t="shared" si="9"/>
        <v>0</v>
      </c>
    </row>
    <row r="89" spans="1:5" ht="13.5" thickBot="1" x14ac:dyDescent="0.25">
      <c r="A89" s="37" t="s">
        <v>17</v>
      </c>
      <c r="B89" s="55">
        <v>1</v>
      </c>
      <c r="C89" s="55">
        <v>17</v>
      </c>
      <c r="D89" s="38">
        <f t="shared" si="10"/>
        <v>18</v>
      </c>
      <c r="E89" s="39">
        <f t="shared" si="9"/>
        <v>4.3795620437956204</v>
      </c>
    </row>
    <row r="90" spans="1:5" ht="13.5" thickBot="1" x14ac:dyDescent="0.25">
      <c r="A90" s="29" t="s">
        <v>0</v>
      </c>
      <c r="B90" s="30">
        <f>SUM(B82:B89)</f>
        <v>18</v>
      </c>
      <c r="C90" s="30">
        <f>SUM(C82:C89)</f>
        <v>393</v>
      </c>
      <c r="D90" s="30">
        <f>SUM(D82:D89)</f>
        <v>411</v>
      </c>
      <c r="E90" s="31">
        <f>SUM(E82:E89)</f>
        <v>99.999999999999986</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9</v>
      </c>
      <c r="C96" s="24">
        <v>52</v>
      </c>
      <c r="D96" s="3">
        <f>SUM(B96:C96)</f>
        <v>61</v>
      </c>
      <c r="E96" s="4">
        <f>(D96/D$108)*100</f>
        <v>14.841849148418493</v>
      </c>
    </row>
    <row r="97" spans="1:5" x14ac:dyDescent="0.2">
      <c r="A97" s="54">
        <v>1</v>
      </c>
      <c r="B97" s="55">
        <v>1</v>
      </c>
      <c r="C97" s="55">
        <v>67</v>
      </c>
      <c r="D97" s="38">
        <f>SUM(B97:C97)</f>
        <v>68</v>
      </c>
      <c r="E97" s="39">
        <f t="shared" ref="E97:E107" si="11">(D97/D$108)*100</f>
        <v>16.545012165450121</v>
      </c>
    </row>
    <row r="98" spans="1:5" x14ac:dyDescent="0.2">
      <c r="A98" s="25">
        <v>2</v>
      </c>
      <c r="B98" s="24">
        <v>3</v>
      </c>
      <c r="C98" s="24">
        <v>68</v>
      </c>
      <c r="D98" s="43">
        <f t="shared" ref="D98:D107" si="12">SUM(B98:C98)</f>
        <v>71</v>
      </c>
      <c r="E98" s="4">
        <f>(D98/D$108)*100</f>
        <v>17.274939172749392</v>
      </c>
    </row>
    <row r="99" spans="1:5" x14ac:dyDescent="0.2">
      <c r="A99" s="54">
        <v>3</v>
      </c>
      <c r="B99" s="55">
        <v>1</v>
      </c>
      <c r="C99" s="55">
        <v>65</v>
      </c>
      <c r="D99" s="38">
        <f t="shared" si="12"/>
        <v>66</v>
      </c>
      <c r="E99" s="39">
        <f t="shared" si="11"/>
        <v>16.058394160583941</v>
      </c>
    </row>
    <row r="100" spans="1:5" x14ac:dyDescent="0.2">
      <c r="A100" s="25">
        <v>4</v>
      </c>
      <c r="B100" s="24">
        <v>0</v>
      </c>
      <c r="C100" s="24">
        <v>18</v>
      </c>
      <c r="D100" s="43">
        <f t="shared" si="12"/>
        <v>18</v>
      </c>
      <c r="E100" s="4">
        <f t="shared" si="11"/>
        <v>4.3795620437956204</v>
      </c>
    </row>
    <row r="101" spans="1:5" x14ac:dyDescent="0.2">
      <c r="A101" s="54">
        <v>5</v>
      </c>
      <c r="B101" s="55">
        <v>0</v>
      </c>
      <c r="C101" s="55">
        <v>11</v>
      </c>
      <c r="D101" s="38">
        <f t="shared" si="12"/>
        <v>11</v>
      </c>
      <c r="E101" s="39">
        <f t="shared" si="11"/>
        <v>2.6763990267639901</v>
      </c>
    </row>
    <row r="102" spans="1:5" x14ac:dyDescent="0.2">
      <c r="A102" s="25">
        <v>6</v>
      </c>
      <c r="B102" s="24">
        <v>1</v>
      </c>
      <c r="C102" s="24">
        <v>8</v>
      </c>
      <c r="D102" s="43">
        <f t="shared" si="12"/>
        <v>9</v>
      </c>
      <c r="E102" s="4">
        <f t="shared" si="11"/>
        <v>2.1897810218978102</v>
      </c>
    </row>
    <row r="103" spans="1:5" x14ac:dyDescent="0.2">
      <c r="A103" s="54">
        <v>7</v>
      </c>
      <c r="B103" s="55">
        <v>0</v>
      </c>
      <c r="C103" s="55">
        <v>5</v>
      </c>
      <c r="D103" s="38">
        <f t="shared" si="12"/>
        <v>5</v>
      </c>
      <c r="E103" s="39">
        <f t="shared" si="11"/>
        <v>1.2165450121654502</v>
      </c>
    </row>
    <row r="104" spans="1:5" x14ac:dyDescent="0.2">
      <c r="A104" s="25">
        <v>8</v>
      </c>
      <c r="B104" s="24">
        <v>0</v>
      </c>
      <c r="C104" s="24">
        <v>2</v>
      </c>
      <c r="D104" s="43">
        <f t="shared" si="12"/>
        <v>2</v>
      </c>
      <c r="E104" s="4">
        <f t="shared" si="11"/>
        <v>0.48661800486618007</v>
      </c>
    </row>
    <row r="105" spans="1:5" x14ac:dyDescent="0.2">
      <c r="A105" s="54">
        <v>9</v>
      </c>
      <c r="B105" s="55">
        <v>0</v>
      </c>
      <c r="C105" s="55">
        <v>0</v>
      </c>
      <c r="D105" s="38">
        <f t="shared" si="12"/>
        <v>0</v>
      </c>
      <c r="E105" s="39">
        <f t="shared" si="11"/>
        <v>0</v>
      </c>
    </row>
    <row r="106" spans="1:5" x14ac:dyDescent="0.2">
      <c r="A106" s="25" t="s">
        <v>31</v>
      </c>
      <c r="B106" s="24">
        <v>0</v>
      </c>
      <c r="C106" s="24">
        <v>0</v>
      </c>
      <c r="D106" s="43">
        <f t="shared" si="12"/>
        <v>0</v>
      </c>
      <c r="E106" s="4">
        <f t="shared" si="11"/>
        <v>0</v>
      </c>
    </row>
    <row r="107" spans="1:5" ht="13.5" thickBot="1" x14ac:dyDescent="0.25">
      <c r="A107" s="54" t="s">
        <v>17</v>
      </c>
      <c r="B107" s="55">
        <v>3</v>
      </c>
      <c r="C107" s="55">
        <v>97</v>
      </c>
      <c r="D107" s="38">
        <f t="shared" si="12"/>
        <v>100</v>
      </c>
      <c r="E107" s="39">
        <f t="shared" si="11"/>
        <v>24.330900243309003</v>
      </c>
    </row>
    <row r="108" spans="1:5" ht="13.5" thickBot="1" x14ac:dyDescent="0.25">
      <c r="A108" s="29" t="s">
        <v>0</v>
      </c>
      <c r="B108" s="30">
        <f>SUM(B96:B107)</f>
        <v>18</v>
      </c>
      <c r="C108" s="30">
        <f>SUM(C96:C107)</f>
        <v>393</v>
      </c>
      <c r="D108" s="30">
        <f>SUM(D96:D107)</f>
        <v>411</v>
      </c>
      <c r="E108" s="31">
        <f>SUM(E96:E107)</f>
        <v>100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0</v>
      </c>
      <c r="C114" s="24">
        <v>128</v>
      </c>
      <c r="D114" s="3">
        <f>SUM(B114:C114)</f>
        <v>128</v>
      </c>
      <c r="E114" s="4">
        <f t="shared" ref="E114:E121" si="13">(D114/D$122)*100</f>
        <v>31.143552311435524</v>
      </c>
    </row>
    <row r="115" spans="1:5" x14ac:dyDescent="0.2">
      <c r="A115" s="74" t="s">
        <v>22</v>
      </c>
      <c r="B115" s="55">
        <v>4</v>
      </c>
      <c r="C115" s="55">
        <v>13</v>
      </c>
      <c r="D115" s="38">
        <f>SUM(B115:C115)</f>
        <v>17</v>
      </c>
      <c r="E115" s="39">
        <f t="shared" si="13"/>
        <v>4.1362530413625302</v>
      </c>
    </row>
    <row r="116" spans="1:5" x14ac:dyDescent="0.2">
      <c r="A116" s="2" t="s">
        <v>83</v>
      </c>
      <c r="B116" s="24">
        <v>1</v>
      </c>
      <c r="C116" s="24">
        <v>4</v>
      </c>
      <c r="D116" s="43">
        <f t="shared" ref="D116:D121" si="14">SUM(B116:C116)</f>
        <v>5</v>
      </c>
      <c r="E116" s="4">
        <f t="shared" si="13"/>
        <v>1.2165450121654502</v>
      </c>
    </row>
    <row r="117" spans="1:5" x14ac:dyDescent="0.2">
      <c r="A117" s="74" t="s">
        <v>79</v>
      </c>
      <c r="B117" s="55">
        <v>3</v>
      </c>
      <c r="C117" s="55">
        <v>98</v>
      </c>
      <c r="D117" s="38">
        <f t="shared" si="14"/>
        <v>101</v>
      </c>
      <c r="E117" s="39">
        <f t="shared" si="13"/>
        <v>24.574209245742093</v>
      </c>
    </row>
    <row r="118" spans="1:5" x14ac:dyDescent="0.2">
      <c r="A118" s="2" t="s">
        <v>78</v>
      </c>
      <c r="B118" s="24">
        <v>5</v>
      </c>
      <c r="C118" s="24">
        <v>44</v>
      </c>
      <c r="D118" s="43">
        <f t="shared" si="14"/>
        <v>49</v>
      </c>
      <c r="E118" s="4">
        <f t="shared" si="13"/>
        <v>11.922141119221411</v>
      </c>
    </row>
    <row r="119" spans="1:5" x14ac:dyDescent="0.2">
      <c r="A119" s="37" t="s">
        <v>5</v>
      </c>
      <c r="B119" s="55">
        <v>1</v>
      </c>
      <c r="C119" s="55">
        <v>3</v>
      </c>
      <c r="D119" s="38">
        <f t="shared" si="14"/>
        <v>4</v>
      </c>
      <c r="E119" s="39">
        <f t="shared" si="13"/>
        <v>0.97323600973236013</v>
      </c>
    </row>
    <row r="120" spans="1:5" x14ac:dyDescent="0.2">
      <c r="A120" s="2" t="s">
        <v>94</v>
      </c>
      <c r="B120" s="24">
        <v>0</v>
      </c>
      <c r="C120" s="24">
        <v>0</v>
      </c>
      <c r="D120" s="43">
        <f t="shared" si="14"/>
        <v>0</v>
      </c>
      <c r="E120" s="4">
        <f t="shared" si="13"/>
        <v>0</v>
      </c>
    </row>
    <row r="121" spans="1:5" ht="13.5" thickBot="1" x14ac:dyDescent="0.25">
      <c r="A121" s="54" t="s">
        <v>17</v>
      </c>
      <c r="B121" s="55">
        <v>4</v>
      </c>
      <c r="C121" s="55">
        <v>103</v>
      </c>
      <c r="D121" s="38">
        <f t="shared" si="14"/>
        <v>107</v>
      </c>
      <c r="E121" s="39">
        <f t="shared" si="13"/>
        <v>26.034063260340634</v>
      </c>
    </row>
    <row r="122" spans="1:5" ht="13.5" thickBot="1" x14ac:dyDescent="0.25">
      <c r="A122" s="29" t="s">
        <v>0</v>
      </c>
      <c r="B122" s="30">
        <f>SUM(B114:B121)</f>
        <v>18</v>
      </c>
      <c r="C122" s="30">
        <f>SUM(C114:C121)</f>
        <v>393</v>
      </c>
      <c r="D122" s="30">
        <f>SUM(D114:D121)</f>
        <v>411</v>
      </c>
      <c r="E122" s="31">
        <f>SUM(E114:E121)</f>
        <v>100</v>
      </c>
    </row>
    <row r="123" spans="1:5" x14ac:dyDescent="0.2">
      <c r="A123" s="115" t="s">
        <v>155</v>
      </c>
      <c r="B123" s="115"/>
      <c r="C123" s="115"/>
      <c r="D123" s="115"/>
      <c r="E123" s="115"/>
    </row>
    <row r="125" spans="1:5" ht="34.5" customHeight="1" thickBot="1" x14ac:dyDescent="0.3">
      <c r="A125" s="118" t="s">
        <v>156</v>
      </c>
      <c r="B125" s="118"/>
      <c r="C125" s="118"/>
      <c r="D125" s="118"/>
      <c r="E125" s="118"/>
    </row>
    <row r="126" spans="1:5" ht="13.5" thickBot="1" x14ac:dyDescent="0.25">
      <c r="A126" s="29" t="s">
        <v>32</v>
      </c>
      <c r="B126" s="30" t="s">
        <v>3</v>
      </c>
      <c r="C126" s="30" t="s">
        <v>2</v>
      </c>
      <c r="D126" s="30" t="s">
        <v>0</v>
      </c>
      <c r="E126" s="31" t="s">
        <v>42</v>
      </c>
    </row>
    <row r="127" spans="1:5" x14ac:dyDescent="0.2">
      <c r="A127" s="87" t="s">
        <v>115</v>
      </c>
      <c r="B127" s="24">
        <v>7</v>
      </c>
      <c r="C127" s="24">
        <v>123</v>
      </c>
      <c r="D127" s="3">
        <f>SUM(B127:C127)</f>
        <v>130</v>
      </c>
      <c r="E127" s="4">
        <f>(D127/D$138)*100</f>
        <v>31.630170316301705</v>
      </c>
    </row>
    <row r="128" spans="1:5" x14ac:dyDescent="0.2">
      <c r="A128" s="88" t="s">
        <v>116</v>
      </c>
      <c r="B128" s="55">
        <v>0</v>
      </c>
      <c r="C128" s="55">
        <v>7</v>
      </c>
      <c r="D128" s="38">
        <f>SUM(B128:C128)</f>
        <v>7</v>
      </c>
      <c r="E128" s="39">
        <f t="shared" ref="E128:E133" si="15">(D128/D$138)*100</f>
        <v>1.7031630170316301</v>
      </c>
    </row>
    <row r="129" spans="1:5" x14ac:dyDescent="0.2">
      <c r="A129" s="87" t="s">
        <v>117</v>
      </c>
      <c r="B129" s="24">
        <v>0</v>
      </c>
      <c r="C129" s="24">
        <v>0</v>
      </c>
      <c r="D129" s="43">
        <f t="shared" ref="D129:D137" si="16">SUM(B129:C129)</f>
        <v>0</v>
      </c>
      <c r="E129" s="4">
        <f t="shared" si="15"/>
        <v>0</v>
      </c>
    </row>
    <row r="130" spans="1:5" x14ac:dyDescent="0.2">
      <c r="A130" s="88" t="s">
        <v>118</v>
      </c>
      <c r="B130" s="55">
        <v>0</v>
      </c>
      <c r="C130" s="55">
        <v>0</v>
      </c>
      <c r="D130" s="38">
        <f t="shared" si="16"/>
        <v>0</v>
      </c>
      <c r="E130" s="39">
        <f t="shared" si="15"/>
        <v>0</v>
      </c>
    </row>
    <row r="131" spans="1:5" x14ac:dyDescent="0.2">
      <c r="A131" s="87" t="s">
        <v>119</v>
      </c>
      <c r="B131" s="24">
        <v>0</v>
      </c>
      <c r="C131" s="24">
        <v>0</v>
      </c>
      <c r="D131" s="43">
        <f t="shared" si="16"/>
        <v>0</v>
      </c>
      <c r="E131" s="4">
        <f t="shared" si="15"/>
        <v>0</v>
      </c>
    </row>
    <row r="132" spans="1:5" x14ac:dyDescent="0.2">
      <c r="A132" s="88" t="s">
        <v>76</v>
      </c>
      <c r="B132" s="55">
        <v>2</v>
      </c>
      <c r="C132" s="55">
        <v>82</v>
      </c>
      <c r="D132" s="38">
        <f t="shared" si="16"/>
        <v>84</v>
      </c>
      <c r="E132" s="39">
        <f t="shared" si="15"/>
        <v>20.437956204379564</v>
      </c>
    </row>
    <row r="133" spans="1:5" x14ac:dyDescent="0.2">
      <c r="A133" s="87" t="s">
        <v>86</v>
      </c>
      <c r="B133" s="24">
        <v>0</v>
      </c>
      <c r="C133" s="24">
        <v>1</v>
      </c>
      <c r="D133" s="43">
        <f t="shared" si="16"/>
        <v>1</v>
      </c>
      <c r="E133" s="4">
        <f t="shared" si="15"/>
        <v>0.24330900243309003</v>
      </c>
    </row>
    <row r="134" spans="1:5" x14ac:dyDescent="0.2">
      <c r="A134" s="88" t="s">
        <v>100</v>
      </c>
      <c r="B134" s="55">
        <v>0</v>
      </c>
      <c r="C134" s="55">
        <v>1</v>
      </c>
      <c r="D134" s="38">
        <f t="shared" si="16"/>
        <v>1</v>
      </c>
      <c r="E134" s="39">
        <f>(D134/D$138)*100</f>
        <v>0.24330900243309003</v>
      </c>
    </row>
    <row r="135" spans="1:5" x14ac:dyDescent="0.2">
      <c r="A135" s="87" t="s">
        <v>33</v>
      </c>
      <c r="B135" s="24">
        <v>7</v>
      </c>
      <c r="C135" s="24">
        <v>79</v>
      </c>
      <c r="D135" s="43">
        <f t="shared" si="16"/>
        <v>86</v>
      </c>
      <c r="E135" s="4">
        <f>(D135/D$138)*100</f>
        <v>20.924574209245741</v>
      </c>
    </row>
    <row r="136" spans="1:5" x14ac:dyDescent="0.2">
      <c r="A136" s="88" t="s">
        <v>85</v>
      </c>
      <c r="B136" s="55">
        <v>2</v>
      </c>
      <c r="C136" s="55">
        <v>99</v>
      </c>
      <c r="D136" s="38">
        <f t="shared" si="16"/>
        <v>101</v>
      </c>
      <c r="E136" s="39">
        <f>(D136/D$138)*100</f>
        <v>24.574209245742093</v>
      </c>
    </row>
    <row r="137" spans="1:5" ht="13.5" thickBot="1" x14ac:dyDescent="0.25">
      <c r="A137" s="87" t="s">
        <v>5</v>
      </c>
      <c r="B137" s="24">
        <v>0</v>
      </c>
      <c r="C137" s="24">
        <v>1</v>
      </c>
      <c r="D137" s="43">
        <f t="shared" si="16"/>
        <v>1</v>
      </c>
      <c r="E137" s="4">
        <f>(D137/D$138)*100</f>
        <v>0.24330900243309003</v>
      </c>
    </row>
    <row r="138" spans="1:5" ht="13.5" thickBot="1" x14ac:dyDescent="0.25">
      <c r="A138" s="29" t="s">
        <v>0</v>
      </c>
      <c r="B138" s="30">
        <f>SUM(B127:B137)</f>
        <v>18</v>
      </c>
      <c r="C138" s="30">
        <f>SUM(C127:C137)</f>
        <v>393</v>
      </c>
      <c r="D138" s="30">
        <f>SUM(D127:D137)</f>
        <v>411</v>
      </c>
      <c r="E138" s="32">
        <f>SUM(E127:E137)</f>
        <v>100</v>
      </c>
    </row>
    <row r="139" spans="1:5" x14ac:dyDescent="0.2">
      <c r="A139" s="115" t="s">
        <v>157</v>
      </c>
      <c r="B139" s="115"/>
      <c r="C139" s="115"/>
      <c r="D139" s="115"/>
      <c r="E139" s="115"/>
    </row>
    <row r="141" spans="1:5" ht="28.5" customHeight="1" thickBot="1" x14ac:dyDescent="0.25">
      <c r="A141" s="121" t="s">
        <v>158</v>
      </c>
      <c r="B141" s="121"/>
      <c r="C141" s="121"/>
      <c r="D141" s="121"/>
      <c r="E141" s="121"/>
    </row>
    <row r="142" spans="1:5" ht="13.5" thickBot="1" x14ac:dyDescent="0.25">
      <c r="A142" s="76" t="s">
        <v>49</v>
      </c>
      <c r="B142" s="77" t="s">
        <v>3</v>
      </c>
      <c r="C142" s="77" t="s">
        <v>2</v>
      </c>
      <c r="D142" s="77" t="s">
        <v>0</v>
      </c>
      <c r="E142" s="78" t="s">
        <v>42</v>
      </c>
    </row>
    <row r="143" spans="1:5" x14ac:dyDescent="0.2">
      <c r="A143" s="21" t="s">
        <v>35</v>
      </c>
      <c r="B143" s="15">
        <v>1</v>
      </c>
      <c r="C143" s="15">
        <v>21</v>
      </c>
      <c r="D143" s="15">
        <f>B143+C143</f>
        <v>22</v>
      </c>
      <c r="E143" s="80">
        <f>D143/$D$151*100</f>
        <v>5.3527980535279802</v>
      </c>
    </row>
    <row r="144" spans="1:5" x14ac:dyDescent="0.2">
      <c r="A144" s="79" t="s">
        <v>36</v>
      </c>
      <c r="B144" s="89">
        <v>9</v>
      </c>
      <c r="C144" s="89">
        <v>161</v>
      </c>
      <c r="D144" s="90">
        <f t="shared" ref="D144:D150" si="17">B144+C144</f>
        <v>170</v>
      </c>
      <c r="E144" s="81">
        <f t="shared" ref="E144:E150" si="18">D144/$D$151*100</f>
        <v>41.362530413625301</v>
      </c>
    </row>
    <row r="145" spans="1:5" x14ac:dyDescent="0.2">
      <c r="A145" s="21" t="s">
        <v>138</v>
      </c>
      <c r="B145" s="15">
        <v>3</v>
      </c>
      <c r="C145" s="15">
        <v>44</v>
      </c>
      <c r="D145" s="15">
        <f t="shared" si="17"/>
        <v>47</v>
      </c>
      <c r="E145" s="80">
        <f t="shared" si="18"/>
        <v>11.435523114355231</v>
      </c>
    </row>
    <row r="146" spans="1:5" x14ac:dyDescent="0.2">
      <c r="A146" s="79" t="s">
        <v>37</v>
      </c>
      <c r="B146" s="89">
        <v>1</v>
      </c>
      <c r="C146" s="89">
        <v>44</v>
      </c>
      <c r="D146" s="90">
        <f t="shared" si="17"/>
        <v>45</v>
      </c>
      <c r="E146" s="81">
        <f t="shared" si="18"/>
        <v>10.948905109489052</v>
      </c>
    </row>
    <row r="147" spans="1:5" x14ac:dyDescent="0.2">
      <c r="A147" s="21" t="s">
        <v>38</v>
      </c>
      <c r="B147" s="15">
        <v>1</v>
      </c>
      <c r="C147" s="15">
        <v>34</v>
      </c>
      <c r="D147" s="15">
        <f t="shared" si="17"/>
        <v>35</v>
      </c>
      <c r="E147" s="80">
        <f t="shared" si="18"/>
        <v>8.5158150851581507</v>
      </c>
    </row>
    <row r="148" spans="1:5" x14ac:dyDescent="0.2">
      <c r="A148" s="79" t="s">
        <v>39</v>
      </c>
      <c r="B148" s="89">
        <v>2</v>
      </c>
      <c r="C148" s="89">
        <v>63</v>
      </c>
      <c r="D148" s="90">
        <f t="shared" si="17"/>
        <v>65</v>
      </c>
      <c r="E148" s="81">
        <f t="shared" si="18"/>
        <v>15.815085158150852</v>
      </c>
    </row>
    <row r="149" spans="1:5" x14ac:dyDescent="0.2">
      <c r="A149" s="21" t="s">
        <v>5</v>
      </c>
      <c r="B149" s="15">
        <v>1</v>
      </c>
      <c r="C149" s="15">
        <v>26</v>
      </c>
      <c r="D149" s="15">
        <f t="shared" si="17"/>
        <v>27</v>
      </c>
      <c r="E149" s="80">
        <f t="shared" si="18"/>
        <v>6.5693430656934311</v>
      </c>
    </row>
    <row r="150" spans="1:5" ht="13.5" thickBot="1" x14ac:dyDescent="0.25">
      <c r="A150" s="79" t="s">
        <v>17</v>
      </c>
      <c r="B150" s="89">
        <v>0</v>
      </c>
      <c r="C150" s="89">
        <v>0</v>
      </c>
      <c r="D150" s="90">
        <f t="shared" si="17"/>
        <v>0</v>
      </c>
      <c r="E150" s="81">
        <f t="shared" si="18"/>
        <v>0</v>
      </c>
    </row>
    <row r="151" spans="1:5" ht="13.5" thickBot="1" x14ac:dyDescent="0.25">
      <c r="A151" s="76" t="s">
        <v>0</v>
      </c>
      <c r="B151" s="77">
        <f>SUM(B143:B150)</f>
        <v>18</v>
      </c>
      <c r="C151" s="77">
        <f>SUM(C143:C150)</f>
        <v>393</v>
      </c>
      <c r="D151" s="77">
        <f>SUM(D143:D150)</f>
        <v>411</v>
      </c>
      <c r="E151" s="78">
        <f>SUM(E143:E150)</f>
        <v>100</v>
      </c>
    </row>
    <row r="152" spans="1:5" x14ac:dyDescent="0.2">
      <c r="A152" s="115" t="s">
        <v>160</v>
      </c>
      <c r="B152" s="115"/>
      <c r="C152" s="115"/>
      <c r="D152" s="115"/>
      <c r="E152" s="115"/>
    </row>
    <row r="154" spans="1:5" ht="30.75" customHeight="1" x14ac:dyDescent="0.2">
      <c r="A154" s="110" t="s">
        <v>209</v>
      </c>
      <c r="B154" s="110"/>
      <c r="C154" s="110"/>
      <c r="D154" s="110"/>
      <c r="E154" s="110"/>
    </row>
    <row r="155" spans="1:5" ht="13.5" thickBot="1" x14ac:dyDescent="0.25"/>
    <row r="156" spans="1:5" ht="13.5" thickBot="1" x14ac:dyDescent="0.25">
      <c r="A156" s="29" t="s">
        <v>18</v>
      </c>
      <c r="B156" s="30" t="s">
        <v>3</v>
      </c>
      <c r="C156" s="30" t="s">
        <v>2</v>
      </c>
      <c r="D156" s="30" t="s">
        <v>0</v>
      </c>
      <c r="E156" s="31" t="s">
        <v>42</v>
      </c>
    </row>
    <row r="157" spans="1:5" x14ac:dyDescent="0.2">
      <c r="A157" s="2" t="s">
        <v>19</v>
      </c>
      <c r="B157" s="18">
        <v>18</v>
      </c>
      <c r="C157" s="18">
        <v>393</v>
      </c>
      <c r="D157" s="1">
        <f>SUM(B157:C157)</f>
        <v>411</v>
      </c>
      <c r="E157" s="4">
        <f>(D157/D$160)*100</f>
        <v>100</v>
      </c>
    </row>
    <row r="158" spans="1:5" x14ac:dyDescent="0.2">
      <c r="A158" s="37" t="s">
        <v>4</v>
      </c>
      <c r="B158" s="47">
        <v>0</v>
      </c>
      <c r="C158" s="47">
        <v>0</v>
      </c>
      <c r="D158" s="46">
        <f>SUM(B158:C158)</f>
        <v>0</v>
      </c>
      <c r="E158" s="39">
        <f>(D158/D$160)*100</f>
        <v>0</v>
      </c>
    </row>
    <row r="159" spans="1:5" ht="13.5" thickBot="1" x14ac:dyDescent="0.25">
      <c r="A159" s="2" t="s">
        <v>17</v>
      </c>
      <c r="B159" s="18">
        <v>0</v>
      </c>
      <c r="C159" s="18">
        <v>0</v>
      </c>
      <c r="D159" s="13">
        <f>SUM(B159:C159)</f>
        <v>0</v>
      </c>
      <c r="E159" s="4">
        <f>(D159/D$160)*100</f>
        <v>0</v>
      </c>
    </row>
    <row r="160" spans="1:5" ht="13.5" thickBot="1" x14ac:dyDescent="0.25">
      <c r="A160" s="29" t="s">
        <v>0</v>
      </c>
      <c r="B160" s="30">
        <f>SUM(B157:B159)</f>
        <v>18</v>
      </c>
      <c r="C160" s="30">
        <f>SUM(C157:C159)</f>
        <v>393</v>
      </c>
      <c r="D160" s="30">
        <f>SUM(D157:D159)</f>
        <v>411</v>
      </c>
      <c r="E160" s="32">
        <f>SUM(E157:E159)</f>
        <v>100</v>
      </c>
    </row>
    <row r="161" spans="1:5" x14ac:dyDescent="0.2">
      <c r="A161" s="115" t="s">
        <v>162</v>
      </c>
      <c r="B161" s="115"/>
      <c r="C161" s="115"/>
      <c r="D161" s="115"/>
      <c r="E161" s="115"/>
    </row>
    <row r="163" spans="1:5" ht="27" customHeight="1" x14ac:dyDescent="0.2">
      <c r="A163" s="121" t="s">
        <v>161</v>
      </c>
      <c r="B163" s="121"/>
      <c r="C163" s="121"/>
      <c r="D163" s="121"/>
      <c r="E163" s="121"/>
    </row>
    <row r="164" spans="1:5" ht="13.5" thickBot="1" x14ac:dyDescent="0.25">
      <c r="A164" s="7"/>
      <c r="B164" s="7"/>
      <c r="C164" s="7"/>
      <c r="D164" s="7"/>
      <c r="E164" s="7"/>
    </row>
    <row r="165" spans="1:5" ht="13.5" thickBot="1" x14ac:dyDescent="0.25">
      <c r="A165" s="29" t="s">
        <v>53</v>
      </c>
      <c r="B165" s="30" t="s">
        <v>3</v>
      </c>
      <c r="C165" s="30" t="s">
        <v>2</v>
      </c>
      <c r="D165" s="30" t="s">
        <v>0</v>
      </c>
      <c r="E165" s="31" t="s">
        <v>42</v>
      </c>
    </row>
    <row r="166" spans="1:5" x14ac:dyDescent="0.2">
      <c r="A166" s="14" t="s">
        <v>91</v>
      </c>
      <c r="B166" s="24">
        <v>0</v>
      </c>
      <c r="C166" s="24">
        <v>45</v>
      </c>
      <c r="D166" s="3">
        <f>SUM(B166:C166)</f>
        <v>45</v>
      </c>
      <c r="E166" s="4">
        <f t="shared" ref="E166:E176" si="19">(D166/D$177)*100</f>
        <v>10.975609756097562</v>
      </c>
    </row>
    <row r="167" spans="1:5" x14ac:dyDescent="0.2">
      <c r="A167" s="59" t="s">
        <v>87</v>
      </c>
      <c r="B167" s="55">
        <v>3</v>
      </c>
      <c r="C167" s="55">
        <v>39</v>
      </c>
      <c r="D167" s="38">
        <f>SUM(B167:C167)</f>
        <v>42</v>
      </c>
      <c r="E167" s="39">
        <f t="shared" si="19"/>
        <v>10.24390243902439</v>
      </c>
    </row>
    <row r="168" spans="1:5" x14ac:dyDescent="0.2">
      <c r="A168" s="14" t="s">
        <v>97</v>
      </c>
      <c r="B168" s="24">
        <v>2</v>
      </c>
      <c r="C168" s="24">
        <v>49</v>
      </c>
      <c r="D168" s="43">
        <f t="shared" ref="D168:D176" si="20">SUM(B168:C168)</f>
        <v>51</v>
      </c>
      <c r="E168" s="4">
        <f t="shared" si="19"/>
        <v>12.439024390243903</v>
      </c>
    </row>
    <row r="169" spans="1:5" x14ac:dyDescent="0.2">
      <c r="A169" s="59" t="s">
        <v>89</v>
      </c>
      <c r="B169" s="55">
        <v>2</v>
      </c>
      <c r="C169" s="55">
        <v>19</v>
      </c>
      <c r="D169" s="38">
        <f t="shared" si="20"/>
        <v>21</v>
      </c>
      <c r="E169" s="39">
        <f t="shared" si="19"/>
        <v>5.1219512195121952</v>
      </c>
    </row>
    <row r="170" spans="1:5" x14ac:dyDescent="0.2">
      <c r="A170" s="14" t="s">
        <v>90</v>
      </c>
      <c r="B170" s="24">
        <v>1</v>
      </c>
      <c r="C170" s="24">
        <v>11</v>
      </c>
      <c r="D170" s="43">
        <f t="shared" si="20"/>
        <v>12</v>
      </c>
      <c r="E170" s="4">
        <f t="shared" si="19"/>
        <v>2.9268292682926833</v>
      </c>
    </row>
    <row r="171" spans="1:5" x14ac:dyDescent="0.2">
      <c r="A171" s="59" t="s">
        <v>95</v>
      </c>
      <c r="B171" s="55">
        <v>0</v>
      </c>
      <c r="C171" s="55">
        <v>3</v>
      </c>
      <c r="D171" s="38">
        <f t="shared" si="20"/>
        <v>3</v>
      </c>
      <c r="E171" s="39">
        <f t="shared" si="19"/>
        <v>0.73170731707317083</v>
      </c>
    </row>
    <row r="172" spans="1:5" x14ac:dyDescent="0.2">
      <c r="A172" s="14" t="s">
        <v>88</v>
      </c>
      <c r="B172" s="24">
        <v>0</v>
      </c>
      <c r="C172" s="24">
        <v>1</v>
      </c>
      <c r="D172" s="43">
        <f t="shared" si="20"/>
        <v>1</v>
      </c>
      <c r="E172" s="4">
        <f t="shared" si="19"/>
        <v>0.24390243902439024</v>
      </c>
    </row>
    <row r="173" spans="1:5" x14ac:dyDescent="0.2">
      <c r="A173" s="59" t="s">
        <v>92</v>
      </c>
      <c r="B173" s="55">
        <v>0</v>
      </c>
      <c r="C173" s="55">
        <v>0</v>
      </c>
      <c r="D173" s="38">
        <f t="shared" si="20"/>
        <v>0</v>
      </c>
      <c r="E173" s="39">
        <f t="shared" si="19"/>
        <v>0</v>
      </c>
    </row>
    <row r="174" spans="1:5" x14ac:dyDescent="0.2">
      <c r="A174" s="14" t="s">
        <v>96</v>
      </c>
      <c r="B174" s="24">
        <v>0</v>
      </c>
      <c r="C174" s="24">
        <v>1</v>
      </c>
      <c r="D174" s="43">
        <f t="shared" si="20"/>
        <v>1</v>
      </c>
      <c r="E174" s="4">
        <f t="shared" si="19"/>
        <v>0.24390243902439024</v>
      </c>
    </row>
    <row r="175" spans="1:5" x14ac:dyDescent="0.2">
      <c r="A175" s="59" t="s">
        <v>33</v>
      </c>
      <c r="B175" s="55">
        <v>7</v>
      </c>
      <c r="C175" s="55">
        <v>114</v>
      </c>
      <c r="D175" s="38">
        <f t="shared" si="20"/>
        <v>121</v>
      </c>
      <c r="E175" s="39">
        <f t="shared" si="19"/>
        <v>29.512195121951219</v>
      </c>
    </row>
    <row r="176" spans="1:5" ht="13.5" thickBot="1" x14ac:dyDescent="0.25">
      <c r="A176" s="14" t="s">
        <v>34</v>
      </c>
      <c r="B176" s="24">
        <v>2</v>
      </c>
      <c r="C176" s="24">
        <v>111</v>
      </c>
      <c r="D176" s="43">
        <f t="shared" si="20"/>
        <v>113</v>
      </c>
      <c r="E176" s="4">
        <f t="shared" si="19"/>
        <v>27.560975609756099</v>
      </c>
    </row>
    <row r="177" spans="1:5" ht="13.5" thickBot="1" x14ac:dyDescent="0.25">
      <c r="A177" s="29" t="s">
        <v>0</v>
      </c>
      <c r="B177" s="30">
        <f>SUM(B166:B176)</f>
        <v>17</v>
      </c>
      <c r="C177" s="30">
        <f>SUM(C166:C176)</f>
        <v>393</v>
      </c>
      <c r="D177" s="30">
        <f>SUM(D166:D176)</f>
        <v>410</v>
      </c>
      <c r="E177" s="32">
        <f>SUM(E166:E176)</f>
        <v>100</v>
      </c>
    </row>
    <row r="178" spans="1:5" x14ac:dyDescent="0.2">
      <c r="A178" s="115" t="s">
        <v>163</v>
      </c>
      <c r="B178" s="115"/>
      <c r="C178" s="115"/>
      <c r="D178" s="115"/>
      <c r="E178" s="115"/>
    </row>
    <row r="179" spans="1:5" ht="38.25" customHeight="1" x14ac:dyDescent="0.2">
      <c r="A179" s="110" t="s">
        <v>164</v>
      </c>
      <c r="B179" s="110"/>
      <c r="C179" s="110"/>
      <c r="D179" s="110"/>
      <c r="E179" s="110"/>
    </row>
    <row r="180" spans="1:5" ht="13.5" thickBot="1" x14ac:dyDescent="0.25"/>
    <row r="181" spans="1:5" ht="13.5" thickBot="1" x14ac:dyDescent="0.25">
      <c r="A181" s="29" t="s">
        <v>67</v>
      </c>
      <c r="B181" s="30" t="s">
        <v>3</v>
      </c>
      <c r="C181" s="30" t="s">
        <v>2</v>
      </c>
      <c r="D181" s="30" t="s">
        <v>0</v>
      </c>
      <c r="E181" s="31" t="s">
        <v>42</v>
      </c>
    </row>
    <row r="182" spans="1:5" x14ac:dyDescent="0.2">
      <c r="A182" s="60" t="s">
        <v>55</v>
      </c>
      <c r="B182" s="24">
        <v>7</v>
      </c>
      <c r="C182" s="24">
        <v>104</v>
      </c>
      <c r="D182" s="22">
        <f>SUM(B182:C182)</f>
        <v>111</v>
      </c>
      <c r="E182" s="4">
        <f t="shared" ref="E182:E191" si="21">(D182/D$192)*100</f>
        <v>27.007299270072991</v>
      </c>
    </row>
    <row r="183" spans="1:5" x14ac:dyDescent="0.2">
      <c r="A183" s="61" t="s">
        <v>98</v>
      </c>
      <c r="B183" s="55">
        <v>0</v>
      </c>
      <c r="C183" s="55">
        <v>0</v>
      </c>
      <c r="D183" s="72">
        <f>SUM(B183:C183)</f>
        <v>0</v>
      </c>
      <c r="E183" s="39">
        <f t="shared" si="21"/>
        <v>0</v>
      </c>
    </row>
    <row r="184" spans="1:5" x14ac:dyDescent="0.2">
      <c r="A184" s="60" t="s">
        <v>56</v>
      </c>
      <c r="B184" s="24">
        <v>3</v>
      </c>
      <c r="C184" s="24">
        <v>70</v>
      </c>
      <c r="D184" s="73">
        <f t="shared" ref="D184:D191" si="22">SUM(B184:C184)</f>
        <v>73</v>
      </c>
      <c r="E184" s="4">
        <f t="shared" si="21"/>
        <v>17.761557177615572</v>
      </c>
    </row>
    <row r="185" spans="1:5" x14ac:dyDescent="0.2">
      <c r="A185" s="61" t="s">
        <v>121</v>
      </c>
      <c r="B185" s="55">
        <v>2</v>
      </c>
      <c r="C185" s="55">
        <v>28</v>
      </c>
      <c r="D185" s="72">
        <f t="shared" si="22"/>
        <v>30</v>
      </c>
      <c r="E185" s="39">
        <f t="shared" si="21"/>
        <v>7.2992700729926998</v>
      </c>
    </row>
    <row r="186" spans="1:5" ht="24.75" customHeight="1" x14ac:dyDescent="0.2">
      <c r="A186" s="60" t="s">
        <v>122</v>
      </c>
      <c r="B186" s="24">
        <v>0</v>
      </c>
      <c r="C186" s="24">
        <v>0</v>
      </c>
      <c r="D186" s="73">
        <f t="shared" si="22"/>
        <v>0</v>
      </c>
      <c r="E186" s="4">
        <f t="shared" si="21"/>
        <v>0</v>
      </c>
    </row>
    <row r="187" spans="1:5" x14ac:dyDescent="0.2">
      <c r="A187" s="61" t="s">
        <v>123</v>
      </c>
      <c r="B187" s="55">
        <v>0</v>
      </c>
      <c r="C187" s="55">
        <v>3</v>
      </c>
      <c r="D187" s="72">
        <f t="shared" si="22"/>
        <v>3</v>
      </c>
      <c r="E187" s="39">
        <f>(D187/D$192)*100</f>
        <v>0.72992700729927007</v>
      </c>
    </row>
    <row r="188" spans="1:5" ht="25.5" x14ac:dyDescent="0.2">
      <c r="A188" s="60" t="s">
        <v>124</v>
      </c>
      <c r="B188" s="24">
        <v>4</v>
      </c>
      <c r="C188" s="24">
        <v>57</v>
      </c>
      <c r="D188" s="73">
        <f t="shared" si="22"/>
        <v>61</v>
      </c>
      <c r="E188" s="4">
        <f t="shared" si="21"/>
        <v>14.841849148418493</v>
      </c>
    </row>
    <row r="189" spans="1:5" x14ac:dyDescent="0.2">
      <c r="A189" s="62" t="s">
        <v>120</v>
      </c>
      <c r="B189" s="55">
        <v>0</v>
      </c>
      <c r="C189" s="55">
        <v>33</v>
      </c>
      <c r="D189" s="72">
        <f t="shared" si="22"/>
        <v>33</v>
      </c>
      <c r="E189" s="39">
        <f t="shared" si="21"/>
        <v>8.0291970802919703</v>
      </c>
    </row>
    <row r="190" spans="1:5" x14ac:dyDescent="0.2">
      <c r="A190" s="60" t="s">
        <v>54</v>
      </c>
      <c r="B190" s="24">
        <v>0</v>
      </c>
      <c r="C190" s="24">
        <v>3</v>
      </c>
      <c r="D190" s="73">
        <f t="shared" si="22"/>
        <v>3</v>
      </c>
      <c r="E190" s="4">
        <f t="shared" si="21"/>
        <v>0.72992700729927007</v>
      </c>
    </row>
    <row r="191" spans="1:5" s="82" customFormat="1" ht="13.5" thickBot="1" x14ac:dyDescent="0.25">
      <c r="A191" s="59" t="s">
        <v>17</v>
      </c>
      <c r="B191" s="55">
        <v>2</v>
      </c>
      <c r="C191" s="55">
        <v>95</v>
      </c>
      <c r="D191" s="72">
        <f t="shared" si="22"/>
        <v>97</v>
      </c>
      <c r="E191" s="39">
        <f t="shared" si="21"/>
        <v>23.600973236009732</v>
      </c>
    </row>
    <row r="192" spans="1:5" s="82" customFormat="1" ht="13.5" thickBot="1" x14ac:dyDescent="0.25">
      <c r="A192" s="29" t="s">
        <v>0</v>
      </c>
      <c r="B192" s="34">
        <f>SUM(B182:B191)</f>
        <v>18</v>
      </c>
      <c r="C192" s="34">
        <f>SUM(C182:C191)</f>
        <v>393</v>
      </c>
      <c r="D192" s="30">
        <f>SUM(D182:D191)</f>
        <v>411</v>
      </c>
      <c r="E192" s="31">
        <f>SUM(E182:E191)</f>
        <v>99.999999999999986</v>
      </c>
    </row>
    <row r="193" spans="1:5" s="82" customFormat="1" x14ac:dyDescent="0.2">
      <c r="A193" s="122" t="s">
        <v>165</v>
      </c>
      <c r="B193" s="122"/>
      <c r="C193" s="122"/>
      <c r="D193" s="122"/>
      <c r="E193" s="122"/>
    </row>
    <row r="194" spans="1:5" s="82" customFormat="1" x14ac:dyDescent="0.2">
      <c r="A194" s="11"/>
      <c r="B194" s="68"/>
      <c r="C194" s="68"/>
      <c r="D194" s="11"/>
      <c r="E194" s="11"/>
    </row>
    <row r="195" spans="1:5" s="82" customFormat="1" x14ac:dyDescent="0.2">
      <c r="A195" s="11"/>
      <c r="B195" s="68"/>
      <c r="C195" s="68"/>
      <c r="D195" s="11"/>
      <c r="E195" s="11"/>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ht="51" customHeight="1" x14ac:dyDescent="0.2">
      <c r="A200" s="123" t="s">
        <v>210</v>
      </c>
      <c r="B200" s="123"/>
      <c r="C200" s="123"/>
      <c r="D200" s="123"/>
      <c r="E200" s="123"/>
    </row>
    <row r="201" spans="1:5" s="82" customFormat="1" ht="13.5" thickBot="1" x14ac:dyDescent="0.25">
      <c r="E201" s="8"/>
    </row>
    <row r="202" spans="1:5" s="82" customFormat="1" ht="13.5" thickBot="1" x14ac:dyDescent="0.25">
      <c r="A202" s="29" t="s">
        <v>68</v>
      </c>
      <c r="B202" s="30" t="s">
        <v>3</v>
      </c>
      <c r="C202" s="30" t="s">
        <v>2</v>
      </c>
      <c r="D202" s="30" t="s">
        <v>0</v>
      </c>
      <c r="E202" s="31" t="s">
        <v>42</v>
      </c>
    </row>
    <row r="203" spans="1:5" s="82" customFormat="1" x14ac:dyDescent="0.2">
      <c r="A203" s="63" t="s">
        <v>77</v>
      </c>
      <c r="B203" s="24">
        <v>0</v>
      </c>
      <c r="C203" s="24">
        <v>17</v>
      </c>
      <c r="D203" s="3">
        <f>SUM(B203:C203)</f>
        <v>17</v>
      </c>
      <c r="E203" s="4">
        <f t="shared" ref="E203:E211" si="23">(D203/D$212)*100</f>
        <v>4.1362530413625302</v>
      </c>
    </row>
    <row r="204" spans="1:5" s="82" customFormat="1" x14ac:dyDescent="0.2">
      <c r="A204" s="61" t="s">
        <v>60</v>
      </c>
      <c r="B204" s="55">
        <v>10</v>
      </c>
      <c r="C204" s="55">
        <v>145</v>
      </c>
      <c r="D204" s="38">
        <f>SUM(B204:C204)</f>
        <v>155</v>
      </c>
      <c r="E204" s="39">
        <f t="shared" si="23"/>
        <v>37.712895377128952</v>
      </c>
    </row>
    <row r="205" spans="1:5" s="82" customFormat="1" x14ac:dyDescent="0.2">
      <c r="A205" s="60" t="s">
        <v>59</v>
      </c>
      <c r="B205" s="24">
        <v>1</v>
      </c>
      <c r="C205" s="24">
        <v>56</v>
      </c>
      <c r="D205" s="43">
        <f t="shared" ref="D205:D211" si="24">SUM(B205:C205)</f>
        <v>57</v>
      </c>
      <c r="E205" s="4">
        <f t="shared" si="23"/>
        <v>13.868613138686131</v>
      </c>
    </row>
    <row r="206" spans="1:5" s="82" customFormat="1" x14ac:dyDescent="0.2">
      <c r="A206" s="61" t="s">
        <v>20</v>
      </c>
      <c r="B206" s="55">
        <v>2</v>
      </c>
      <c r="C206" s="55">
        <v>22</v>
      </c>
      <c r="D206" s="38">
        <f t="shared" si="24"/>
        <v>24</v>
      </c>
      <c r="E206" s="39">
        <f t="shared" si="23"/>
        <v>5.8394160583941606</v>
      </c>
    </row>
    <row r="207" spans="1:5" s="82" customFormat="1" x14ac:dyDescent="0.2">
      <c r="A207" s="60" t="s">
        <v>21</v>
      </c>
      <c r="B207" s="24">
        <v>2</v>
      </c>
      <c r="C207" s="24">
        <v>18</v>
      </c>
      <c r="D207" s="43">
        <f t="shared" si="24"/>
        <v>20</v>
      </c>
      <c r="E207" s="4">
        <f t="shared" si="23"/>
        <v>4.8661800486618008</v>
      </c>
    </row>
    <row r="208" spans="1:5" s="82" customFormat="1" x14ac:dyDescent="0.2">
      <c r="A208" s="61" t="s">
        <v>58</v>
      </c>
      <c r="B208" s="55">
        <v>1</v>
      </c>
      <c r="C208" s="55">
        <v>8</v>
      </c>
      <c r="D208" s="38">
        <f t="shared" si="24"/>
        <v>9</v>
      </c>
      <c r="E208" s="39">
        <f t="shared" si="23"/>
        <v>2.1897810218978102</v>
      </c>
    </row>
    <row r="209" spans="1:6" s="82" customFormat="1" x14ac:dyDescent="0.2">
      <c r="A209" s="60" t="s">
        <v>57</v>
      </c>
      <c r="B209" s="24">
        <v>0</v>
      </c>
      <c r="C209" s="24">
        <v>5</v>
      </c>
      <c r="D209" s="43">
        <f t="shared" si="24"/>
        <v>5</v>
      </c>
      <c r="E209" s="4">
        <f t="shared" si="23"/>
        <v>1.2165450121654502</v>
      </c>
    </row>
    <row r="210" spans="1:6" s="82" customFormat="1" x14ac:dyDescent="0.2">
      <c r="A210" s="61" t="s">
        <v>5</v>
      </c>
      <c r="B210" s="55">
        <v>0</v>
      </c>
      <c r="C210" s="55">
        <v>0</v>
      </c>
      <c r="D210" s="38">
        <f t="shared" si="24"/>
        <v>0</v>
      </c>
      <c r="E210" s="39">
        <f t="shared" si="23"/>
        <v>0</v>
      </c>
    </row>
    <row r="211" spans="1:6" s="82" customFormat="1" ht="13.5" thickBot="1" x14ac:dyDescent="0.25">
      <c r="A211" s="14" t="s">
        <v>17</v>
      </c>
      <c r="B211" s="24">
        <v>2</v>
      </c>
      <c r="C211" s="24">
        <v>122</v>
      </c>
      <c r="D211" s="43">
        <f t="shared" si="24"/>
        <v>124</v>
      </c>
      <c r="E211" s="4">
        <f t="shared" si="23"/>
        <v>30.170316301703163</v>
      </c>
    </row>
    <row r="212" spans="1:6" s="82" customFormat="1" ht="13.5" thickBot="1" x14ac:dyDescent="0.25">
      <c r="A212" s="29" t="s">
        <v>0</v>
      </c>
      <c r="B212" s="30">
        <f>SUM(B203:B211)</f>
        <v>18</v>
      </c>
      <c r="C212" s="30">
        <f>SUM(C203:C211)</f>
        <v>393</v>
      </c>
      <c r="D212" s="30">
        <f>SUM(D203:D211)</f>
        <v>411</v>
      </c>
      <c r="E212" s="31">
        <f>SUM(E203:E211)</f>
        <v>100.00000000000001</v>
      </c>
    </row>
    <row r="213" spans="1:6" s="82" customFormat="1" x14ac:dyDescent="0.2">
      <c r="A213" s="115" t="s">
        <v>167</v>
      </c>
      <c r="B213" s="115"/>
      <c r="C213" s="115"/>
      <c r="D213" s="115"/>
      <c r="E213" s="115"/>
    </row>
    <row r="214" spans="1:6" s="82" customFormat="1" x14ac:dyDescent="0.2">
      <c r="A214" s="7"/>
      <c r="B214" s="7"/>
      <c r="C214" s="7"/>
      <c r="D214" s="7"/>
      <c r="E214" s="7"/>
    </row>
    <row r="215" spans="1:6" s="82" customFormat="1" x14ac:dyDescent="0.2">
      <c r="A215" s="7" t="s">
        <v>169</v>
      </c>
      <c r="B215" s="7"/>
      <c r="C215" s="7"/>
      <c r="D215" s="7"/>
      <c r="E215" s="7"/>
    </row>
    <row r="216" spans="1:6" s="82" customFormat="1" x14ac:dyDescent="0.2">
      <c r="A216" s="7"/>
      <c r="B216" s="7"/>
      <c r="C216" s="7"/>
      <c r="D216" s="7"/>
      <c r="E216" s="7"/>
    </row>
    <row r="217" spans="1:6" s="82" customFormat="1" ht="25.5" customHeight="1" x14ac:dyDescent="0.2">
      <c r="A217" s="119" t="s">
        <v>211</v>
      </c>
      <c r="B217" s="119"/>
      <c r="C217" s="119"/>
      <c r="D217" s="119"/>
      <c r="E217" s="119"/>
    </row>
    <row r="218" spans="1:6" ht="13.5" thickBot="1" x14ac:dyDescent="0.25">
      <c r="A218" s="82"/>
      <c r="B218" s="82"/>
      <c r="C218" s="82"/>
      <c r="D218" s="82"/>
      <c r="E218" s="8"/>
    </row>
    <row r="219" spans="1:6" ht="13.5" thickBot="1" x14ac:dyDescent="0.25">
      <c r="A219" s="29" t="s">
        <v>64</v>
      </c>
      <c r="B219" s="35" t="s">
        <v>3</v>
      </c>
      <c r="C219" s="35" t="s">
        <v>2</v>
      </c>
      <c r="D219" s="35" t="s">
        <v>61</v>
      </c>
      <c r="E219" s="31" t="s">
        <v>42</v>
      </c>
    </row>
    <row r="220" spans="1:6" x14ac:dyDescent="0.2">
      <c r="A220" s="9" t="s">
        <v>62</v>
      </c>
      <c r="B220" s="10">
        <v>18</v>
      </c>
      <c r="C220" s="10">
        <v>365</v>
      </c>
      <c r="D220" s="10">
        <f>SUM(B220:C220)</f>
        <v>383</v>
      </c>
      <c r="E220" s="4">
        <f>(D220/D$222)*100</f>
        <v>93.187347931873475</v>
      </c>
      <c r="F220" s="82"/>
    </row>
    <row r="221" spans="1:6" ht="13.5" thickBot="1" x14ac:dyDescent="0.25">
      <c r="A221" s="48" t="s">
        <v>63</v>
      </c>
      <c r="B221" s="52">
        <v>0</v>
      </c>
      <c r="C221" s="52">
        <v>28</v>
      </c>
      <c r="D221" s="49">
        <f>SUM(B221:C221)</f>
        <v>28</v>
      </c>
      <c r="E221" s="28">
        <f>(D221/D$222)*100</f>
        <v>6.8126520681265204</v>
      </c>
      <c r="F221" s="82"/>
    </row>
    <row r="222" spans="1:6" ht="13.5" thickBot="1" x14ac:dyDescent="0.25">
      <c r="A222" s="29" t="s">
        <v>0</v>
      </c>
      <c r="B222" s="30">
        <f>B220+B221</f>
        <v>18</v>
      </c>
      <c r="C222" s="30">
        <f>C220+C221</f>
        <v>393</v>
      </c>
      <c r="D222" s="30">
        <f>D221+D220</f>
        <v>411</v>
      </c>
      <c r="E222" s="32">
        <f>SUM(E220:E221)</f>
        <v>100</v>
      </c>
      <c r="F222" s="82"/>
    </row>
    <row r="223" spans="1:6" x14ac:dyDescent="0.2">
      <c r="A223" s="124" t="s">
        <v>170</v>
      </c>
      <c r="B223" s="124"/>
      <c r="C223" s="124"/>
      <c r="D223" s="124"/>
      <c r="E223" s="124"/>
      <c r="F223" s="82"/>
    </row>
    <row r="224" spans="1:6" x14ac:dyDescent="0.2">
      <c r="A224" s="82"/>
      <c r="B224" s="3"/>
      <c r="C224" s="3"/>
      <c r="D224" s="3"/>
      <c r="E224" s="8"/>
      <c r="F224" s="82"/>
    </row>
    <row r="225" spans="1:6" ht="32.25" customHeight="1" x14ac:dyDescent="0.2">
      <c r="A225" s="125" t="s">
        <v>212</v>
      </c>
      <c r="B225" s="125"/>
      <c r="C225" s="125"/>
      <c r="D225" s="125"/>
      <c r="E225" s="125"/>
      <c r="F225" s="82"/>
    </row>
    <row r="226" spans="1:6" ht="13.5" thickBot="1" x14ac:dyDescent="0.25"/>
    <row r="227" spans="1:6" ht="13.5" thickBot="1" x14ac:dyDescent="0.25">
      <c r="A227" s="29" t="s">
        <v>23</v>
      </c>
      <c r="B227" s="30" t="s">
        <v>3</v>
      </c>
      <c r="C227" s="30" t="s">
        <v>2</v>
      </c>
      <c r="D227" s="30" t="s">
        <v>0</v>
      </c>
      <c r="E227" s="31" t="s">
        <v>42</v>
      </c>
    </row>
    <row r="228" spans="1:6" x14ac:dyDescent="0.2">
      <c r="A228" s="2" t="s">
        <v>50</v>
      </c>
      <c r="B228" s="24">
        <v>0</v>
      </c>
      <c r="C228" s="24">
        <v>13</v>
      </c>
      <c r="D228" s="3">
        <f>SUM(B228:C228)</f>
        <v>13</v>
      </c>
      <c r="E228" s="4">
        <f>(D228/D$233)*100</f>
        <v>46.428571428571431</v>
      </c>
    </row>
    <row r="229" spans="1:6" x14ac:dyDescent="0.2">
      <c r="A229" s="26" t="s">
        <v>46</v>
      </c>
      <c r="B229" s="49">
        <v>0</v>
      </c>
      <c r="C229" s="49">
        <v>28</v>
      </c>
      <c r="D229" s="52">
        <f>SUM(B229:C229)</f>
        <v>28</v>
      </c>
      <c r="E229" s="28">
        <f>(D229/D$233)*100</f>
        <v>100</v>
      </c>
    </row>
    <row r="230" spans="1:6" x14ac:dyDescent="0.2">
      <c r="A230" s="2" t="s">
        <v>51</v>
      </c>
      <c r="B230" s="24">
        <v>0</v>
      </c>
      <c r="C230" s="24">
        <v>7</v>
      </c>
      <c r="D230" s="43">
        <f>SUM(B230:C230)</f>
        <v>7</v>
      </c>
      <c r="E230" s="4">
        <f>(D230/D$233)*100</f>
        <v>25</v>
      </c>
    </row>
    <row r="231" spans="1:6" x14ac:dyDescent="0.2">
      <c r="A231" s="26" t="s">
        <v>24</v>
      </c>
      <c r="B231" s="53">
        <v>0</v>
      </c>
      <c r="C231" s="53">
        <v>3</v>
      </c>
      <c r="D231" s="52">
        <f>SUM(B231:C231)</f>
        <v>3</v>
      </c>
      <c r="E231" s="28">
        <f>(D231/D$233)*100</f>
        <v>10.714285714285714</v>
      </c>
    </row>
    <row r="232" spans="1:6" ht="13.5" thickBot="1" x14ac:dyDescent="0.25">
      <c r="A232" s="69" t="s">
        <v>25</v>
      </c>
      <c r="B232" s="64">
        <v>0</v>
      </c>
      <c r="C232" s="64">
        <v>4</v>
      </c>
      <c r="D232" s="70">
        <f>SUM(B232:C232)</f>
        <v>4</v>
      </c>
      <c r="E232" s="65">
        <f>(D232/D$233)*100</f>
        <v>14.285714285714285</v>
      </c>
    </row>
    <row r="233" spans="1:6" ht="13.5" thickBot="1" x14ac:dyDescent="0.25">
      <c r="A233" s="36" t="s">
        <v>0</v>
      </c>
      <c r="B233" s="30" t="s">
        <v>66</v>
      </c>
      <c r="C233" s="30" t="s">
        <v>66</v>
      </c>
      <c r="D233" s="30">
        <f>D221</f>
        <v>28</v>
      </c>
      <c r="E233" s="32"/>
    </row>
    <row r="234" spans="1:6" x14ac:dyDescent="0.2">
      <c r="A234" s="124" t="s">
        <v>172</v>
      </c>
      <c r="B234" s="124"/>
      <c r="C234" s="124"/>
      <c r="D234" s="124"/>
      <c r="E234" s="124"/>
    </row>
    <row r="235" spans="1:6" x14ac:dyDescent="0.2">
      <c r="A235" s="91"/>
      <c r="B235" s="91"/>
      <c r="C235" s="91"/>
      <c r="D235" s="91"/>
      <c r="E235" s="91"/>
    </row>
    <row r="236" spans="1:6" ht="36.75" customHeight="1" x14ac:dyDescent="0.2">
      <c r="A236" s="121" t="s">
        <v>174</v>
      </c>
      <c r="B236" s="121"/>
      <c r="C236" s="121"/>
      <c r="D236" s="121"/>
      <c r="E236" s="121"/>
    </row>
    <row r="237" spans="1:6" ht="13.5" thickBot="1" x14ac:dyDescent="0.25"/>
    <row r="238" spans="1:6" ht="13.5" thickBot="1" x14ac:dyDescent="0.25">
      <c r="A238" s="29" t="s">
        <v>26</v>
      </c>
      <c r="B238" s="30" t="s">
        <v>3</v>
      </c>
      <c r="C238" s="30" t="s">
        <v>2</v>
      </c>
      <c r="D238" s="30" t="s">
        <v>0</v>
      </c>
      <c r="E238" s="31" t="s">
        <v>42</v>
      </c>
    </row>
    <row r="239" spans="1:6" x14ac:dyDescent="0.2">
      <c r="A239" s="2" t="s">
        <v>27</v>
      </c>
      <c r="B239" s="24">
        <v>0</v>
      </c>
      <c r="C239" s="24">
        <v>26</v>
      </c>
      <c r="D239" s="22">
        <f>SUM(B239:C239)</f>
        <v>26</v>
      </c>
      <c r="E239" s="20">
        <f t="shared" ref="E239:E246" si="25">(D239/D$246)*100</f>
        <v>92.857142857142861</v>
      </c>
    </row>
    <row r="240" spans="1:6" x14ac:dyDescent="0.2">
      <c r="A240" s="26" t="s">
        <v>1</v>
      </c>
      <c r="B240" s="53">
        <v>0</v>
      </c>
      <c r="C240" s="53">
        <v>0</v>
      </c>
      <c r="D240" s="50">
        <f t="shared" ref="D240:D245" si="26">SUM(B240:C240)</f>
        <v>0</v>
      </c>
      <c r="E240" s="51">
        <f>(D240/D$246)*100</f>
        <v>0</v>
      </c>
    </row>
    <row r="241" spans="1:5" x14ac:dyDescent="0.2">
      <c r="A241" s="21" t="s">
        <v>103</v>
      </c>
      <c r="B241" s="24">
        <v>0</v>
      </c>
      <c r="C241" s="24">
        <v>0</v>
      </c>
      <c r="D241" s="22">
        <f t="shared" si="26"/>
        <v>0</v>
      </c>
      <c r="E241" s="20">
        <f>(D241/D$246)*100</f>
        <v>0</v>
      </c>
    </row>
    <row r="242" spans="1:5" x14ac:dyDescent="0.2">
      <c r="A242" s="26" t="s">
        <v>28</v>
      </c>
      <c r="B242" s="53">
        <v>0</v>
      </c>
      <c r="C242" s="53">
        <v>2</v>
      </c>
      <c r="D242" s="50">
        <f t="shared" si="26"/>
        <v>2</v>
      </c>
      <c r="E242" s="51">
        <f t="shared" si="25"/>
        <v>7.1428571428571423</v>
      </c>
    </row>
    <row r="243" spans="1:5" x14ac:dyDescent="0.2">
      <c r="A243" s="2" t="s">
        <v>29</v>
      </c>
      <c r="B243" s="24">
        <v>0</v>
      </c>
      <c r="C243" s="24">
        <v>0</v>
      </c>
      <c r="D243" s="22">
        <f t="shared" si="26"/>
        <v>0</v>
      </c>
      <c r="E243" s="20">
        <f t="shared" si="25"/>
        <v>0</v>
      </c>
    </row>
    <row r="244" spans="1:5" x14ac:dyDescent="0.2">
      <c r="A244" s="26" t="s">
        <v>30</v>
      </c>
      <c r="B244" s="53">
        <v>0</v>
      </c>
      <c r="C244" s="53">
        <v>0</v>
      </c>
      <c r="D244" s="50">
        <f t="shared" si="26"/>
        <v>0</v>
      </c>
      <c r="E244" s="51">
        <f>(D244/D$246)*100</f>
        <v>0</v>
      </c>
    </row>
    <row r="245" spans="1:5" ht="13.5" thickBot="1" x14ac:dyDescent="0.25">
      <c r="A245" s="69" t="s">
        <v>52</v>
      </c>
      <c r="B245" s="24">
        <v>0</v>
      </c>
      <c r="C245" s="24">
        <v>0</v>
      </c>
      <c r="D245" s="22">
        <f t="shared" si="26"/>
        <v>0</v>
      </c>
      <c r="E245" s="23">
        <f t="shared" si="25"/>
        <v>0</v>
      </c>
    </row>
    <row r="246" spans="1:5" ht="13.5" thickBot="1" x14ac:dyDescent="0.25">
      <c r="A246" s="29" t="s">
        <v>0</v>
      </c>
      <c r="B246" s="30">
        <f>SUM(B239:B245)</f>
        <v>0</v>
      </c>
      <c r="C246" s="30">
        <f>SUM(C239:C245)</f>
        <v>28</v>
      </c>
      <c r="D246" s="30">
        <f>SUM(D239:D245)</f>
        <v>28</v>
      </c>
      <c r="E246" s="32">
        <f t="shared" si="25"/>
        <v>100</v>
      </c>
    </row>
    <row r="247" spans="1:5" x14ac:dyDescent="0.2">
      <c r="A247" s="124" t="s">
        <v>173</v>
      </c>
      <c r="B247" s="124"/>
      <c r="C247" s="124"/>
      <c r="D247" s="124"/>
      <c r="E247" s="124"/>
    </row>
  </sheetData>
  <mergeCells count="35">
    <mergeCell ref="A79:E79"/>
    <mergeCell ref="A4:E4"/>
    <mergeCell ref="A5:E5"/>
    <mergeCell ref="A6:E6"/>
    <mergeCell ref="A16:E16"/>
    <mergeCell ref="A18:E18"/>
    <mergeCell ref="A35:E35"/>
    <mergeCell ref="A49:E49"/>
    <mergeCell ref="A50:E50"/>
    <mergeCell ref="A66:E66"/>
    <mergeCell ref="A68:E68"/>
    <mergeCell ref="A78:E78"/>
    <mergeCell ref="A33:E33"/>
    <mergeCell ref="A178:E178"/>
    <mergeCell ref="A91:E91"/>
    <mergeCell ref="A109:E109"/>
    <mergeCell ref="A111:E111"/>
    <mergeCell ref="A123:E123"/>
    <mergeCell ref="A125:E125"/>
    <mergeCell ref="A139:E139"/>
    <mergeCell ref="A141:E141"/>
    <mergeCell ref="A152:E152"/>
    <mergeCell ref="A154:E154"/>
    <mergeCell ref="A161:E161"/>
    <mergeCell ref="A163:E163"/>
    <mergeCell ref="A225:E225"/>
    <mergeCell ref="A234:E234"/>
    <mergeCell ref="A236:E236"/>
    <mergeCell ref="A247:E247"/>
    <mergeCell ref="A179:E179"/>
    <mergeCell ref="A193:E193"/>
    <mergeCell ref="A200:E200"/>
    <mergeCell ref="A213:E213"/>
    <mergeCell ref="A217:E217"/>
    <mergeCell ref="A223:E223"/>
  </mergeCells>
  <pageMargins left="0.75" right="0.75" top="1" bottom="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9"/>
  <sheetViews>
    <sheetView zoomScaleNormal="100" workbookViewId="0">
      <selection activeCell="A79" sqref="A79:E79"/>
    </sheetView>
  </sheetViews>
  <sheetFormatPr baseColWidth="10" defaultColWidth="11.42578125" defaultRowHeight="12.75" x14ac:dyDescent="0.2"/>
  <cols>
    <col min="1" max="1" width="33.5703125" customWidth="1"/>
    <col min="2" max="5" width="12.5703125" customWidth="1"/>
    <col min="6" max="6" width="6.140625" customWidth="1"/>
  </cols>
  <sheetData>
    <row r="1" spans="1:13" ht="15.75" x14ac:dyDescent="0.2">
      <c r="A1" s="85" t="s">
        <v>175</v>
      </c>
    </row>
    <row r="2" spans="1:13" x14ac:dyDescent="0.2">
      <c r="A2" s="83"/>
    </row>
    <row r="3" spans="1:13" x14ac:dyDescent="0.2">
      <c r="A3" s="83"/>
    </row>
    <row r="4" spans="1:13" ht="15.75" x14ac:dyDescent="0.2">
      <c r="A4" s="109" t="s">
        <v>139</v>
      </c>
      <c r="B4" s="109"/>
      <c r="C4" s="109"/>
      <c r="D4" s="109"/>
      <c r="E4" s="109"/>
    </row>
    <row r="5" spans="1:13" ht="40.5" customHeight="1" x14ac:dyDescent="0.2">
      <c r="A5" s="110" t="s">
        <v>176</v>
      </c>
      <c r="B5" s="110"/>
      <c r="C5" s="110"/>
      <c r="D5" s="110"/>
      <c r="E5" s="110"/>
    </row>
    <row r="6" spans="1:13" ht="15.75" x14ac:dyDescent="0.2">
      <c r="A6" s="111" t="s">
        <v>140</v>
      </c>
      <c r="B6" s="111"/>
      <c r="C6" s="111"/>
      <c r="D6" s="111"/>
      <c r="E6" s="111"/>
    </row>
    <row r="7" spans="1:13" ht="16.5" thickBot="1" x14ac:dyDescent="0.25">
      <c r="A7" s="84"/>
    </row>
    <row r="8" spans="1:13" ht="13.5" thickBot="1" x14ac:dyDescent="0.25">
      <c r="A8" s="29" t="s">
        <v>40</v>
      </c>
      <c r="B8" s="30" t="s">
        <v>3</v>
      </c>
      <c r="C8" s="30" t="s">
        <v>2</v>
      </c>
      <c r="D8" s="30" t="s">
        <v>0</v>
      </c>
      <c r="E8" s="31" t="s">
        <v>42</v>
      </c>
    </row>
    <row r="9" spans="1:13" x14ac:dyDescent="0.2">
      <c r="A9" s="2" t="s">
        <v>102</v>
      </c>
      <c r="B9" s="15">
        <v>0</v>
      </c>
      <c r="C9" s="15">
        <v>26</v>
      </c>
      <c r="D9" s="3">
        <f t="shared" ref="D9:D14" si="0">SUM(B9:C9)</f>
        <v>26</v>
      </c>
      <c r="E9" s="4">
        <f t="shared" ref="E9:E14" si="1">(D9/D$15)*100</f>
        <v>4.8417132216014895</v>
      </c>
      <c r="G9" s="6"/>
    </row>
    <row r="10" spans="1:13" x14ac:dyDescent="0.2">
      <c r="A10" s="37" t="s">
        <v>101</v>
      </c>
      <c r="B10" s="38">
        <v>0</v>
      </c>
      <c r="C10" s="38">
        <v>3</v>
      </c>
      <c r="D10" s="38">
        <f t="shared" si="0"/>
        <v>3</v>
      </c>
      <c r="E10" s="39">
        <f t="shared" si="1"/>
        <v>0.55865921787709494</v>
      </c>
      <c r="G10" s="6"/>
    </row>
    <row r="11" spans="1:13" x14ac:dyDescent="0.2">
      <c r="A11" s="2" t="s">
        <v>41</v>
      </c>
      <c r="B11" s="3">
        <v>0</v>
      </c>
      <c r="C11" s="3">
        <v>94</v>
      </c>
      <c r="D11" s="43">
        <f t="shared" si="0"/>
        <v>94</v>
      </c>
      <c r="E11" s="4">
        <f t="shared" si="1"/>
        <v>17.504655493482311</v>
      </c>
      <c r="G11" s="6"/>
      <c r="L11" s="17"/>
      <c r="M11" s="6"/>
    </row>
    <row r="12" spans="1:13" x14ac:dyDescent="0.2">
      <c r="A12" s="37" t="s">
        <v>47</v>
      </c>
      <c r="B12" s="38">
        <v>0</v>
      </c>
      <c r="C12" s="38">
        <v>0</v>
      </c>
      <c r="D12" s="38">
        <f t="shared" si="0"/>
        <v>0</v>
      </c>
      <c r="E12" s="39">
        <f t="shared" si="1"/>
        <v>0</v>
      </c>
      <c r="G12" s="6"/>
      <c r="L12" s="17"/>
      <c r="M12" s="6"/>
    </row>
    <row r="13" spans="1:13" x14ac:dyDescent="0.2">
      <c r="A13" s="2" t="s">
        <v>125</v>
      </c>
      <c r="B13" s="3">
        <v>0</v>
      </c>
      <c r="C13" s="3">
        <v>0</v>
      </c>
      <c r="D13" s="43">
        <f t="shared" si="0"/>
        <v>0</v>
      </c>
      <c r="E13" s="4">
        <f t="shared" si="1"/>
        <v>0</v>
      </c>
      <c r="L13" s="17"/>
      <c r="M13" s="6"/>
    </row>
    <row r="14" spans="1:13" ht="13.5" thickBot="1" x14ac:dyDescent="0.25">
      <c r="A14" s="37" t="s">
        <v>93</v>
      </c>
      <c r="B14" s="38">
        <v>29</v>
      </c>
      <c r="C14" s="38">
        <v>385</v>
      </c>
      <c r="D14" s="38">
        <f t="shared" si="0"/>
        <v>414</v>
      </c>
      <c r="E14" s="39">
        <f t="shared" si="1"/>
        <v>77.094972067039109</v>
      </c>
      <c r="L14" s="17"/>
      <c r="M14" s="6"/>
    </row>
    <row r="15" spans="1:13" ht="13.5" thickBot="1" x14ac:dyDescent="0.25">
      <c r="A15" s="29" t="s">
        <v>0</v>
      </c>
      <c r="B15" s="30">
        <f>SUM(B9:B14)</f>
        <v>29</v>
      </c>
      <c r="C15" s="30">
        <f>SUM(C9:C14)</f>
        <v>508</v>
      </c>
      <c r="D15" s="30">
        <f>SUM(D9:D14)</f>
        <v>537</v>
      </c>
      <c r="E15" s="32">
        <f>SUM(E9:E14)</f>
        <v>100</v>
      </c>
      <c r="L15" s="17"/>
      <c r="M15" s="6"/>
    </row>
    <row r="16" spans="1:13" x14ac:dyDescent="0.2">
      <c r="A16" s="112" t="s">
        <v>141</v>
      </c>
      <c r="B16" s="112"/>
      <c r="C16" s="112"/>
      <c r="D16" s="112"/>
      <c r="E16" s="112"/>
      <c r="L16" s="17"/>
      <c r="M16" s="6"/>
    </row>
    <row r="17" spans="1:13" x14ac:dyDescent="0.2">
      <c r="L17" s="17"/>
      <c r="M17" s="6"/>
    </row>
    <row r="18" spans="1:13" ht="30.75" customHeight="1" x14ac:dyDescent="0.2">
      <c r="A18" s="110" t="s">
        <v>142</v>
      </c>
      <c r="B18" s="110"/>
      <c r="C18" s="110"/>
      <c r="D18" s="110"/>
      <c r="E18" s="110"/>
      <c r="L18" s="17"/>
      <c r="M18" s="6"/>
    </row>
    <row r="19" spans="1:13" ht="13.5" thickBot="1" x14ac:dyDescent="0.25">
      <c r="L19" s="17"/>
      <c r="M19" s="6"/>
    </row>
    <row r="20" spans="1:13" ht="13.5" thickBot="1" x14ac:dyDescent="0.25">
      <c r="A20" s="29" t="s">
        <v>126</v>
      </c>
      <c r="B20" s="30" t="s">
        <v>3</v>
      </c>
      <c r="C20" s="30" t="s">
        <v>2</v>
      </c>
      <c r="D20" s="30" t="s">
        <v>0</v>
      </c>
      <c r="E20" s="31" t="s">
        <v>42</v>
      </c>
      <c r="L20" s="17"/>
      <c r="M20" s="6"/>
    </row>
    <row r="21" spans="1:13" x14ac:dyDescent="0.2">
      <c r="A21" s="40" t="s">
        <v>127</v>
      </c>
      <c r="B21" s="38">
        <v>0</v>
      </c>
      <c r="C21" s="38">
        <v>3</v>
      </c>
      <c r="D21" s="38">
        <f>SUM(B21:C21)</f>
        <v>3</v>
      </c>
      <c r="E21" s="41">
        <f>(D21/D$32)*100</f>
        <v>0.55865921787709494</v>
      </c>
      <c r="L21" s="17"/>
      <c r="M21" s="6"/>
    </row>
    <row r="22" spans="1:13" x14ac:dyDescent="0.2">
      <c r="A22" s="21" t="s">
        <v>128</v>
      </c>
      <c r="B22" s="3">
        <v>0</v>
      </c>
      <c r="C22" s="3">
        <v>120</v>
      </c>
      <c r="D22" s="3">
        <f>SUM(B22:C22)</f>
        <v>120</v>
      </c>
      <c r="E22" s="42">
        <f t="shared" ref="E22:E31" si="2">(D22/D$32)*100</f>
        <v>22.346368715083798</v>
      </c>
    </row>
    <row r="23" spans="1:13" x14ac:dyDescent="0.2">
      <c r="A23" s="40" t="s">
        <v>134</v>
      </c>
      <c r="B23" s="38">
        <v>0</v>
      </c>
      <c r="C23" s="38">
        <v>0</v>
      </c>
      <c r="D23" s="38">
        <f>SUM(B23:C23)</f>
        <v>0</v>
      </c>
      <c r="E23" s="41">
        <f t="shared" si="2"/>
        <v>0</v>
      </c>
    </row>
    <row r="24" spans="1:13" x14ac:dyDescent="0.2">
      <c r="A24" s="33" t="s">
        <v>69</v>
      </c>
      <c r="B24" s="43">
        <v>0</v>
      </c>
      <c r="C24" s="43">
        <v>0</v>
      </c>
      <c r="D24" s="3">
        <f>SUM(B24:C24)</f>
        <v>0</v>
      </c>
      <c r="E24" s="42">
        <f t="shared" si="2"/>
        <v>0</v>
      </c>
    </row>
    <row r="25" spans="1:13" x14ac:dyDescent="0.2">
      <c r="A25" s="40" t="s">
        <v>70</v>
      </c>
      <c r="B25" s="38">
        <v>0</v>
      </c>
      <c r="C25" s="38">
        <v>0</v>
      </c>
      <c r="D25" s="38">
        <v>0</v>
      </c>
      <c r="E25" s="41">
        <f t="shared" si="2"/>
        <v>0</v>
      </c>
    </row>
    <row r="26" spans="1:13" x14ac:dyDescent="0.2">
      <c r="A26" s="33" t="s">
        <v>129</v>
      </c>
      <c r="B26" s="43">
        <v>0</v>
      </c>
      <c r="C26" s="43">
        <v>0</v>
      </c>
      <c r="D26" s="43">
        <f>SUM(B26:C26)</f>
        <v>0</v>
      </c>
      <c r="E26" s="42">
        <f t="shared" si="2"/>
        <v>0</v>
      </c>
    </row>
    <row r="27" spans="1:13" x14ac:dyDescent="0.2">
      <c r="A27" s="40" t="s">
        <v>71</v>
      </c>
      <c r="B27" s="38">
        <v>0</v>
      </c>
      <c r="C27" s="38">
        <v>0</v>
      </c>
      <c r="D27" s="38">
        <v>0</v>
      </c>
      <c r="E27" s="41">
        <f t="shared" si="2"/>
        <v>0</v>
      </c>
    </row>
    <row r="28" spans="1:13" x14ac:dyDescent="0.2">
      <c r="A28" s="33" t="s">
        <v>130</v>
      </c>
      <c r="B28" s="43">
        <v>0</v>
      </c>
      <c r="C28" s="43">
        <v>0</v>
      </c>
      <c r="D28" s="3">
        <v>0</v>
      </c>
      <c r="E28" s="42">
        <f t="shared" si="2"/>
        <v>0</v>
      </c>
    </row>
    <row r="29" spans="1:13" x14ac:dyDescent="0.2">
      <c r="A29" s="40" t="s">
        <v>131</v>
      </c>
      <c r="B29" s="38">
        <v>0</v>
      </c>
      <c r="C29" s="38">
        <v>0</v>
      </c>
      <c r="D29" s="38">
        <v>0</v>
      </c>
      <c r="E29" s="41">
        <f t="shared" si="2"/>
        <v>0</v>
      </c>
    </row>
    <row r="30" spans="1:13" x14ac:dyDescent="0.2">
      <c r="A30" s="33" t="s">
        <v>132</v>
      </c>
      <c r="B30" s="43">
        <v>29</v>
      </c>
      <c r="C30" s="43">
        <v>385</v>
      </c>
      <c r="D30" s="3">
        <f>SUM(B30:C30)</f>
        <v>414</v>
      </c>
      <c r="E30" s="42">
        <f t="shared" si="2"/>
        <v>77.094972067039109</v>
      </c>
    </row>
    <row r="31" spans="1:13" ht="13.5" thickBot="1" x14ac:dyDescent="0.25">
      <c r="A31" s="40" t="s">
        <v>133</v>
      </c>
      <c r="B31" s="38">
        <v>0</v>
      </c>
      <c r="C31" s="38">
        <v>0</v>
      </c>
      <c r="D31" s="38">
        <v>0</v>
      </c>
      <c r="E31" s="41">
        <f t="shared" si="2"/>
        <v>0</v>
      </c>
    </row>
    <row r="32" spans="1:13" ht="13.5" thickBot="1" x14ac:dyDescent="0.25">
      <c r="A32" s="29" t="s">
        <v>0</v>
      </c>
      <c r="B32" s="30">
        <f>SUM(B21:B31)</f>
        <v>29</v>
      </c>
      <c r="C32" s="30">
        <f>SUM(C21:C31)</f>
        <v>508</v>
      </c>
      <c r="D32" s="30">
        <f>SUM(D21:D31)</f>
        <v>537</v>
      </c>
      <c r="E32" s="32">
        <f>SUM(E21:E31)</f>
        <v>100</v>
      </c>
    </row>
    <row r="33" spans="1:14" x14ac:dyDescent="0.2">
      <c r="A33" s="19"/>
      <c r="B33" s="18" t="s">
        <v>143</v>
      </c>
      <c r="C33" s="19"/>
      <c r="D33" s="19"/>
      <c r="E33" s="19"/>
      <c r="N33" s="27"/>
    </row>
    <row r="34" spans="1:14" x14ac:dyDescent="0.2">
      <c r="A34" s="19"/>
      <c r="B34" s="18"/>
      <c r="C34" s="19"/>
      <c r="D34" s="19"/>
      <c r="E34" s="19"/>
      <c r="N34" s="27"/>
    </row>
    <row r="35" spans="1:14" ht="28.5" customHeight="1" x14ac:dyDescent="0.2">
      <c r="A35" s="110" t="s">
        <v>144</v>
      </c>
      <c r="B35" s="110"/>
      <c r="C35" s="110"/>
      <c r="D35" s="110"/>
      <c r="E35" s="110"/>
      <c r="N35" s="27"/>
    </row>
    <row r="36" spans="1:14" ht="13.5" thickBot="1" x14ac:dyDescent="0.25">
      <c r="A36" s="19"/>
      <c r="B36" s="18"/>
      <c r="C36" s="19"/>
      <c r="D36" s="19"/>
      <c r="E36" s="19"/>
      <c r="N36" s="27"/>
    </row>
    <row r="37" spans="1:14" ht="13.5" thickBot="1" x14ac:dyDescent="0.25">
      <c r="A37" s="29" t="s">
        <v>137</v>
      </c>
      <c r="B37" s="30" t="s">
        <v>3</v>
      </c>
      <c r="C37" s="30" t="s">
        <v>2</v>
      </c>
      <c r="D37" s="30" t="s">
        <v>0</v>
      </c>
      <c r="E37" s="31" t="s">
        <v>42</v>
      </c>
      <c r="L37" s="6"/>
      <c r="N37" s="27"/>
    </row>
    <row r="38" spans="1:14" x14ac:dyDescent="0.2">
      <c r="A38" s="21" t="s">
        <v>135</v>
      </c>
      <c r="B38" s="3">
        <v>23</v>
      </c>
      <c r="C38" s="3">
        <v>319</v>
      </c>
      <c r="D38" s="3">
        <f>SUM(B38:C38)</f>
        <v>342</v>
      </c>
      <c r="E38" s="42">
        <f>(D38/D$32)*100</f>
        <v>63.687150837988824</v>
      </c>
      <c r="L38" s="6"/>
      <c r="N38" s="27"/>
    </row>
    <row r="39" spans="1:14" x14ac:dyDescent="0.2">
      <c r="A39" s="40" t="s">
        <v>104</v>
      </c>
      <c r="B39" s="38">
        <v>0</v>
      </c>
      <c r="C39" s="38">
        <v>4</v>
      </c>
      <c r="D39" s="38">
        <f>SUM(B39:C39)</f>
        <v>4</v>
      </c>
      <c r="E39" s="41">
        <f t="shared" ref="E39:E47" si="3">(D39/D$32)*100</f>
        <v>0.74487895716945995</v>
      </c>
      <c r="L39" s="6"/>
      <c r="N39" s="27"/>
    </row>
    <row r="40" spans="1:14" x14ac:dyDescent="0.2">
      <c r="A40" s="33" t="s">
        <v>105</v>
      </c>
      <c r="B40" s="3">
        <v>5</v>
      </c>
      <c r="C40" s="3">
        <v>95</v>
      </c>
      <c r="D40" s="43">
        <f t="shared" ref="D40:D47" si="4">SUM(B40:C40)</f>
        <v>100</v>
      </c>
      <c r="E40" s="42">
        <f t="shared" si="3"/>
        <v>18.6219739292365</v>
      </c>
      <c r="L40" s="6"/>
      <c r="N40" s="27"/>
    </row>
    <row r="41" spans="1:14" x14ac:dyDescent="0.2">
      <c r="A41" s="40" t="s">
        <v>106</v>
      </c>
      <c r="B41" s="38">
        <v>0</v>
      </c>
      <c r="C41" s="38">
        <v>8</v>
      </c>
      <c r="D41" s="38">
        <f t="shared" si="4"/>
        <v>8</v>
      </c>
      <c r="E41" s="41">
        <f t="shared" si="3"/>
        <v>1.4897579143389199</v>
      </c>
      <c r="L41" s="6"/>
      <c r="N41" s="27"/>
    </row>
    <row r="42" spans="1:14" x14ac:dyDescent="0.2">
      <c r="A42" s="33" t="s">
        <v>107</v>
      </c>
      <c r="B42" s="43">
        <v>0</v>
      </c>
      <c r="C42" s="43">
        <v>2</v>
      </c>
      <c r="D42" s="43">
        <f t="shared" si="4"/>
        <v>2</v>
      </c>
      <c r="E42" s="42">
        <f t="shared" si="3"/>
        <v>0.37243947858472998</v>
      </c>
      <c r="L42" s="6"/>
      <c r="N42" s="27"/>
    </row>
    <row r="43" spans="1:14" x14ac:dyDescent="0.2">
      <c r="A43" s="40" t="s">
        <v>108</v>
      </c>
      <c r="B43" s="38">
        <v>0</v>
      </c>
      <c r="C43" s="38">
        <v>3</v>
      </c>
      <c r="D43" s="38">
        <f t="shared" si="4"/>
        <v>3</v>
      </c>
      <c r="E43" s="41">
        <f t="shared" si="3"/>
        <v>0.55865921787709494</v>
      </c>
      <c r="L43" s="6"/>
      <c r="N43" s="27"/>
    </row>
    <row r="44" spans="1:14" x14ac:dyDescent="0.2">
      <c r="A44" s="33" t="s">
        <v>109</v>
      </c>
      <c r="B44" s="43">
        <v>0</v>
      </c>
      <c r="C44" s="43">
        <v>17</v>
      </c>
      <c r="D44" s="43">
        <f t="shared" si="4"/>
        <v>17</v>
      </c>
      <c r="E44" s="42">
        <f t="shared" si="3"/>
        <v>3.1657355679702048</v>
      </c>
      <c r="L44" s="6"/>
    </row>
    <row r="45" spans="1:14" x14ac:dyDescent="0.2">
      <c r="A45" s="40" t="s">
        <v>136</v>
      </c>
      <c r="B45" s="38">
        <v>0</v>
      </c>
      <c r="C45" s="38">
        <v>49</v>
      </c>
      <c r="D45" s="38">
        <f>SUM(B45:C45)</f>
        <v>49</v>
      </c>
      <c r="E45" s="41">
        <f t="shared" si="3"/>
        <v>9.1247672253258845</v>
      </c>
      <c r="L45" s="6"/>
    </row>
    <row r="46" spans="1:14" x14ac:dyDescent="0.2">
      <c r="A46" s="33" t="s">
        <v>5</v>
      </c>
      <c r="B46" s="43">
        <v>0</v>
      </c>
      <c r="C46" s="43">
        <v>11</v>
      </c>
      <c r="D46" s="43">
        <f t="shared" si="4"/>
        <v>11</v>
      </c>
      <c r="E46" s="42">
        <f t="shared" si="3"/>
        <v>2.0484171322160147</v>
      </c>
      <c r="F46" s="6"/>
      <c r="G46" s="6"/>
      <c r="L46" s="6"/>
    </row>
    <row r="47" spans="1:14" ht="13.5" thickBot="1" x14ac:dyDescent="0.25">
      <c r="A47" s="40" t="s">
        <v>133</v>
      </c>
      <c r="B47" s="38">
        <v>1</v>
      </c>
      <c r="C47" s="38">
        <v>0</v>
      </c>
      <c r="D47" s="38">
        <f t="shared" si="4"/>
        <v>1</v>
      </c>
      <c r="E47" s="41">
        <f t="shared" si="3"/>
        <v>0.18621973929236499</v>
      </c>
      <c r="F47" s="92"/>
      <c r="G47" s="92"/>
      <c r="H47" s="12"/>
      <c r="L47" s="6"/>
    </row>
    <row r="48" spans="1:14" ht="13.5" thickBot="1" x14ac:dyDescent="0.25">
      <c r="A48" s="29" t="s">
        <v>0</v>
      </c>
      <c r="B48" s="30">
        <f>SUM(B38:B47)</f>
        <v>29</v>
      </c>
      <c r="C48" s="30">
        <f>SUM(C38:C47)</f>
        <v>508</v>
      </c>
      <c r="D48" s="30">
        <f>SUM(D38:D47)</f>
        <v>537</v>
      </c>
      <c r="E48" s="32">
        <f>SUM(E38:E47)</f>
        <v>100</v>
      </c>
      <c r="F48" s="92"/>
      <c r="G48" s="92"/>
      <c r="H48" s="12"/>
    </row>
    <row r="49" spans="1:14" x14ac:dyDescent="0.2">
      <c r="A49" s="113" t="s">
        <v>145</v>
      </c>
      <c r="B49" s="113"/>
      <c r="C49" s="113"/>
      <c r="D49" s="113"/>
      <c r="E49" s="113"/>
      <c r="F49" s="92"/>
      <c r="G49" s="92"/>
      <c r="H49" s="12"/>
    </row>
    <row r="50" spans="1:14" ht="29.25" customHeight="1" x14ac:dyDescent="0.2">
      <c r="A50" s="114" t="s">
        <v>147</v>
      </c>
      <c r="B50" s="114"/>
      <c r="C50" s="114"/>
      <c r="D50" s="114"/>
      <c r="E50" s="114"/>
      <c r="F50" s="92"/>
      <c r="G50" s="92"/>
      <c r="H50" s="12"/>
    </row>
    <row r="51" spans="1:14" ht="13.5" thickBot="1" x14ac:dyDescent="0.25">
      <c r="F51" s="92"/>
      <c r="G51" s="92"/>
      <c r="H51" s="12"/>
    </row>
    <row r="52" spans="1:14" ht="13.5" thickBot="1" x14ac:dyDescent="0.25">
      <c r="A52" s="29" t="s">
        <v>48</v>
      </c>
      <c r="B52" s="30" t="s">
        <v>3</v>
      </c>
      <c r="C52" s="30" t="s">
        <v>2</v>
      </c>
      <c r="D52" s="30" t="s">
        <v>0</v>
      </c>
      <c r="E52" s="31" t="s">
        <v>42</v>
      </c>
      <c r="F52" s="92"/>
      <c r="G52" s="92"/>
      <c r="H52" s="12"/>
    </row>
    <row r="53" spans="1:14" x14ac:dyDescent="0.2">
      <c r="A53" s="2" t="s">
        <v>6</v>
      </c>
      <c r="B53" s="24">
        <v>2</v>
      </c>
      <c r="C53" s="24">
        <v>9</v>
      </c>
      <c r="D53" s="3">
        <f>SUM(B53:C53)</f>
        <v>11</v>
      </c>
      <c r="E53" s="4">
        <f t="shared" ref="E53:E59" si="5">(D53/D$65)*100</f>
        <v>2.3655913978494625</v>
      </c>
      <c r="F53" s="92"/>
      <c r="G53" s="92"/>
      <c r="H53" s="12"/>
    </row>
    <row r="54" spans="1:14" x14ac:dyDescent="0.2">
      <c r="A54" s="26" t="s">
        <v>7</v>
      </c>
      <c r="B54" s="53">
        <v>2</v>
      </c>
      <c r="C54" s="53">
        <v>35</v>
      </c>
      <c r="D54" s="52">
        <f>SUM(B54:C54)</f>
        <v>37</v>
      </c>
      <c r="E54" s="28">
        <f t="shared" si="5"/>
        <v>7.956989247311828</v>
      </c>
      <c r="F54" s="92"/>
      <c r="G54" s="92"/>
      <c r="H54" s="12"/>
    </row>
    <row r="55" spans="1:14" x14ac:dyDescent="0.2">
      <c r="A55" s="2" t="s">
        <v>8</v>
      </c>
      <c r="B55" s="24">
        <v>4</v>
      </c>
      <c r="C55" s="24">
        <v>42</v>
      </c>
      <c r="D55" s="43">
        <f t="shared" ref="D55:D64" si="6">SUM(B55:C55)</f>
        <v>46</v>
      </c>
      <c r="E55" s="4">
        <f t="shared" si="5"/>
        <v>9.89247311827957</v>
      </c>
      <c r="F55" s="92"/>
      <c r="G55" s="92"/>
      <c r="H55" s="12"/>
    </row>
    <row r="56" spans="1:14" x14ac:dyDescent="0.2">
      <c r="A56" s="26" t="s">
        <v>9</v>
      </c>
      <c r="B56" s="53">
        <v>0</v>
      </c>
      <c r="C56" s="53">
        <v>33</v>
      </c>
      <c r="D56" s="52">
        <f t="shared" si="6"/>
        <v>33</v>
      </c>
      <c r="E56" s="28">
        <f t="shared" si="5"/>
        <v>7.096774193548387</v>
      </c>
      <c r="F56" s="92"/>
      <c r="G56" s="12"/>
      <c r="H56" s="12"/>
      <c r="M56" s="6"/>
      <c r="N56" s="6"/>
    </row>
    <row r="57" spans="1:14" x14ac:dyDescent="0.2">
      <c r="A57" s="2" t="s">
        <v>10</v>
      </c>
      <c r="B57" s="24">
        <v>2</v>
      </c>
      <c r="C57" s="24">
        <v>54</v>
      </c>
      <c r="D57" s="43">
        <f t="shared" si="6"/>
        <v>56</v>
      </c>
      <c r="E57" s="4">
        <f t="shared" si="5"/>
        <v>12.043010752688172</v>
      </c>
      <c r="F57" s="92"/>
      <c r="G57" s="12"/>
      <c r="H57" s="12"/>
      <c r="K57" s="6"/>
      <c r="L57" s="6"/>
      <c r="M57" s="6"/>
      <c r="N57" s="6"/>
    </row>
    <row r="58" spans="1:14" x14ac:dyDescent="0.2">
      <c r="A58" s="26" t="s">
        <v>11</v>
      </c>
      <c r="B58" s="53">
        <v>3</v>
      </c>
      <c r="C58" s="53">
        <v>37</v>
      </c>
      <c r="D58" s="52">
        <f t="shared" si="6"/>
        <v>40</v>
      </c>
      <c r="E58" s="28">
        <f t="shared" si="5"/>
        <v>8.6021505376344098</v>
      </c>
      <c r="F58" s="12"/>
      <c r="G58" s="12"/>
      <c r="H58" s="12"/>
      <c r="K58" s="6"/>
      <c r="L58" s="6"/>
      <c r="M58" s="6"/>
      <c r="N58" s="6"/>
    </row>
    <row r="59" spans="1:14" x14ac:dyDescent="0.2">
      <c r="A59" s="2" t="s">
        <v>12</v>
      </c>
      <c r="B59" s="24">
        <v>1</v>
      </c>
      <c r="C59" s="24">
        <v>28</v>
      </c>
      <c r="D59" s="43">
        <f t="shared" si="6"/>
        <v>29</v>
      </c>
      <c r="E59" s="4">
        <f t="shared" si="5"/>
        <v>6.236559139784946</v>
      </c>
      <c r="F59" s="92"/>
      <c r="G59" s="12"/>
      <c r="H59" s="12"/>
      <c r="K59" s="6"/>
      <c r="L59" s="6"/>
      <c r="M59" s="6"/>
      <c r="N59" s="6"/>
    </row>
    <row r="60" spans="1:14" x14ac:dyDescent="0.2">
      <c r="A60" s="26" t="s">
        <v>13</v>
      </c>
      <c r="B60" s="53">
        <v>2</v>
      </c>
      <c r="C60" s="53">
        <v>27</v>
      </c>
      <c r="D60" s="52">
        <f t="shared" si="6"/>
        <v>29</v>
      </c>
      <c r="E60" s="28">
        <f>(D60/D$65)*100</f>
        <v>6.236559139784946</v>
      </c>
      <c r="F60" s="12"/>
      <c r="G60" s="12"/>
      <c r="H60" s="12"/>
      <c r="K60" s="6"/>
      <c r="L60" s="6"/>
      <c r="M60" s="6"/>
      <c r="N60" s="6"/>
    </row>
    <row r="61" spans="1:14" x14ac:dyDescent="0.2">
      <c r="A61" s="2" t="s">
        <v>14</v>
      </c>
      <c r="B61" s="24">
        <v>1</v>
      </c>
      <c r="C61" s="24">
        <v>28</v>
      </c>
      <c r="D61" s="43">
        <f>SUM(B61:C61)</f>
        <v>29</v>
      </c>
      <c r="E61" s="4">
        <f>(D61/D65)*100</f>
        <v>6.236559139784946</v>
      </c>
      <c r="K61" s="6"/>
      <c r="L61" s="6"/>
    </row>
    <row r="62" spans="1:14" x14ac:dyDescent="0.2">
      <c r="A62" s="26" t="s">
        <v>15</v>
      </c>
      <c r="B62" s="53">
        <v>0</v>
      </c>
      <c r="C62" s="53">
        <v>14</v>
      </c>
      <c r="D62" s="52">
        <f t="shared" si="6"/>
        <v>14</v>
      </c>
      <c r="E62" s="28">
        <f>(D62/D65)*100</f>
        <v>3.010752688172043</v>
      </c>
      <c r="K62" s="6"/>
      <c r="L62" s="6"/>
    </row>
    <row r="63" spans="1:14" x14ac:dyDescent="0.2">
      <c r="A63" s="2" t="s">
        <v>72</v>
      </c>
      <c r="B63" s="24">
        <v>1</v>
      </c>
      <c r="C63" s="24">
        <v>13</v>
      </c>
      <c r="D63" s="43">
        <f t="shared" si="6"/>
        <v>14</v>
      </c>
      <c r="E63" s="4">
        <f>(D63/D65)*100</f>
        <v>3.010752688172043</v>
      </c>
      <c r="K63" s="6"/>
      <c r="L63" s="6"/>
    </row>
    <row r="64" spans="1:14" ht="13.5" thickBot="1" x14ac:dyDescent="0.25">
      <c r="A64" s="26" t="s">
        <v>17</v>
      </c>
      <c r="B64" s="53">
        <v>7</v>
      </c>
      <c r="C64" s="53">
        <v>120</v>
      </c>
      <c r="D64" s="52">
        <f t="shared" si="6"/>
        <v>127</v>
      </c>
      <c r="E64" s="28">
        <f>(D64/D65)*100</f>
        <v>27.311827956989248</v>
      </c>
      <c r="K64" s="6"/>
      <c r="L64" s="6"/>
    </row>
    <row r="65" spans="1:14" ht="13.5" thickBot="1" x14ac:dyDescent="0.25">
      <c r="A65" s="29" t="s">
        <v>0</v>
      </c>
      <c r="B65" s="30">
        <f>SUM(B53:B64)</f>
        <v>25</v>
      </c>
      <c r="C65" s="30">
        <f>SUM(C53:C64)</f>
        <v>440</v>
      </c>
      <c r="D65" s="30">
        <f>SUM(D53:D64)</f>
        <v>465</v>
      </c>
      <c r="E65" s="32">
        <f>SUM(E53:E64)</f>
        <v>100.00000000000001</v>
      </c>
      <c r="K65" s="6"/>
      <c r="L65" s="6"/>
    </row>
    <row r="66" spans="1:14" x14ac:dyDescent="0.2">
      <c r="A66" s="115" t="s">
        <v>146</v>
      </c>
      <c r="B66" s="115"/>
      <c r="C66" s="115"/>
      <c r="D66" s="115"/>
      <c r="E66" s="115"/>
      <c r="K66" s="6"/>
      <c r="L66" s="6"/>
      <c r="N66">
        <f>SUM(N56:N65)</f>
        <v>0</v>
      </c>
    </row>
    <row r="67" spans="1:14" x14ac:dyDescent="0.2">
      <c r="L67" s="6"/>
    </row>
    <row r="68" spans="1:14" ht="15.75" x14ac:dyDescent="0.2">
      <c r="A68" s="116" t="s">
        <v>148</v>
      </c>
      <c r="B68" s="116"/>
      <c r="C68" s="116"/>
      <c r="D68" s="116"/>
      <c r="E68" s="116"/>
    </row>
    <row r="69" spans="1:14" ht="16.5" thickBot="1" x14ac:dyDescent="0.25">
      <c r="A69" s="85"/>
    </row>
    <row r="70" spans="1:14" ht="13.5" thickBot="1" x14ac:dyDescent="0.25">
      <c r="A70" s="29" t="s">
        <v>16</v>
      </c>
      <c r="B70" s="30" t="s">
        <v>3</v>
      </c>
      <c r="C70" s="30" t="s">
        <v>2</v>
      </c>
      <c r="D70" s="30" t="s">
        <v>0</v>
      </c>
      <c r="E70" s="31" t="s">
        <v>42</v>
      </c>
    </row>
    <row r="71" spans="1:14" x14ac:dyDescent="0.2">
      <c r="A71" s="56" t="s">
        <v>84</v>
      </c>
      <c r="B71" s="24">
        <v>0</v>
      </c>
      <c r="C71" s="24">
        <v>10</v>
      </c>
      <c r="D71" s="10">
        <f t="shared" ref="D71:D76" si="7">SUM(B71:C71)</f>
        <v>10</v>
      </c>
      <c r="E71" s="4">
        <f t="shared" ref="E71:E76" si="8">(D71/D$77)*100</f>
        <v>2.1505376344086025</v>
      </c>
    </row>
    <row r="72" spans="1:14" x14ac:dyDescent="0.2">
      <c r="A72" s="57" t="s">
        <v>75</v>
      </c>
      <c r="B72" s="55">
        <v>0</v>
      </c>
      <c r="C72" s="55">
        <v>44</v>
      </c>
      <c r="D72" s="58">
        <f t="shared" si="7"/>
        <v>44</v>
      </c>
      <c r="E72" s="39">
        <f t="shared" si="8"/>
        <v>9.4623655913978499</v>
      </c>
    </row>
    <row r="73" spans="1:14" x14ac:dyDescent="0.2">
      <c r="A73" s="56" t="s">
        <v>73</v>
      </c>
      <c r="B73" s="24">
        <v>7</v>
      </c>
      <c r="C73" s="24">
        <v>80</v>
      </c>
      <c r="D73" s="67">
        <f t="shared" si="7"/>
        <v>87</v>
      </c>
      <c r="E73" s="4">
        <f t="shared" si="8"/>
        <v>18.70967741935484</v>
      </c>
    </row>
    <row r="74" spans="1:14" x14ac:dyDescent="0.2">
      <c r="A74" s="57" t="s">
        <v>81</v>
      </c>
      <c r="B74" s="55">
        <v>2</v>
      </c>
      <c r="C74" s="55">
        <v>58</v>
      </c>
      <c r="D74" s="58">
        <f t="shared" si="7"/>
        <v>60</v>
      </c>
      <c r="E74" s="39">
        <f t="shared" si="8"/>
        <v>12.903225806451612</v>
      </c>
    </row>
    <row r="75" spans="1:14" x14ac:dyDescent="0.2">
      <c r="A75" s="56" t="s">
        <v>80</v>
      </c>
      <c r="B75" s="24">
        <v>2</v>
      </c>
      <c r="C75" s="24">
        <v>27</v>
      </c>
      <c r="D75" s="67">
        <f t="shared" si="7"/>
        <v>29</v>
      </c>
      <c r="E75" s="4">
        <f t="shared" si="8"/>
        <v>6.236559139784946</v>
      </c>
    </row>
    <row r="76" spans="1:14" ht="13.5" thickBot="1" x14ac:dyDescent="0.25">
      <c r="A76" s="57" t="s">
        <v>65</v>
      </c>
      <c r="B76" s="55">
        <v>14</v>
      </c>
      <c r="C76" s="75">
        <v>221</v>
      </c>
      <c r="D76" s="58">
        <f t="shared" si="7"/>
        <v>235</v>
      </c>
      <c r="E76" s="39">
        <f t="shared" si="8"/>
        <v>50.537634408602152</v>
      </c>
    </row>
    <row r="77" spans="1:14" ht="13.5" thickBot="1" x14ac:dyDescent="0.25">
      <c r="A77" s="29" t="s">
        <v>0</v>
      </c>
      <c r="B77" s="34">
        <f>SUM(B71:B76)</f>
        <v>25</v>
      </c>
      <c r="C77" s="34">
        <f>SUM(C71:C76)</f>
        <v>440</v>
      </c>
      <c r="D77" s="30">
        <f>SUM(D71:D76)</f>
        <v>465</v>
      </c>
      <c r="E77" s="31">
        <f>SUM(E71:E76)</f>
        <v>100</v>
      </c>
    </row>
    <row r="78" spans="1:14" x14ac:dyDescent="0.2">
      <c r="A78" s="115" t="s">
        <v>149</v>
      </c>
      <c r="B78" s="115"/>
      <c r="C78" s="115"/>
      <c r="D78" s="115"/>
      <c r="E78" s="115"/>
    </row>
    <row r="79" spans="1:14" ht="27.75" customHeight="1" x14ac:dyDescent="0.2">
      <c r="A79" s="110" t="s">
        <v>192</v>
      </c>
      <c r="B79" s="110"/>
      <c r="C79" s="110"/>
      <c r="D79" s="110"/>
      <c r="E79" s="110"/>
    </row>
    <row r="80" spans="1:14" ht="16.5" thickBot="1" x14ac:dyDescent="0.25">
      <c r="A80" s="84"/>
    </row>
    <row r="81" spans="1:5" ht="13.5" thickBot="1" x14ac:dyDescent="0.25">
      <c r="A81" s="29" t="s">
        <v>43</v>
      </c>
      <c r="B81" s="30" t="s">
        <v>3</v>
      </c>
      <c r="C81" s="30" t="s">
        <v>2</v>
      </c>
      <c r="D81" s="30" t="s">
        <v>0</v>
      </c>
      <c r="E81" s="31" t="s">
        <v>42</v>
      </c>
    </row>
    <row r="82" spans="1:5" x14ac:dyDescent="0.2">
      <c r="A82" s="16" t="s">
        <v>110</v>
      </c>
      <c r="B82" s="18">
        <v>8</v>
      </c>
      <c r="C82" s="18">
        <v>102</v>
      </c>
      <c r="D82" s="1">
        <f>SUM(B82:C82)</f>
        <v>110</v>
      </c>
      <c r="E82" s="4">
        <f>(D82/D$90)*100</f>
        <v>23.655913978494624</v>
      </c>
    </row>
    <row r="83" spans="1:5" x14ac:dyDescent="0.2">
      <c r="A83" s="44" t="s">
        <v>111</v>
      </c>
      <c r="B83" s="45">
        <v>4</v>
      </c>
      <c r="C83" s="45">
        <v>94</v>
      </c>
      <c r="D83" s="46">
        <f>SUM(B83:C83)</f>
        <v>98</v>
      </c>
      <c r="E83" s="39">
        <f t="shared" ref="E83:E89" si="9">(D83/D$90)*100</f>
        <v>21.0752688172043</v>
      </c>
    </row>
    <row r="84" spans="1:5" x14ac:dyDescent="0.2">
      <c r="A84" s="16" t="s">
        <v>82</v>
      </c>
      <c r="B84" s="18">
        <v>2</v>
      </c>
      <c r="C84" s="18">
        <v>23</v>
      </c>
      <c r="D84" s="13">
        <f t="shared" ref="D84:D89" si="10">SUM(B84:C84)</f>
        <v>25</v>
      </c>
      <c r="E84" s="4">
        <f t="shared" si="9"/>
        <v>5.376344086021505</v>
      </c>
    </row>
    <row r="85" spans="1:5" x14ac:dyDescent="0.2">
      <c r="A85" s="44" t="s">
        <v>112</v>
      </c>
      <c r="B85" s="45">
        <v>0</v>
      </c>
      <c r="C85" s="45">
        <v>9</v>
      </c>
      <c r="D85" s="46">
        <f t="shared" si="10"/>
        <v>9</v>
      </c>
      <c r="E85" s="39">
        <f t="shared" si="9"/>
        <v>1.935483870967742</v>
      </c>
    </row>
    <row r="86" spans="1:5" x14ac:dyDescent="0.2">
      <c r="A86" s="16" t="s">
        <v>113</v>
      </c>
      <c r="B86" s="18">
        <v>0</v>
      </c>
      <c r="C86" s="18">
        <v>15</v>
      </c>
      <c r="D86" s="13">
        <f t="shared" si="10"/>
        <v>15</v>
      </c>
      <c r="E86" s="4">
        <f t="shared" si="9"/>
        <v>3.225806451612903</v>
      </c>
    </row>
    <row r="87" spans="1:5" x14ac:dyDescent="0.2">
      <c r="A87" s="44" t="s">
        <v>114</v>
      </c>
      <c r="B87" s="45">
        <v>0</v>
      </c>
      <c r="C87" s="45">
        <v>40</v>
      </c>
      <c r="D87" s="46">
        <f t="shared" si="10"/>
        <v>40</v>
      </c>
      <c r="E87" s="39">
        <f t="shared" si="9"/>
        <v>8.6021505376344098</v>
      </c>
    </row>
    <row r="88" spans="1:5" x14ac:dyDescent="0.2">
      <c r="A88" s="16" t="s">
        <v>99</v>
      </c>
      <c r="B88" s="18">
        <v>0</v>
      </c>
      <c r="C88" s="18">
        <v>0</v>
      </c>
      <c r="D88" s="13">
        <f t="shared" si="10"/>
        <v>0</v>
      </c>
      <c r="E88" s="4">
        <f t="shared" si="9"/>
        <v>0</v>
      </c>
    </row>
    <row r="89" spans="1:5" ht="13.5" thickBot="1" x14ac:dyDescent="0.25">
      <c r="A89" s="37" t="s">
        <v>17</v>
      </c>
      <c r="B89" s="45">
        <v>11</v>
      </c>
      <c r="C89" s="45">
        <v>157</v>
      </c>
      <c r="D89" s="46">
        <f t="shared" si="10"/>
        <v>168</v>
      </c>
      <c r="E89" s="39">
        <f t="shared" si="9"/>
        <v>36.129032258064512</v>
      </c>
    </row>
    <row r="90" spans="1:5" ht="13.5" thickBot="1" x14ac:dyDescent="0.25">
      <c r="A90" s="29" t="s">
        <v>0</v>
      </c>
      <c r="B90" s="30">
        <f>SUM(B82:B89)</f>
        <v>25</v>
      </c>
      <c r="C90" s="30">
        <f>SUM(C82:C89)</f>
        <v>440</v>
      </c>
      <c r="D90" s="30">
        <f>SUM(D82:D89)</f>
        <v>465</v>
      </c>
      <c r="E90" s="31">
        <f>SUM(E82:E89)</f>
        <v>100</v>
      </c>
    </row>
    <row r="91" spans="1:5" x14ac:dyDescent="0.2">
      <c r="A91" s="115" t="s">
        <v>151</v>
      </c>
      <c r="B91" s="115"/>
      <c r="C91" s="115"/>
      <c r="D91" s="115"/>
      <c r="E91" s="115"/>
    </row>
    <row r="92" spans="1:5" x14ac:dyDescent="0.2">
      <c r="A92" s="7"/>
      <c r="B92" s="7"/>
      <c r="C92" s="7"/>
      <c r="D92" s="7"/>
      <c r="E92" s="7"/>
    </row>
    <row r="93" spans="1:5" ht="15.75" x14ac:dyDescent="0.2">
      <c r="A93" s="85" t="s">
        <v>152</v>
      </c>
      <c r="B93" s="7"/>
      <c r="C93" s="7"/>
      <c r="D93" s="7"/>
      <c r="E93" s="7"/>
    </row>
    <row r="94" spans="1:5" ht="13.5" thickBot="1" x14ac:dyDescent="0.25"/>
    <row r="95" spans="1:5" ht="13.5" thickBot="1" x14ac:dyDescent="0.25">
      <c r="A95" s="29" t="s">
        <v>45</v>
      </c>
      <c r="B95" s="30" t="s">
        <v>3</v>
      </c>
      <c r="C95" s="30" t="s">
        <v>2</v>
      </c>
      <c r="D95" s="30" t="s">
        <v>0</v>
      </c>
      <c r="E95" s="31" t="s">
        <v>42</v>
      </c>
    </row>
    <row r="96" spans="1:5" x14ac:dyDescent="0.2">
      <c r="A96" s="25">
        <v>0</v>
      </c>
      <c r="B96" s="24">
        <v>8</v>
      </c>
      <c r="C96" s="24">
        <v>26</v>
      </c>
      <c r="D96" s="3">
        <f>SUM(B96:C96)</f>
        <v>34</v>
      </c>
      <c r="E96" s="4">
        <f>(D96/D$108)*100</f>
        <v>7.3118279569892479</v>
      </c>
    </row>
    <row r="97" spans="1:5" x14ac:dyDescent="0.2">
      <c r="A97" s="54">
        <v>1</v>
      </c>
      <c r="B97" s="55">
        <v>1</v>
      </c>
      <c r="C97" s="55">
        <v>39</v>
      </c>
      <c r="D97" s="38">
        <f>SUM(B97:C97)</f>
        <v>40</v>
      </c>
      <c r="E97" s="39">
        <f t="shared" ref="E97:E107" si="11">(D97/D$108)*100</f>
        <v>8.6021505376344098</v>
      </c>
    </row>
    <row r="98" spans="1:5" x14ac:dyDescent="0.2">
      <c r="A98" s="25">
        <v>2</v>
      </c>
      <c r="B98" s="24">
        <v>1</v>
      </c>
      <c r="C98" s="24">
        <v>51</v>
      </c>
      <c r="D98" s="43">
        <f t="shared" ref="D98:D107" si="12">SUM(B98:C98)</f>
        <v>52</v>
      </c>
      <c r="E98" s="4">
        <f>(D98/D$108)*100</f>
        <v>11.182795698924732</v>
      </c>
    </row>
    <row r="99" spans="1:5" x14ac:dyDescent="0.2">
      <c r="A99" s="54">
        <v>3</v>
      </c>
      <c r="B99" s="55">
        <v>1</v>
      </c>
      <c r="C99" s="55">
        <v>54</v>
      </c>
      <c r="D99" s="38">
        <f t="shared" si="12"/>
        <v>55</v>
      </c>
      <c r="E99" s="39">
        <f t="shared" si="11"/>
        <v>11.827956989247312</v>
      </c>
    </row>
    <row r="100" spans="1:5" x14ac:dyDescent="0.2">
      <c r="A100" s="25">
        <v>4</v>
      </c>
      <c r="B100" s="24">
        <v>0</v>
      </c>
      <c r="C100" s="24">
        <v>35</v>
      </c>
      <c r="D100" s="43">
        <f t="shared" si="12"/>
        <v>35</v>
      </c>
      <c r="E100" s="4">
        <f t="shared" si="11"/>
        <v>7.5268817204301079</v>
      </c>
    </row>
    <row r="101" spans="1:5" x14ac:dyDescent="0.2">
      <c r="A101" s="54">
        <v>5</v>
      </c>
      <c r="B101" s="55">
        <v>1</v>
      </c>
      <c r="C101" s="55">
        <v>12</v>
      </c>
      <c r="D101" s="38">
        <f t="shared" si="12"/>
        <v>13</v>
      </c>
      <c r="E101" s="39">
        <f t="shared" si="11"/>
        <v>2.795698924731183</v>
      </c>
    </row>
    <row r="102" spans="1:5" x14ac:dyDescent="0.2">
      <c r="A102" s="25">
        <v>6</v>
      </c>
      <c r="B102" s="24">
        <v>0</v>
      </c>
      <c r="C102" s="24">
        <v>6</v>
      </c>
      <c r="D102" s="43">
        <f t="shared" si="12"/>
        <v>6</v>
      </c>
      <c r="E102" s="4">
        <f t="shared" si="11"/>
        <v>1.2903225806451613</v>
      </c>
    </row>
    <row r="103" spans="1:5" x14ac:dyDescent="0.2">
      <c r="A103" s="54">
        <v>7</v>
      </c>
      <c r="B103" s="55">
        <v>0</v>
      </c>
      <c r="C103" s="55">
        <v>0</v>
      </c>
      <c r="D103" s="38">
        <f t="shared" si="12"/>
        <v>0</v>
      </c>
      <c r="E103" s="39">
        <f t="shared" si="11"/>
        <v>0</v>
      </c>
    </row>
    <row r="104" spans="1:5" x14ac:dyDescent="0.2">
      <c r="A104" s="25">
        <v>8</v>
      </c>
      <c r="B104" s="24">
        <v>0</v>
      </c>
      <c r="C104" s="24">
        <v>2</v>
      </c>
      <c r="D104" s="43">
        <f t="shared" si="12"/>
        <v>2</v>
      </c>
      <c r="E104" s="4">
        <f t="shared" si="11"/>
        <v>0.43010752688172044</v>
      </c>
    </row>
    <row r="105" spans="1:5" x14ac:dyDescent="0.2">
      <c r="A105" s="54">
        <v>9</v>
      </c>
      <c r="B105" s="55">
        <v>0</v>
      </c>
      <c r="C105" s="55">
        <v>1</v>
      </c>
      <c r="D105" s="38">
        <f t="shared" si="12"/>
        <v>1</v>
      </c>
      <c r="E105" s="39">
        <f t="shared" si="11"/>
        <v>0.21505376344086022</v>
      </c>
    </row>
    <row r="106" spans="1:5" x14ac:dyDescent="0.2">
      <c r="A106" s="25" t="s">
        <v>31</v>
      </c>
      <c r="B106" s="24">
        <v>0</v>
      </c>
      <c r="C106" s="24">
        <v>0</v>
      </c>
      <c r="D106" s="43">
        <f t="shared" si="12"/>
        <v>0</v>
      </c>
      <c r="E106" s="4">
        <f t="shared" si="11"/>
        <v>0</v>
      </c>
    </row>
    <row r="107" spans="1:5" ht="13.5" thickBot="1" x14ac:dyDescent="0.25">
      <c r="A107" s="54" t="s">
        <v>17</v>
      </c>
      <c r="B107" s="55">
        <v>13</v>
      </c>
      <c r="C107" s="55">
        <v>214</v>
      </c>
      <c r="D107" s="38">
        <f t="shared" si="12"/>
        <v>227</v>
      </c>
      <c r="E107" s="39">
        <f t="shared" si="11"/>
        <v>48.817204301075265</v>
      </c>
    </row>
    <row r="108" spans="1:5" ht="13.5" thickBot="1" x14ac:dyDescent="0.25">
      <c r="A108" s="29" t="s">
        <v>0</v>
      </c>
      <c r="B108" s="30">
        <f>SUM(B96:B107)</f>
        <v>25</v>
      </c>
      <c r="C108" s="30">
        <f>SUM(C96:C107)</f>
        <v>440</v>
      </c>
      <c r="D108" s="30">
        <f>SUM(D96:D107)</f>
        <v>465</v>
      </c>
      <c r="E108" s="31">
        <f>SUM(E96:E107)</f>
        <v>100</v>
      </c>
    </row>
    <row r="109" spans="1:5" x14ac:dyDescent="0.2">
      <c r="A109" s="115" t="s">
        <v>154</v>
      </c>
      <c r="B109" s="115"/>
      <c r="C109" s="115"/>
      <c r="D109" s="115"/>
      <c r="E109" s="115"/>
    </row>
    <row r="110" spans="1:5" ht="15.75" x14ac:dyDescent="0.2">
      <c r="A110" s="85"/>
    </row>
    <row r="111" spans="1:5" ht="15.75" x14ac:dyDescent="0.2">
      <c r="A111" s="111" t="s">
        <v>153</v>
      </c>
      <c r="B111" s="111"/>
      <c r="C111" s="111"/>
      <c r="D111" s="111"/>
      <c r="E111" s="111"/>
    </row>
    <row r="112" spans="1:5" ht="16.5" thickBot="1" x14ac:dyDescent="0.25">
      <c r="A112" s="86"/>
      <c r="B112" s="86"/>
      <c r="C112" s="86"/>
      <c r="D112" s="86"/>
      <c r="E112" s="86"/>
    </row>
    <row r="113" spans="1:5" ht="13.5" thickBot="1" x14ac:dyDescent="0.25">
      <c r="A113" s="29" t="s">
        <v>44</v>
      </c>
      <c r="B113" s="30" t="s">
        <v>3</v>
      </c>
      <c r="C113" s="30" t="s">
        <v>2</v>
      </c>
      <c r="D113" s="30" t="s">
        <v>0</v>
      </c>
      <c r="E113" s="31" t="s">
        <v>42</v>
      </c>
    </row>
    <row r="114" spans="1:5" x14ac:dyDescent="0.2">
      <c r="A114" s="2" t="s">
        <v>74</v>
      </c>
      <c r="B114" s="24">
        <v>0</v>
      </c>
      <c r="C114" s="24">
        <v>115</v>
      </c>
      <c r="D114" s="3">
        <f>SUM(B114:C114)</f>
        <v>115</v>
      </c>
      <c r="E114" s="4">
        <f t="shared" ref="E114:E121" si="13">(D114/D$122)*100</f>
        <v>24.731182795698924</v>
      </c>
    </row>
    <row r="115" spans="1:5" x14ac:dyDescent="0.2">
      <c r="A115" s="74" t="s">
        <v>22</v>
      </c>
      <c r="B115" s="55">
        <v>4</v>
      </c>
      <c r="C115" s="55">
        <v>9</v>
      </c>
      <c r="D115" s="38">
        <f>SUM(B115:C115)</f>
        <v>13</v>
      </c>
      <c r="E115" s="39">
        <f t="shared" si="13"/>
        <v>2.795698924731183</v>
      </c>
    </row>
    <row r="116" spans="1:5" x14ac:dyDescent="0.2">
      <c r="A116" s="2" t="s">
        <v>83</v>
      </c>
      <c r="B116" s="24">
        <v>0</v>
      </c>
      <c r="C116" s="24">
        <v>5</v>
      </c>
      <c r="D116" s="43">
        <f t="shared" ref="D116:D121" si="14">SUM(B116:C116)</f>
        <v>5</v>
      </c>
      <c r="E116" s="4">
        <f t="shared" si="13"/>
        <v>1.0752688172043012</v>
      </c>
    </row>
    <row r="117" spans="1:5" x14ac:dyDescent="0.2">
      <c r="A117" s="74" t="s">
        <v>79</v>
      </c>
      <c r="B117" s="55">
        <v>0</v>
      </c>
      <c r="C117" s="55">
        <v>63</v>
      </c>
      <c r="D117" s="38">
        <f t="shared" si="14"/>
        <v>63</v>
      </c>
      <c r="E117" s="39">
        <f t="shared" si="13"/>
        <v>13.548387096774196</v>
      </c>
    </row>
    <row r="118" spans="1:5" x14ac:dyDescent="0.2">
      <c r="A118" s="2" t="s">
        <v>78</v>
      </c>
      <c r="B118" s="24">
        <v>4</v>
      </c>
      <c r="C118" s="24">
        <v>18</v>
      </c>
      <c r="D118" s="43">
        <f t="shared" si="14"/>
        <v>22</v>
      </c>
      <c r="E118" s="4">
        <f t="shared" si="13"/>
        <v>4.731182795698925</v>
      </c>
    </row>
    <row r="119" spans="1:5" x14ac:dyDescent="0.2">
      <c r="A119" s="37" t="s">
        <v>5</v>
      </c>
      <c r="B119" s="55">
        <v>0</v>
      </c>
      <c r="C119" s="55">
        <v>0</v>
      </c>
      <c r="D119" s="38">
        <f t="shared" si="14"/>
        <v>0</v>
      </c>
      <c r="E119" s="39">
        <f t="shared" si="13"/>
        <v>0</v>
      </c>
    </row>
    <row r="120" spans="1:5" x14ac:dyDescent="0.2">
      <c r="A120" s="2" t="s">
        <v>94</v>
      </c>
      <c r="B120" s="24">
        <v>0</v>
      </c>
      <c r="C120" s="24">
        <v>0</v>
      </c>
      <c r="D120" s="43">
        <f t="shared" si="14"/>
        <v>0</v>
      </c>
      <c r="E120" s="4">
        <f t="shared" si="13"/>
        <v>0</v>
      </c>
    </row>
    <row r="121" spans="1:5" ht="13.5" thickBot="1" x14ac:dyDescent="0.25">
      <c r="A121" s="54" t="s">
        <v>17</v>
      </c>
      <c r="B121" s="55">
        <v>17</v>
      </c>
      <c r="C121" s="55">
        <v>230</v>
      </c>
      <c r="D121" s="38">
        <f t="shared" si="14"/>
        <v>247</v>
      </c>
      <c r="E121" s="39">
        <f t="shared" si="13"/>
        <v>53.118279569892465</v>
      </c>
    </row>
    <row r="122" spans="1:5" ht="13.5" thickBot="1" x14ac:dyDescent="0.25">
      <c r="A122" s="29" t="s">
        <v>0</v>
      </c>
      <c r="B122" s="30">
        <f>SUM(B114:B121)</f>
        <v>25</v>
      </c>
      <c r="C122" s="30">
        <f>SUM(C114:C121)</f>
        <v>440</v>
      </c>
      <c r="D122" s="30">
        <f>SUM(D114:D121)</f>
        <v>465</v>
      </c>
      <c r="E122" s="31">
        <f>SUM(E114:E121)</f>
        <v>100</v>
      </c>
    </row>
    <row r="123" spans="1:5" x14ac:dyDescent="0.2">
      <c r="A123" s="115" t="s">
        <v>155</v>
      </c>
      <c r="B123" s="115"/>
      <c r="C123" s="115"/>
      <c r="D123" s="115"/>
      <c r="E123" s="115"/>
    </row>
    <row r="125" spans="1:5" ht="34.5" customHeight="1" x14ac:dyDescent="0.25">
      <c r="A125" s="118" t="s">
        <v>156</v>
      </c>
      <c r="B125" s="118"/>
      <c r="C125" s="118"/>
      <c r="D125" s="118"/>
      <c r="E125" s="118"/>
    </row>
    <row r="126" spans="1:5" ht="13.5" thickBot="1" x14ac:dyDescent="0.25"/>
    <row r="127" spans="1:5" ht="13.5" thickBot="1" x14ac:dyDescent="0.25">
      <c r="A127" s="29" t="s">
        <v>32</v>
      </c>
      <c r="B127" s="30" t="s">
        <v>3</v>
      </c>
      <c r="C127" s="30" t="s">
        <v>2</v>
      </c>
      <c r="D127" s="30" t="s">
        <v>0</v>
      </c>
      <c r="E127" s="31" t="s">
        <v>42</v>
      </c>
    </row>
    <row r="128" spans="1:5" x14ac:dyDescent="0.2">
      <c r="A128" s="87" t="s">
        <v>115</v>
      </c>
      <c r="B128" s="24">
        <v>3</v>
      </c>
      <c r="C128" s="24">
        <v>77</v>
      </c>
      <c r="D128" s="3">
        <f>SUM(B128:C128)</f>
        <v>80</v>
      </c>
      <c r="E128" s="4">
        <f>(D128/D$139)*100</f>
        <v>17.20430107526882</v>
      </c>
    </row>
    <row r="129" spans="1:5" x14ac:dyDescent="0.2">
      <c r="A129" s="88" t="s">
        <v>116</v>
      </c>
      <c r="B129" s="55">
        <v>0</v>
      </c>
      <c r="C129" s="55">
        <v>3</v>
      </c>
      <c r="D129" s="38">
        <f>SUM(B129:C129)</f>
        <v>3</v>
      </c>
      <c r="E129" s="39">
        <f t="shared" ref="E129:E134" si="15">(D129/D$139)*100</f>
        <v>0.64516129032258063</v>
      </c>
    </row>
    <row r="130" spans="1:5" x14ac:dyDescent="0.2">
      <c r="A130" s="87" t="s">
        <v>117</v>
      </c>
      <c r="B130" s="24">
        <v>0</v>
      </c>
      <c r="C130" s="24">
        <v>2</v>
      </c>
      <c r="D130" s="43">
        <f t="shared" ref="D130:D138" si="16">SUM(B130:C130)</f>
        <v>2</v>
      </c>
      <c r="E130" s="4">
        <f t="shared" si="15"/>
        <v>0.43010752688172044</v>
      </c>
    </row>
    <row r="131" spans="1:5" x14ac:dyDescent="0.2">
      <c r="A131" s="88" t="s">
        <v>118</v>
      </c>
      <c r="B131" s="55">
        <v>0</v>
      </c>
      <c r="C131" s="55">
        <v>1</v>
      </c>
      <c r="D131" s="38">
        <f t="shared" si="16"/>
        <v>1</v>
      </c>
      <c r="E131" s="39">
        <f t="shared" si="15"/>
        <v>0.21505376344086022</v>
      </c>
    </row>
    <row r="132" spans="1:5" x14ac:dyDescent="0.2">
      <c r="A132" s="87" t="s">
        <v>119</v>
      </c>
      <c r="B132" s="24">
        <v>0</v>
      </c>
      <c r="C132" s="24">
        <v>2</v>
      </c>
      <c r="D132" s="43">
        <f t="shared" si="16"/>
        <v>2</v>
      </c>
      <c r="E132" s="4">
        <f t="shared" si="15"/>
        <v>0.43010752688172044</v>
      </c>
    </row>
    <row r="133" spans="1:5" x14ac:dyDescent="0.2">
      <c r="A133" s="88" t="s">
        <v>76</v>
      </c>
      <c r="B133" s="55">
        <v>2</v>
      </c>
      <c r="C133" s="55">
        <v>78</v>
      </c>
      <c r="D133" s="38">
        <f t="shared" si="16"/>
        <v>80</v>
      </c>
      <c r="E133" s="39">
        <f t="shared" si="15"/>
        <v>17.20430107526882</v>
      </c>
    </row>
    <row r="134" spans="1:5" x14ac:dyDescent="0.2">
      <c r="A134" s="87" t="s">
        <v>86</v>
      </c>
      <c r="B134" s="24">
        <v>0</v>
      </c>
      <c r="C134" s="24">
        <v>0</v>
      </c>
      <c r="D134" s="43">
        <f t="shared" si="16"/>
        <v>0</v>
      </c>
      <c r="E134" s="4">
        <f t="shared" si="15"/>
        <v>0</v>
      </c>
    </row>
    <row r="135" spans="1:5" x14ac:dyDescent="0.2">
      <c r="A135" s="88" t="s">
        <v>100</v>
      </c>
      <c r="B135" s="55">
        <v>0</v>
      </c>
      <c r="C135" s="55">
        <v>1</v>
      </c>
      <c r="D135" s="38">
        <f t="shared" si="16"/>
        <v>1</v>
      </c>
      <c r="E135" s="39">
        <f>(D135/D$139)*100</f>
        <v>0.21505376344086022</v>
      </c>
    </row>
    <row r="136" spans="1:5" x14ac:dyDescent="0.2">
      <c r="A136" s="87" t="s">
        <v>33</v>
      </c>
      <c r="B136" s="24">
        <v>7</v>
      </c>
      <c r="C136" s="24">
        <v>58</v>
      </c>
      <c r="D136" s="43">
        <f t="shared" si="16"/>
        <v>65</v>
      </c>
      <c r="E136" s="4">
        <f>(D136/D$139)*100</f>
        <v>13.978494623655912</v>
      </c>
    </row>
    <row r="137" spans="1:5" x14ac:dyDescent="0.2">
      <c r="A137" s="88" t="s">
        <v>85</v>
      </c>
      <c r="B137" s="55">
        <v>13</v>
      </c>
      <c r="C137" s="55">
        <v>218</v>
      </c>
      <c r="D137" s="38">
        <f t="shared" si="16"/>
        <v>231</v>
      </c>
      <c r="E137" s="39">
        <f>(D137/D$139)*100</f>
        <v>49.677419354838712</v>
      </c>
    </row>
    <row r="138" spans="1:5" ht="13.5" thickBot="1" x14ac:dyDescent="0.25">
      <c r="A138" s="87" t="s">
        <v>5</v>
      </c>
      <c r="B138" s="24">
        <v>0</v>
      </c>
      <c r="C138" s="24">
        <v>0</v>
      </c>
      <c r="D138" s="43">
        <f t="shared" si="16"/>
        <v>0</v>
      </c>
      <c r="E138" s="4">
        <f>(D138/D$139)*100</f>
        <v>0</v>
      </c>
    </row>
    <row r="139" spans="1:5" ht="13.5" thickBot="1" x14ac:dyDescent="0.25">
      <c r="A139" s="29" t="s">
        <v>0</v>
      </c>
      <c r="B139" s="30">
        <f>SUM(B128:B138)</f>
        <v>25</v>
      </c>
      <c r="C139" s="30">
        <f>SUM(C128:C138)</f>
        <v>440</v>
      </c>
      <c r="D139" s="30">
        <f>SUM(D128:D138)</f>
        <v>465</v>
      </c>
      <c r="E139" s="32">
        <f>SUM(E128:E138)</f>
        <v>100</v>
      </c>
    </row>
    <row r="140" spans="1:5" x14ac:dyDescent="0.2">
      <c r="A140" s="115" t="s">
        <v>157</v>
      </c>
      <c r="B140" s="115"/>
      <c r="C140" s="115"/>
      <c r="D140" s="115"/>
      <c r="E140" s="115"/>
    </row>
    <row r="142" spans="1:5" ht="42" customHeight="1" x14ac:dyDescent="0.2">
      <c r="A142" s="120" t="s">
        <v>158</v>
      </c>
      <c r="B142" s="120"/>
      <c r="C142" s="120"/>
      <c r="D142" s="120"/>
      <c r="E142" s="120"/>
    </row>
    <row r="143" spans="1:5" ht="13.5" thickBot="1" x14ac:dyDescent="0.25"/>
    <row r="144" spans="1:5" ht="13.5" thickBot="1" x14ac:dyDescent="0.25">
      <c r="A144" s="76" t="s">
        <v>49</v>
      </c>
      <c r="B144" s="77" t="s">
        <v>3</v>
      </c>
      <c r="C144" s="77" t="s">
        <v>2</v>
      </c>
      <c r="D144" s="77" t="s">
        <v>0</v>
      </c>
      <c r="E144" s="78" t="s">
        <v>42</v>
      </c>
    </row>
    <row r="145" spans="1:5" x14ac:dyDescent="0.2">
      <c r="A145" s="21" t="s">
        <v>35</v>
      </c>
      <c r="B145" s="15">
        <v>0</v>
      </c>
      <c r="C145" s="15">
        <v>19</v>
      </c>
      <c r="D145" s="15">
        <f>B145+C145</f>
        <v>19</v>
      </c>
      <c r="E145" s="80">
        <f>D145/$D$153*100</f>
        <v>4.086021505376344</v>
      </c>
    </row>
    <row r="146" spans="1:5" x14ac:dyDescent="0.2">
      <c r="A146" s="79" t="s">
        <v>36</v>
      </c>
      <c r="B146" s="89">
        <v>14</v>
      </c>
      <c r="C146" s="89">
        <v>253</v>
      </c>
      <c r="D146" s="90">
        <f t="shared" ref="D146:D152" si="17">B146+C146</f>
        <v>267</v>
      </c>
      <c r="E146" s="81">
        <f t="shared" ref="E146:E152" si="18">D146/$D$153*100</f>
        <v>57.41935483870968</v>
      </c>
    </row>
    <row r="147" spans="1:5" x14ac:dyDescent="0.2">
      <c r="A147" s="21" t="s">
        <v>138</v>
      </c>
      <c r="B147" s="15">
        <v>3</v>
      </c>
      <c r="C147" s="15">
        <v>33</v>
      </c>
      <c r="D147" s="15">
        <f t="shared" si="17"/>
        <v>36</v>
      </c>
      <c r="E147" s="80">
        <f t="shared" si="18"/>
        <v>7.741935483870968</v>
      </c>
    </row>
    <row r="148" spans="1:5" x14ac:dyDescent="0.2">
      <c r="A148" s="79" t="s">
        <v>37</v>
      </c>
      <c r="B148" s="89">
        <v>3</v>
      </c>
      <c r="C148" s="89">
        <v>33</v>
      </c>
      <c r="D148" s="90">
        <f t="shared" si="17"/>
        <v>36</v>
      </c>
      <c r="E148" s="81">
        <f t="shared" si="18"/>
        <v>7.741935483870968</v>
      </c>
    </row>
    <row r="149" spans="1:5" x14ac:dyDescent="0.2">
      <c r="A149" s="21" t="s">
        <v>38</v>
      </c>
      <c r="B149" s="15">
        <v>1</v>
      </c>
      <c r="C149" s="15">
        <v>26</v>
      </c>
      <c r="D149" s="15">
        <f t="shared" si="17"/>
        <v>27</v>
      </c>
      <c r="E149" s="80">
        <f t="shared" si="18"/>
        <v>5.806451612903226</v>
      </c>
    </row>
    <row r="150" spans="1:5" x14ac:dyDescent="0.2">
      <c r="A150" s="79" t="s">
        <v>39</v>
      </c>
      <c r="B150" s="89">
        <v>3</v>
      </c>
      <c r="C150" s="89">
        <v>40</v>
      </c>
      <c r="D150" s="90">
        <f t="shared" si="17"/>
        <v>43</v>
      </c>
      <c r="E150" s="81">
        <f t="shared" si="18"/>
        <v>9.2473118279569881</v>
      </c>
    </row>
    <row r="151" spans="1:5" x14ac:dyDescent="0.2">
      <c r="A151" s="21" t="s">
        <v>5</v>
      </c>
      <c r="B151" s="15">
        <v>1</v>
      </c>
      <c r="C151" s="15">
        <v>36</v>
      </c>
      <c r="D151" s="15">
        <f t="shared" si="17"/>
        <v>37</v>
      </c>
      <c r="E151" s="80">
        <f t="shared" si="18"/>
        <v>7.956989247311828</v>
      </c>
    </row>
    <row r="152" spans="1:5" ht="13.5" thickBot="1" x14ac:dyDescent="0.25">
      <c r="A152" s="79" t="s">
        <v>17</v>
      </c>
      <c r="B152" s="89">
        <v>0</v>
      </c>
      <c r="C152" s="89">
        <v>0</v>
      </c>
      <c r="D152" s="90">
        <f t="shared" si="17"/>
        <v>0</v>
      </c>
      <c r="E152" s="81">
        <f t="shared" si="18"/>
        <v>0</v>
      </c>
    </row>
    <row r="153" spans="1:5" ht="13.5" thickBot="1" x14ac:dyDescent="0.25">
      <c r="A153" s="76" t="s">
        <v>0</v>
      </c>
      <c r="B153" s="77">
        <f>SUM(B145:B152)</f>
        <v>25</v>
      </c>
      <c r="C153" s="77">
        <f>SUM(C145:C152)</f>
        <v>440</v>
      </c>
      <c r="D153" s="77">
        <f>SUM(D145:D152)</f>
        <v>465</v>
      </c>
      <c r="E153" s="78">
        <f>SUM(E145:E152)</f>
        <v>100.00000000000001</v>
      </c>
    </row>
    <row r="154" spans="1:5" x14ac:dyDescent="0.2">
      <c r="A154" s="115" t="s">
        <v>160</v>
      </c>
      <c r="B154" s="115"/>
      <c r="C154" s="115"/>
      <c r="D154" s="115"/>
      <c r="E154" s="115"/>
    </row>
    <row r="156" spans="1:5" ht="30.75" customHeight="1" x14ac:dyDescent="0.2">
      <c r="A156" s="110" t="s">
        <v>159</v>
      </c>
      <c r="B156" s="110"/>
      <c r="C156" s="110"/>
      <c r="D156" s="110"/>
      <c r="E156" s="110"/>
    </row>
    <row r="157" spans="1:5" ht="13.5" thickBot="1" x14ac:dyDescent="0.25"/>
    <row r="158" spans="1:5" ht="13.5" thickBot="1" x14ac:dyDescent="0.25">
      <c r="A158" s="29" t="s">
        <v>18</v>
      </c>
      <c r="B158" s="30" t="s">
        <v>3</v>
      </c>
      <c r="C158" s="30" t="s">
        <v>2</v>
      </c>
      <c r="D158" s="30" t="s">
        <v>0</v>
      </c>
      <c r="E158" s="31" t="s">
        <v>42</v>
      </c>
    </row>
    <row r="159" spans="1:5" x14ac:dyDescent="0.2">
      <c r="A159" s="2" t="s">
        <v>19</v>
      </c>
      <c r="B159" s="18">
        <v>25</v>
      </c>
      <c r="C159" s="18">
        <v>438</v>
      </c>
      <c r="D159" s="1">
        <f>SUM(B159:C159)</f>
        <v>463</v>
      </c>
      <c r="E159" s="4">
        <f>(D159/D$162)*100</f>
        <v>99.569892473118287</v>
      </c>
    </row>
    <row r="160" spans="1:5" x14ac:dyDescent="0.2">
      <c r="A160" s="37" t="s">
        <v>4</v>
      </c>
      <c r="B160" s="47">
        <v>0</v>
      </c>
      <c r="C160" s="47">
        <v>2</v>
      </c>
      <c r="D160" s="46">
        <f>SUM(B160:C160)</f>
        <v>2</v>
      </c>
      <c r="E160" s="39">
        <f>(D160/D$162)*100</f>
        <v>0.43010752688172044</v>
      </c>
    </row>
    <row r="161" spans="1:5" ht="13.5" thickBot="1" x14ac:dyDescent="0.25">
      <c r="A161" s="2" t="s">
        <v>17</v>
      </c>
      <c r="B161" s="18">
        <v>0</v>
      </c>
      <c r="C161" s="18">
        <v>0</v>
      </c>
      <c r="D161" s="13">
        <f>SUM(B161:C161)</f>
        <v>0</v>
      </c>
      <c r="E161" s="4">
        <f>(D161/D$162)*100</f>
        <v>0</v>
      </c>
    </row>
    <row r="162" spans="1:5" ht="13.5" thickBot="1" x14ac:dyDescent="0.25">
      <c r="A162" s="29" t="s">
        <v>0</v>
      </c>
      <c r="B162" s="30">
        <f>SUM(B159:B161)</f>
        <v>25</v>
      </c>
      <c r="C162" s="30">
        <f>SUM(C159:C161)</f>
        <v>440</v>
      </c>
      <c r="D162" s="30">
        <f>SUM(D159:D161)</f>
        <v>465</v>
      </c>
      <c r="E162" s="32">
        <f>SUM(E159:E161)</f>
        <v>100.00000000000001</v>
      </c>
    </row>
    <row r="163" spans="1:5" x14ac:dyDescent="0.2">
      <c r="A163" s="115" t="s">
        <v>162</v>
      </c>
      <c r="B163" s="115"/>
      <c r="C163" s="115"/>
      <c r="D163" s="115"/>
      <c r="E163" s="115"/>
    </row>
    <row r="165" spans="1:5" ht="27" customHeight="1" x14ac:dyDescent="0.2">
      <c r="A165" s="121" t="s">
        <v>161</v>
      </c>
      <c r="B165" s="121"/>
      <c r="C165" s="121"/>
      <c r="D165" s="121"/>
      <c r="E165" s="121"/>
    </row>
    <row r="166" spans="1:5" ht="13.5" thickBot="1" x14ac:dyDescent="0.25">
      <c r="A166" s="7"/>
      <c r="B166" s="7"/>
      <c r="C166" s="7"/>
      <c r="D166" s="7"/>
      <c r="E166" s="7"/>
    </row>
    <row r="167" spans="1:5" ht="13.5" thickBot="1" x14ac:dyDescent="0.25">
      <c r="A167" s="29" t="s">
        <v>53</v>
      </c>
      <c r="B167" s="30" t="s">
        <v>3</v>
      </c>
      <c r="C167" s="30" t="s">
        <v>2</v>
      </c>
      <c r="D167" s="30" t="s">
        <v>0</v>
      </c>
      <c r="E167" s="31" t="s">
        <v>42</v>
      </c>
    </row>
    <row r="168" spans="1:5" x14ac:dyDescent="0.2">
      <c r="A168" s="14" t="s">
        <v>91</v>
      </c>
      <c r="B168" s="24">
        <v>4</v>
      </c>
      <c r="C168" s="24">
        <v>20</v>
      </c>
      <c r="D168" s="3">
        <f>SUM(B168:C168)</f>
        <v>24</v>
      </c>
      <c r="E168" s="4">
        <f t="shared" ref="E168:E178" si="19">(D168/D$179)*100</f>
        <v>5.161290322580645</v>
      </c>
    </row>
    <row r="169" spans="1:5" x14ac:dyDescent="0.2">
      <c r="A169" s="59" t="s">
        <v>87</v>
      </c>
      <c r="B169" s="55">
        <v>1</v>
      </c>
      <c r="C169" s="55">
        <v>37</v>
      </c>
      <c r="D169" s="38">
        <f>SUM(B169:C169)</f>
        <v>38</v>
      </c>
      <c r="E169" s="39">
        <f t="shared" si="19"/>
        <v>8.172043010752688</v>
      </c>
    </row>
    <row r="170" spans="1:5" x14ac:dyDescent="0.2">
      <c r="A170" s="14" t="s">
        <v>97</v>
      </c>
      <c r="B170" s="24">
        <v>1</v>
      </c>
      <c r="C170" s="24">
        <v>30</v>
      </c>
      <c r="D170" s="43">
        <f t="shared" ref="D170:D178" si="20">SUM(B170:C170)</f>
        <v>31</v>
      </c>
      <c r="E170" s="4">
        <f t="shared" si="19"/>
        <v>6.666666666666667</v>
      </c>
    </row>
    <row r="171" spans="1:5" x14ac:dyDescent="0.2">
      <c r="A171" s="59" t="s">
        <v>89</v>
      </c>
      <c r="B171" s="55">
        <v>0</v>
      </c>
      <c r="C171" s="55">
        <v>11</v>
      </c>
      <c r="D171" s="38">
        <f t="shared" si="20"/>
        <v>11</v>
      </c>
      <c r="E171" s="39">
        <f t="shared" si="19"/>
        <v>2.3655913978494625</v>
      </c>
    </row>
    <row r="172" spans="1:5" x14ac:dyDescent="0.2">
      <c r="A172" s="14" t="s">
        <v>90</v>
      </c>
      <c r="B172" s="24">
        <v>0</v>
      </c>
      <c r="C172" s="24">
        <v>4</v>
      </c>
      <c r="D172" s="43">
        <f t="shared" si="20"/>
        <v>4</v>
      </c>
      <c r="E172" s="4">
        <f t="shared" si="19"/>
        <v>0.86021505376344087</v>
      </c>
    </row>
    <row r="173" spans="1:5" x14ac:dyDescent="0.2">
      <c r="A173" s="59" t="s">
        <v>95</v>
      </c>
      <c r="B173" s="55">
        <v>0</v>
      </c>
      <c r="C173" s="55">
        <v>1</v>
      </c>
      <c r="D173" s="38">
        <f t="shared" si="20"/>
        <v>1</v>
      </c>
      <c r="E173" s="39">
        <f t="shared" si="19"/>
        <v>0.21505376344086022</v>
      </c>
    </row>
    <row r="174" spans="1:5" x14ac:dyDescent="0.2">
      <c r="A174" s="14" t="s">
        <v>88</v>
      </c>
      <c r="B174" s="24">
        <v>0</v>
      </c>
      <c r="C174" s="24">
        <v>1</v>
      </c>
      <c r="D174" s="43">
        <f t="shared" si="20"/>
        <v>1</v>
      </c>
      <c r="E174" s="4">
        <f t="shared" si="19"/>
        <v>0.21505376344086022</v>
      </c>
    </row>
    <row r="175" spans="1:5" x14ac:dyDescent="0.2">
      <c r="A175" s="59" t="s">
        <v>92</v>
      </c>
      <c r="B175" s="55">
        <v>0</v>
      </c>
      <c r="C175" s="55">
        <v>0</v>
      </c>
      <c r="D175" s="38">
        <f t="shared" si="20"/>
        <v>0</v>
      </c>
      <c r="E175" s="39">
        <f t="shared" si="19"/>
        <v>0</v>
      </c>
    </row>
    <row r="176" spans="1:5" x14ac:dyDescent="0.2">
      <c r="A176" s="14" t="s">
        <v>96</v>
      </c>
      <c r="B176" s="24">
        <v>0</v>
      </c>
      <c r="C176" s="24">
        <v>0</v>
      </c>
      <c r="D176" s="43">
        <f t="shared" si="20"/>
        <v>0</v>
      </c>
      <c r="E176" s="4">
        <f t="shared" si="19"/>
        <v>0</v>
      </c>
    </row>
    <row r="177" spans="1:5" x14ac:dyDescent="0.2">
      <c r="A177" s="59" t="s">
        <v>33</v>
      </c>
      <c r="B177" s="55">
        <v>6</v>
      </c>
      <c r="C177" s="55">
        <v>109</v>
      </c>
      <c r="D177" s="38">
        <f t="shared" si="20"/>
        <v>115</v>
      </c>
      <c r="E177" s="39">
        <f t="shared" si="19"/>
        <v>24.731182795698924</v>
      </c>
    </row>
    <row r="178" spans="1:5" ht="13.5" thickBot="1" x14ac:dyDescent="0.25">
      <c r="A178" s="14" t="s">
        <v>34</v>
      </c>
      <c r="B178" s="24">
        <v>13</v>
      </c>
      <c r="C178" s="24">
        <v>227</v>
      </c>
      <c r="D178" s="43">
        <f t="shared" si="20"/>
        <v>240</v>
      </c>
      <c r="E178" s="4">
        <f t="shared" si="19"/>
        <v>51.612903225806448</v>
      </c>
    </row>
    <row r="179" spans="1:5" ht="13.5" thickBot="1" x14ac:dyDescent="0.25">
      <c r="A179" s="29" t="s">
        <v>0</v>
      </c>
      <c r="B179" s="30">
        <f>SUM(B168:B178)</f>
        <v>25</v>
      </c>
      <c r="C179" s="30">
        <f>SUM(C168:C178)</f>
        <v>440</v>
      </c>
      <c r="D179" s="30">
        <f>SUM(D168:D178)</f>
        <v>465</v>
      </c>
      <c r="E179" s="32">
        <f>SUM(E168:E178)</f>
        <v>100</v>
      </c>
    </row>
    <row r="180" spans="1:5" x14ac:dyDescent="0.2">
      <c r="A180" s="115" t="s">
        <v>163</v>
      </c>
      <c r="B180" s="115"/>
      <c r="C180" s="115"/>
      <c r="D180" s="115"/>
      <c r="E180" s="115"/>
    </row>
    <row r="181" spans="1:5" ht="38.25" customHeight="1" x14ac:dyDescent="0.2">
      <c r="A181" s="110" t="s">
        <v>164</v>
      </c>
      <c r="B181" s="110"/>
      <c r="C181" s="110"/>
      <c r="D181" s="110"/>
      <c r="E181" s="110"/>
    </row>
    <row r="182" spans="1:5" ht="13.5" thickBot="1" x14ac:dyDescent="0.25"/>
    <row r="183" spans="1:5" ht="13.5" thickBot="1" x14ac:dyDescent="0.25">
      <c r="A183" s="29" t="s">
        <v>67</v>
      </c>
      <c r="B183" s="30" t="s">
        <v>3</v>
      </c>
      <c r="C183" s="30" t="s">
        <v>2</v>
      </c>
      <c r="D183" s="30" t="s">
        <v>0</v>
      </c>
      <c r="E183" s="31" t="s">
        <v>42</v>
      </c>
    </row>
    <row r="184" spans="1:5" x14ac:dyDescent="0.2">
      <c r="A184" s="60" t="s">
        <v>55</v>
      </c>
      <c r="B184" s="24">
        <v>6</v>
      </c>
      <c r="C184" s="24">
        <v>72</v>
      </c>
      <c r="D184" s="22">
        <f>SUM(B184:C184)</f>
        <v>78</v>
      </c>
      <c r="E184" s="4">
        <f t="shared" ref="E184:E193" si="21">(D184/D$194)*100</f>
        <v>16.7741935483871</v>
      </c>
    </row>
    <row r="185" spans="1:5" x14ac:dyDescent="0.2">
      <c r="A185" s="61" t="s">
        <v>98</v>
      </c>
      <c r="B185" s="55">
        <v>0</v>
      </c>
      <c r="C185" s="55">
        <v>0</v>
      </c>
      <c r="D185" s="72">
        <f>SUM(B185:C185)</f>
        <v>0</v>
      </c>
      <c r="E185" s="39">
        <f t="shared" si="21"/>
        <v>0</v>
      </c>
    </row>
    <row r="186" spans="1:5" x14ac:dyDescent="0.2">
      <c r="A186" s="60" t="s">
        <v>56</v>
      </c>
      <c r="B186" s="24">
        <v>4</v>
      </c>
      <c r="C186" s="24">
        <v>65</v>
      </c>
      <c r="D186" s="73">
        <f t="shared" ref="D186:D193" si="22">SUM(B186:C186)</f>
        <v>69</v>
      </c>
      <c r="E186" s="4">
        <f t="shared" si="21"/>
        <v>14.838709677419354</v>
      </c>
    </row>
    <row r="187" spans="1:5" x14ac:dyDescent="0.2">
      <c r="A187" s="61" t="s">
        <v>121</v>
      </c>
      <c r="B187" s="55">
        <v>1</v>
      </c>
      <c r="C187" s="55">
        <v>13</v>
      </c>
      <c r="D187" s="72">
        <f t="shared" si="22"/>
        <v>14</v>
      </c>
      <c r="E187" s="39">
        <f t="shared" si="21"/>
        <v>3.010752688172043</v>
      </c>
    </row>
    <row r="188" spans="1:5" ht="24.75" customHeight="1" x14ac:dyDescent="0.2">
      <c r="A188" s="60" t="s">
        <v>122</v>
      </c>
      <c r="B188" s="24">
        <v>0</v>
      </c>
      <c r="C188" s="24">
        <v>0</v>
      </c>
      <c r="D188" s="73">
        <f t="shared" si="22"/>
        <v>0</v>
      </c>
      <c r="E188" s="4">
        <f t="shared" si="21"/>
        <v>0</v>
      </c>
    </row>
    <row r="189" spans="1:5" x14ac:dyDescent="0.2">
      <c r="A189" s="61" t="s">
        <v>123</v>
      </c>
      <c r="B189" s="55">
        <v>0</v>
      </c>
      <c r="C189" s="55">
        <v>1</v>
      </c>
      <c r="D189" s="72">
        <f t="shared" si="22"/>
        <v>1</v>
      </c>
      <c r="E189" s="39">
        <f>(D189/D$194)*100</f>
        <v>0.21505376344086022</v>
      </c>
    </row>
    <row r="190" spans="1:5" ht="25.5" x14ac:dyDescent="0.2">
      <c r="A190" s="60" t="s">
        <v>124</v>
      </c>
      <c r="B190" s="24">
        <v>1</v>
      </c>
      <c r="C190" s="24">
        <v>48</v>
      </c>
      <c r="D190" s="73">
        <f t="shared" si="22"/>
        <v>49</v>
      </c>
      <c r="E190" s="4">
        <f t="shared" si="21"/>
        <v>10.53763440860215</v>
      </c>
    </row>
    <row r="191" spans="1:5" x14ac:dyDescent="0.2">
      <c r="A191" s="62" t="s">
        <v>120</v>
      </c>
      <c r="B191" s="55">
        <v>0</v>
      </c>
      <c r="C191" s="55">
        <v>25</v>
      </c>
      <c r="D191" s="72">
        <f t="shared" si="22"/>
        <v>25</v>
      </c>
      <c r="E191" s="39">
        <f t="shared" si="21"/>
        <v>5.376344086021505</v>
      </c>
    </row>
    <row r="192" spans="1:5" x14ac:dyDescent="0.2">
      <c r="A192" s="60" t="s">
        <v>54</v>
      </c>
      <c r="B192" s="24">
        <v>0</v>
      </c>
      <c r="C192" s="24">
        <v>1</v>
      </c>
      <c r="D192" s="73">
        <f t="shared" si="22"/>
        <v>1</v>
      </c>
      <c r="E192" s="4">
        <f t="shared" si="21"/>
        <v>0.21505376344086022</v>
      </c>
    </row>
    <row r="193" spans="1:5" s="82" customFormat="1" ht="13.5" thickBot="1" x14ac:dyDescent="0.25">
      <c r="A193" s="59" t="s">
        <v>17</v>
      </c>
      <c r="B193" s="55">
        <v>13</v>
      </c>
      <c r="C193" s="55">
        <v>215</v>
      </c>
      <c r="D193" s="72">
        <f t="shared" si="22"/>
        <v>228</v>
      </c>
      <c r="E193" s="39">
        <f t="shared" si="21"/>
        <v>49.032258064516128</v>
      </c>
    </row>
    <row r="194" spans="1:5" s="82" customFormat="1" ht="13.5" thickBot="1" x14ac:dyDescent="0.25">
      <c r="A194" s="29" t="s">
        <v>0</v>
      </c>
      <c r="B194" s="34">
        <f>SUM(B184:B193)</f>
        <v>25</v>
      </c>
      <c r="C194" s="34">
        <f>SUM(C184:C193)</f>
        <v>440</v>
      </c>
      <c r="D194" s="30">
        <f>SUM(D184:D193)</f>
        <v>465</v>
      </c>
      <c r="E194" s="31">
        <f>SUM(E184:E193)</f>
        <v>100</v>
      </c>
    </row>
    <row r="195" spans="1:5" s="82" customFormat="1" x14ac:dyDescent="0.2">
      <c r="A195" s="122" t="s">
        <v>165</v>
      </c>
      <c r="B195" s="122"/>
      <c r="C195" s="122"/>
      <c r="D195" s="122"/>
      <c r="E195" s="122"/>
    </row>
    <row r="196" spans="1:5" s="82" customFormat="1" x14ac:dyDescent="0.2">
      <c r="A196" s="11"/>
      <c r="B196" s="68"/>
      <c r="C196" s="68"/>
      <c r="D196" s="11"/>
      <c r="E196" s="11"/>
    </row>
    <row r="197" spans="1:5" s="82" customFormat="1" x14ac:dyDescent="0.2">
      <c r="A197" s="11"/>
      <c r="B197" s="68"/>
      <c r="C197" s="68"/>
      <c r="D197" s="11"/>
      <c r="E197" s="11"/>
    </row>
    <row r="198" spans="1:5" s="82" customFormat="1" x14ac:dyDescent="0.2">
      <c r="A198" s="11"/>
      <c r="B198" s="68"/>
      <c r="C198" s="68"/>
      <c r="D198" s="11"/>
      <c r="E198" s="11"/>
    </row>
    <row r="199" spans="1:5" s="82" customFormat="1" x14ac:dyDescent="0.2">
      <c r="A199" s="11"/>
      <c r="B199" s="68"/>
      <c r="C199" s="68"/>
      <c r="D199" s="11"/>
      <c r="E199" s="11"/>
    </row>
    <row r="200" spans="1:5" s="82" customFormat="1" x14ac:dyDescent="0.2">
      <c r="A200" s="11"/>
      <c r="B200" s="68"/>
      <c r="C200" s="68"/>
      <c r="D200" s="11"/>
      <c r="E200" s="11"/>
    </row>
    <row r="201" spans="1:5" s="82" customFormat="1" x14ac:dyDescent="0.2">
      <c r="A201" s="11"/>
      <c r="B201" s="68"/>
      <c r="C201" s="68"/>
      <c r="D201" s="11"/>
      <c r="E201" s="11"/>
    </row>
    <row r="202" spans="1:5" s="82" customFormat="1" ht="51" customHeight="1" x14ac:dyDescent="0.2">
      <c r="A202" s="123" t="s">
        <v>166</v>
      </c>
      <c r="B202" s="123"/>
      <c r="C202" s="123"/>
      <c r="D202" s="123"/>
      <c r="E202" s="123"/>
    </row>
    <row r="203" spans="1:5" s="82" customFormat="1" ht="13.5" thickBot="1" x14ac:dyDescent="0.25">
      <c r="E203" s="8"/>
    </row>
    <row r="204" spans="1:5" s="82" customFormat="1" ht="13.5" thickBot="1" x14ac:dyDescent="0.25">
      <c r="A204" s="29" t="s">
        <v>68</v>
      </c>
      <c r="B204" s="30" t="s">
        <v>3</v>
      </c>
      <c r="C204" s="30" t="s">
        <v>2</v>
      </c>
      <c r="D204" s="30" t="s">
        <v>0</v>
      </c>
      <c r="E204" s="31" t="s">
        <v>42</v>
      </c>
    </row>
    <row r="205" spans="1:5" s="82" customFormat="1" x14ac:dyDescent="0.2">
      <c r="A205" s="63" t="s">
        <v>77</v>
      </c>
      <c r="B205" s="24">
        <v>1</v>
      </c>
      <c r="C205" s="24">
        <v>1</v>
      </c>
      <c r="D205" s="3">
        <f>SUM(B205:C205)</f>
        <v>2</v>
      </c>
      <c r="E205" s="4">
        <f t="shared" ref="E205:E213" si="23">(D205/D$214)*100</f>
        <v>0.43010752688172044</v>
      </c>
    </row>
    <row r="206" spans="1:5" s="82" customFormat="1" x14ac:dyDescent="0.2">
      <c r="A206" s="61" t="s">
        <v>60</v>
      </c>
      <c r="B206" s="55">
        <v>6</v>
      </c>
      <c r="C206" s="55">
        <v>110</v>
      </c>
      <c r="D206" s="38">
        <f>SUM(B206:C206)</f>
        <v>116</v>
      </c>
      <c r="E206" s="39">
        <f t="shared" si="23"/>
        <v>24.946236559139784</v>
      </c>
    </row>
    <row r="207" spans="1:5" s="82" customFormat="1" x14ac:dyDescent="0.2">
      <c r="A207" s="60" t="s">
        <v>59</v>
      </c>
      <c r="B207" s="24">
        <v>0</v>
      </c>
      <c r="C207" s="24">
        <v>26</v>
      </c>
      <c r="D207" s="43">
        <f t="shared" ref="D207:D213" si="24">SUM(B207:C207)</f>
        <v>26</v>
      </c>
      <c r="E207" s="4">
        <f t="shared" si="23"/>
        <v>5.591397849462366</v>
      </c>
    </row>
    <row r="208" spans="1:5" s="82" customFormat="1" x14ac:dyDescent="0.2">
      <c r="A208" s="61" t="s">
        <v>20</v>
      </c>
      <c r="B208" s="55">
        <v>2</v>
      </c>
      <c r="C208" s="55">
        <v>9</v>
      </c>
      <c r="D208" s="38">
        <f t="shared" si="24"/>
        <v>11</v>
      </c>
      <c r="E208" s="39">
        <f t="shared" si="23"/>
        <v>2.3655913978494625</v>
      </c>
    </row>
    <row r="209" spans="1:6" s="82" customFormat="1" x14ac:dyDescent="0.2">
      <c r="A209" s="60" t="s">
        <v>21</v>
      </c>
      <c r="B209" s="24">
        <v>2</v>
      </c>
      <c r="C209" s="24">
        <v>12</v>
      </c>
      <c r="D209" s="43">
        <f t="shared" si="24"/>
        <v>14</v>
      </c>
      <c r="E209" s="4">
        <f t="shared" si="23"/>
        <v>3.010752688172043</v>
      </c>
    </row>
    <row r="210" spans="1:6" s="82" customFormat="1" x14ac:dyDescent="0.2">
      <c r="A210" s="61" t="s">
        <v>58</v>
      </c>
      <c r="B210" s="55">
        <v>0</v>
      </c>
      <c r="C210" s="55">
        <v>14</v>
      </c>
      <c r="D210" s="38">
        <f t="shared" si="24"/>
        <v>14</v>
      </c>
      <c r="E210" s="39">
        <f t="shared" si="23"/>
        <v>3.010752688172043</v>
      </c>
    </row>
    <row r="211" spans="1:6" s="82" customFormat="1" x14ac:dyDescent="0.2">
      <c r="A211" s="60" t="s">
        <v>57</v>
      </c>
      <c r="B211" s="24">
        <v>1</v>
      </c>
      <c r="C211" s="24">
        <v>6</v>
      </c>
      <c r="D211" s="43">
        <f t="shared" si="24"/>
        <v>7</v>
      </c>
      <c r="E211" s="4">
        <f t="shared" si="23"/>
        <v>1.5053763440860215</v>
      </c>
    </row>
    <row r="212" spans="1:6" s="82" customFormat="1" x14ac:dyDescent="0.2">
      <c r="A212" s="61" t="s">
        <v>5</v>
      </c>
      <c r="B212" s="55">
        <v>0</v>
      </c>
      <c r="C212" s="55">
        <v>0</v>
      </c>
      <c r="D212" s="38">
        <f t="shared" si="24"/>
        <v>0</v>
      </c>
      <c r="E212" s="39">
        <f t="shared" si="23"/>
        <v>0</v>
      </c>
    </row>
    <row r="213" spans="1:6" s="82" customFormat="1" ht="13.5" thickBot="1" x14ac:dyDescent="0.25">
      <c r="A213" s="14" t="s">
        <v>17</v>
      </c>
      <c r="B213" s="24">
        <v>13</v>
      </c>
      <c r="C213" s="24">
        <v>262</v>
      </c>
      <c r="D213" s="43">
        <f t="shared" si="24"/>
        <v>275</v>
      </c>
      <c r="E213" s="4">
        <f t="shared" si="23"/>
        <v>59.13978494623656</v>
      </c>
    </row>
    <row r="214" spans="1:6" s="82" customFormat="1" ht="13.5" thickBot="1" x14ac:dyDescent="0.25">
      <c r="A214" s="29" t="s">
        <v>0</v>
      </c>
      <c r="B214" s="30">
        <f>SUM(B205:B213)</f>
        <v>25</v>
      </c>
      <c r="C214" s="30">
        <f>SUM(C205:C213)</f>
        <v>440</v>
      </c>
      <c r="D214" s="30">
        <f>SUM(D205:D213)</f>
        <v>465</v>
      </c>
      <c r="E214" s="31">
        <f>SUM(E205:E213)</f>
        <v>100</v>
      </c>
    </row>
    <row r="215" spans="1:6" s="82" customFormat="1" x14ac:dyDescent="0.2">
      <c r="A215" s="115" t="s">
        <v>167</v>
      </c>
      <c r="B215" s="115"/>
      <c r="C215" s="115"/>
      <c r="D215" s="115"/>
      <c r="E215" s="115"/>
    </row>
    <row r="216" spans="1:6" s="82" customFormat="1" x14ac:dyDescent="0.2">
      <c r="A216" s="7"/>
      <c r="B216" s="7"/>
      <c r="C216" s="7"/>
      <c r="D216" s="7"/>
      <c r="E216" s="7"/>
    </row>
    <row r="217" spans="1:6" s="82" customFormat="1" x14ac:dyDescent="0.2">
      <c r="A217" s="7" t="s">
        <v>169</v>
      </c>
      <c r="B217" s="7"/>
      <c r="C217" s="7"/>
      <c r="D217" s="7"/>
      <c r="E217" s="7"/>
    </row>
    <row r="218" spans="1:6" s="82" customFormat="1" x14ac:dyDescent="0.2">
      <c r="A218" s="7"/>
      <c r="B218" s="7"/>
      <c r="C218" s="7"/>
      <c r="D218" s="7"/>
      <c r="E218" s="7"/>
    </row>
    <row r="219" spans="1:6" s="82" customFormat="1" ht="25.5" customHeight="1" x14ac:dyDescent="0.2">
      <c r="A219" s="119" t="s">
        <v>168</v>
      </c>
      <c r="B219" s="119"/>
      <c r="C219" s="119"/>
      <c r="D219" s="119"/>
      <c r="E219" s="119"/>
    </row>
    <row r="220" spans="1:6" ht="13.5" thickBot="1" x14ac:dyDescent="0.25">
      <c r="A220" s="82"/>
      <c r="B220" s="82"/>
      <c r="C220" s="82"/>
      <c r="D220" s="82"/>
      <c r="E220" s="8"/>
    </row>
    <row r="221" spans="1:6" ht="13.5" thickBot="1" x14ac:dyDescent="0.25">
      <c r="A221" s="29" t="s">
        <v>64</v>
      </c>
      <c r="B221" s="35" t="s">
        <v>3</v>
      </c>
      <c r="C221" s="35" t="s">
        <v>2</v>
      </c>
      <c r="D221" s="35" t="s">
        <v>61</v>
      </c>
      <c r="E221" s="31" t="s">
        <v>42</v>
      </c>
    </row>
    <row r="222" spans="1:6" x14ac:dyDescent="0.2">
      <c r="A222" s="9" t="s">
        <v>62</v>
      </c>
      <c r="B222" s="10">
        <v>25</v>
      </c>
      <c r="C222" s="10">
        <v>424</v>
      </c>
      <c r="D222" s="10">
        <f>SUM(B222:C222)</f>
        <v>449</v>
      </c>
      <c r="E222" s="4">
        <f>(D222/D$224)*100</f>
        <v>96.55913978494624</v>
      </c>
      <c r="F222" s="82"/>
    </row>
    <row r="223" spans="1:6" ht="13.5" thickBot="1" x14ac:dyDescent="0.25">
      <c r="A223" s="48" t="s">
        <v>63</v>
      </c>
      <c r="B223" s="52">
        <v>0</v>
      </c>
      <c r="C223" s="52">
        <v>16</v>
      </c>
      <c r="D223" s="49">
        <f>SUM(B223:C223)</f>
        <v>16</v>
      </c>
      <c r="E223" s="28">
        <f>(D223/D$224)*100</f>
        <v>3.4408602150537635</v>
      </c>
      <c r="F223" s="82"/>
    </row>
    <row r="224" spans="1:6" ht="13.5" thickBot="1" x14ac:dyDescent="0.25">
      <c r="A224" s="29" t="s">
        <v>0</v>
      </c>
      <c r="B224" s="30">
        <f>B222+B223</f>
        <v>25</v>
      </c>
      <c r="C224" s="30">
        <f>C222+C223</f>
        <v>440</v>
      </c>
      <c r="D224" s="30">
        <f>D223+D222</f>
        <v>465</v>
      </c>
      <c r="E224" s="32">
        <f>SUM(E222:E223)</f>
        <v>100</v>
      </c>
      <c r="F224" s="82"/>
    </row>
    <row r="225" spans="1:6" x14ac:dyDescent="0.2">
      <c r="A225" s="124" t="s">
        <v>170</v>
      </c>
      <c r="B225" s="124"/>
      <c r="C225" s="124"/>
      <c r="D225" s="124"/>
      <c r="E225" s="124"/>
      <c r="F225" s="82"/>
    </row>
    <row r="226" spans="1:6" x14ac:dyDescent="0.2">
      <c r="A226" s="82"/>
      <c r="B226" s="3"/>
      <c r="C226" s="3"/>
      <c r="D226" s="3"/>
      <c r="E226" s="8"/>
      <c r="F226" s="82"/>
    </row>
    <row r="227" spans="1:6" ht="32.25" customHeight="1" x14ac:dyDescent="0.2">
      <c r="A227" s="125" t="s">
        <v>171</v>
      </c>
      <c r="B227" s="125"/>
      <c r="C227" s="125"/>
      <c r="D227" s="125"/>
      <c r="E227" s="125"/>
      <c r="F227" s="82"/>
    </row>
    <row r="228" spans="1:6" ht="13.5" thickBot="1" x14ac:dyDescent="0.25"/>
    <row r="229" spans="1:6" ht="13.5" thickBot="1" x14ac:dyDescent="0.25">
      <c r="A229" s="29" t="s">
        <v>23</v>
      </c>
      <c r="B229" s="30" t="s">
        <v>3</v>
      </c>
      <c r="C229" s="30" t="s">
        <v>2</v>
      </c>
      <c r="D229" s="30" t="s">
        <v>0</v>
      </c>
      <c r="E229" s="31" t="s">
        <v>42</v>
      </c>
    </row>
    <row r="230" spans="1:6" x14ac:dyDescent="0.2">
      <c r="A230" s="2" t="s">
        <v>50</v>
      </c>
      <c r="B230" s="24">
        <v>0</v>
      </c>
      <c r="C230" s="24">
        <v>6</v>
      </c>
      <c r="D230" s="3">
        <f>SUM(B230:C230)</f>
        <v>6</v>
      </c>
      <c r="E230" s="4">
        <f>(D230/D$235)*100</f>
        <v>37.5</v>
      </c>
    </row>
    <row r="231" spans="1:6" x14ac:dyDescent="0.2">
      <c r="A231" s="26" t="s">
        <v>46</v>
      </c>
      <c r="B231" s="49">
        <v>0</v>
      </c>
      <c r="C231" s="49">
        <v>16</v>
      </c>
      <c r="D231" s="52">
        <f>SUM(B231:C231)</f>
        <v>16</v>
      </c>
      <c r="E231" s="28">
        <f>(D231/D$235)*100</f>
        <v>100</v>
      </c>
    </row>
    <row r="232" spans="1:6" x14ac:dyDescent="0.2">
      <c r="A232" s="2" t="s">
        <v>51</v>
      </c>
      <c r="B232" s="24">
        <v>0</v>
      </c>
      <c r="C232" s="24">
        <v>0</v>
      </c>
      <c r="D232" s="43">
        <f>SUM(B232:C232)</f>
        <v>0</v>
      </c>
      <c r="E232" s="4">
        <f>(D232/D$235)*100</f>
        <v>0</v>
      </c>
    </row>
    <row r="233" spans="1:6" x14ac:dyDescent="0.2">
      <c r="A233" s="26" t="s">
        <v>24</v>
      </c>
      <c r="B233" s="53">
        <v>0</v>
      </c>
      <c r="C233" s="53">
        <v>0</v>
      </c>
      <c r="D233" s="52">
        <f>SUM(B233:C233)</f>
        <v>0</v>
      </c>
      <c r="E233" s="28">
        <f>(D233/D$235)*100</f>
        <v>0</v>
      </c>
    </row>
    <row r="234" spans="1:6" ht="13.5" thickBot="1" x14ac:dyDescent="0.25">
      <c r="A234" s="69" t="s">
        <v>25</v>
      </c>
      <c r="B234" s="64">
        <v>0</v>
      </c>
      <c r="C234" s="64">
        <v>0</v>
      </c>
      <c r="D234" s="70">
        <f>SUM(B234:C234)</f>
        <v>0</v>
      </c>
      <c r="E234" s="65">
        <f>(D234/D$235)*100</f>
        <v>0</v>
      </c>
    </row>
    <row r="235" spans="1:6" ht="13.5" thickBot="1" x14ac:dyDescent="0.25">
      <c r="A235" s="36" t="s">
        <v>0</v>
      </c>
      <c r="B235" s="30" t="s">
        <v>66</v>
      </c>
      <c r="C235" s="30" t="s">
        <v>66</v>
      </c>
      <c r="D235" s="30">
        <f>D223</f>
        <v>16</v>
      </c>
      <c r="E235" s="32"/>
    </row>
    <row r="236" spans="1:6" x14ac:dyDescent="0.2">
      <c r="A236" s="124" t="s">
        <v>172</v>
      </c>
      <c r="B236" s="124"/>
      <c r="C236" s="124"/>
      <c r="D236" s="124"/>
      <c r="E236" s="124"/>
    </row>
    <row r="237" spans="1:6" x14ac:dyDescent="0.2">
      <c r="A237" s="91"/>
      <c r="B237" s="91"/>
      <c r="C237" s="91"/>
      <c r="D237" s="91"/>
      <c r="E237" s="91"/>
    </row>
    <row r="238" spans="1:6" ht="36.75" customHeight="1" x14ac:dyDescent="0.2">
      <c r="A238" s="121" t="s">
        <v>174</v>
      </c>
      <c r="B238" s="121"/>
      <c r="C238" s="121"/>
      <c r="D238" s="121"/>
      <c r="E238" s="121"/>
    </row>
    <row r="239" spans="1:6" ht="13.5" thickBot="1" x14ac:dyDescent="0.25"/>
    <row r="240" spans="1:6" ht="13.5" thickBot="1" x14ac:dyDescent="0.25">
      <c r="A240" s="29" t="s">
        <v>26</v>
      </c>
      <c r="B240" s="30" t="s">
        <v>3</v>
      </c>
      <c r="C240" s="30" t="s">
        <v>2</v>
      </c>
      <c r="D240" s="30" t="s">
        <v>0</v>
      </c>
      <c r="E240" s="31" t="s">
        <v>42</v>
      </c>
    </row>
    <row r="241" spans="1:5" x14ac:dyDescent="0.2">
      <c r="A241" s="2" t="s">
        <v>27</v>
      </c>
      <c r="B241" s="24">
        <v>0</v>
      </c>
      <c r="C241" s="24">
        <v>16</v>
      </c>
      <c r="D241" s="22">
        <f>SUM(B241:C241)</f>
        <v>16</v>
      </c>
      <c r="E241" s="20">
        <f t="shared" ref="E241:E248" si="25">(D241/D$248)*100</f>
        <v>100</v>
      </c>
    </row>
    <row r="242" spans="1:5" x14ac:dyDescent="0.2">
      <c r="A242" s="26" t="s">
        <v>1</v>
      </c>
      <c r="B242" s="53">
        <v>0</v>
      </c>
      <c r="C242" s="53">
        <v>0</v>
      </c>
      <c r="D242" s="50">
        <f t="shared" ref="D242:D247" si="26">SUM(B242:C242)</f>
        <v>0</v>
      </c>
      <c r="E242" s="51">
        <f>(D242/D$248)*100</f>
        <v>0</v>
      </c>
    </row>
    <row r="243" spans="1:5" x14ac:dyDescent="0.2">
      <c r="A243" s="21" t="s">
        <v>103</v>
      </c>
      <c r="B243" s="24">
        <v>0</v>
      </c>
      <c r="C243" s="24">
        <v>0</v>
      </c>
      <c r="D243" s="22">
        <f t="shared" si="26"/>
        <v>0</v>
      </c>
      <c r="E243" s="20">
        <f>(D243/D$248)*100</f>
        <v>0</v>
      </c>
    </row>
    <row r="244" spans="1:5" x14ac:dyDescent="0.2">
      <c r="A244" s="26" t="s">
        <v>28</v>
      </c>
      <c r="B244" s="53">
        <v>0</v>
      </c>
      <c r="C244" s="53">
        <v>0</v>
      </c>
      <c r="D244" s="50">
        <f t="shared" si="26"/>
        <v>0</v>
      </c>
      <c r="E244" s="51">
        <f t="shared" si="25"/>
        <v>0</v>
      </c>
    </row>
    <row r="245" spans="1:5" x14ac:dyDescent="0.2">
      <c r="A245" s="2" t="s">
        <v>29</v>
      </c>
      <c r="B245" s="24">
        <v>0</v>
      </c>
      <c r="C245" s="24">
        <v>0</v>
      </c>
      <c r="D245" s="22">
        <f t="shared" si="26"/>
        <v>0</v>
      </c>
      <c r="E245" s="20">
        <f t="shared" si="25"/>
        <v>0</v>
      </c>
    </row>
    <row r="246" spans="1:5" x14ac:dyDescent="0.2">
      <c r="A246" s="26" t="s">
        <v>30</v>
      </c>
      <c r="B246" s="53">
        <v>0</v>
      </c>
      <c r="C246" s="53">
        <v>0</v>
      </c>
      <c r="D246" s="50">
        <f t="shared" si="26"/>
        <v>0</v>
      </c>
      <c r="E246" s="51">
        <f>(D246/D$248)*100</f>
        <v>0</v>
      </c>
    </row>
    <row r="247" spans="1:5" ht="13.5" thickBot="1" x14ac:dyDescent="0.25">
      <c r="A247" s="69" t="s">
        <v>52</v>
      </c>
      <c r="B247" s="24">
        <v>0</v>
      </c>
      <c r="C247" s="24">
        <v>0</v>
      </c>
      <c r="D247" s="22">
        <f t="shared" si="26"/>
        <v>0</v>
      </c>
      <c r="E247" s="23">
        <f t="shared" si="25"/>
        <v>0</v>
      </c>
    </row>
    <row r="248" spans="1:5" ht="13.5" thickBot="1" x14ac:dyDescent="0.25">
      <c r="A248" s="29" t="s">
        <v>0</v>
      </c>
      <c r="B248" s="30">
        <f>SUM(B241:B247)</f>
        <v>0</v>
      </c>
      <c r="C248" s="30">
        <f>SUM(C241:C247)</f>
        <v>16</v>
      </c>
      <c r="D248" s="30">
        <f>SUM(D241:D247)</f>
        <v>16</v>
      </c>
      <c r="E248" s="32">
        <f t="shared" si="25"/>
        <v>100</v>
      </c>
    </row>
    <row r="249" spans="1:5" x14ac:dyDescent="0.2">
      <c r="A249" s="124" t="s">
        <v>173</v>
      </c>
      <c r="B249" s="124"/>
      <c r="C249" s="124"/>
      <c r="D249" s="124"/>
      <c r="E249" s="124"/>
    </row>
  </sheetData>
  <mergeCells count="34">
    <mergeCell ref="A79:E79"/>
    <mergeCell ref="A4:E4"/>
    <mergeCell ref="A5:E5"/>
    <mergeCell ref="A6:E6"/>
    <mergeCell ref="A16:E16"/>
    <mergeCell ref="A18:E18"/>
    <mergeCell ref="A35:E35"/>
    <mergeCell ref="A49:E49"/>
    <mergeCell ref="A50:E50"/>
    <mergeCell ref="A66:E66"/>
    <mergeCell ref="A68:E68"/>
    <mergeCell ref="A78:E78"/>
    <mergeCell ref="A180:E180"/>
    <mergeCell ref="A91:E91"/>
    <mergeCell ref="A109:E109"/>
    <mergeCell ref="A111:E111"/>
    <mergeCell ref="A123:E123"/>
    <mergeCell ref="A125:E125"/>
    <mergeCell ref="A140:E140"/>
    <mergeCell ref="A142:E142"/>
    <mergeCell ref="A154:E154"/>
    <mergeCell ref="A156:E156"/>
    <mergeCell ref="A163:E163"/>
    <mergeCell ref="A165:E165"/>
    <mergeCell ref="A227:E227"/>
    <mergeCell ref="A236:E236"/>
    <mergeCell ref="A238:E238"/>
    <mergeCell ref="A249:E249"/>
    <mergeCell ref="A181:E181"/>
    <mergeCell ref="A195:E195"/>
    <mergeCell ref="A202:E202"/>
    <mergeCell ref="A215:E215"/>
    <mergeCell ref="A219:E219"/>
    <mergeCell ref="A225:E225"/>
  </mergeCell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Trabajo</vt:lpstr>
      <vt:lpstr>2015</vt:lpstr>
      <vt:lpstr>Febrero</vt:lpstr>
      <vt:lpstr>Marzo</vt:lpstr>
      <vt:lpstr>Abril</vt:lpstr>
      <vt:lpstr>Mayo</vt:lpstr>
      <vt:lpstr>Junio</vt:lpstr>
      <vt:lpstr>Julio</vt:lpstr>
      <vt:lpstr>Agosto</vt:lpstr>
      <vt:lpstr>Septiembre</vt:lpstr>
      <vt:lpstr>Octubre</vt:lpstr>
      <vt:lpstr>Noviembre</vt:lpstr>
      <vt:lpstr>Diciembre</vt:lpstr>
      <vt:lpstr>Hoja1</vt:lpstr>
    </vt:vector>
  </TitlesOfParts>
  <Company>Instituto Jalisciense de las Mujeres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Isidro Ramon</dc:creator>
  <cp:lastModifiedBy>sandra</cp:lastModifiedBy>
  <cp:lastPrinted>2016-02-09T18:11:51Z</cp:lastPrinted>
  <dcterms:created xsi:type="dcterms:W3CDTF">2008-08-05T21:26:29Z</dcterms:created>
  <dcterms:modified xsi:type="dcterms:W3CDTF">2017-02-09T18:45:27Z</dcterms:modified>
</cp:coreProperties>
</file>