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bel\Documents\Recursos Humanos\ITEI-ECRO\Monitoreo ECRO Julio 2016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Hoja1!$A$1:$X$21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1" i="1" l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</calcChain>
</file>

<file path=xl/sharedStrings.xml><?xml version="1.0" encoding="utf-8"?>
<sst xmlns="http://schemas.openxmlformats.org/spreadsheetml/2006/main" count="99" uniqueCount="94">
  <si>
    <t>MES DE INICIO</t>
  </si>
  <si>
    <t>MES DE SALIDA</t>
  </si>
  <si>
    <t>CODIGO</t>
  </si>
  <si>
    <t>NOMBRE</t>
  </si>
  <si>
    <t>RFC</t>
  </si>
  <si>
    <t>CURP</t>
  </si>
  <si>
    <t>Sueldo (001)</t>
  </si>
  <si>
    <t>Prima vacacional</t>
  </si>
  <si>
    <t>Prima Vacacional Gravada</t>
  </si>
  <si>
    <t>Prima Vacacional Excenta</t>
  </si>
  <si>
    <t>Aguinaldo</t>
  </si>
  <si>
    <t>Aguinaldo gravado</t>
  </si>
  <si>
    <t>Aguinaldo Excento</t>
  </si>
  <si>
    <t>TOTAL PERCEPCIONES</t>
  </si>
  <si>
    <t>TOTAL GRAVADO</t>
  </si>
  <si>
    <t>TOTAL EXCENTO</t>
  </si>
  <si>
    <t>I.S.P.T. (sp)</t>
  </si>
  <si>
    <t>073</t>
  </si>
  <si>
    <t>Cholico Rodriguez Maria Teresa</t>
  </si>
  <si>
    <t>CORT691015IP3</t>
  </si>
  <si>
    <t>CORT691015MJCHDR01</t>
  </si>
  <si>
    <t>PUESTO</t>
  </si>
  <si>
    <t>CONTPAQ i</t>
  </si>
  <si>
    <t>ESCUELA DE CONSERVACION Y RESTAURACION DE OCCIDENTE</t>
  </si>
  <si>
    <t xml:space="preserve">      NÓMINAS</t>
  </si>
  <si>
    <t>NETO</t>
  </si>
  <si>
    <t>Retroactivo (016)</t>
  </si>
  <si>
    <t>Vales de Despensa (133)</t>
  </si>
  <si>
    <t>Quinquenio (1311)</t>
  </si>
  <si>
    <t>Ayuda de Transporte</t>
  </si>
  <si>
    <t>Estimulo al Servicio Advo.</t>
  </si>
  <si>
    <t>PERSONAL EVENTUAL EJERCICIO 2015 / PARTIDA PRESUPUESTAL 1221</t>
  </si>
  <si>
    <t>076</t>
  </si>
  <si>
    <t>Jaramillo Cruz Laura Elena</t>
  </si>
  <si>
    <t>JACL8002081G9</t>
  </si>
  <si>
    <t>JACL800208MJCRRR08</t>
  </si>
  <si>
    <t>082</t>
  </si>
  <si>
    <t>Benavides Castellanos Sofia</t>
  </si>
  <si>
    <t>BECS921220HP6</t>
  </si>
  <si>
    <t>BECS921220MJCNSF04</t>
  </si>
  <si>
    <t>083</t>
  </si>
  <si>
    <t>Castañeda  Delgado Maria</t>
  </si>
  <si>
    <t>CADM910423BY3</t>
  </si>
  <si>
    <t>CADM910423MJCSLR02</t>
  </si>
  <si>
    <t>084</t>
  </si>
  <si>
    <t>Guevara Rico Jesus</t>
  </si>
  <si>
    <t>GURJ921008UX0</t>
  </si>
  <si>
    <t>GURJ921008HJCVCS00</t>
  </si>
  <si>
    <t>085</t>
  </si>
  <si>
    <t>Jarero  Espinosa Pamela</t>
  </si>
  <si>
    <t>JAEP910905HE0</t>
  </si>
  <si>
    <t>JAEP910905MJCRSM08</t>
  </si>
  <si>
    <t>086</t>
  </si>
  <si>
    <t>Mendez Lomas Carolina</t>
  </si>
  <si>
    <t>MELC890514AE9</t>
  </si>
  <si>
    <t>MELC890514MDFNMR06</t>
  </si>
  <si>
    <t>087</t>
  </si>
  <si>
    <t>Trueba  Morales Mateo</t>
  </si>
  <si>
    <t>TUMM921127UQA</t>
  </si>
  <si>
    <t>TUMM921127HGTRRT03</t>
  </si>
  <si>
    <t>088</t>
  </si>
  <si>
    <t>Lopez Arvizu Maria Isabel</t>
  </si>
  <si>
    <t>LOAI910906TF5</t>
  </si>
  <si>
    <t>LOAI910906MJCPRS05</t>
  </si>
  <si>
    <t>089</t>
  </si>
  <si>
    <t>Ibarra  Martinez Cesar Armando</t>
  </si>
  <si>
    <t>IAMC910619T74</t>
  </si>
  <si>
    <t>IAMC910619HCLBRS08</t>
  </si>
  <si>
    <t>090</t>
  </si>
  <si>
    <t>Martinez Salas Tania</t>
  </si>
  <si>
    <t>MAST810714TB7</t>
  </si>
  <si>
    <t>MAST810714MJCRLN08</t>
  </si>
  <si>
    <t>091</t>
  </si>
  <si>
    <t>Campos Carranza Rosalba</t>
  </si>
  <si>
    <t>CACR910621NR5</t>
  </si>
  <si>
    <t>CACR910621MJCMRS08</t>
  </si>
  <si>
    <t>092</t>
  </si>
  <si>
    <t>Martinez Jimenez Diana Citlalli</t>
  </si>
  <si>
    <t>MAJD9211067X0</t>
  </si>
  <si>
    <t>MAJD921106MJCRMN08</t>
  </si>
  <si>
    <t>TOTAL EVENTUAL</t>
  </si>
  <si>
    <t>Encargada de Recursos Financieros</t>
  </si>
  <si>
    <t>Auxiliar Administrativo</t>
  </si>
  <si>
    <t>Restaurador Especializado</t>
  </si>
  <si>
    <t>Restaurador Conservador Perito</t>
  </si>
  <si>
    <t>Restaurador Conservador</t>
  </si>
  <si>
    <t>Auxiliar de Restaurador</t>
  </si>
  <si>
    <t>Restaurador</t>
  </si>
  <si>
    <t>Directora de Proyecto</t>
  </si>
  <si>
    <t>078</t>
  </si>
  <si>
    <t>Barba Jimenez Rogelio</t>
  </si>
  <si>
    <t>BAJR900204IR8</t>
  </si>
  <si>
    <t>BAJR900204HJCRMG07</t>
  </si>
  <si>
    <t>Residente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</si>
</sst>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i/>
      <sz val="8"/>
      <color rgb="FFFF9900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2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/>
    <xf numFmtId="49" fontId="5" fillId="0" borderId="0" xfId="2" applyNumberFormat="1" applyFont="1" applyAlignment="1">
      <alignment horizontal="left"/>
    </xf>
    <xf numFmtId="0" fontId="6" fillId="0" borderId="0" xfId="2" applyFont="1" applyAlignment="1"/>
    <xf numFmtId="0" fontId="7" fillId="0" borderId="0" xfId="2" applyFont="1"/>
    <xf numFmtId="0" fontId="8" fillId="0" borderId="0" xfId="2" applyFont="1" applyAlignment="1">
      <alignment vertical="center"/>
    </xf>
    <xf numFmtId="0" fontId="1" fillId="0" borderId="0" xfId="2" applyAlignment="1">
      <alignment vertical="center"/>
    </xf>
    <xf numFmtId="49" fontId="9" fillId="0" borderId="0" xfId="2" applyNumberFormat="1" applyFont="1" applyAlignment="1">
      <alignment horizontal="center" vertical="top"/>
    </xf>
    <xf numFmtId="0" fontId="1" fillId="0" borderId="0" xfId="2" applyAlignment="1"/>
    <xf numFmtId="0" fontId="10" fillId="0" borderId="0" xfId="2" applyFont="1" applyAlignment="1"/>
    <xf numFmtId="0" fontId="3" fillId="2" borderId="0" xfId="0" applyNumberFormat="1" applyFont="1" applyFill="1"/>
    <xf numFmtId="0" fontId="2" fillId="3" borderId="0" xfId="0" applyNumberFormat="1" applyFont="1" applyFill="1"/>
    <xf numFmtId="2" fontId="2" fillId="2" borderId="1" xfId="0" applyNumberFormat="1" applyFont="1" applyFill="1" applyBorder="1" applyAlignment="1">
      <alignment wrapText="1"/>
    </xf>
    <xf numFmtId="2" fontId="2" fillId="2" borderId="2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2" fillId="0" borderId="4" xfId="0" applyNumberFormat="1" applyFont="1" applyFill="1" applyBorder="1"/>
    <xf numFmtId="0" fontId="2" fillId="0" borderId="5" xfId="0" applyNumberFormat="1" applyFont="1" applyFill="1" applyBorder="1"/>
    <xf numFmtId="0" fontId="2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/>
    </xf>
    <xf numFmtId="4" fontId="2" fillId="0" borderId="5" xfId="0" applyNumberFormat="1" applyFont="1" applyFill="1" applyBorder="1"/>
    <xf numFmtId="4" fontId="2" fillId="2" borderId="5" xfId="0" applyNumberFormat="1" applyFont="1" applyFill="1" applyBorder="1"/>
    <xf numFmtId="0" fontId="2" fillId="0" borderId="6" xfId="0" applyNumberFormat="1" applyFont="1" applyFill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2" borderId="5" xfId="0" quotePrefix="1" applyNumberFormat="1" applyFont="1" applyFill="1" applyBorder="1" applyAlignment="1">
      <alignment horizontal="center"/>
    </xf>
    <xf numFmtId="0" fontId="3" fillId="2" borderId="5" xfId="0" applyNumberFormat="1" applyFont="1" applyFill="1" applyBorder="1"/>
    <xf numFmtId="4" fontId="3" fillId="2" borderId="5" xfId="1" applyNumberFormat="1" applyFont="1" applyFill="1" applyBorder="1" applyAlignment="1">
      <alignment horizontal="left" vertical="center"/>
    </xf>
    <xf numFmtId="4" fontId="3" fillId="2" borderId="5" xfId="1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/>
    <xf numFmtId="4" fontId="3" fillId="2" borderId="5" xfId="0" applyNumberFormat="1" applyFont="1" applyFill="1" applyBorder="1"/>
    <xf numFmtId="0" fontId="2" fillId="3" borderId="7" xfId="0" applyNumberFormat="1" applyFont="1" applyFill="1" applyBorder="1"/>
    <xf numFmtId="0" fontId="2" fillId="3" borderId="8" xfId="0" applyNumberFormat="1" applyFont="1" applyFill="1" applyBorder="1"/>
    <xf numFmtId="0" fontId="2" fillId="3" borderId="8" xfId="0" applyNumberFormat="1" applyFont="1" applyFill="1" applyBorder="1" applyAlignment="1">
      <alignment horizontal="center"/>
    </xf>
    <xf numFmtId="4" fontId="2" fillId="3" borderId="8" xfId="0" applyNumberFormat="1" applyFont="1" applyFill="1" applyBorder="1"/>
    <xf numFmtId="4" fontId="2" fillId="3" borderId="9" xfId="0" applyNumberFormat="1" applyFont="1" applyFill="1" applyBorder="1"/>
  </cellXfs>
  <cellStyles count="4">
    <cellStyle name="Normal" xfId="0" builtinId="0"/>
    <cellStyle name="Normal 45" xfId="2"/>
    <cellStyle name="Normal 45 3" xfId="3"/>
    <cellStyle name="Normal_Funciones fi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workbookViewId="0">
      <selection activeCell="Q7" sqref="Q7"/>
    </sheetView>
  </sheetViews>
  <sheetFormatPr baseColWidth="10" defaultRowHeight="15" x14ac:dyDescent="0.25"/>
  <cols>
    <col min="1" max="1" width="10.42578125" customWidth="1"/>
    <col min="2" max="2" width="9.85546875" bestFit="1" customWidth="1"/>
    <col min="3" max="3" width="7.140625" customWidth="1"/>
    <col min="4" max="4" width="26.5703125" bestFit="1" customWidth="1"/>
    <col min="5" max="5" width="21.42578125" hidden="1" customWidth="1"/>
    <col min="6" max="6" width="10.85546875" hidden="1" customWidth="1"/>
    <col min="7" max="7" width="30.28515625" bestFit="1" customWidth="1"/>
    <col min="8" max="8" width="9.85546875" bestFit="1" customWidth="1"/>
    <col min="9" max="9" width="10.28515625" hidden="1" customWidth="1"/>
    <col min="10" max="10" width="9.140625" hidden="1" customWidth="1"/>
    <col min="11" max="11" width="8.7109375" hidden="1" customWidth="1"/>
    <col min="12" max="13" width="10" hidden="1" customWidth="1"/>
  </cols>
  <sheetData>
    <row r="1" spans="1:24" ht="18" x14ac:dyDescent="0.25">
      <c r="A1" s="4" t="s">
        <v>22</v>
      </c>
      <c r="B1" s="5"/>
      <c r="C1" s="7" t="s">
        <v>23</v>
      </c>
      <c r="D1" s="6"/>
      <c r="E1" s="6"/>
      <c r="F1" s="6"/>
      <c r="G1" s="6"/>
      <c r="H1" s="7"/>
      <c r="I1" s="7"/>
      <c r="J1" s="8"/>
      <c r="K1" s="8"/>
      <c r="L1" s="8"/>
      <c r="M1" s="8"/>
    </row>
    <row r="2" spans="1:24" ht="15.75" x14ac:dyDescent="0.25">
      <c r="A2" s="9" t="s">
        <v>24</v>
      </c>
      <c r="B2" s="6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</row>
    <row r="4" spans="1:24" x14ac:dyDescent="0.25">
      <c r="B4" s="2" t="s">
        <v>31</v>
      </c>
    </row>
    <row r="5" spans="1:24" s="1" customFormat="1" ht="69.75" customHeight="1" x14ac:dyDescent="0.2">
      <c r="A5" s="14" t="s">
        <v>0</v>
      </c>
      <c r="B5" s="15" t="s">
        <v>1</v>
      </c>
      <c r="C5" s="16" t="s">
        <v>2</v>
      </c>
      <c r="D5" s="17" t="s">
        <v>3</v>
      </c>
      <c r="E5" s="17" t="s">
        <v>4</v>
      </c>
      <c r="F5" s="17" t="s">
        <v>5</v>
      </c>
      <c r="G5" s="18" t="s">
        <v>21</v>
      </c>
      <c r="H5" s="15" t="s">
        <v>6</v>
      </c>
      <c r="I5" s="15" t="s">
        <v>26</v>
      </c>
      <c r="J5" s="15" t="s">
        <v>27</v>
      </c>
      <c r="K5" s="15" t="s">
        <v>28</v>
      </c>
      <c r="L5" s="15" t="s">
        <v>29</v>
      </c>
      <c r="M5" s="15" t="s">
        <v>30</v>
      </c>
      <c r="N5" s="15" t="s">
        <v>7</v>
      </c>
      <c r="O5" s="15" t="s">
        <v>8</v>
      </c>
      <c r="P5" s="15" t="s">
        <v>9</v>
      </c>
      <c r="Q5" s="15" t="s">
        <v>10</v>
      </c>
      <c r="R5" s="15" t="s">
        <v>11</v>
      </c>
      <c r="S5" s="15" t="s">
        <v>12</v>
      </c>
      <c r="T5" s="17" t="s">
        <v>13</v>
      </c>
      <c r="U5" s="17" t="s">
        <v>14</v>
      </c>
      <c r="V5" s="17" t="s">
        <v>15</v>
      </c>
      <c r="W5" s="17" t="s">
        <v>16</v>
      </c>
      <c r="X5" s="19" t="s">
        <v>25</v>
      </c>
    </row>
    <row r="6" spans="1:24" s="3" customFormat="1" ht="12" x14ac:dyDescent="0.2">
      <c r="A6" s="20"/>
      <c r="B6" s="21"/>
      <c r="C6" s="22"/>
      <c r="D6" s="23"/>
      <c r="E6" s="21"/>
      <c r="F6" s="21"/>
      <c r="G6" s="24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4"/>
      <c r="U6" s="24"/>
      <c r="V6" s="24"/>
      <c r="W6" s="24"/>
      <c r="X6" s="26"/>
    </row>
    <row r="7" spans="1:24" s="12" customFormat="1" ht="12" x14ac:dyDescent="0.2">
      <c r="A7" s="27">
        <v>42011</v>
      </c>
      <c r="B7" s="28">
        <v>42155</v>
      </c>
      <c r="C7" s="29" t="s">
        <v>17</v>
      </c>
      <c r="D7" s="30" t="s">
        <v>18</v>
      </c>
      <c r="E7" s="30" t="s">
        <v>19</v>
      </c>
      <c r="F7" s="30" t="s">
        <v>20</v>
      </c>
      <c r="G7" s="31" t="s">
        <v>81</v>
      </c>
      <c r="H7" s="32">
        <v>60270.84</v>
      </c>
      <c r="I7" s="32">
        <v>0</v>
      </c>
      <c r="J7" s="32">
        <v>0</v>
      </c>
      <c r="K7" s="32">
        <v>0</v>
      </c>
      <c r="L7" s="32">
        <v>0</v>
      </c>
      <c r="M7" s="32"/>
      <c r="N7" s="32">
        <v>250.81</v>
      </c>
      <c r="O7" s="32">
        <v>0</v>
      </c>
      <c r="P7" s="32">
        <v>250.81</v>
      </c>
      <c r="Q7" s="32">
        <v>2508.15</v>
      </c>
      <c r="R7" s="32">
        <v>405.15000000000009</v>
      </c>
      <c r="S7" s="32">
        <v>2103</v>
      </c>
      <c r="T7" s="32">
        <v>63029.799999999996</v>
      </c>
      <c r="U7" s="32">
        <v>60675.99</v>
      </c>
      <c r="V7" s="32">
        <v>2353.81</v>
      </c>
      <c r="W7" s="32">
        <v>7469.0399999999991</v>
      </c>
      <c r="X7" s="33">
        <f>+T7-W7</f>
        <v>55560.759999999995</v>
      </c>
    </row>
    <row r="8" spans="1:24" s="12" customFormat="1" ht="12" x14ac:dyDescent="0.2">
      <c r="A8" s="27">
        <v>42064</v>
      </c>
      <c r="B8" s="28">
        <v>42094</v>
      </c>
      <c r="C8" s="29" t="s">
        <v>32</v>
      </c>
      <c r="D8" s="30" t="s">
        <v>33</v>
      </c>
      <c r="E8" s="30" t="s">
        <v>34</v>
      </c>
      <c r="F8" s="30" t="s">
        <v>35</v>
      </c>
      <c r="G8" s="31" t="s">
        <v>82</v>
      </c>
      <c r="H8" s="32">
        <v>10416</v>
      </c>
      <c r="I8" s="32">
        <v>0</v>
      </c>
      <c r="J8" s="32">
        <v>0</v>
      </c>
      <c r="K8" s="32">
        <v>0</v>
      </c>
      <c r="L8" s="32">
        <v>0</v>
      </c>
      <c r="M8" s="32"/>
      <c r="N8" s="32">
        <v>0</v>
      </c>
      <c r="O8" s="32">
        <v>0</v>
      </c>
      <c r="P8" s="32">
        <v>0</v>
      </c>
      <c r="Q8" s="34">
        <v>0</v>
      </c>
      <c r="R8" s="32">
        <v>0</v>
      </c>
      <c r="S8" s="32">
        <v>0</v>
      </c>
      <c r="T8" s="32">
        <v>10416</v>
      </c>
      <c r="U8" s="32">
        <v>10416</v>
      </c>
      <c r="V8" s="32">
        <v>0</v>
      </c>
      <c r="W8" s="32">
        <v>1115.8</v>
      </c>
      <c r="X8" s="33">
        <f t="shared" ref="X8:X20" si="0">+T8-W8</f>
        <v>9300.2000000000007</v>
      </c>
    </row>
    <row r="9" spans="1:24" s="12" customFormat="1" ht="12" x14ac:dyDescent="0.2">
      <c r="A9" s="27">
        <v>42233</v>
      </c>
      <c r="B9" s="28">
        <v>42294</v>
      </c>
      <c r="C9" s="29" t="s">
        <v>89</v>
      </c>
      <c r="D9" s="30" t="s">
        <v>90</v>
      </c>
      <c r="E9" s="30" t="s">
        <v>91</v>
      </c>
      <c r="F9" s="30" t="s">
        <v>92</v>
      </c>
      <c r="G9" s="31" t="s">
        <v>93</v>
      </c>
      <c r="H9" s="32">
        <v>50220</v>
      </c>
      <c r="I9" s="32"/>
      <c r="J9" s="32"/>
      <c r="K9" s="32"/>
      <c r="L9" s="32"/>
      <c r="M9" s="32"/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50220</v>
      </c>
      <c r="U9" s="32">
        <v>50220</v>
      </c>
      <c r="V9" s="32">
        <v>0</v>
      </c>
      <c r="W9" s="32">
        <v>10286.81</v>
      </c>
      <c r="X9" s="33">
        <f t="shared" si="0"/>
        <v>39933.19</v>
      </c>
    </row>
    <row r="10" spans="1:24" s="12" customFormat="1" ht="12" x14ac:dyDescent="0.2">
      <c r="A10" s="27">
        <v>42233</v>
      </c>
      <c r="B10" s="28">
        <v>42294</v>
      </c>
      <c r="C10" s="29" t="s">
        <v>36</v>
      </c>
      <c r="D10" s="30" t="s">
        <v>37</v>
      </c>
      <c r="E10" s="30" t="s">
        <v>38</v>
      </c>
      <c r="F10" s="30" t="s">
        <v>39</v>
      </c>
      <c r="G10" s="31" t="s">
        <v>86</v>
      </c>
      <c r="H10" s="32">
        <v>12448.49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4">
        <v>0</v>
      </c>
      <c r="R10" s="32">
        <v>0</v>
      </c>
      <c r="S10" s="32">
        <v>0</v>
      </c>
      <c r="T10" s="32">
        <v>12448.49</v>
      </c>
      <c r="U10" s="32">
        <v>12448.49</v>
      </c>
      <c r="V10" s="32">
        <v>0</v>
      </c>
      <c r="W10" s="32">
        <v>985.8900000000001</v>
      </c>
      <c r="X10" s="33">
        <f t="shared" si="0"/>
        <v>11462.6</v>
      </c>
    </row>
    <row r="11" spans="1:24" s="12" customFormat="1" ht="12" x14ac:dyDescent="0.2">
      <c r="A11" s="27">
        <v>42233</v>
      </c>
      <c r="B11" s="28">
        <v>42294</v>
      </c>
      <c r="C11" s="29" t="s">
        <v>40</v>
      </c>
      <c r="D11" s="30" t="s">
        <v>41</v>
      </c>
      <c r="E11" s="30" t="s">
        <v>42</v>
      </c>
      <c r="F11" s="30" t="s">
        <v>43</v>
      </c>
      <c r="G11" s="31" t="s">
        <v>88</v>
      </c>
      <c r="H11" s="32">
        <v>47120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4">
        <v>0</v>
      </c>
      <c r="R11" s="32">
        <v>0</v>
      </c>
      <c r="S11" s="32">
        <v>0</v>
      </c>
      <c r="T11" s="32">
        <v>47120</v>
      </c>
      <c r="U11" s="32">
        <v>47120</v>
      </c>
      <c r="V11" s="32">
        <v>0</v>
      </c>
      <c r="W11" s="32">
        <v>7737</v>
      </c>
      <c r="X11" s="33">
        <f t="shared" si="0"/>
        <v>39383</v>
      </c>
    </row>
    <row r="12" spans="1:24" s="12" customFormat="1" ht="12" x14ac:dyDescent="0.2">
      <c r="A12" s="27">
        <v>42233</v>
      </c>
      <c r="B12" s="28">
        <v>42294</v>
      </c>
      <c r="C12" s="29" t="s">
        <v>44</v>
      </c>
      <c r="D12" s="30" t="s">
        <v>45</v>
      </c>
      <c r="E12" s="30" t="s">
        <v>46</v>
      </c>
      <c r="F12" s="30" t="s">
        <v>47</v>
      </c>
      <c r="G12" s="31" t="s">
        <v>87</v>
      </c>
      <c r="H12" s="32">
        <v>29553.49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4">
        <v>0</v>
      </c>
      <c r="R12" s="32">
        <v>0</v>
      </c>
      <c r="S12" s="32">
        <v>0</v>
      </c>
      <c r="T12" s="32">
        <v>29553.49</v>
      </c>
      <c r="U12" s="32">
        <v>29553.49</v>
      </c>
      <c r="V12" s="32">
        <v>0</v>
      </c>
      <c r="W12" s="32">
        <v>3970.09</v>
      </c>
      <c r="X12" s="33">
        <f t="shared" si="0"/>
        <v>25583.4</v>
      </c>
    </row>
    <row r="13" spans="1:24" s="12" customFormat="1" ht="12" x14ac:dyDescent="0.2">
      <c r="A13" s="27">
        <v>42233</v>
      </c>
      <c r="B13" s="28">
        <v>42294</v>
      </c>
      <c r="C13" s="29" t="s">
        <v>48</v>
      </c>
      <c r="D13" s="30" t="s">
        <v>49</v>
      </c>
      <c r="E13" s="30" t="s">
        <v>50</v>
      </c>
      <c r="F13" s="30" t="s">
        <v>51</v>
      </c>
      <c r="G13" s="31" t="s">
        <v>87</v>
      </c>
      <c r="H13" s="32">
        <v>29553.49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4">
        <v>0</v>
      </c>
      <c r="R13" s="32">
        <v>0</v>
      </c>
      <c r="S13" s="32">
        <v>0</v>
      </c>
      <c r="T13" s="32">
        <v>29553.49</v>
      </c>
      <c r="U13" s="32">
        <v>29553.49</v>
      </c>
      <c r="V13" s="32">
        <v>0</v>
      </c>
      <c r="W13" s="32">
        <v>3970.09</v>
      </c>
      <c r="X13" s="33">
        <f t="shared" si="0"/>
        <v>25583.4</v>
      </c>
    </row>
    <row r="14" spans="1:24" s="12" customFormat="1" ht="12" x14ac:dyDescent="0.2">
      <c r="A14" s="27">
        <v>42233</v>
      </c>
      <c r="B14" s="28">
        <v>42294</v>
      </c>
      <c r="C14" s="29" t="s">
        <v>52</v>
      </c>
      <c r="D14" s="30" t="s">
        <v>53</v>
      </c>
      <c r="E14" s="30" t="s">
        <v>54</v>
      </c>
      <c r="F14" s="30" t="s">
        <v>55</v>
      </c>
      <c r="G14" s="31" t="s">
        <v>85</v>
      </c>
      <c r="H14" s="32">
        <v>38233.49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4">
        <v>0</v>
      </c>
      <c r="R14" s="32">
        <v>0</v>
      </c>
      <c r="S14" s="32">
        <v>0</v>
      </c>
      <c r="T14" s="32">
        <v>38233.49</v>
      </c>
      <c r="U14" s="32">
        <v>38233.49</v>
      </c>
      <c r="V14" s="32">
        <v>0</v>
      </c>
      <c r="W14" s="32">
        <v>5782.09</v>
      </c>
      <c r="X14" s="33">
        <f t="shared" si="0"/>
        <v>32451.399999999998</v>
      </c>
    </row>
    <row r="15" spans="1:24" s="12" customFormat="1" ht="12" x14ac:dyDescent="0.2">
      <c r="A15" s="27">
        <v>42233</v>
      </c>
      <c r="B15" s="28">
        <v>42294</v>
      </c>
      <c r="C15" s="29" t="s">
        <v>56</v>
      </c>
      <c r="D15" s="30" t="s">
        <v>57</v>
      </c>
      <c r="E15" s="30" t="s">
        <v>58</v>
      </c>
      <c r="F15" s="30" t="s">
        <v>59</v>
      </c>
      <c r="G15" s="31" t="s">
        <v>86</v>
      </c>
      <c r="H15" s="32">
        <v>12448.49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4">
        <v>0</v>
      </c>
      <c r="R15" s="32">
        <v>0</v>
      </c>
      <c r="S15" s="32">
        <v>0</v>
      </c>
      <c r="T15" s="32">
        <v>12448.49</v>
      </c>
      <c r="U15" s="32">
        <v>12448.49</v>
      </c>
      <c r="V15" s="32">
        <v>0</v>
      </c>
      <c r="W15" s="32">
        <v>985.8900000000001</v>
      </c>
      <c r="X15" s="33">
        <f t="shared" si="0"/>
        <v>11462.6</v>
      </c>
    </row>
    <row r="16" spans="1:24" s="12" customFormat="1" ht="12" x14ac:dyDescent="0.2">
      <c r="A16" s="27">
        <v>42233</v>
      </c>
      <c r="B16" s="28">
        <v>42294</v>
      </c>
      <c r="C16" s="29" t="s">
        <v>60</v>
      </c>
      <c r="D16" s="30" t="s">
        <v>61</v>
      </c>
      <c r="E16" s="30" t="s">
        <v>62</v>
      </c>
      <c r="F16" s="30" t="s">
        <v>63</v>
      </c>
      <c r="G16" s="31" t="s">
        <v>83</v>
      </c>
      <c r="H16" s="32">
        <v>35133.49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4">
        <v>0</v>
      </c>
      <c r="R16" s="32">
        <v>0</v>
      </c>
      <c r="S16" s="32">
        <v>0</v>
      </c>
      <c r="T16" s="32">
        <v>35133.49</v>
      </c>
      <c r="U16" s="32">
        <v>35133.49</v>
      </c>
      <c r="V16" s="32">
        <v>0</v>
      </c>
      <c r="W16" s="32">
        <v>5134.8900000000003</v>
      </c>
      <c r="X16" s="33">
        <f t="shared" si="0"/>
        <v>29998.6</v>
      </c>
    </row>
    <row r="17" spans="1:24" s="12" customFormat="1" ht="12" x14ac:dyDescent="0.2">
      <c r="A17" s="27">
        <v>42233</v>
      </c>
      <c r="B17" s="28">
        <v>42294</v>
      </c>
      <c r="C17" s="29" t="s">
        <v>64</v>
      </c>
      <c r="D17" s="30" t="s">
        <v>65</v>
      </c>
      <c r="E17" s="30" t="s">
        <v>66</v>
      </c>
      <c r="F17" s="30" t="s">
        <v>67</v>
      </c>
      <c r="G17" s="31" t="s">
        <v>83</v>
      </c>
      <c r="H17" s="32">
        <v>35133.49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4">
        <v>0</v>
      </c>
      <c r="R17" s="32">
        <v>0</v>
      </c>
      <c r="S17" s="32">
        <v>0</v>
      </c>
      <c r="T17" s="32">
        <v>35133.49</v>
      </c>
      <c r="U17" s="32">
        <v>35133.49</v>
      </c>
      <c r="V17" s="32">
        <v>0</v>
      </c>
      <c r="W17" s="32">
        <v>5134.8900000000003</v>
      </c>
      <c r="X17" s="33">
        <f t="shared" si="0"/>
        <v>29998.6</v>
      </c>
    </row>
    <row r="18" spans="1:24" s="12" customFormat="1" ht="12" x14ac:dyDescent="0.2">
      <c r="A18" s="27">
        <v>42233</v>
      </c>
      <c r="B18" s="28">
        <v>42294</v>
      </c>
      <c r="C18" s="29" t="s">
        <v>68</v>
      </c>
      <c r="D18" s="30" t="s">
        <v>69</v>
      </c>
      <c r="E18" s="30" t="s">
        <v>70</v>
      </c>
      <c r="F18" s="30" t="s">
        <v>71</v>
      </c>
      <c r="G18" s="31" t="s">
        <v>84</v>
      </c>
      <c r="H18" s="32">
        <v>59933.49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  <c r="R18" s="32">
        <v>0</v>
      </c>
      <c r="S18" s="32">
        <v>0</v>
      </c>
      <c r="T18" s="32">
        <v>59933.49</v>
      </c>
      <c r="U18" s="32">
        <v>59933.49</v>
      </c>
      <c r="V18" s="32">
        <v>0</v>
      </c>
      <c r="W18" s="32">
        <v>10679.89</v>
      </c>
      <c r="X18" s="33">
        <f t="shared" si="0"/>
        <v>49253.599999999999</v>
      </c>
    </row>
    <row r="19" spans="1:24" s="12" customFormat="1" ht="12" x14ac:dyDescent="0.2">
      <c r="A19" s="27">
        <v>42248</v>
      </c>
      <c r="B19" s="28">
        <v>42262</v>
      </c>
      <c r="C19" s="29" t="s">
        <v>72</v>
      </c>
      <c r="D19" s="30" t="s">
        <v>73</v>
      </c>
      <c r="E19" s="30" t="s">
        <v>74</v>
      </c>
      <c r="F19" s="30" t="s">
        <v>75</v>
      </c>
      <c r="G19" s="31" t="s">
        <v>87</v>
      </c>
      <c r="H19" s="32">
        <v>7150.05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  <c r="R19" s="32">
        <v>0</v>
      </c>
      <c r="S19" s="32">
        <v>0</v>
      </c>
      <c r="T19" s="32">
        <v>7150.05</v>
      </c>
      <c r="U19" s="32">
        <v>7150.05</v>
      </c>
      <c r="V19" s="32">
        <v>0</v>
      </c>
      <c r="W19" s="32">
        <v>980.05</v>
      </c>
      <c r="X19" s="33">
        <f t="shared" si="0"/>
        <v>6170</v>
      </c>
    </row>
    <row r="20" spans="1:24" s="12" customFormat="1" ht="12" x14ac:dyDescent="0.2">
      <c r="A20" s="27">
        <v>42248</v>
      </c>
      <c r="B20" s="28">
        <v>42294</v>
      </c>
      <c r="C20" s="29" t="s">
        <v>76</v>
      </c>
      <c r="D20" s="30" t="s">
        <v>77</v>
      </c>
      <c r="E20" s="30" t="s">
        <v>78</v>
      </c>
      <c r="F20" s="30" t="s">
        <v>79</v>
      </c>
      <c r="G20" s="31" t="s">
        <v>86</v>
      </c>
      <c r="H20" s="32">
        <v>7598.49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4">
        <v>0</v>
      </c>
      <c r="R20" s="32">
        <v>0</v>
      </c>
      <c r="S20" s="32">
        <v>0</v>
      </c>
      <c r="T20" s="32">
        <v>7598.49</v>
      </c>
      <c r="U20" s="32">
        <v>7598.49</v>
      </c>
      <c r="V20" s="32">
        <v>0</v>
      </c>
      <c r="W20" s="32">
        <v>489.09000000000003</v>
      </c>
      <c r="X20" s="33">
        <f t="shared" si="0"/>
        <v>7109.4</v>
      </c>
    </row>
    <row r="21" spans="1:24" s="13" customFormat="1" ht="12" x14ac:dyDescent="0.2">
      <c r="A21" s="35"/>
      <c r="B21" s="36"/>
      <c r="C21" s="37"/>
      <c r="D21" s="37" t="s">
        <v>80</v>
      </c>
      <c r="E21" s="36"/>
      <c r="F21" s="36"/>
      <c r="G21" s="38"/>
      <c r="H21" s="38">
        <v>384993.29999999993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250.81</v>
      </c>
      <c r="O21" s="38">
        <v>0</v>
      </c>
      <c r="P21" s="38">
        <v>250.81</v>
      </c>
      <c r="Q21" s="38">
        <v>2508.15</v>
      </c>
      <c r="R21" s="38">
        <v>405.15000000000009</v>
      </c>
      <c r="S21" s="38">
        <v>2103</v>
      </c>
      <c r="T21" s="38">
        <v>387752.25999999989</v>
      </c>
      <c r="U21" s="38">
        <v>385398.44999999995</v>
      </c>
      <c r="V21" s="38">
        <v>2353.81</v>
      </c>
      <c r="W21" s="38">
        <v>54434.7</v>
      </c>
      <c r="X21" s="39">
        <f>SUM(X7:X20)</f>
        <v>373250.74999999994</v>
      </c>
    </row>
  </sheetData>
  <printOptions horizontalCentered="1"/>
  <pageMargins left="0" right="0" top="0.74803149606299213" bottom="0.74803149606299213" header="0.31496062992125984" footer="0.31496062992125984"/>
  <pageSetup scale="6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</cp:lastModifiedBy>
  <cp:lastPrinted>2016-07-11T20:06:49Z</cp:lastPrinted>
  <dcterms:created xsi:type="dcterms:W3CDTF">2016-07-11T19:04:58Z</dcterms:created>
  <dcterms:modified xsi:type="dcterms:W3CDTF">2016-07-11T20:07:55Z</dcterms:modified>
</cp:coreProperties>
</file>