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 Top-14\Desktop\Arturo Mtez. Mtez\MARIO MOLINA\Transparencia\Infomex\SOLICITUD INFOMEX -038042-16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Hoja1!$A$1:$AU$7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" i="1" l="1"/>
  <c r="AU3" i="1"/>
  <c r="AU4" i="1"/>
  <c r="AU5" i="1"/>
  <c r="AU6" i="1"/>
  <c r="AU7" i="1"/>
</calcChain>
</file>

<file path=xl/sharedStrings.xml><?xml version="1.0" encoding="utf-8"?>
<sst xmlns="http://schemas.openxmlformats.org/spreadsheetml/2006/main" count="163" uniqueCount="105">
  <si>
    <t>¿ELIMINAR?</t>
  </si>
  <si>
    <t>id_mir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</si>
  <si>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</si>
  <si>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</si>
  <si>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</si>
  <si>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</si>
  <si>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</si>
  <si>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</si>
  <si>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</si>
  <si>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</si>
  <si>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</si>
  <si>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</si>
  <si>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</si>
  <si>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</si>
  <si>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</si>
  <si>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</si>
  <si>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</si>
  <si>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</si>
  <si>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</si>
  <si>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</si>
  <si>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Descripcion</t>
  </si>
  <si>
    <t>Formula</t>
  </si>
  <si>
    <t>Unidad_med</t>
  </si>
  <si>
    <t>Meta 2016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</si>
  <si>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</si>
  <si>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</si>
  <si>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</si>
  <si>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</si>
  <si>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</si>
  <si>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</si>
  <si>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</si>
  <si>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</si>
  <si>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</si>
  <si>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</si>
  <si>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</si>
  <si>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</si>
  <si>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</si>
  <si>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</si>
  <si>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</si>
  <si>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</si>
  <si>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</si>
  <si>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</si>
  <si>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</si>
  <si>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</si>
  <si>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</si>
  <si>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</si>
  <si>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Cumplimiento programado (Anual) = Meta</t>
  </si>
  <si>
    <t>Observaciones 1</t>
  </si>
  <si>
    <t>NO</t>
  </si>
  <si>
    <t>Secretaría de Innovación, Ciencia y Tecnología</t>
  </si>
  <si>
    <t/>
  </si>
  <si>
    <t>Fin</t>
  </si>
  <si>
    <t>Anual</t>
  </si>
  <si>
    <t>Ascendente</t>
  </si>
  <si>
    <t>Propósito</t>
  </si>
  <si>
    <t>Componente</t>
  </si>
  <si>
    <t>N</t>
  </si>
  <si>
    <t>Semestral</t>
  </si>
  <si>
    <t>Regional</t>
  </si>
  <si>
    <t>Alumno</t>
  </si>
  <si>
    <t>Administración educativa eficiente, racional y transparente</t>
  </si>
  <si>
    <t>Descendente</t>
  </si>
  <si>
    <t>Instituto Tecnológico Mario Molina</t>
  </si>
  <si>
    <t>Educación Superior Tecnológica en las Regiones</t>
  </si>
  <si>
    <t>Alumnos de nuevo ingreso matriculados</t>
  </si>
  <si>
    <t xml:space="preserve">Alumnos de nuevo ingreso  matriculados  </t>
  </si>
  <si>
    <t>RP</t>
  </si>
  <si>
    <t xml:space="preserve">Porcentaje </t>
  </si>
  <si>
    <t>U</t>
  </si>
  <si>
    <t xml:space="preserve">Estudiantes atendidos con educación superior tecnológica de calidad  </t>
  </si>
  <si>
    <t xml:space="preserve"> Costo por alumno </t>
  </si>
  <si>
    <t xml:space="preserve">Pesos </t>
  </si>
  <si>
    <t xml:space="preserve">https://drive.google.com/drive/u/0/folders/0B_r_CnlnhtuOMkdFdkZuRDJ3OXM      </t>
  </si>
  <si>
    <t xml:space="preserve">Se incrementa la preferencia por  carreras ofertadas por los ITS. Se consolida el posicionamiento de los ITS en sus regiones de influencia      </t>
  </si>
  <si>
    <t xml:space="preserve"> Total de alumnos inscritos en primer ingreso en los ITS</t>
  </si>
  <si>
    <t>La población de las regiones recibe educación superior tecnológica pertinente, flexible, equitativa y de calidad</t>
  </si>
  <si>
    <t>Sistema de Control Escolar de los Institutos. Portal de internet de los Institutos</t>
  </si>
  <si>
    <t xml:space="preserve"> Número de alumnos matriculados por los ITS</t>
  </si>
  <si>
    <t>Estudiantes reciben educación superior tecnológica de calidad</t>
  </si>
  <si>
    <t xml:space="preserve"> Atención educativa enfocada al vocacionamiento de las regionales, para detonar el desarrollo y la productividad. </t>
  </si>
  <si>
    <t xml:space="preserve"> Inscripción de nuevos alumnos para incrementar la matrícula y la cobertura </t>
  </si>
  <si>
    <t>Áreas acádemicas y de vinculación de los Institutos. Portal de internet de los Institutos</t>
  </si>
  <si>
    <t xml:space="preserve">Estudiantes de educación superior tecnológica adquieren competencias y habilidades acordes al perfil de egreso </t>
  </si>
  <si>
    <t>Los sectores productivo, académico y social de las regiones articulan esfuerzos con los ITS orientados a fortalecer el desarrollo de competencias y habilidades en los estudiantes</t>
  </si>
  <si>
    <t xml:space="preserve"> Porcentaje promedio de eficiencia terminal  de los ITS</t>
  </si>
  <si>
    <t xml:space="preserve">Estudiantes de educación superior tecnológica egresan con las competencias y habilidades esperadas </t>
  </si>
  <si>
    <t xml:space="preserve"> Medición del numero de alumnos egresados de una generación en los ITS en relación a los inscritos en la mismo cohorte generacional . </t>
  </si>
  <si>
    <t xml:space="preserve"> Los ITS se posiciona como una opción educativa de calidad. Los ITS  incrementan su capacidad frente al aumento en la matrícula</t>
  </si>
  <si>
    <t>Área administrativa. Portal de Internet de los Institutos</t>
  </si>
  <si>
    <t>Costo promedio de un estudiante del Instituto Tecnológico Mario Molina</t>
  </si>
  <si>
    <t>Contribuir a incrementar la cobertura de la educación superior tecnológica del Estado de Jalisco, mediante la prestación de servicios de educación superior tecnológica en las regiones del Estado</t>
  </si>
  <si>
    <t>Sistema de Control Escolar de los Institutos Tecnológicos Superiores. Portal de internet de los Institutos Tecnológicos Superiores</t>
  </si>
  <si>
    <t>La estrategia de promoción de los Institutos Tecnológicos Superiores logra gran impacto</t>
  </si>
  <si>
    <t>Incremento en la cobertura promedio de educación superior en las regiones del Estado</t>
  </si>
  <si>
    <t>Se cuenta con la Infraestructura educativa necesaria para dar atención con calidad a la demanda de educación superior tecnológica</t>
  </si>
  <si>
    <t xml:space="preserve">Los alumnos se comprometen y participan de manera activa en  programas de mejora educativa,  investigación y  vinculación con el sector productivo regional </t>
  </si>
  <si>
    <t xml:space="preserve"> Egresados  de los ITS laborando en espacios pertinentes a su perfil </t>
  </si>
  <si>
    <t xml:space="preserve"> Número de Alumnos de primer ingreso inscritos en los planteles que integran el Instituto Mario Molina</t>
  </si>
  <si>
    <t>(Sumatoria de los porcentajes de cobertura en el entorno en los 13 ITS/ 13)*100</t>
  </si>
  <si>
    <t xml:space="preserve">Porcentaje  promedio de cobertura de los ITS en el entorno  </t>
  </si>
  <si>
    <t xml:space="preserve"> Sumatoria de alumnos matriculados en los ITS</t>
  </si>
  <si>
    <t xml:space="preserve"> Porcentaje promedio de egresados de los ITS en el sector laboral </t>
  </si>
  <si>
    <t xml:space="preserve"> (Sumatoria de porcentajes de egresados de los 13 ITS en el sector laboral/ 13)*100 </t>
  </si>
  <si>
    <t xml:space="preserve"> (Sumatoria de porcentajes de eficiencia terminal de los 13 ITS /13)*100 </t>
  </si>
  <si>
    <t xml:space="preserve"> Sumatoria de los presupuestos  de operación de los 13 Institutos que integran al Instituto Mario Molina /sumatoria de los alumnos matriculados de los 13 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</si>
</sst>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theme="4"/>
      </patternFill>
    </fill>
    <fill>
      <patternFill patternType="solid">
        <fgColor theme="1" tint="0.249977111117893"/>
        <bgColor theme="4"/>
      </patternFill>
    </fill>
    <fill>
      <patternFill patternType="solid">
        <fgColor theme="6" tint="-0.499984740745262"/>
        <bgColor theme="4"/>
      </patternFill>
    </fill>
    <fill>
      <patternFill patternType="solid">
        <fgColor rgb="FFC00000"/>
        <bgColor auto="1"/>
      </patternFill>
    </fill>
    <fill>
      <patternFill patternType="solid">
        <fgColor rgb="FFFFC000"/>
        <bgColor theme="8"/>
      </patternFill>
    </fill>
    <fill>
      <patternFill patternType="solid">
        <fgColor rgb="FF00642D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78B4E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2" borderId="2" xfId="0" applyFont="1" applyFill="1" applyBorder="1"/>
    <xf numFmtId="0" fontId="1" fillId="4" borderId="3" xfId="0" applyFont="1" applyFill="1" applyBorder="1"/>
    <xf numFmtId="0" fontId="1" fillId="3" borderId="0" xfId="0" applyFont="1" applyFill="1" applyBorder="1"/>
    <xf numFmtId="0" fontId="1" fillId="5" borderId="4" xfId="0" applyFont="1" applyFill="1" applyBorder="1"/>
    <xf numFmtId="0" fontId="1" fillId="6" borderId="4" xfId="0" applyFont="1" applyFill="1" applyBorder="1"/>
    <xf numFmtId="0" fontId="1" fillId="7" borderId="4" xfId="0" applyFont="1" applyFill="1" applyBorder="1"/>
    <xf numFmtId="0" fontId="1" fillId="7" borderId="5" xfId="0" applyFont="1" applyFill="1" applyBorder="1"/>
    <xf numFmtId="0" fontId="2" fillId="8" borderId="0" xfId="0" applyFont="1" applyFill="1" applyBorder="1" applyAlignment="1">
      <alignment wrapText="1"/>
    </xf>
    <xf numFmtId="0" fontId="1" fillId="9" borderId="0" xfId="0" applyFont="1" applyFill="1" applyBorder="1" applyAlignment="1">
      <alignment wrapText="1"/>
    </xf>
    <xf numFmtId="0" fontId="1" fillId="10" borderId="0" xfId="0" applyFont="1" applyFill="1" applyBorder="1"/>
    <xf numFmtId="0" fontId="0" fillId="0" borderId="6" xfId="0" applyFont="1" applyFill="1" applyBorder="1" applyAlignment="1" applyProtection="1">
      <alignment horizontal="center"/>
      <protection locked="0"/>
    </xf>
    <xf numFmtId="0" fontId="0" fillId="11" borderId="6" xfId="0" applyFont="1" applyFill="1" applyBorder="1"/>
    <xf numFmtId="164" fontId="0" fillId="11" borderId="6" xfId="0" applyNumberFormat="1" applyFont="1" applyFill="1" applyBorder="1"/>
    <xf numFmtId="165" fontId="0" fillId="11" borderId="6" xfId="0" applyNumberFormat="1" applyFont="1" applyFill="1" applyBorder="1"/>
    <xf numFmtId="166" fontId="0" fillId="11" borderId="6" xfId="0" applyNumberFormat="1" applyFont="1" applyFill="1" applyBorder="1"/>
    <xf numFmtId="164" fontId="0" fillId="0" borderId="6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Protection="1">
      <protection locked="0"/>
    </xf>
    <xf numFmtId="0" fontId="0" fillId="12" borderId="6" xfId="0" applyFont="1" applyFill="1" applyBorder="1"/>
    <xf numFmtId="0" fontId="0" fillId="0" borderId="6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11" borderId="6" xfId="0" applyFill="1" applyBorder="1" applyProtection="1">
      <protection hidden="1"/>
    </xf>
    <xf numFmtId="0" fontId="0" fillId="11" borderId="6" xfId="0" applyFill="1" applyBorder="1" applyAlignment="1" applyProtection="1">
      <alignment horizontal="center"/>
      <protection hidden="1"/>
    </xf>
    <xf numFmtId="0" fontId="0" fillId="0" borderId="6" xfId="0" applyBorder="1"/>
    <xf numFmtId="0" fontId="0" fillId="11" borderId="6" xfId="0" applyFill="1" applyBorder="1"/>
    <xf numFmtId="0" fontId="3" fillId="0" borderId="6" xfId="1" applyBorder="1" applyProtection="1">
      <protection locked="0"/>
    </xf>
    <xf numFmtId="164" fontId="0" fillId="0" borderId="6" xfId="0" applyNumberFormat="1" applyFont="1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65">
    <dxf>
      <fill>
        <patternFill patternType="solid">
          <fgColor rgb="FF632423"/>
          <bgColor rgb="FF632423"/>
        </patternFill>
      </fill>
      <border>
        <left/>
        <right/>
        <top/>
        <bottom/>
      </border>
    </dxf>
    <dxf>
      <fill>
        <patternFill patternType="solid">
          <fgColor rgb="FF632423"/>
          <bgColor rgb="FF632423"/>
        </patternFill>
      </fill>
      <border>
        <left/>
        <right/>
        <top/>
        <bottom/>
      </border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 patternType="solid">
          <fgColor rgb="FF632423"/>
          <bgColor rgb="FF632423"/>
        </patternFill>
      </fill>
      <border>
        <left/>
        <right/>
        <top/>
        <bottom/>
      </border>
    </dxf>
    <dxf>
      <fill>
        <patternFill>
          <bgColor theme="5" tint="-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4/Desktop/MIR%202016/Mir%202016%20Actualizar%20y%20Progra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2/Desktop/2016/ACDECUACI&#211;N%20PP%202016/UP%2012%20Mir%202016%20Actualizar%20y%20Programar%20UT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4/AppData/Local/Temp/notes190C68/~97358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wnloads/UP%2012%20Mir%202016%20Actualizar%20y%20Program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4/AppData/Local/Temp/notes190C68/UP%2012%20Mir%202016%20Actualizar%20y%20Progra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R 2016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0/folders/0B_r_CnlnhtuOMkdFdkZuRDJ3OX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"/>
  <sheetViews>
    <sheetView tabSelected="1" workbookViewId="0">
      <selection activeCell="D12" sqref="D12"/>
    </sheetView>
  </sheetViews>
  <sheetFormatPr baseColWidth="10" defaultRowHeight="15" x14ac:dyDescent="0.25"/>
  <cols>
    <col min="1" max="1" width="12.7109375" customWidth="1"/>
    <col min="2" max="2" width="6.28515625" customWidth="1"/>
    <col min="3" max="3" width="4.42578125" customWidth="1"/>
    <col min="4" max="4" width="30.140625" customWidth="1"/>
    <col min="5" max="5" width="5.85546875" bestFit="1" customWidth="1"/>
    <col min="6" max="6" width="26" customWidth="1"/>
    <col min="7" max="7" width="6.85546875" customWidth="1"/>
    <col min="8" max="8" width="21" customWidth="1"/>
    <col min="9" max="9" width="7.140625" customWidth="1"/>
    <col min="10" max="10" width="21" customWidth="1"/>
    <col min="11" max="11" width="5.42578125" customWidth="1"/>
    <col min="12" max="12" width="21" customWidth="1"/>
    <col min="13" max="13" width="12.5703125" bestFit="1" customWidth="1"/>
    <col min="16" max="17" width="21" customWidth="1"/>
    <col min="18" max="18" width="8.7109375" customWidth="1"/>
    <col min="19" max="19" width="7.42578125" customWidth="1"/>
    <col min="20" max="20" width="21" customWidth="1"/>
    <col min="21" max="21" width="23.28515625" customWidth="1"/>
    <col min="22" max="22" width="21" customWidth="1"/>
    <col min="23" max="23" width="16.28515625" customWidth="1"/>
    <col min="24" max="24" width="10" customWidth="1"/>
    <col min="25" max="25" width="7.7109375" customWidth="1"/>
    <col min="26" max="26" width="6.5703125" customWidth="1"/>
    <col min="27" max="27" width="11.7109375" customWidth="1"/>
    <col min="28" max="28" width="13.42578125" customWidth="1"/>
    <col min="29" max="29" width="5.85546875" bestFit="1" customWidth="1"/>
    <col min="30" max="30" width="6.28515625" bestFit="1" customWidth="1"/>
    <col min="31" max="31" width="6" bestFit="1" customWidth="1"/>
    <col min="32" max="32" width="6.42578125" bestFit="1" customWidth="1"/>
    <col min="33" max="33" width="6" bestFit="1" customWidth="1"/>
    <col min="34" max="34" width="6.42578125" bestFit="1" customWidth="1"/>
    <col min="35" max="35" width="8.42578125" bestFit="1" customWidth="1"/>
    <col min="36" max="36" width="10.28515625" bestFit="1" customWidth="1"/>
    <col min="37" max="37" width="8.85546875" bestFit="1" customWidth="1"/>
    <col min="38" max="38" width="7.5703125" bestFit="1" customWidth="1"/>
    <col min="39" max="39" width="8.28515625" bestFit="1" customWidth="1"/>
    <col min="40" max="40" width="8" bestFit="1" customWidth="1"/>
    <col min="41" max="41" width="7.42578125" bestFit="1" customWidth="1"/>
    <col min="42" max="42" width="9.42578125" bestFit="1" customWidth="1"/>
    <col min="43" max="43" width="13.7109375" bestFit="1" customWidth="1"/>
    <col min="44" max="44" width="10.42578125" bestFit="1" customWidth="1"/>
    <col min="45" max="45" width="13.28515625" bestFit="1" customWidth="1"/>
    <col min="46" max="46" width="12.42578125" bestFit="1" customWidth="1"/>
    <col min="47" max="47" width="43.28515625" customWidth="1"/>
    <col min="48" max="48" width="28" customWidth="1"/>
  </cols>
  <sheetData>
    <row r="1" spans="1:48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6" t="s">
        <v>22</v>
      </c>
      <c r="X1" s="4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8" t="s">
        <v>29</v>
      </c>
      <c r="AE1" s="9" t="s">
        <v>30</v>
      </c>
      <c r="AF1" s="9" t="s">
        <v>31</v>
      </c>
      <c r="AG1" s="10" t="s">
        <v>32</v>
      </c>
      <c r="AH1" s="11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3" t="s">
        <v>46</v>
      </c>
      <c r="AV1" s="14" t="s">
        <v>47</v>
      </c>
    </row>
    <row r="2" spans="1:48" x14ac:dyDescent="0.25">
      <c r="A2" s="15" t="s">
        <v>48</v>
      </c>
      <c r="B2" s="16">
        <v>10589</v>
      </c>
      <c r="C2" s="17">
        <v>12</v>
      </c>
      <c r="D2" s="16" t="s">
        <v>49</v>
      </c>
      <c r="E2" s="18">
        <v>116</v>
      </c>
      <c r="F2" s="18" t="s">
        <v>62</v>
      </c>
      <c r="G2" s="19">
        <v>620</v>
      </c>
      <c r="H2" s="16" t="s">
        <v>62</v>
      </c>
      <c r="I2" s="18">
        <v>401</v>
      </c>
      <c r="J2" s="28" t="s">
        <v>63</v>
      </c>
      <c r="K2" s="20">
        <v>1</v>
      </c>
      <c r="L2" s="21" t="s">
        <v>64</v>
      </c>
      <c r="M2" s="21" t="s">
        <v>55</v>
      </c>
      <c r="N2" s="21" t="s">
        <v>65</v>
      </c>
      <c r="O2" s="29" t="s">
        <v>72</v>
      </c>
      <c r="P2" s="21" t="s">
        <v>73</v>
      </c>
      <c r="Q2" s="21" t="s">
        <v>76</v>
      </c>
      <c r="R2" s="21" t="s">
        <v>58</v>
      </c>
      <c r="S2" s="22">
        <v>11939</v>
      </c>
      <c r="T2" s="21" t="s">
        <v>97</v>
      </c>
      <c r="U2" s="23" t="s">
        <v>80</v>
      </c>
      <c r="V2" s="21" t="s">
        <v>74</v>
      </c>
      <c r="W2" s="21" t="s">
        <v>59</v>
      </c>
      <c r="X2" s="21">
        <v>4353</v>
      </c>
      <c r="Y2" s="24">
        <v>0</v>
      </c>
      <c r="Z2" s="24" t="s">
        <v>68</v>
      </c>
      <c r="AA2" s="24" t="s">
        <v>52</v>
      </c>
      <c r="AB2" s="24" t="s">
        <v>53</v>
      </c>
      <c r="AC2" s="25">
        <v>0</v>
      </c>
      <c r="AD2" s="24">
        <v>48.27</v>
      </c>
      <c r="AE2" s="25">
        <v>48.28</v>
      </c>
      <c r="AF2" s="24">
        <v>89.39</v>
      </c>
      <c r="AG2" s="25">
        <v>89.4</v>
      </c>
      <c r="AH2" s="25">
        <v>130</v>
      </c>
      <c r="AI2" s="24">
        <v>0</v>
      </c>
      <c r="AJ2" s="24">
        <v>0</v>
      </c>
      <c r="AK2" s="24">
        <v>0</v>
      </c>
      <c r="AL2" s="24">
        <v>0</v>
      </c>
      <c r="AM2" s="24">
        <v>0</v>
      </c>
      <c r="AN2" s="24">
        <v>0</v>
      </c>
      <c r="AO2" s="24">
        <v>0</v>
      </c>
      <c r="AP2" s="24">
        <v>0</v>
      </c>
      <c r="AQ2" s="24">
        <v>4353</v>
      </c>
      <c r="AR2" s="24">
        <v>0</v>
      </c>
      <c r="AS2" s="24">
        <v>0</v>
      </c>
      <c r="AT2" s="24">
        <v>0</v>
      </c>
      <c r="AU2" s="26">
        <f>SUBTOTAL(9,AI2:AT2)</f>
        <v>4353</v>
      </c>
      <c r="AV2" s="27"/>
    </row>
    <row r="3" spans="1:48" x14ac:dyDescent="0.25">
      <c r="A3" s="15" t="s">
        <v>48</v>
      </c>
      <c r="B3" s="16">
        <v>10591</v>
      </c>
      <c r="C3" s="17">
        <v>12</v>
      </c>
      <c r="D3" s="16" t="s">
        <v>49</v>
      </c>
      <c r="E3" s="18">
        <v>116</v>
      </c>
      <c r="F3" s="18" t="s">
        <v>62</v>
      </c>
      <c r="G3" s="19">
        <v>620</v>
      </c>
      <c r="H3" s="16" t="s">
        <v>62</v>
      </c>
      <c r="I3" s="18">
        <v>401</v>
      </c>
      <c r="J3" s="28" t="s">
        <v>63</v>
      </c>
      <c r="K3" s="20" t="s">
        <v>50</v>
      </c>
      <c r="L3" s="21" t="s">
        <v>50</v>
      </c>
      <c r="M3" s="21" t="s">
        <v>51</v>
      </c>
      <c r="N3" s="21" t="s">
        <v>90</v>
      </c>
      <c r="O3" s="21" t="s">
        <v>72</v>
      </c>
      <c r="P3" s="21" t="s">
        <v>92</v>
      </c>
      <c r="Q3" s="21" t="s">
        <v>91</v>
      </c>
      <c r="R3" s="21" t="s">
        <v>58</v>
      </c>
      <c r="S3" s="22">
        <v>11957</v>
      </c>
      <c r="T3" s="21" t="s">
        <v>99</v>
      </c>
      <c r="U3" s="23" t="s">
        <v>93</v>
      </c>
      <c r="V3" s="21" t="s">
        <v>98</v>
      </c>
      <c r="W3" s="21" t="s">
        <v>67</v>
      </c>
      <c r="X3" s="21">
        <v>5.46</v>
      </c>
      <c r="Y3" s="24">
        <v>0</v>
      </c>
      <c r="Z3" s="24" t="s">
        <v>68</v>
      </c>
      <c r="AA3" s="24" t="s">
        <v>52</v>
      </c>
      <c r="AB3" s="24" t="s">
        <v>53</v>
      </c>
      <c r="AC3" s="25">
        <v>0</v>
      </c>
      <c r="AD3" s="24">
        <v>90</v>
      </c>
      <c r="AE3" s="25">
        <v>90.01</v>
      </c>
      <c r="AF3" s="24">
        <v>95</v>
      </c>
      <c r="AG3" s="25">
        <v>95.01</v>
      </c>
      <c r="AH3" s="25">
        <v>130</v>
      </c>
      <c r="AI3" s="24">
        <v>0</v>
      </c>
      <c r="AJ3" s="24">
        <v>0</v>
      </c>
      <c r="AK3" s="24">
        <v>0</v>
      </c>
      <c r="AL3" s="24">
        <v>0</v>
      </c>
      <c r="AM3" s="24">
        <v>0</v>
      </c>
      <c r="AN3" s="24">
        <v>0</v>
      </c>
      <c r="AO3" s="24">
        <v>0</v>
      </c>
      <c r="AP3" s="24">
        <v>0</v>
      </c>
      <c r="AQ3" s="24">
        <v>5.46</v>
      </c>
      <c r="AR3" s="24">
        <v>0</v>
      </c>
      <c r="AS3" s="24">
        <v>0</v>
      </c>
      <c r="AT3" s="24">
        <v>0</v>
      </c>
      <c r="AU3" s="26">
        <f>SUBTOTAL(9,AI3:AT3)</f>
        <v>5.46</v>
      </c>
      <c r="AV3" s="27"/>
    </row>
    <row r="4" spans="1:48" x14ac:dyDescent="0.25">
      <c r="A4" s="15" t="s">
        <v>48</v>
      </c>
      <c r="B4" s="16">
        <v>10592</v>
      </c>
      <c r="C4" s="17">
        <v>12</v>
      </c>
      <c r="D4" s="16" t="s">
        <v>49</v>
      </c>
      <c r="E4" s="18">
        <v>116</v>
      </c>
      <c r="F4" s="18" t="s">
        <v>62</v>
      </c>
      <c r="G4" s="19">
        <v>620</v>
      </c>
      <c r="H4" s="16" t="s">
        <v>62</v>
      </c>
      <c r="I4" s="18">
        <v>401</v>
      </c>
      <c r="J4" s="28" t="s">
        <v>63</v>
      </c>
      <c r="K4" s="20" t="s">
        <v>50</v>
      </c>
      <c r="L4" s="21" t="s">
        <v>50</v>
      </c>
      <c r="M4" s="21" t="s">
        <v>54</v>
      </c>
      <c r="N4" s="21" t="s">
        <v>75</v>
      </c>
      <c r="O4" s="21" t="s">
        <v>72</v>
      </c>
      <c r="P4" s="21" t="s">
        <v>94</v>
      </c>
      <c r="Q4" s="21" t="s">
        <v>76</v>
      </c>
      <c r="R4" s="21" t="s">
        <v>58</v>
      </c>
      <c r="S4" s="22">
        <v>11958</v>
      </c>
      <c r="T4" s="21" t="s">
        <v>77</v>
      </c>
      <c r="U4" s="23" t="s">
        <v>79</v>
      </c>
      <c r="V4" s="21" t="s">
        <v>100</v>
      </c>
      <c r="W4" s="21" t="s">
        <v>59</v>
      </c>
      <c r="X4" s="21">
        <v>16007</v>
      </c>
      <c r="Y4" s="24">
        <v>0</v>
      </c>
      <c r="Z4" s="24" t="s">
        <v>56</v>
      </c>
      <c r="AA4" s="24" t="s">
        <v>52</v>
      </c>
      <c r="AB4" s="24" t="s">
        <v>53</v>
      </c>
      <c r="AC4" s="25">
        <v>0</v>
      </c>
      <c r="AD4" s="24">
        <v>93</v>
      </c>
      <c r="AE4" s="25">
        <v>93.01</v>
      </c>
      <c r="AF4" s="24">
        <v>97.6</v>
      </c>
      <c r="AG4" s="25">
        <v>97.61</v>
      </c>
      <c r="AH4" s="25">
        <v>130</v>
      </c>
      <c r="AI4" s="24">
        <v>0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1">
        <v>16007</v>
      </c>
      <c r="AR4" s="24">
        <v>0</v>
      </c>
      <c r="AS4" s="24">
        <v>0</v>
      </c>
      <c r="AT4" s="24">
        <v>0</v>
      </c>
      <c r="AU4" s="26">
        <f t="shared" ref="AU4:AU5" si="0">SUBTOTAL(9,AI4:AT4)</f>
        <v>16007</v>
      </c>
      <c r="AV4" s="27"/>
    </row>
    <row r="5" spans="1:48" x14ac:dyDescent="0.25">
      <c r="A5" s="15" t="s">
        <v>48</v>
      </c>
      <c r="B5" s="16">
        <v>10593</v>
      </c>
      <c r="C5" s="17">
        <v>12</v>
      </c>
      <c r="D5" s="16" t="s">
        <v>49</v>
      </c>
      <c r="E5" s="18">
        <v>116</v>
      </c>
      <c r="F5" s="18" t="s">
        <v>62</v>
      </c>
      <c r="G5" s="19">
        <v>620</v>
      </c>
      <c r="H5" s="16" t="s">
        <v>62</v>
      </c>
      <c r="I5" s="18">
        <v>401</v>
      </c>
      <c r="J5" s="28" t="s">
        <v>63</v>
      </c>
      <c r="K5" s="30">
        <v>2</v>
      </c>
      <c r="L5" s="23" t="s">
        <v>78</v>
      </c>
      <c r="M5" s="23" t="s">
        <v>55</v>
      </c>
      <c r="N5" s="21" t="s">
        <v>69</v>
      </c>
      <c r="O5" s="21" t="s">
        <v>72</v>
      </c>
      <c r="P5" s="21" t="s">
        <v>95</v>
      </c>
      <c r="Q5" s="21" t="s">
        <v>81</v>
      </c>
      <c r="R5" s="21" t="s">
        <v>58</v>
      </c>
      <c r="S5" s="22">
        <v>11950</v>
      </c>
      <c r="T5" s="21" t="s">
        <v>101</v>
      </c>
      <c r="U5" s="23" t="s">
        <v>96</v>
      </c>
      <c r="V5" s="21" t="s">
        <v>102</v>
      </c>
      <c r="W5" s="21" t="s">
        <v>67</v>
      </c>
      <c r="X5" s="21">
        <v>51</v>
      </c>
      <c r="Y5" s="24">
        <v>0</v>
      </c>
      <c r="Z5" s="24" t="s">
        <v>68</v>
      </c>
      <c r="AA5" s="24" t="s">
        <v>52</v>
      </c>
      <c r="AB5" s="24" t="s">
        <v>53</v>
      </c>
      <c r="AC5" s="25">
        <v>0</v>
      </c>
      <c r="AD5" s="24">
        <v>87.65</v>
      </c>
      <c r="AE5" s="25">
        <v>87.660000000000011</v>
      </c>
      <c r="AF5" s="24">
        <v>89.99</v>
      </c>
      <c r="AG5" s="25">
        <v>90</v>
      </c>
      <c r="AH5" s="25">
        <v>130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51</v>
      </c>
      <c r="AU5" s="26">
        <f t="shared" si="0"/>
        <v>51</v>
      </c>
      <c r="AV5" s="27"/>
    </row>
    <row r="6" spans="1:48" x14ac:dyDescent="0.25">
      <c r="A6" s="15" t="s">
        <v>48</v>
      </c>
      <c r="B6" s="16">
        <v>10601</v>
      </c>
      <c r="C6" s="17">
        <v>12</v>
      </c>
      <c r="D6" s="16" t="s">
        <v>49</v>
      </c>
      <c r="E6" s="18">
        <v>116</v>
      </c>
      <c r="F6" s="18" t="s">
        <v>62</v>
      </c>
      <c r="G6" s="19">
        <v>620</v>
      </c>
      <c r="H6" s="16" t="s">
        <v>62</v>
      </c>
      <c r="I6" s="18">
        <v>401</v>
      </c>
      <c r="J6" s="28" t="s">
        <v>63</v>
      </c>
      <c r="K6" s="20">
        <v>3</v>
      </c>
      <c r="L6" s="21" t="s">
        <v>85</v>
      </c>
      <c r="M6" s="21" t="s">
        <v>55</v>
      </c>
      <c r="N6" s="21" t="s">
        <v>82</v>
      </c>
      <c r="O6" s="21" t="s">
        <v>72</v>
      </c>
      <c r="P6" s="21" t="s">
        <v>83</v>
      </c>
      <c r="Q6" s="21" t="s">
        <v>81</v>
      </c>
      <c r="R6" s="21" t="s">
        <v>58</v>
      </c>
      <c r="S6" s="22">
        <v>11944</v>
      </c>
      <c r="T6" s="21" t="s">
        <v>84</v>
      </c>
      <c r="U6" s="23" t="s">
        <v>86</v>
      </c>
      <c r="V6" s="21" t="s">
        <v>103</v>
      </c>
      <c r="W6" s="21" t="s">
        <v>67</v>
      </c>
      <c r="X6" s="21">
        <v>41</v>
      </c>
      <c r="Y6" s="24">
        <v>0</v>
      </c>
      <c r="Z6" s="24" t="s">
        <v>66</v>
      </c>
      <c r="AA6" s="24" t="s">
        <v>57</v>
      </c>
      <c r="AB6" s="24" t="s">
        <v>53</v>
      </c>
      <c r="AC6" s="25">
        <v>0</v>
      </c>
      <c r="AD6" s="24">
        <v>87</v>
      </c>
      <c r="AE6" s="25">
        <v>87.01</v>
      </c>
      <c r="AF6" s="24">
        <v>89.9</v>
      </c>
      <c r="AG6" s="25">
        <v>89.910000000000011</v>
      </c>
      <c r="AH6" s="25">
        <v>130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41</v>
      </c>
      <c r="AU6" s="26">
        <f>SUBTOTAL(9,AI6:AT6)</f>
        <v>41</v>
      </c>
      <c r="AV6" s="27"/>
    </row>
    <row r="7" spans="1:48" x14ac:dyDescent="0.25">
      <c r="A7" s="15"/>
      <c r="B7" s="16">
        <v>10606</v>
      </c>
      <c r="C7" s="17">
        <v>12</v>
      </c>
      <c r="D7" s="16" t="s">
        <v>49</v>
      </c>
      <c r="E7" s="18">
        <v>116</v>
      </c>
      <c r="F7" s="18" t="s">
        <v>62</v>
      </c>
      <c r="G7" s="19">
        <v>620</v>
      </c>
      <c r="H7" s="16" t="s">
        <v>62</v>
      </c>
      <c r="I7" s="18">
        <v>401</v>
      </c>
      <c r="J7" s="28" t="s">
        <v>63</v>
      </c>
      <c r="K7" s="20">
        <v>4</v>
      </c>
      <c r="L7" s="21" t="s">
        <v>60</v>
      </c>
      <c r="M7" s="21" t="s">
        <v>55</v>
      </c>
      <c r="N7" s="21" t="s">
        <v>60</v>
      </c>
      <c r="O7" s="21" t="s">
        <v>72</v>
      </c>
      <c r="P7" s="21" t="s">
        <v>87</v>
      </c>
      <c r="Q7" s="21" t="s">
        <v>88</v>
      </c>
      <c r="R7" s="21" t="s">
        <v>58</v>
      </c>
      <c r="S7" s="22">
        <v>11954</v>
      </c>
      <c r="T7" s="21" t="s">
        <v>70</v>
      </c>
      <c r="U7" s="23" t="s">
        <v>89</v>
      </c>
      <c r="V7" s="21" t="s">
        <v>104</v>
      </c>
      <c r="W7" s="21" t="s">
        <v>71</v>
      </c>
      <c r="X7" s="21">
        <v>26868.79</v>
      </c>
      <c r="Y7" s="24">
        <v>0</v>
      </c>
      <c r="Z7" s="24" t="s">
        <v>56</v>
      </c>
      <c r="AA7" s="24" t="s">
        <v>52</v>
      </c>
      <c r="AB7" s="24" t="s">
        <v>61</v>
      </c>
      <c r="AC7" s="25">
        <v>130</v>
      </c>
      <c r="AD7" s="24">
        <v>99.01</v>
      </c>
      <c r="AE7" s="25">
        <v>99</v>
      </c>
      <c r="AF7" s="24">
        <v>94.11</v>
      </c>
      <c r="AG7" s="25">
        <v>94.1</v>
      </c>
      <c r="AH7" s="25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1">
        <v>26868.79</v>
      </c>
      <c r="AU7" s="26">
        <f>SUBTOTAL(9,AI7:AT7)</f>
        <v>26868.79</v>
      </c>
      <c r="AV7" s="27"/>
    </row>
  </sheetData>
  <autoFilter ref="A1:AU7"/>
  <conditionalFormatting sqref="AI1:AU1">
    <cfRule type="containsBlanks" dxfId="64" priority="80">
      <formula>LEN(TRIM(AI1))=0</formula>
    </cfRule>
  </conditionalFormatting>
  <conditionalFormatting sqref="M6 O6:AT6 M2:AT5 M7:AT7">
    <cfRule type="containsBlanks" dxfId="63" priority="79">
      <formula>LEN(TRIM(M2))=0</formula>
    </cfRule>
  </conditionalFormatting>
  <dataValidations count="3">
    <dataValidation type="decimal" allowBlank="1" showInputMessage="1" showErrorMessage="1" sqref="AQ5:AQ7 AR2:AS7 AI2:AP7 AT2:AT6 AQ2:AQ3">
      <formula1>-99999999999999900</formula1>
      <formula2>99999999999999900000</formula2>
    </dataValidation>
    <dataValidation type="decimal" allowBlank="1" showInputMessage="1" showErrorMessage="1" sqref="Y2:Y7">
      <formula1>-9.99999999999999E+34</formula1>
      <formula2>9.99999999999999E+30</formula2>
    </dataValidation>
    <dataValidation type="decimal" allowBlank="1" showInputMessage="1" showErrorMessage="1" sqref="AQ4 AT7 X2:X7">
      <formula1>-9.99999999999999E+48</formula1>
      <formula2>9.99999999999999E+23</formula2>
    </dataValidation>
  </dataValidations>
  <hyperlinks>
    <hyperlink ref="O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[2]Hoja1!#REF!</xm:f>
          </x14:formula1>
          <xm:sqref>M2:M7 R1:R7 Z2:AB7 A2:A7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Lap Top-14</cp:lastModifiedBy>
  <dcterms:created xsi:type="dcterms:W3CDTF">2016-03-14T16:42:29Z</dcterms:created>
  <dcterms:modified xsi:type="dcterms:W3CDTF">2016-11-17T16:12:08Z</dcterms:modified>
</cp:coreProperties>
</file>