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105" yWindow="105" windowWidth="11910" windowHeight="6375" tabRatio="263"/>
  </bookViews>
  <sheets>
    <sheet name="Fracción V Inciso A" sheetId="1" r:id="rId1"/>
  </sheets>
  <externalReferences>
    <externalReference r:id="rId2"/>
  </externalReferences>
  <definedNames>
    <definedName name="_xlnm.Print_Area" localSheetId="0">'Fracción V Inciso A'!$B$4:$E$44</definedName>
  </definedNames>
  <calcPr calcId="152511"/>
</workbook>
</file>

<file path=xl/calcChain.xml><?xml version="1.0" encoding="utf-8"?>
<calcChain xmlns="http://schemas.openxmlformats.org/spreadsheetml/2006/main">
  <c r="D55" i="1" l="1"/>
  <c r="C54" i="1"/>
  <c r="C53" i="1"/>
  <c r="E52" i="1"/>
  <c r="C52" i="1" s="1"/>
  <c r="C51" i="1"/>
  <c r="C42" i="1"/>
  <c r="B41" i="1"/>
  <c r="B40" i="1"/>
  <c r="B39" i="1"/>
  <c r="E40" i="1"/>
  <c r="E43" i="1"/>
  <c r="D43" i="1"/>
  <c r="C39" i="1"/>
  <c r="C40" i="1"/>
  <c r="C41" i="1"/>
  <c r="E26" i="1"/>
  <c r="E30" i="1"/>
  <c r="D30" i="1"/>
  <c r="C24" i="1"/>
  <c r="C30" i="1" s="1"/>
  <c r="C25" i="1"/>
  <c r="C26" i="1"/>
  <c r="C27" i="1"/>
  <c r="C28" i="1"/>
  <c r="C29" i="1"/>
  <c r="C15" i="1"/>
  <c r="C14" i="1"/>
  <c r="C13" i="1"/>
  <c r="C12" i="1"/>
  <c r="C10" i="1"/>
  <c r="C9" i="1"/>
  <c r="E11" i="1"/>
  <c r="C11" i="1" s="1"/>
  <c r="C16" i="1" s="1"/>
  <c r="D16" i="1"/>
  <c r="C55" i="1" l="1"/>
  <c r="E16" i="1"/>
  <c r="C43" i="1"/>
  <c r="E55" i="1"/>
</calcChain>
</file>

<file path=xl/sharedStrings.xml><?xml version="1.0" encoding="utf-8"?>
<sst xmlns="http://schemas.openxmlformats.org/spreadsheetml/2006/main" count="42" uniqueCount="27">
  <si>
    <t>AGUA LIMPIA</t>
  </si>
  <si>
    <t>PROGRAMA</t>
  </si>
  <si>
    <t>APAZU INTERIOR DEL ESTADO</t>
  </si>
  <si>
    <t>PROSSAPYS</t>
  </si>
  <si>
    <t>TOTALES</t>
  </si>
  <si>
    <t xml:space="preserve">PROTAR (INFRAESTRUCTURA) </t>
  </si>
  <si>
    <t>PROME</t>
  </si>
  <si>
    <t>CULTURA DEL AGUA</t>
  </si>
  <si>
    <t>Infraestructura Hídrica U037</t>
  </si>
  <si>
    <t>ESTIMADO DE PROGRAMAS FEDERALES 2014</t>
  </si>
  <si>
    <r>
      <t>·</t>
    </r>
    <r>
      <rPr>
        <sz val="7"/>
        <color rgb="FF1F497D"/>
        <rFont val="Times New Roman"/>
        <family val="1"/>
      </rPr>
      <t xml:space="preserve">         </t>
    </r>
    <r>
      <rPr>
        <sz val="12"/>
        <color rgb="FF1F497D"/>
        <rFont val="Comic Sans MS"/>
        <family val="4"/>
      </rPr>
      <t>Art. 8 Fracción</t>
    </r>
    <r>
      <rPr>
        <b/>
        <sz val="12"/>
        <color rgb="FF1F497D"/>
        <rFont val="Comic Sans MS"/>
        <family val="4"/>
      </rPr>
      <t xml:space="preserve"> V </t>
    </r>
    <r>
      <rPr>
        <sz val="12"/>
        <color rgb="FF1F497D"/>
        <rFont val="Comic Sans MS"/>
        <family val="4"/>
      </rPr>
      <t>inciso</t>
    </r>
    <r>
      <rPr>
        <b/>
        <sz val="12"/>
        <color rgb="FF1F497D"/>
        <rFont val="Comic Sans MS"/>
        <family val="4"/>
      </rPr>
      <t xml:space="preserve"> A:</t>
    </r>
    <r>
      <rPr>
        <sz val="12"/>
        <color rgb="FF1F497D"/>
        <rFont val="Comic Sans MS"/>
        <family val="4"/>
      </rPr>
      <t xml:space="preserve"> Publicar el estimado de los programas federales.</t>
    </r>
  </si>
  <si>
    <t>ESTIMADO DE PROGRAMAS FEDERALES 2015</t>
  </si>
  <si>
    <t>ESTIMADO DE PROGRAMAS FEDERALES 2016</t>
  </si>
  <si>
    <t>Cultura del Agua</t>
  </si>
  <si>
    <t>INVERSIÓN ASIGNADA A PROGRAMAS FEDERALES 2014</t>
  </si>
  <si>
    <t>INVERSIÓN ASIGNADA A PROGRAMAS FEDERALES 2015</t>
  </si>
  <si>
    <t>INVERSIÓN ASIGNADA A PROGRAMAS FEDERALES 2016</t>
  </si>
  <si>
    <t>PROSAN S218 Apartado Incentivos al Tratamiento de
Aguas Residuales 2016</t>
  </si>
  <si>
    <t>Las cifras son con corte al 30 de junio de 2016</t>
  </si>
  <si>
    <t>INVERSIÓN ASIGNADA A PROGRAMAS FEDERALES 2017</t>
  </si>
  <si>
    <t>Las cifras son con corte al 30 de abril de 2017</t>
  </si>
  <si>
    <t>INVERSIÓN ASIGNADA A PROGRAMAS FEDERALES 2014-2017</t>
  </si>
  <si>
    <t>ESTIMADO DE PROGRAMAS FEDERALES 2017</t>
  </si>
  <si>
    <t>PROAGUA APAUR 2017 S074-SS174 (APAZU)</t>
  </si>
  <si>
    <t>PROAGUA Agua Limpia 2017 S047</t>
  </si>
  <si>
    <t>E005 Cultura del Agua 2017</t>
  </si>
  <si>
    <t>PROAGUA APARURAL 2017 S074-S075 (PROSSAPYS)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</si>
</sst>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2"/>
      <color rgb="FF1F497D"/>
      <name val="Symbol"/>
      <family val="1"/>
      <charset val="2"/>
    </font>
    <font>
      <sz val="7"/>
      <color rgb="FF1F497D"/>
      <name val="Times New Roman"/>
      <family val="1"/>
    </font>
    <font>
      <sz val="12"/>
      <color rgb="FF1F497D"/>
      <name val="Comic Sans MS"/>
      <family val="4"/>
    </font>
    <font>
      <b/>
      <sz val="12"/>
      <color rgb="FF1F497D"/>
      <name val="Comic Sans MS"/>
      <family val="4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27">
    <xf numFmtId="0" fontId="0" fillId="0" borderId="0" xfId="0"/>
    <xf numFmtId="43" fontId="3" fillId="0" borderId="0" xfId="1" applyFont="1"/>
    <xf numFmtId="43" fontId="2" fillId="0" borderId="0" xfId="1" applyFont="1" applyAlignment="1">
      <alignment vertical="center" wrapText="1"/>
    </xf>
    <xf numFmtId="43" fontId="3" fillId="0" borderId="0" xfId="1" applyFont="1" applyAlignment="1">
      <alignment vertical="center"/>
    </xf>
    <xf numFmtId="43" fontId="5" fillId="0" borderId="0" xfId="1" applyFont="1"/>
    <xf numFmtId="0" fontId="8" fillId="0" borderId="0" xfId="0" applyFont="1" applyAlignment="1"/>
    <xf numFmtId="43" fontId="4" fillId="0" borderId="0" xfId="1" applyFont="1" applyAlignment="1">
      <alignment vertical="center"/>
    </xf>
    <xf numFmtId="43" fontId="13" fillId="2" borderId="1" xfId="1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right" vertical="center"/>
    </xf>
    <xf numFmtId="43" fontId="12" fillId="3" borderId="1" xfId="1" applyFont="1" applyFill="1" applyBorder="1" applyAlignment="1">
      <alignment horizontal="left" vertical="center"/>
    </xf>
    <xf numFmtId="43" fontId="12" fillId="3" borderId="1" xfId="1" applyFont="1" applyFill="1" applyBorder="1" applyAlignment="1">
      <alignment horizontal="left" vertical="center" wrapText="1"/>
    </xf>
    <xf numFmtId="43" fontId="15" fillId="0" borderId="1" xfId="1" applyFont="1" applyFill="1" applyBorder="1" applyAlignment="1">
      <alignment horizontal="right" vertical="center" wrapText="1"/>
    </xf>
    <xf numFmtId="43" fontId="14" fillId="0" borderId="1" xfId="1" applyFont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horizontal="right" vertical="center"/>
    </xf>
    <xf numFmtId="43" fontId="13" fillId="2" borderId="7" xfId="1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horizontal="center" vertical="center"/>
    </xf>
    <xf numFmtId="43" fontId="6" fillId="0" borderId="0" xfId="1" applyFont="1" applyAlignment="1">
      <alignment horizontal="center" vertical="center" wrapText="1"/>
    </xf>
    <xf numFmtId="43" fontId="13" fillId="2" borderId="1" xfId="1" applyFont="1" applyFill="1" applyBorder="1" applyAlignment="1">
      <alignment horizontal="center" vertical="center"/>
    </xf>
    <xf numFmtId="43" fontId="13" fillId="2" borderId="2" xfId="1" applyFont="1" applyFill="1" applyBorder="1" applyAlignment="1">
      <alignment horizontal="center" vertical="center" wrapText="1"/>
    </xf>
    <xf numFmtId="43" fontId="13" fillId="2" borderId="3" xfId="1" applyFont="1" applyFill="1" applyBorder="1" applyAlignment="1">
      <alignment horizontal="center" vertical="center" wrapText="1"/>
    </xf>
    <xf numFmtId="43" fontId="13" fillId="2" borderId="4" xfId="1" applyFont="1" applyFill="1" applyBorder="1" applyAlignment="1">
      <alignment horizontal="center" vertical="center" wrapText="1"/>
    </xf>
    <xf numFmtId="43" fontId="13" fillId="2" borderId="5" xfId="1" applyFont="1" applyFill="1" applyBorder="1" applyAlignment="1">
      <alignment horizontal="center" vertical="center" wrapText="1"/>
    </xf>
    <xf numFmtId="43" fontId="13" fillId="2" borderId="6" xfId="1" applyFont="1" applyFill="1" applyBorder="1" applyAlignment="1">
      <alignment horizontal="center" vertical="center" wrapText="1"/>
    </xf>
    <xf numFmtId="43" fontId="13" fillId="2" borderId="7" xfId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3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erez/AppData/Local/Microsoft/Windows/Temporary%20Internet%20Files/Content.Outlook/CUUZIPGR/Transparencia%2026%20may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do 2014"/>
      <sheetName val="Autorizado 2015"/>
      <sheetName val="Autorizado 2016"/>
      <sheetName val="Hoja3"/>
    </sheetNames>
    <sheetDataSet>
      <sheetData sheetId="0"/>
      <sheetData sheetId="1"/>
      <sheetData sheetId="2">
        <row r="8">
          <cell r="A8" t="str">
            <v>PROAGUA APAUR 2016 S074-SS174 (APAZU)</v>
          </cell>
        </row>
        <row r="9">
          <cell r="A9" t="str">
            <v>PROAGUA APARURAL 2016 S074-S075 (PROSSAPYS)</v>
          </cell>
        </row>
        <row r="10">
          <cell r="A10" t="str">
            <v>PROAGUA Agua Limpia 2016 S047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5"/>
  <sheetViews>
    <sheetView tabSelected="1" topLeftCell="A43" workbookViewId="0">
      <selection activeCell="G51" sqref="G51"/>
    </sheetView>
  </sheetViews>
  <sheetFormatPr baseColWidth="10" defaultColWidth="11.42578125" defaultRowHeight="15" x14ac:dyDescent="0.25"/>
  <cols>
    <col min="1" max="1" width="3.140625" style="1" customWidth="1"/>
    <col min="2" max="2" width="53.7109375" style="1" customWidth="1"/>
    <col min="3" max="3" width="14.28515625" style="1" hidden="1" customWidth="1"/>
    <col min="4" max="4" width="33.42578125" style="1" customWidth="1"/>
    <col min="5" max="5" width="4.42578125" style="1" hidden="1" customWidth="1"/>
    <col min="6" max="6" width="12.5703125" style="1" bestFit="1" customWidth="1"/>
    <col min="7" max="7" width="18.5703125" style="1" customWidth="1"/>
    <col min="8" max="16384" width="11.42578125" style="1"/>
  </cols>
  <sheetData>
    <row r="1" spans="2:7" ht="18.75" x14ac:dyDescent="0.25">
      <c r="B1" s="19" t="s">
        <v>21</v>
      </c>
      <c r="C1" s="19"/>
      <c r="D1" s="19"/>
      <c r="E1" s="19"/>
    </row>
    <row r="4" spans="2:7" ht="19.5" x14ac:dyDescent="0.4">
      <c r="B4" s="5" t="s">
        <v>10</v>
      </c>
    </row>
    <row r="5" spans="2:7" ht="18.75" customHeight="1" x14ac:dyDescent="0.25">
      <c r="B5" s="19" t="s">
        <v>14</v>
      </c>
      <c r="C5" s="19"/>
      <c r="D5" s="19"/>
      <c r="E5" s="19"/>
      <c r="F5" s="2"/>
      <c r="G5" s="2"/>
    </row>
    <row r="6" spans="2:7" x14ac:dyDescent="0.25">
      <c r="B6" s="6"/>
      <c r="C6" s="3"/>
      <c r="E6" s="3"/>
    </row>
    <row r="7" spans="2:7" ht="15" customHeight="1" x14ac:dyDescent="0.25">
      <c r="B7" s="20" t="s">
        <v>1</v>
      </c>
      <c r="C7" s="21" t="s">
        <v>9</v>
      </c>
      <c r="D7" s="22"/>
      <c r="E7" s="23"/>
    </row>
    <row r="8" spans="2:7" ht="23.25" customHeight="1" x14ac:dyDescent="0.25">
      <c r="B8" s="20"/>
      <c r="C8" s="24"/>
      <c r="D8" s="25"/>
      <c r="E8" s="26"/>
    </row>
    <row r="9" spans="2:7" x14ac:dyDescent="0.25">
      <c r="B9" s="9" t="s">
        <v>2</v>
      </c>
      <c r="C9" s="11">
        <f>SUM(D9:E9)</f>
        <v>51450487</v>
      </c>
      <c r="D9" s="14">
        <v>21943800</v>
      </c>
      <c r="E9" s="12">
        <v>29506687</v>
      </c>
    </row>
    <row r="10" spans="2:7" x14ac:dyDescent="0.25">
      <c r="B10" s="9" t="s">
        <v>6</v>
      </c>
      <c r="C10" s="11">
        <f t="shared" ref="C10:C15" si="0">SUM(D10:E10)</f>
        <v>10644226</v>
      </c>
      <c r="D10" s="14">
        <v>5313058</v>
      </c>
      <c r="E10" s="12">
        <v>5331168</v>
      </c>
    </row>
    <row r="11" spans="2:7" x14ac:dyDescent="0.25">
      <c r="B11" s="9" t="s">
        <v>3</v>
      </c>
      <c r="C11" s="11">
        <f t="shared" si="0"/>
        <v>83728399</v>
      </c>
      <c r="D11" s="14">
        <v>40362815</v>
      </c>
      <c r="E11" s="12">
        <f>42812144+553440</f>
        <v>43365584</v>
      </c>
    </row>
    <row r="12" spans="2:7" x14ac:dyDescent="0.25">
      <c r="B12" s="10" t="s">
        <v>5</v>
      </c>
      <c r="C12" s="11">
        <f t="shared" si="0"/>
        <v>50328200</v>
      </c>
      <c r="D12" s="14">
        <v>25164100</v>
      </c>
      <c r="E12" s="12">
        <v>25164100</v>
      </c>
    </row>
    <row r="13" spans="2:7" x14ac:dyDescent="0.25">
      <c r="B13" s="9" t="s">
        <v>0</v>
      </c>
      <c r="C13" s="11">
        <f t="shared" si="0"/>
        <v>2087200</v>
      </c>
      <c r="D13" s="14">
        <v>1043600</v>
      </c>
      <c r="E13" s="12">
        <v>1043600</v>
      </c>
    </row>
    <row r="14" spans="2:7" x14ac:dyDescent="0.25">
      <c r="B14" s="9" t="s">
        <v>7</v>
      </c>
      <c r="C14" s="11">
        <f t="shared" si="0"/>
        <v>2600000</v>
      </c>
      <c r="D14" s="14">
        <v>1300000</v>
      </c>
      <c r="E14" s="12">
        <v>1300000</v>
      </c>
    </row>
    <row r="15" spans="2:7" x14ac:dyDescent="0.25">
      <c r="B15" s="9" t="s">
        <v>8</v>
      </c>
      <c r="C15" s="11">
        <f t="shared" si="0"/>
        <v>336693208</v>
      </c>
      <c r="D15" s="14">
        <v>116461032</v>
      </c>
      <c r="E15" s="12">
        <v>220232176</v>
      </c>
    </row>
    <row r="16" spans="2:7" x14ac:dyDescent="0.25">
      <c r="B16" s="7" t="s">
        <v>4</v>
      </c>
      <c r="C16" s="8">
        <f>SUM(C9:C15)</f>
        <v>537531720</v>
      </c>
      <c r="D16" s="8">
        <f>SUM(D9:D15)</f>
        <v>211588405</v>
      </c>
      <c r="E16" s="8">
        <f t="shared" ref="E16" si="1">SUM(E9:E15)</f>
        <v>325943315</v>
      </c>
    </row>
    <row r="18" spans="2:5" ht="23.25" customHeight="1" x14ac:dyDescent="0.25"/>
    <row r="19" spans="2:5" ht="19.5" x14ac:dyDescent="0.4">
      <c r="B19" s="5" t="s">
        <v>10</v>
      </c>
    </row>
    <row r="20" spans="2:5" ht="18.75" x14ac:dyDescent="0.25">
      <c r="B20" s="19" t="s">
        <v>15</v>
      </c>
      <c r="C20" s="19"/>
      <c r="D20" s="19"/>
      <c r="E20" s="19"/>
    </row>
    <row r="21" spans="2:5" x14ac:dyDescent="0.25">
      <c r="B21" s="6"/>
      <c r="C21" s="3"/>
      <c r="E21" s="3"/>
    </row>
    <row r="22" spans="2:5" s="4" customFormat="1" ht="15.75" x14ac:dyDescent="0.25">
      <c r="B22" s="20" t="s">
        <v>1</v>
      </c>
      <c r="C22" s="21" t="s">
        <v>11</v>
      </c>
      <c r="D22" s="22"/>
      <c r="E22" s="23"/>
    </row>
    <row r="23" spans="2:5" x14ac:dyDescent="0.25">
      <c r="B23" s="20"/>
      <c r="C23" s="24"/>
      <c r="D23" s="25"/>
      <c r="E23" s="26"/>
    </row>
    <row r="24" spans="2:5" x14ac:dyDescent="0.25">
      <c r="B24" s="9" t="s">
        <v>2</v>
      </c>
      <c r="C24" s="11">
        <f>SUM(D24:E24)</f>
        <v>89265379</v>
      </c>
      <c r="D24" s="14">
        <v>59758692</v>
      </c>
      <c r="E24" s="12">
        <v>29506687</v>
      </c>
    </row>
    <row r="25" spans="2:5" x14ac:dyDescent="0.25">
      <c r="B25" s="9" t="s">
        <v>6</v>
      </c>
      <c r="C25" s="11">
        <f t="shared" ref="C25:C29" si="2">SUM(D25:E25)</f>
        <v>10727197</v>
      </c>
      <c r="D25" s="14">
        <v>5396029</v>
      </c>
      <c r="E25" s="12">
        <v>5331168</v>
      </c>
    </row>
    <row r="26" spans="2:5" x14ac:dyDescent="0.25">
      <c r="B26" s="9" t="s">
        <v>3</v>
      </c>
      <c r="C26" s="11">
        <f t="shared" si="2"/>
        <v>83290574</v>
      </c>
      <c r="D26" s="14">
        <v>39924990</v>
      </c>
      <c r="E26" s="12">
        <f>42812144+553440</f>
        <v>43365584</v>
      </c>
    </row>
    <row r="27" spans="2:5" x14ac:dyDescent="0.25">
      <c r="B27" s="9" t="s">
        <v>0</v>
      </c>
      <c r="C27" s="11">
        <f t="shared" si="2"/>
        <v>2347626</v>
      </c>
      <c r="D27" s="14">
        <v>1304026</v>
      </c>
      <c r="E27" s="12">
        <v>1043600</v>
      </c>
    </row>
    <row r="28" spans="2:5" x14ac:dyDescent="0.25">
      <c r="B28" s="9" t="s">
        <v>7</v>
      </c>
      <c r="C28" s="11">
        <f t="shared" si="2"/>
        <v>2600000</v>
      </c>
      <c r="D28" s="14">
        <v>1300000</v>
      </c>
      <c r="E28" s="12">
        <v>1300000</v>
      </c>
    </row>
    <row r="29" spans="2:5" x14ac:dyDescent="0.25">
      <c r="B29" s="9" t="s">
        <v>8</v>
      </c>
      <c r="C29" s="11">
        <f t="shared" si="2"/>
        <v>295232176</v>
      </c>
      <c r="D29" s="14">
        <v>75000000</v>
      </c>
      <c r="E29" s="12">
        <v>220232176</v>
      </c>
    </row>
    <row r="30" spans="2:5" x14ac:dyDescent="0.25">
      <c r="B30" s="13" t="s">
        <v>4</v>
      </c>
      <c r="C30" s="8">
        <f>SUM(C24:C29)</f>
        <v>483462952</v>
      </c>
      <c r="D30" s="8">
        <f>SUM(D24:D29)</f>
        <v>182683737</v>
      </c>
      <c r="E30" s="8">
        <f t="shared" ref="E30" si="3">SUM(E24:E29)</f>
        <v>300779215</v>
      </c>
    </row>
    <row r="32" spans="2:5" ht="23.25" customHeight="1" x14ac:dyDescent="0.25"/>
    <row r="33" spans="2:5" ht="19.5" x14ac:dyDescent="0.4">
      <c r="B33" s="5" t="s">
        <v>10</v>
      </c>
    </row>
    <row r="34" spans="2:5" ht="18.75" x14ac:dyDescent="0.25">
      <c r="B34" s="19" t="s">
        <v>16</v>
      </c>
      <c r="C34" s="19"/>
      <c r="D34" s="19"/>
      <c r="E34" s="19"/>
    </row>
    <row r="35" spans="2:5" x14ac:dyDescent="0.25">
      <c r="B35" s="6" t="s">
        <v>18</v>
      </c>
      <c r="C35" s="3"/>
      <c r="E35" s="3"/>
    </row>
    <row r="36" spans="2:5" x14ac:dyDescent="0.25">
      <c r="B36" s="20" t="s">
        <v>1</v>
      </c>
      <c r="C36" s="21" t="s">
        <v>12</v>
      </c>
      <c r="D36" s="22"/>
      <c r="E36" s="23"/>
    </row>
    <row r="37" spans="2:5" x14ac:dyDescent="0.25">
      <c r="B37" s="20"/>
      <c r="C37" s="24"/>
      <c r="D37" s="25"/>
      <c r="E37" s="26"/>
    </row>
    <row r="38" spans="2:5" ht="27" customHeight="1" x14ac:dyDescent="0.25">
      <c r="B38" s="10" t="s">
        <v>17</v>
      </c>
      <c r="C38" s="11"/>
      <c r="D38" s="14">
        <v>1872351.94</v>
      </c>
      <c r="E38" s="17"/>
    </row>
    <row r="39" spans="2:5" ht="27" customHeight="1" x14ac:dyDescent="0.25">
      <c r="B39" s="9" t="str">
        <f>+'[1]Autorizado 2016'!$A$8</f>
        <v>PROAGUA APAUR 2016 S074-SS174 (APAZU)</v>
      </c>
      <c r="C39" s="11">
        <f>SUM(D39:E39)</f>
        <v>52690463.460000001</v>
      </c>
      <c r="D39" s="14">
        <v>23183776.460000001</v>
      </c>
      <c r="E39" s="12">
        <v>29506687</v>
      </c>
    </row>
    <row r="40" spans="2:5" ht="27" customHeight="1" x14ac:dyDescent="0.25">
      <c r="B40" s="10" t="str">
        <f>+'[1]Autorizado 2016'!$A$9</f>
        <v>PROAGUA APARURAL 2016 S074-S075 (PROSSAPYS)</v>
      </c>
      <c r="C40" s="11">
        <f t="shared" ref="C40:C41" si="4">SUM(D40:E40)</f>
        <v>107248980</v>
      </c>
      <c r="D40" s="14">
        <v>63883396</v>
      </c>
      <c r="E40" s="12">
        <f>42812144+553440</f>
        <v>43365584</v>
      </c>
    </row>
    <row r="41" spans="2:5" ht="27" customHeight="1" x14ac:dyDescent="0.25">
      <c r="B41" s="9" t="str">
        <f>+'[1]Autorizado 2016'!$A$10</f>
        <v>PROAGUA Agua Limpia 2016 S047</v>
      </c>
      <c r="C41" s="11">
        <f t="shared" si="4"/>
        <v>3193600</v>
      </c>
      <c r="D41" s="14">
        <v>2150000</v>
      </c>
      <c r="E41" s="12">
        <v>1043600</v>
      </c>
    </row>
    <row r="42" spans="2:5" ht="27" customHeight="1" x14ac:dyDescent="0.25">
      <c r="B42" s="9" t="s">
        <v>13</v>
      </c>
      <c r="C42" s="11">
        <f t="shared" ref="C42" si="5">SUM(D42:E42)</f>
        <v>221532176</v>
      </c>
      <c r="D42" s="16">
        <v>1300000</v>
      </c>
      <c r="E42" s="12">
        <v>220232176</v>
      </c>
    </row>
    <row r="43" spans="2:5" ht="27" customHeight="1" x14ac:dyDescent="0.25">
      <c r="B43" s="15" t="s">
        <v>4</v>
      </c>
      <c r="C43" s="8">
        <f>SUM(C39:C42)</f>
        <v>384665219.46000004</v>
      </c>
      <c r="D43" s="8">
        <f>SUM(D39:D42)</f>
        <v>90517172.460000008</v>
      </c>
      <c r="E43" s="8">
        <f>SUM(E39:E42)</f>
        <v>294148047</v>
      </c>
    </row>
    <row r="46" spans="2:5" ht="19.5" x14ac:dyDescent="0.4">
      <c r="B46" s="5" t="s">
        <v>10</v>
      </c>
    </row>
    <row r="47" spans="2:5" ht="18.75" x14ac:dyDescent="0.25">
      <c r="B47" s="19" t="s">
        <v>19</v>
      </c>
      <c r="C47" s="19"/>
      <c r="D47" s="19"/>
      <c r="E47" s="19"/>
    </row>
    <row r="48" spans="2:5" x14ac:dyDescent="0.25">
      <c r="B48" s="6" t="s">
        <v>20</v>
      </c>
      <c r="C48" s="3"/>
      <c r="E48" s="3"/>
    </row>
    <row r="49" spans="2:5" x14ac:dyDescent="0.25">
      <c r="B49" s="20" t="s">
        <v>1</v>
      </c>
      <c r="C49" s="21" t="s">
        <v>22</v>
      </c>
      <c r="D49" s="22"/>
      <c r="E49" s="23"/>
    </row>
    <row r="50" spans="2:5" x14ac:dyDescent="0.25">
      <c r="B50" s="20"/>
      <c r="C50" s="24"/>
      <c r="D50" s="25"/>
      <c r="E50" s="26"/>
    </row>
    <row r="51" spans="2:5" x14ac:dyDescent="0.25">
      <c r="B51" s="9" t="s">
        <v>23</v>
      </c>
      <c r="C51" s="11">
        <f>SUM(D51:E51)</f>
        <v>88672344.280000001</v>
      </c>
      <c r="D51" s="14">
        <v>59165657.280000001</v>
      </c>
      <c r="E51" s="12">
        <v>29506687</v>
      </c>
    </row>
    <row r="52" spans="2:5" ht="30" x14ac:dyDescent="0.25">
      <c r="B52" s="10" t="s">
        <v>26</v>
      </c>
      <c r="C52" s="11">
        <f t="shared" ref="C52:C53" si="6">SUM(D52:E52)</f>
        <v>58305716</v>
      </c>
      <c r="D52" s="14">
        <v>14940132</v>
      </c>
      <c r="E52" s="12">
        <f>42812144+553440</f>
        <v>43365584</v>
      </c>
    </row>
    <row r="53" spans="2:5" x14ac:dyDescent="0.25">
      <c r="B53" s="9" t="s">
        <v>24</v>
      </c>
      <c r="C53" s="11">
        <f t="shared" si="6"/>
        <v>1630399</v>
      </c>
      <c r="D53" s="14">
        <v>586799</v>
      </c>
      <c r="E53" s="12">
        <v>1043600</v>
      </c>
    </row>
    <row r="54" spans="2:5" x14ac:dyDescent="0.25">
      <c r="B54" s="9" t="s">
        <v>25</v>
      </c>
      <c r="C54" s="11">
        <f t="shared" ref="C54" si="7">SUM(D54:E54)</f>
        <v>221232176</v>
      </c>
      <c r="D54" s="16">
        <v>1000000</v>
      </c>
      <c r="E54" s="12">
        <v>220232176</v>
      </c>
    </row>
    <row r="55" spans="2:5" x14ac:dyDescent="0.25">
      <c r="B55" s="18" t="s">
        <v>4</v>
      </c>
      <c r="C55" s="8">
        <f>SUM(C51:C54)</f>
        <v>369840635.27999997</v>
      </c>
      <c r="D55" s="8">
        <f>SUM(D51:D54)</f>
        <v>75692588.280000001</v>
      </c>
      <c r="E55" s="8">
        <f>SUM(E51:E54)</f>
        <v>294148047</v>
      </c>
    </row>
  </sheetData>
  <mergeCells count="13">
    <mergeCell ref="B47:E47"/>
    <mergeCell ref="B49:B50"/>
    <mergeCell ref="C49:E50"/>
    <mergeCell ref="B1:E1"/>
    <mergeCell ref="B34:E34"/>
    <mergeCell ref="B36:B37"/>
    <mergeCell ref="C36:E37"/>
    <mergeCell ref="B5:E5"/>
    <mergeCell ref="B7:B8"/>
    <mergeCell ref="C7:E8"/>
    <mergeCell ref="B20:E20"/>
    <mergeCell ref="B22:B23"/>
    <mergeCell ref="C22:E23"/>
  </mergeCells>
  <printOptions horizontalCentered="1"/>
  <pageMargins left="0.15748031496062992" right="0.15748031496062992" top="0.39370078740157483" bottom="0.43307086614173229" header="0.31496062992125984" footer="0.31496062992125984"/>
  <pageSetup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Fracción V Inciso A</vt:lpstr>
      <vt:lpstr>'Fracción V Inciso 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mmurillo</dc:creator>
  <cp:lastModifiedBy>Laura Nayerli Pacheco Casillas</cp:lastModifiedBy>
  <cp:lastPrinted>2016-08-05T15:44:02Z</cp:lastPrinted>
  <dcterms:created xsi:type="dcterms:W3CDTF">2013-04-10T22:01:07Z</dcterms:created>
  <dcterms:modified xsi:type="dcterms:W3CDTF">2017-05-03T20:54:27Z</dcterms:modified>
</cp:coreProperties>
</file>