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75" windowWidth="15195" windowHeight="8445" firstSheet="2" activeTab="4"/>
  </bookViews>
  <sheets>
    <sheet name="CAPITULO 1000 ENEERO" sheetId="83" r:id="rId1"/>
    <sheet name="ENERO CAPITULO 1000 ORIGINAL" sheetId="92" r:id="rId2"/>
    <sheet name="CAPITULO 1000 ENERO" sheetId="95" r:id="rId3"/>
    <sheet name="CAPITULO 1000 MODIFICADO" sheetId="96" r:id="rId4"/>
    <sheet name="HONORARIOS" sheetId="97" r:id="rId5"/>
    <sheet name="ABRIL ASIMILADOS" sheetId="98" r:id="rId6"/>
  </sheets>
  <calcPr calcId="124519"/>
</workbook>
</file>

<file path=xl/calcChain.xml><?xml version="1.0" encoding="utf-8"?>
<calcChain xmlns="http://schemas.openxmlformats.org/spreadsheetml/2006/main">
  <c r="I12" i="98"/>
  <c r="M12"/>
  <c r="I13"/>
  <c r="M13"/>
  <c r="I14"/>
  <c r="M14"/>
  <c r="I15"/>
  <c r="M15"/>
  <c r="I16"/>
  <c r="M16"/>
  <c r="I17"/>
  <c r="I18"/>
  <c r="I19"/>
  <c r="I20"/>
  <c r="I21"/>
  <c r="I22"/>
  <c r="I23"/>
  <c r="M23"/>
  <c r="I24"/>
  <c r="I25"/>
  <c r="I26"/>
  <c r="I27"/>
  <c r="I28"/>
  <c r="I29"/>
  <c r="I30"/>
  <c r="I31"/>
  <c r="I32"/>
  <c r="M32"/>
  <c r="I33"/>
  <c r="M33"/>
  <c r="I35"/>
  <c r="I36"/>
  <c r="M36"/>
  <c r="I37"/>
  <c r="I38"/>
  <c r="I39"/>
  <c r="I40"/>
  <c r="M41"/>
  <c r="I42"/>
  <c r="I43"/>
  <c r="I44"/>
  <c r="I45"/>
  <c r="M45"/>
  <c r="I46"/>
  <c r="M47"/>
  <c r="I48"/>
  <c r="I49"/>
  <c r="I50"/>
  <c r="M50"/>
  <c r="I51"/>
  <c r="I52"/>
  <c r="M52"/>
  <c r="I53"/>
  <c r="G54"/>
  <c r="H54"/>
  <c r="I54"/>
  <c r="J54"/>
  <c r="K54"/>
  <c r="L54"/>
  <c r="M54"/>
  <c r="G10" i="97"/>
  <c r="K10"/>
  <c r="P10"/>
  <c r="G11"/>
  <c r="K11"/>
  <c r="P11"/>
  <c r="G12"/>
  <c r="K12"/>
  <c r="P12"/>
  <c r="G13"/>
  <c r="K13"/>
  <c r="P13"/>
  <c r="G14"/>
  <c r="K14"/>
  <c r="P14"/>
  <c r="G15"/>
  <c r="K15"/>
  <c r="P15"/>
  <c r="G16"/>
  <c r="K16"/>
  <c r="P16"/>
  <c r="G17"/>
  <c r="K17"/>
  <c r="P17"/>
  <c r="G18"/>
  <c r="K18"/>
  <c r="P18"/>
  <c r="G19"/>
  <c r="K19"/>
  <c r="P19"/>
  <c r="G20"/>
  <c r="K20"/>
  <c r="P20"/>
  <c r="G21"/>
  <c r="K21"/>
  <c r="P21"/>
  <c r="G22"/>
  <c r="K22"/>
  <c r="P22"/>
  <c r="G23"/>
  <c r="K23"/>
  <c r="P23"/>
  <c r="G24"/>
  <c r="K24"/>
  <c r="P24"/>
  <c r="G25"/>
  <c r="K25"/>
  <c r="P25"/>
  <c r="G26"/>
  <c r="K26"/>
  <c r="P26"/>
  <c r="G27"/>
  <c r="K27"/>
  <c r="P27"/>
  <c r="G28"/>
  <c r="K28"/>
  <c r="P28"/>
  <c r="G29"/>
  <c r="K29"/>
  <c r="P29"/>
  <c r="G30"/>
  <c r="K30"/>
  <c r="P30"/>
  <c r="G31"/>
  <c r="K31"/>
  <c r="P31"/>
  <c r="G32"/>
  <c r="K32"/>
  <c r="P32"/>
  <c r="G33"/>
  <c r="K33"/>
  <c r="P33"/>
  <c r="G34"/>
  <c r="K34"/>
  <c r="P34"/>
  <c r="G35"/>
  <c r="K35"/>
  <c r="P35"/>
  <c r="G36"/>
  <c r="K36"/>
  <c r="P36"/>
  <c r="G37"/>
  <c r="K37"/>
  <c r="P37"/>
  <c r="G38"/>
  <c r="K38"/>
  <c r="P38"/>
  <c r="G39"/>
  <c r="K39"/>
  <c r="P39"/>
  <c r="G40"/>
  <c r="K40"/>
  <c r="P40"/>
  <c r="G41"/>
  <c r="K41"/>
  <c r="P41"/>
  <c r="G42"/>
  <c r="K42"/>
  <c r="P42"/>
  <c r="G43"/>
  <c r="K43"/>
  <c r="P43"/>
  <c r="G44"/>
  <c r="K44"/>
  <c r="P44"/>
  <c r="G45"/>
  <c r="K45"/>
  <c r="P45"/>
  <c r="G46"/>
  <c r="K46"/>
  <c r="P46"/>
  <c r="G47"/>
  <c r="K47"/>
  <c r="P47"/>
  <c r="G48"/>
  <c r="K48"/>
  <c r="P48"/>
  <c r="O49"/>
  <c r="G50"/>
  <c r="K50"/>
  <c r="P50"/>
  <c r="G51"/>
  <c r="K51"/>
  <c r="P51"/>
  <c r="G52"/>
  <c r="K52"/>
  <c r="P52"/>
  <c r="G53"/>
  <c r="K53"/>
  <c r="P53"/>
  <c r="G54"/>
  <c r="K54"/>
  <c r="P54"/>
  <c r="G55"/>
  <c r="K55"/>
  <c r="P55"/>
  <c r="G56"/>
  <c r="K56"/>
  <c r="P56"/>
  <c r="G57"/>
  <c r="K57"/>
  <c r="P57"/>
  <c r="G58"/>
  <c r="K58"/>
  <c r="P58"/>
  <c r="G59"/>
  <c r="K59"/>
  <c r="P59"/>
  <c r="G60"/>
  <c r="K60"/>
  <c r="P60"/>
  <c r="G61"/>
  <c r="K61"/>
  <c r="P61"/>
  <c r="G62"/>
  <c r="K62"/>
  <c r="P62"/>
  <c r="G63"/>
  <c r="K63"/>
  <c r="P63"/>
  <c r="G64"/>
  <c r="K64"/>
  <c r="P64"/>
  <c r="G65"/>
  <c r="K65"/>
  <c r="P65"/>
  <c r="G66"/>
  <c r="K66"/>
  <c r="P66"/>
  <c r="G67"/>
  <c r="K67"/>
  <c r="P67"/>
  <c r="G68"/>
  <c r="K68"/>
  <c r="P68"/>
  <c r="G69"/>
  <c r="K69"/>
  <c r="P69"/>
  <c r="G70"/>
  <c r="K70"/>
  <c r="P70"/>
  <c r="I11" i="96"/>
  <c r="P11"/>
  <c r="P51"/>
  <c r="P55"/>
  <c r="I12"/>
  <c r="P12"/>
  <c r="I13"/>
  <c r="P13"/>
  <c r="I14"/>
  <c r="P14"/>
  <c r="I15"/>
  <c r="P15"/>
  <c r="I16"/>
  <c r="P16"/>
  <c r="I17"/>
  <c r="P17"/>
  <c r="I18"/>
  <c r="P18"/>
  <c r="I19"/>
  <c r="P19"/>
  <c r="I20"/>
  <c r="P20"/>
  <c r="I21"/>
  <c r="P21"/>
  <c r="I22"/>
  <c r="P22"/>
  <c r="I23"/>
  <c r="P23"/>
  <c r="I24"/>
  <c r="P24"/>
  <c r="I25"/>
  <c r="P25"/>
  <c r="I26"/>
  <c r="P26"/>
  <c r="I27"/>
  <c r="P27"/>
  <c r="I28"/>
  <c r="P28"/>
  <c r="I29"/>
  <c r="P29"/>
  <c r="I30"/>
  <c r="P30"/>
  <c r="I31"/>
  <c r="P31"/>
  <c r="I32"/>
  <c r="P32"/>
  <c r="I33"/>
  <c r="P33"/>
  <c r="I34"/>
  <c r="P34"/>
  <c r="I35"/>
  <c r="P35"/>
  <c r="I36"/>
  <c r="P36"/>
  <c r="I37"/>
  <c r="P37"/>
  <c r="P38"/>
  <c r="I39"/>
  <c r="P39"/>
  <c r="I40"/>
  <c r="P40"/>
  <c r="I41"/>
  <c r="P41"/>
  <c r="I42"/>
  <c r="P42"/>
  <c r="I43"/>
  <c r="P43"/>
  <c r="I44"/>
  <c r="P44"/>
  <c r="I45"/>
  <c r="P45"/>
  <c r="I46"/>
  <c r="P46"/>
  <c r="I47"/>
  <c r="P47"/>
  <c r="I48"/>
  <c r="P48"/>
  <c r="I49"/>
  <c r="P49"/>
  <c r="I50"/>
  <c r="P50"/>
  <c r="G51"/>
  <c r="H51"/>
  <c r="I51"/>
  <c r="J51"/>
  <c r="K51"/>
  <c r="L51"/>
  <c r="M51"/>
  <c r="N51"/>
  <c r="O51"/>
  <c r="P53"/>
  <c r="P54"/>
  <c r="G55"/>
  <c r="H55"/>
  <c r="I55"/>
  <c r="J55"/>
  <c r="K55"/>
  <c r="L55"/>
  <c r="M55"/>
  <c r="N55"/>
  <c r="O55"/>
  <c r="J10" i="95"/>
  <c r="Q10"/>
  <c r="J11"/>
  <c r="Q11"/>
  <c r="J12"/>
  <c r="Q12"/>
  <c r="J13"/>
  <c r="Q13"/>
  <c r="J14"/>
  <c r="Q14"/>
  <c r="J15"/>
  <c r="Q15"/>
  <c r="J16"/>
  <c r="Q16"/>
  <c r="J17"/>
  <c r="Q17"/>
  <c r="J18"/>
  <c r="Q18"/>
  <c r="J19"/>
  <c r="Q19"/>
  <c r="J20"/>
  <c r="J21"/>
  <c r="Q21"/>
  <c r="J22"/>
  <c r="Q22"/>
  <c r="J23"/>
  <c r="Q23"/>
  <c r="J24"/>
  <c r="Q24"/>
  <c r="J25"/>
  <c r="Q25"/>
  <c r="J26"/>
  <c r="Q26"/>
  <c r="J27"/>
  <c r="Q27"/>
  <c r="J28"/>
  <c r="Q28"/>
  <c r="J29"/>
  <c r="Q29"/>
  <c r="J30"/>
  <c r="Q30"/>
  <c r="J31"/>
  <c r="Q31"/>
  <c r="J32"/>
  <c r="Q32"/>
  <c r="Q33"/>
  <c r="J34"/>
  <c r="Q34"/>
  <c r="J35"/>
  <c r="Q35"/>
  <c r="J36"/>
  <c r="Q36"/>
  <c r="J37"/>
  <c r="Q37"/>
  <c r="J38"/>
  <c r="Q38"/>
  <c r="Q39"/>
  <c r="J40"/>
  <c r="Q40"/>
  <c r="J41"/>
  <c r="Q41"/>
  <c r="J42"/>
  <c r="Q42"/>
  <c r="J43"/>
  <c r="Q43"/>
  <c r="J44"/>
  <c r="Q44"/>
  <c r="Q45"/>
  <c r="J46"/>
  <c r="Q46"/>
  <c r="J47"/>
  <c r="Q47"/>
  <c r="J48"/>
  <c r="Q48"/>
  <c r="J49"/>
  <c r="Q49"/>
  <c r="J50"/>
  <c r="Q50"/>
  <c r="J51"/>
  <c r="Q51"/>
  <c r="I10" i="92"/>
  <c r="I49"/>
  <c r="P10"/>
  <c r="I11"/>
  <c r="P11"/>
  <c r="P49"/>
  <c r="I12"/>
  <c r="P12"/>
  <c r="I13"/>
  <c r="P13"/>
  <c r="I14"/>
  <c r="P14"/>
  <c r="I15"/>
  <c r="P15"/>
  <c r="I16"/>
  <c r="P16"/>
  <c r="I17"/>
  <c r="P17"/>
  <c r="I18"/>
  <c r="P18"/>
  <c r="I19"/>
  <c r="P19"/>
  <c r="I20"/>
  <c r="P20"/>
  <c r="I21"/>
  <c r="P21"/>
  <c r="I22"/>
  <c r="P22"/>
  <c r="I23"/>
  <c r="P23"/>
  <c r="I24"/>
  <c r="P24"/>
  <c r="I25"/>
  <c r="P25"/>
  <c r="I26"/>
  <c r="P26"/>
  <c r="I27"/>
  <c r="P27"/>
  <c r="I28"/>
  <c r="P28"/>
  <c r="I29"/>
  <c r="P29"/>
  <c r="P30"/>
  <c r="I31"/>
  <c r="P31"/>
  <c r="I32"/>
  <c r="P32"/>
  <c r="I33"/>
  <c r="P33"/>
  <c r="I34"/>
  <c r="P34"/>
  <c r="I35"/>
  <c r="P35"/>
  <c r="P36"/>
  <c r="I37"/>
  <c r="P37"/>
  <c r="I38"/>
  <c r="P38"/>
  <c r="I39"/>
  <c r="P39"/>
  <c r="I40"/>
  <c r="P40"/>
  <c r="I41"/>
  <c r="P41"/>
  <c r="P42"/>
  <c r="I43"/>
  <c r="P43"/>
  <c r="I44"/>
  <c r="P44"/>
  <c r="I45"/>
  <c r="P45"/>
  <c r="I46"/>
  <c r="P46"/>
  <c r="I47"/>
  <c r="P47"/>
  <c r="I48"/>
  <c r="P48"/>
  <c r="G49"/>
  <c r="H49"/>
  <c r="J49"/>
  <c r="K49"/>
  <c r="L49"/>
  <c r="M49"/>
  <c r="N49"/>
  <c r="O49"/>
  <c r="N60"/>
  <c r="I13" i="83"/>
  <c r="P13"/>
  <c r="I14"/>
  <c r="P14"/>
  <c r="I15"/>
  <c r="P15"/>
  <c r="I16"/>
  <c r="P16"/>
  <c r="I17"/>
  <c r="P17"/>
  <c r="I18"/>
  <c r="P18"/>
  <c r="I19"/>
  <c r="P19"/>
  <c r="I20"/>
  <c r="P20"/>
  <c r="I21"/>
  <c r="P21"/>
  <c r="I22"/>
  <c r="P22"/>
  <c r="I23"/>
  <c r="P23"/>
  <c r="I24"/>
  <c r="P24"/>
  <c r="I25"/>
  <c r="P25"/>
  <c r="I26"/>
  <c r="P26"/>
  <c r="I27"/>
  <c r="P27"/>
  <c r="I28"/>
  <c r="P28"/>
  <c r="I29"/>
  <c r="P29"/>
  <c r="I30"/>
  <c r="P30"/>
  <c r="I31"/>
  <c r="P31"/>
  <c r="I32"/>
  <c r="P32"/>
  <c r="P33"/>
  <c r="I34"/>
  <c r="P34"/>
  <c r="I35"/>
  <c r="P35"/>
  <c r="I36"/>
  <c r="P36"/>
  <c r="I37"/>
  <c r="P37"/>
  <c r="P38"/>
  <c r="I39"/>
  <c r="P39"/>
  <c r="I40"/>
  <c r="P40"/>
  <c r="I41"/>
  <c r="P41"/>
  <c r="I42"/>
  <c r="P42"/>
  <c r="I43"/>
  <c r="P43"/>
  <c r="P44"/>
  <c r="I45"/>
  <c r="P45"/>
  <c r="I46"/>
  <c r="P46"/>
  <c r="I47"/>
  <c r="P47"/>
  <c r="I48"/>
  <c r="P48"/>
  <c r="I49"/>
  <c r="P49"/>
  <c r="I50"/>
  <c r="P50"/>
  <c r="I51"/>
  <c r="P51"/>
  <c r="G52"/>
  <c r="H52"/>
  <c r="I52"/>
  <c r="J52"/>
  <c r="K52"/>
  <c r="L52"/>
  <c r="M52"/>
  <c r="N52"/>
  <c r="O52"/>
  <c r="P52"/>
  <c r="P54"/>
  <c r="I53"/>
  <c r="P53"/>
  <c r="G54"/>
  <c r="H54"/>
  <c r="I54"/>
  <c r="J54"/>
  <c r="K54"/>
  <c r="L54"/>
  <c r="M54"/>
  <c r="N54"/>
  <c r="O54"/>
  <c r="N61"/>
  <c r="R52" i="95"/>
</calcChain>
</file>

<file path=xl/sharedStrings.xml><?xml version="1.0" encoding="utf-8"?>
<sst xmlns="http://schemas.openxmlformats.org/spreadsheetml/2006/main" count="1042" uniqueCount="239">
  <si>
    <t>TRIBUNAL DE ARBITRAJE Y ESCALAFON DEL ESTADO DE JALISCO</t>
  </si>
  <si>
    <t>SUELDO</t>
  </si>
  <si>
    <t>MENSUAL</t>
  </si>
  <si>
    <t>NOTIFICADOR</t>
  </si>
  <si>
    <t>SECRETARIO GENERAL</t>
  </si>
  <si>
    <t>SIN IVA</t>
  </si>
  <si>
    <t>CON IVA</t>
  </si>
  <si>
    <t>AUXILIAR DE INSTRUCCIÓN</t>
  </si>
  <si>
    <t>AUXILIAR ADMINISTRATIVO</t>
  </si>
  <si>
    <t>SECRETARIO DE ESTUDIO Y CTA.</t>
  </si>
  <si>
    <t>TELLEZ CHAVEZ JONAHATHAN MANUEL</t>
  </si>
  <si>
    <t>TORRES CORTES GUADALUPE  MARISOL</t>
  </si>
  <si>
    <t>SEDANO PORTILLO ISAAC</t>
  </si>
  <si>
    <t>SANCHEZ RAMOS ALEJANDRO</t>
  </si>
  <si>
    <t>AVELAR TELLO JOSE DAVID</t>
  </si>
  <si>
    <t>BANDERAS MARTINEZ MARIA ROCIO</t>
  </si>
  <si>
    <t>ARELLANO CERNA RICARDO</t>
  </si>
  <si>
    <t>CUELLAR CRUZ SANDRA DANIELA</t>
  </si>
  <si>
    <t>FLORES ENRIQUEZ DIANA KARINA</t>
  </si>
  <si>
    <t>LOPEZ GODINEZ SILVIA</t>
  </si>
  <si>
    <t>LUNA  CAMARGO MARCELA</t>
  </si>
  <si>
    <t>MARTINEZ MARTINEZ FERMIN</t>
  </si>
  <si>
    <t>REYES GARCIA CARLOS MIGUEL</t>
  </si>
  <si>
    <t>RIZO GONZALEZ OSCAR GABRIEL</t>
  </si>
  <si>
    <t>SOTO CICILIANO LAURA</t>
  </si>
  <si>
    <t>GONZALEZ ALVARADO JESUS VALENTE</t>
  </si>
  <si>
    <t xml:space="preserve">RODRIGUEZ LUNA ALFREDO FERNANDO    </t>
  </si>
  <si>
    <t>RIVERA ROMO TERESA MAGDALENA</t>
  </si>
  <si>
    <t>ALVARADO VIDRIO RODOLFO</t>
  </si>
  <si>
    <t>COORD. ADMINISTRATIVO</t>
  </si>
  <si>
    <t>AUX. TECNICO</t>
  </si>
  <si>
    <t>HERNANDEZ GOMEZ GABRIEL MITCHELL</t>
  </si>
  <si>
    <t>BARAJAS  ERIKA GUILLERMINA</t>
  </si>
  <si>
    <t>HERNANDEZ FERNANDEZ MARTHA ROCIO</t>
  </si>
  <si>
    <t>TOVAR MURO JACOB</t>
  </si>
  <si>
    <t>BARAJAS  BANDERAS JOSE ROBERTO</t>
  </si>
  <si>
    <t>CUELLAR OCHOA EDGAR EDUARDO</t>
  </si>
  <si>
    <t>CONTRERAS  FLORES RAFAEL ANTONIO</t>
  </si>
  <si>
    <t>DE LA CRUZ RODRIGUEZ IDALIA ABIGAIL</t>
  </si>
  <si>
    <t>VELAZQUEZ TOSCANO GUSTAVO</t>
  </si>
  <si>
    <t>PLASCENCIA SANCHEZ JULIO CESAR</t>
  </si>
  <si>
    <t>JIMENEZ GARCIA PATRICIA</t>
  </si>
  <si>
    <t>GONZALEZ ALONSO SAMUEL</t>
  </si>
  <si>
    <t>MARTINEZ GUTIERREZ NANCY ALEJANDRA</t>
  </si>
  <si>
    <t>MERCADO PARRA JUANA</t>
  </si>
  <si>
    <t>MUNGUIA MARTINEZ MARILU</t>
  </si>
  <si>
    <t>TOTAL</t>
  </si>
  <si>
    <t xml:space="preserve">MENSUAL </t>
  </si>
  <si>
    <t>IVA</t>
  </si>
  <si>
    <t>JEFE DEL AREA DE INFORMATICA</t>
  </si>
  <si>
    <t>BEJARANO PEREZ ITHZAYANA VANESSA</t>
  </si>
  <si>
    <t>HERNANDEZ GONZALEZ MERCEDES ALEJANDRA</t>
  </si>
  <si>
    <t>LOPEZ MARTIN DEL CAMPO JOSE LUIS</t>
  </si>
  <si>
    <t>MENDOZA GARCIA CRISTHIAN KIRENNE</t>
  </si>
  <si>
    <t>DICIEMBRE</t>
  </si>
  <si>
    <t>LOPEZ GUILLEN FRANCISCO JAVIER</t>
  </si>
  <si>
    <t>CHAVEZ LEMUS CESAR JOSUE</t>
  </si>
  <si>
    <t>RAMIREZ IÑIGUEZ OSCAR ADRIAN</t>
  </si>
  <si>
    <t>OCTUBRE</t>
  </si>
  <si>
    <t>RIZO GONZALEZ ALEJANDRA GUADALUPE</t>
  </si>
  <si>
    <t>RAMIREZ BARAJAS OSCAR JAIR</t>
  </si>
  <si>
    <t xml:space="preserve">NOTIFICADOR  </t>
  </si>
  <si>
    <t>RAMIREZ GUERRERO EDITH GUADALUPE</t>
  </si>
  <si>
    <t>FLORES RINCON ANTONIO DE JESUS</t>
  </si>
  <si>
    <t>JULIO</t>
  </si>
  <si>
    <t>SECRETARIO EJECUTOR</t>
  </si>
  <si>
    <t>AGOSTO</t>
  </si>
  <si>
    <t>NOVIEMBRE</t>
  </si>
  <si>
    <t>LARIOS HERNANDEZ DANIELA GUADALUPE</t>
  </si>
  <si>
    <t>COORDINADOR DE NOT</t>
  </si>
  <si>
    <t xml:space="preserve">                                                   </t>
  </si>
  <si>
    <t>AGUAYO NAVA OSVALDO</t>
  </si>
  <si>
    <t>LOPEZ DIAZ MARCELO</t>
  </si>
  <si>
    <t>AUXILIAR TECNICO</t>
  </si>
  <si>
    <t>ENERO</t>
  </si>
  <si>
    <t>ANUAL</t>
  </si>
  <si>
    <t>PRESUPUESTO</t>
  </si>
  <si>
    <t>DIF. DEL AÑO 2016</t>
  </si>
  <si>
    <t>FALTANTE  2015</t>
  </si>
  <si>
    <t>DIF.</t>
  </si>
  <si>
    <t>PLANTILLA</t>
  </si>
  <si>
    <t>FECHA DE</t>
  </si>
  <si>
    <t>INGRESO</t>
  </si>
  <si>
    <t>CURP</t>
  </si>
  <si>
    <t>AAVR871101HJCLDD06</t>
  </si>
  <si>
    <t>AAVR8711016T6</t>
  </si>
  <si>
    <t>AECR760115EX6</t>
  </si>
  <si>
    <t>AECR760115HJCRRC09</t>
  </si>
  <si>
    <t>AETD840720HJCVLV05</t>
  </si>
  <si>
    <t>AETD840720QN4</t>
  </si>
  <si>
    <t>BAMR890719MJCNRC09</t>
  </si>
  <si>
    <t>BAMR8907191AA</t>
  </si>
  <si>
    <t>BAXE860828MNERXR07</t>
  </si>
  <si>
    <t>BAER860828UY8</t>
  </si>
  <si>
    <t>BABR870914SYA</t>
  </si>
  <si>
    <t>BABR870914HJCRNB02</t>
  </si>
  <si>
    <t>COFR720126HJCNLF05</t>
  </si>
  <si>
    <t>COFR720126BT9</t>
  </si>
  <si>
    <t>FOED870312MJCLNN05</t>
  </si>
  <si>
    <t>FOED8703127C7</t>
  </si>
  <si>
    <t>LOGE920612HJCPRD03</t>
  </si>
  <si>
    <t>LOGS560214MJCPDL04</t>
  </si>
  <si>
    <t>LOGS560214354</t>
  </si>
  <si>
    <t>RIRT840127ID3</t>
  </si>
  <si>
    <t>RIRT840127MJCVMR01</t>
  </si>
  <si>
    <t>RIGA911210TP0</t>
  </si>
  <si>
    <t>RIGA911210MJCZNL05</t>
  </si>
  <si>
    <t>SOCL8004222Q6</t>
  </si>
  <si>
    <t>SOCL800422MMNTCR02</t>
  </si>
  <si>
    <t>CUCS880220U25</t>
  </si>
  <si>
    <t>CUOE880407HJCLCD01</t>
  </si>
  <si>
    <t>CUOE880407MK6</t>
  </si>
  <si>
    <t>RFC</t>
  </si>
  <si>
    <t>NOMBRE</t>
  </si>
  <si>
    <t>LOML9106174Q5</t>
  </si>
  <si>
    <t>JIGP750925MDFMRT00</t>
  </si>
  <si>
    <t>JIGP750925Q85</t>
  </si>
  <si>
    <t>GOAJ850228HJCNLS04</t>
  </si>
  <si>
    <t>GOAJ850228SC4</t>
  </si>
  <si>
    <t>GOAS800810HJCNLM06</t>
  </si>
  <si>
    <t>GOAS800810NJ4</t>
  </si>
  <si>
    <t>MEGC950607IU5</t>
  </si>
  <si>
    <t>MEGC950607MJCNRR08</t>
  </si>
  <si>
    <t>MAMF920703HJCRRR04</t>
  </si>
  <si>
    <t>MAMF920703AI8</t>
  </si>
  <si>
    <t>RIGO841121HJCZNS03</t>
  </si>
  <si>
    <t>RIGO841121DNA</t>
  </si>
  <si>
    <t>RABO850716HJCMRS07</t>
  </si>
  <si>
    <t>RABO850716SQ9</t>
  </si>
  <si>
    <t>OIMI730714MJCLNV08</t>
  </si>
  <si>
    <t>OIMI730714JK0</t>
  </si>
  <si>
    <t>SARA880809HJCNML08</t>
  </si>
  <si>
    <t>SARA880809EN8</t>
  </si>
  <si>
    <t>SEPI670609DD7</t>
  </si>
  <si>
    <t>SEPI670609HJCDRS07</t>
  </si>
  <si>
    <t>TECJ870207HMNLHN07</t>
  </si>
  <si>
    <t>TECJ8702078B6</t>
  </si>
  <si>
    <t>TOCG860901MJCRRD03</t>
  </si>
  <si>
    <t>TOCG860901ME0</t>
  </si>
  <si>
    <t>TOMJ760415FG5</t>
  </si>
  <si>
    <t>VETG880920HJCLSS02</t>
  </si>
  <si>
    <t>VETG880920NWA</t>
  </si>
  <si>
    <t>CUCS880220MJCLRN05</t>
  </si>
  <si>
    <t>CARGO</t>
  </si>
  <si>
    <t>COORDINACIÓN ADMINISTRATIVA</t>
  </si>
  <si>
    <t>LOML910617HJCPRS02</t>
  </si>
  <si>
    <t>FEBRERO</t>
  </si>
  <si>
    <t>MARZO</t>
  </si>
  <si>
    <t>ABRIL</t>
  </si>
  <si>
    <t>MAYO</t>
  </si>
  <si>
    <t>JUNIO</t>
  </si>
  <si>
    <t>17105.00</t>
  </si>
  <si>
    <t>RELACION DE PERSONAL POR SERVICIOS PROFESIONALES  (HONORARIOS)  ASIMILADOS</t>
  </si>
  <si>
    <t>OLIVAS MINJARES IVON IMELDA</t>
  </si>
  <si>
    <t>VILLEGAS ESPINOSA VIRIDIANA</t>
  </si>
  <si>
    <t>CHAVARIN FUENTES JOSE LUIS</t>
  </si>
  <si>
    <t>SEPTIERMBRE</t>
  </si>
  <si>
    <t>JUL-DIC</t>
  </si>
  <si>
    <t>534,180.00</t>
  </si>
  <si>
    <t>AUXILIAR ADMVO.</t>
  </si>
  <si>
    <t>RELACIÓN</t>
  </si>
  <si>
    <t>DIF. 7,550.00</t>
  </si>
  <si>
    <t>UN MES DE DIC. AUXILIIAR</t>
  </si>
  <si>
    <t>TOTAL PRESUPUESTAL ANUAL 2017   $ 7,051.402.50</t>
  </si>
  <si>
    <t>TOTAL PRESUPUESTAL MENSUAL</t>
  </si>
  <si>
    <t>ENERO-JUNIO</t>
  </si>
  <si>
    <t>ENERO-JUN</t>
  </si>
  <si>
    <t>ENERO A JUNIO</t>
  </si>
  <si>
    <t>AGUAS VIZCAINO  KAREN  FABIOLA</t>
  </si>
  <si>
    <t>ANSUREZ FIGUEROA ANTUAN ALAN</t>
  </si>
  <si>
    <t>ARCE ROMERO JYASU</t>
  </si>
  <si>
    <t>BARAJAS BANDERAS LUIS ROBERTO</t>
  </si>
  <si>
    <t>BARAJAS PEREZ JOSE DE JESUS</t>
  </si>
  <si>
    <t>BARBOSA MARAVILLA JOSE LUIS</t>
  </si>
  <si>
    <t>CHAVEZ VALENZUELA JOSE EDUARDO</t>
  </si>
  <si>
    <t>CASTELLANOS REYES MIRIAM LIZETTE</t>
  </si>
  <si>
    <t>CERVANTES ROMERO  HUGO VLADIMIR</t>
  </si>
  <si>
    <t>CUELLAR OCHO EDGAR EDUARDO</t>
  </si>
  <si>
    <t>DE LA CRUZ SALAS PRISCILA YARID</t>
  </si>
  <si>
    <t>DE LA TORRE  GUZMAN RODOLFO</t>
  </si>
  <si>
    <t>DELGADO GONZALEZ DIEGO ARMANDO</t>
  </si>
  <si>
    <t>DUARTE IBARRA MIGUEL ANGEL</t>
  </si>
  <si>
    <t>ESTRADA GARCIA JUAN MANUEL</t>
  </si>
  <si>
    <t>FLORES GÓMEZ JANET</t>
  </si>
  <si>
    <t xml:space="preserve">FREGOSO GARCIA ANA KAREN </t>
  </si>
  <si>
    <t>GALVAN BASULTO ROSA MAYELA</t>
  </si>
  <si>
    <t>GARCIA SANTOS MONICA LETICIA</t>
  </si>
  <si>
    <t>GODINEZ AGUILAR BARBARA JAHAZIEL</t>
  </si>
  <si>
    <t>GOMEZ GUERRERO ZOILA GUADALUPE</t>
  </si>
  <si>
    <t>GONZALEZ VILLEGAS OSCAR ALEJANDRO</t>
  </si>
  <si>
    <t>GUTIERREZ SÁNCHEZ LUZ ELENA</t>
  </si>
  <si>
    <t>HERNANDEZ AYALA REYNA</t>
  </si>
  <si>
    <t>LOPEZ GARCIA EDGAR RIGOBERTO</t>
  </si>
  <si>
    <t>MARTINEZ RAMOS TANIA GUADALUPE</t>
  </si>
  <si>
    <t>MARTIN DEL CAMPO GRANADOS  JOCELYN</t>
  </si>
  <si>
    <t>MENDOZA GARCIA ARANTXA LEYNETH</t>
  </si>
  <si>
    <t>MONTOYA LOPEZ BRENDA ANAHI</t>
  </si>
  <si>
    <t>NAMBO JACOBO  MARIA ELENA</t>
  </si>
  <si>
    <t>NIÑO BANDERAS CARLO FRANCISCO</t>
  </si>
  <si>
    <t>OLIVARES MEDINA YEI XOCHITL</t>
  </si>
  <si>
    <t>ORTEGA MARTINEZ  FRANCISCO JAVIER</t>
  </si>
  <si>
    <t>PALOMAR CALVILLO KARLA LORENA</t>
  </si>
  <si>
    <t>RAMIREZ GONZALEZ MIRIAM LIZETH</t>
  </si>
  <si>
    <t>RIOS MONTES  YESENIA BERENICE</t>
  </si>
  <si>
    <t>ROCHA LEOS RICARDO ISAIAS</t>
  </si>
  <si>
    <t>ROLON HERNÁNDEZ MIGUEL ANGEL</t>
  </si>
  <si>
    <t>RUIZ COVARRUBIAS ESTEFANY</t>
  </si>
  <si>
    <t>SALAS PEREZ MARIA DEL ROSARIO</t>
  </si>
  <si>
    <t>SALAZAR SANTILLAN OMAR ALEJANDRO</t>
  </si>
  <si>
    <t>SANCHEZ FLORES SALVADOR ALFREDO</t>
  </si>
  <si>
    <t>SOUZA MOSQUEDA FANNY LIBERTAD</t>
  </si>
  <si>
    <t>TORRES CORTES GUADALUPE MARISOL</t>
  </si>
  <si>
    <t>TOSCANO CRUZ GERARDO</t>
  </si>
  <si>
    <t>VALENCIA GALLARDO JAVIER</t>
  </si>
  <si>
    <t>VAZQUEZ GUILLEN VICTOR MANUEL</t>
  </si>
  <si>
    <t>VALENCIA SANCHEZ ALEJANDRA ROSALIA</t>
  </si>
  <si>
    <t>VERA MARTINEZ JAIME</t>
  </si>
  <si>
    <t>VILLAVICENCIO BENITES CESAR HUMBERTO</t>
  </si>
  <si>
    <t>VERA PEREZ FELIPE SECUNDINO</t>
  </si>
  <si>
    <t>HONORARIOS</t>
  </si>
  <si>
    <t>16 % IVA</t>
  </si>
  <si>
    <t>6,360.850.00</t>
  </si>
  <si>
    <t>SANCHEZ HERRERA MARTIN EMMANUEL</t>
  </si>
  <si>
    <t>GARCIA LOPEZ JUAN PABLO</t>
  </si>
  <si>
    <t>ENERO-MARZO</t>
  </si>
  <si>
    <t>ABRIL- JUNIO</t>
  </si>
  <si>
    <t>FONSECA ALMENDARIZ CYNTHIA XIOMARA</t>
  </si>
  <si>
    <t>LOZANO NUÑEZ ANA BEATRIZ</t>
  </si>
  <si>
    <t>FLORES ENRIQUES DIANA KARINA</t>
  </si>
  <si>
    <t>PRESTADOR DE SERVICOS PROFESIONALES</t>
  </si>
  <si>
    <t>VIGENCIA DEL CONTRATO</t>
  </si>
  <si>
    <t>01 ENERO 2017 - 30 JUNIO 2017</t>
  </si>
  <si>
    <t>01 ENERO 2017 - 31 MARZO 2017</t>
  </si>
  <si>
    <t>PRESTADOR DE SERVICIOS PROFESIONALES</t>
  </si>
  <si>
    <t>01 ENERO 2017- 31 MARZO 2017</t>
  </si>
  <si>
    <t>01 ENERO 2017 - 28 FEBRERO 2017</t>
  </si>
  <si>
    <t>01- ENERO 2017 - 31 ENERO 2017</t>
  </si>
  <si>
    <t xml:space="preserve">    RELACION DE PERSONAL POR SERVICIOS PROFESIONALES  (HONORARIOS)</t>
  </si>
  <si>
    <t xml:space="preserve">                  COORDINACIÓN ADMINISTRATIVA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</si>
</sst>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" fontId="0" fillId="0" borderId="0" xfId="0" applyNumberFormat="1"/>
    <xf numFmtId="0" fontId="2" fillId="2" borderId="1" xfId="0" applyFont="1" applyFill="1" applyBorder="1"/>
    <xf numFmtId="0" fontId="3" fillId="0" borderId="0" xfId="0" applyFont="1" applyAlignment="1"/>
    <xf numFmtId="0" fontId="2" fillId="2" borderId="2" xfId="0" applyFont="1" applyFill="1" applyBorder="1"/>
    <xf numFmtId="0" fontId="2" fillId="3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0" xfId="0" applyAlignment="1">
      <alignment horizontal="center"/>
    </xf>
    <xf numFmtId="0" fontId="0" fillId="2" borderId="1" xfId="0" applyFill="1" applyBorder="1"/>
    <xf numFmtId="4" fontId="2" fillId="2" borderId="1" xfId="0" applyNumberFormat="1" applyFont="1" applyFill="1" applyBorder="1"/>
    <xf numFmtId="0" fontId="0" fillId="0" borderId="0" xfId="0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4" fontId="2" fillId="2" borderId="2" xfId="0" applyNumberFormat="1" applyFont="1" applyFill="1" applyBorder="1"/>
    <xf numFmtId="4" fontId="2" fillId="2" borderId="7" xfId="0" applyNumberFormat="1" applyFont="1" applyFill="1" applyBorder="1"/>
    <xf numFmtId="0" fontId="3" fillId="2" borderId="0" xfId="0" applyFont="1" applyFill="1" applyAlignment="1"/>
    <xf numFmtId="0" fontId="2" fillId="0" borderId="0" xfId="0" applyFont="1" applyAlignment="1"/>
    <xf numFmtId="0" fontId="0" fillId="0" borderId="0" xfId="0" applyAlignment="1"/>
    <xf numFmtId="4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/>
    <xf numFmtId="14" fontId="0" fillId="0" borderId="1" xfId="0" applyNumberFormat="1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14" fontId="2" fillId="0" borderId="1" xfId="0" applyNumberFormat="1" applyFont="1" applyFill="1" applyBorder="1"/>
    <xf numFmtId="4" fontId="2" fillId="0" borderId="1" xfId="0" applyNumberFormat="1" applyFont="1" applyFill="1" applyBorder="1"/>
    <xf numFmtId="4" fontId="2" fillId="0" borderId="7" xfId="0" applyNumberFormat="1" applyFont="1" applyFill="1" applyBorder="1"/>
    <xf numFmtId="4" fontId="0" fillId="0" borderId="1" xfId="0" applyNumberFormat="1" applyFill="1" applyBorder="1"/>
    <xf numFmtId="0" fontId="2" fillId="0" borderId="5" xfId="0" applyFont="1" applyFill="1" applyBorder="1"/>
    <xf numFmtId="14" fontId="0" fillId="0" borderId="1" xfId="0" applyNumberFormat="1" applyFill="1" applyBorder="1"/>
    <xf numFmtId="4" fontId="2" fillId="0" borderId="2" xfId="0" applyNumberFormat="1" applyFont="1" applyFill="1" applyBorder="1"/>
    <xf numFmtId="0" fontId="0" fillId="0" borderId="1" xfId="0" applyFill="1" applyBorder="1"/>
    <xf numFmtId="0" fontId="2" fillId="0" borderId="2" xfId="0" applyFont="1" applyFill="1" applyBorder="1"/>
    <xf numFmtId="0" fontId="2" fillId="0" borderId="6" xfId="0" applyFont="1" applyFill="1" applyBorder="1"/>
    <xf numFmtId="0" fontId="0" fillId="0" borderId="0" xfId="0" applyFill="1" applyBorder="1"/>
    <xf numFmtId="0" fontId="0" fillId="0" borderId="8" xfId="0" applyFill="1" applyBorder="1"/>
    <xf numFmtId="4" fontId="2" fillId="0" borderId="0" xfId="0" applyNumberFormat="1" applyFont="1" applyFill="1" applyBorder="1"/>
    <xf numFmtId="4" fontId="2" fillId="0" borderId="9" xfId="0" applyNumberFormat="1" applyFont="1" applyFill="1" applyBorder="1"/>
    <xf numFmtId="14" fontId="0" fillId="0" borderId="2" xfId="0" applyNumberFormat="1" applyFill="1" applyBorder="1"/>
    <xf numFmtId="4" fontId="4" fillId="0" borderId="0" xfId="0" applyNumberFormat="1" applyFont="1" applyFill="1"/>
    <xf numFmtId="4" fontId="0" fillId="0" borderId="0" xfId="0" applyNumberFormat="1" applyFill="1"/>
    <xf numFmtId="0" fontId="2" fillId="0" borderId="0" xfId="0" applyFont="1" applyFill="1"/>
    <xf numFmtId="9" fontId="4" fillId="0" borderId="0" xfId="0" applyNumberFormat="1" applyFont="1" applyAlignment="1">
      <alignment horizontal="left"/>
    </xf>
    <xf numFmtId="4" fontId="0" fillId="0" borderId="0" xfId="0" applyNumberFormat="1" applyFill="1" applyBorder="1"/>
    <xf numFmtId="4" fontId="0" fillId="0" borderId="0" xfId="0" applyNumberFormat="1" applyFill="1" applyAlignment="1">
      <alignment horizontal="right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4" fillId="0" borderId="11" xfId="0" applyFont="1" applyFill="1" applyBorder="1"/>
    <xf numFmtId="0" fontId="0" fillId="0" borderId="4" xfId="0" applyFill="1" applyBorder="1"/>
    <xf numFmtId="0" fontId="0" fillId="0" borderId="12" xfId="0" applyFill="1" applyBorder="1"/>
    <xf numFmtId="4" fontId="2" fillId="0" borderId="4" xfId="0" applyNumberFormat="1" applyFont="1" applyFill="1" applyBorder="1"/>
    <xf numFmtId="4" fontId="2" fillId="0" borderId="3" xfId="0" applyNumberFormat="1" applyFont="1" applyFill="1" applyBorder="1"/>
    <xf numFmtId="4" fontId="2" fillId="0" borderId="11" xfId="0" applyNumberFormat="1" applyFont="1" applyFill="1" applyBorder="1"/>
    <xf numFmtId="4" fontId="2" fillId="0" borderId="0" xfId="0" applyNumberFormat="1" applyFont="1" applyFill="1"/>
    <xf numFmtId="0" fontId="4" fillId="0" borderId="0" xfId="0" applyFont="1" applyFill="1" applyBorder="1"/>
    <xf numFmtId="0" fontId="0" fillId="0" borderId="2" xfId="0" applyFill="1" applyBorder="1"/>
    <xf numFmtId="0" fontId="4" fillId="0" borderId="10" xfId="0" applyFont="1" applyFill="1" applyBorder="1"/>
    <xf numFmtId="0" fontId="4" fillId="0" borderId="13" xfId="0" applyFont="1" applyFill="1" applyBorder="1"/>
    <xf numFmtId="0" fontId="4" fillId="0" borderId="2" xfId="0" applyFont="1" applyFill="1" applyBorder="1"/>
    <xf numFmtId="4" fontId="2" fillId="0" borderId="10" xfId="0" applyNumberFormat="1" applyFont="1" applyFill="1" applyBorder="1"/>
    <xf numFmtId="0" fontId="0" fillId="0" borderId="14" xfId="0" applyFill="1" applyBorder="1"/>
    <xf numFmtId="0" fontId="4" fillId="0" borderId="14" xfId="0" applyFont="1" applyFill="1" applyBorder="1"/>
    <xf numFmtId="0" fontId="2" fillId="0" borderId="14" xfId="0" applyFont="1" applyFill="1" applyBorder="1"/>
    <xf numFmtId="4" fontId="2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" fontId="0" fillId="0" borderId="16" xfId="0" applyNumberFormat="1" applyFill="1" applyBorder="1"/>
    <xf numFmtId="4" fontId="0" fillId="0" borderId="17" xfId="0" applyNumberFormat="1" applyFill="1" applyBorder="1"/>
    <xf numFmtId="0" fontId="2" fillId="0" borderId="12" xfId="0" applyFont="1" applyFill="1" applyBorder="1"/>
    <xf numFmtId="0" fontId="0" fillId="0" borderId="4" xfId="0" applyBorder="1"/>
    <xf numFmtId="14" fontId="2" fillId="0" borderId="12" xfId="0" applyNumberFormat="1" applyFont="1" applyFill="1" applyBorder="1"/>
    <xf numFmtId="4" fontId="2" fillId="0" borderId="12" xfId="0" applyNumberFormat="1" applyFont="1" applyFill="1" applyBorder="1"/>
    <xf numFmtId="4" fontId="0" fillId="0" borderId="4" xfId="0" applyNumberFormat="1" applyFill="1" applyBorder="1"/>
    <xf numFmtId="4" fontId="0" fillId="0" borderId="12" xfId="0" applyNumberFormat="1" applyFill="1" applyBorder="1"/>
    <xf numFmtId="0" fontId="0" fillId="0" borderId="11" xfId="0" applyFill="1" applyBorder="1"/>
    <xf numFmtId="0" fontId="0" fillId="0" borderId="3" xfId="0" applyFill="1" applyBorder="1"/>
    <xf numFmtId="0" fontId="2" fillId="0" borderId="3" xfId="0" applyFont="1" applyFill="1" applyBorder="1"/>
    <xf numFmtId="4" fontId="0" fillId="0" borderId="3" xfId="0" applyNumberFormat="1" applyFill="1" applyBorder="1"/>
    <xf numFmtId="4" fontId="2" fillId="2" borderId="6" xfId="0" applyNumberFormat="1" applyFont="1" applyFill="1" applyBorder="1"/>
    <xf numFmtId="0" fontId="4" fillId="0" borderId="18" xfId="0" applyFont="1" applyFill="1" applyBorder="1"/>
    <xf numFmtId="4" fontId="2" fillId="0" borderId="18" xfId="0" applyNumberFormat="1" applyFont="1" applyFill="1" applyBorder="1"/>
    <xf numFmtId="0" fontId="2" fillId="4" borderId="1" xfId="0" applyFont="1" applyFill="1" applyBorder="1"/>
    <xf numFmtId="14" fontId="2" fillId="4" borderId="1" xfId="0" applyNumberFormat="1" applyFont="1" applyFill="1" applyBorder="1"/>
    <xf numFmtId="0" fontId="2" fillId="4" borderId="6" xfId="0" applyFont="1" applyFill="1" applyBorder="1"/>
    <xf numFmtId="0" fontId="2" fillId="5" borderId="1" xfId="0" applyFont="1" applyFill="1" applyBorder="1"/>
    <xf numFmtId="4" fontId="2" fillId="3" borderId="1" xfId="0" applyNumberFormat="1" applyFont="1" applyFill="1" applyBorder="1"/>
    <xf numFmtId="4" fontId="0" fillId="0" borderId="8" xfId="0" applyNumberFormat="1" applyFill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9" xfId="0" applyNumberFormat="1" applyBorder="1"/>
    <xf numFmtId="4" fontId="0" fillId="0" borderId="11" xfId="0" applyNumberFormat="1" applyBorder="1"/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/>
    <xf numFmtId="4" fontId="2" fillId="2" borderId="18" xfId="0" applyNumberFormat="1" applyFont="1" applyFill="1" applyBorder="1"/>
    <xf numFmtId="0" fontId="0" fillId="2" borderId="18" xfId="0" applyFill="1" applyBorder="1"/>
    <xf numFmtId="0" fontId="2" fillId="2" borderId="7" xfId="0" applyFont="1" applyFill="1" applyBorder="1"/>
    <xf numFmtId="0" fontId="2" fillId="2" borderId="21" xfId="0" applyFont="1" applyFill="1" applyBorder="1"/>
    <xf numFmtId="4" fontId="2" fillId="2" borderId="22" xfId="0" applyNumberFormat="1" applyFont="1" applyFill="1" applyBorder="1"/>
    <xf numFmtId="4" fontId="2" fillId="2" borderId="23" xfId="0" applyNumberFormat="1" applyFont="1" applyFill="1" applyBorder="1"/>
    <xf numFmtId="0" fontId="2" fillId="0" borderId="20" xfId="0" applyFont="1" applyFill="1" applyBorder="1"/>
    <xf numFmtId="0" fontId="2" fillId="0" borderId="24" xfId="0" applyFont="1" applyFill="1" applyBorder="1"/>
    <xf numFmtId="0" fontId="2" fillId="0" borderId="7" xfId="0" applyFont="1" applyFill="1" applyBorder="1"/>
    <xf numFmtId="0" fontId="4" fillId="0" borderId="21" xfId="0" applyFont="1" applyFill="1" applyBorder="1"/>
    <xf numFmtId="14" fontId="2" fillId="0" borderId="7" xfId="0" applyNumberFormat="1" applyFont="1" applyFill="1" applyBorder="1"/>
    <xf numFmtId="0" fontId="0" fillId="0" borderId="25" xfId="0" applyFill="1" applyBorder="1"/>
    <xf numFmtId="0" fontId="0" fillId="0" borderId="26" xfId="0" applyBorder="1"/>
    <xf numFmtId="14" fontId="2" fillId="0" borderId="22" xfId="0" applyNumberFormat="1" applyFont="1" applyFill="1" applyBorder="1"/>
    <xf numFmtId="0" fontId="4" fillId="0" borderId="27" xfId="0" applyFont="1" applyFill="1" applyBorder="1"/>
    <xf numFmtId="14" fontId="0" fillId="0" borderId="22" xfId="0" applyNumberFormat="1" applyFill="1" applyBorder="1"/>
    <xf numFmtId="14" fontId="0" fillId="0" borderId="22" xfId="0" applyNumberFormat="1" applyBorder="1"/>
    <xf numFmtId="14" fontId="2" fillId="0" borderId="28" xfId="0" applyNumberFormat="1" applyFont="1" applyFill="1" applyBorder="1"/>
    <xf numFmtId="4" fontId="2" fillId="0" borderId="20" xfId="0" applyNumberFormat="1" applyFont="1" applyFill="1" applyBorder="1"/>
    <xf numFmtId="4" fontId="2" fillId="0" borderId="24" xfId="0" applyNumberFormat="1" applyFont="1" applyFill="1" applyBorder="1"/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4" fontId="2" fillId="0" borderId="29" xfId="0" applyNumberFormat="1" applyFont="1" applyFill="1" applyBorder="1"/>
    <xf numFmtId="4" fontId="2" fillId="0" borderId="26" xfId="0" applyNumberFormat="1" applyFont="1" applyFill="1" applyBorder="1"/>
    <xf numFmtId="4" fontId="2" fillId="0" borderId="30" xfId="0" applyNumberFormat="1" applyFont="1" applyFill="1" applyBorder="1"/>
    <xf numFmtId="4" fontId="2" fillId="0" borderId="22" xfId="0" applyNumberFormat="1" applyFont="1" applyFill="1" applyBorder="1"/>
    <xf numFmtId="4" fontId="2" fillId="0" borderId="27" xfId="0" applyNumberFormat="1" applyFont="1" applyFill="1" applyBorder="1"/>
    <xf numFmtId="4" fontId="2" fillId="0" borderId="28" xfId="0" applyNumberFormat="1" applyFont="1" applyFill="1" applyBorder="1"/>
    <xf numFmtId="4" fontId="2" fillId="0" borderId="31" xfId="0" applyNumberFormat="1" applyFont="1" applyFill="1" applyBorder="1"/>
    <xf numFmtId="4" fontId="0" fillId="2" borderId="0" xfId="0" applyNumberFormat="1" applyFill="1" applyBorder="1"/>
    <xf numFmtId="4" fontId="0" fillId="2" borderId="4" xfId="0" applyNumberFormat="1" applyFill="1" applyBorder="1"/>
    <xf numFmtId="4" fontId="0" fillId="2" borderId="1" xfId="0" applyNumberForma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5" fillId="2" borderId="0" xfId="0" applyFont="1" applyFill="1"/>
    <xf numFmtId="0" fontId="2" fillId="0" borderId="22" xfId="0" applyFont="1" applyFill="1" applyBorder="1"/>
    <xf numFmtId="0" fontId="2" fillId="2" borderId="22" xfId="0" applyFont="1" applyFill="1" applyBorder="1"/>
    <xf numFmtId="0" fontId="2" fillId="2" borderId="27" xfId="0" applyFont="1" applyFill="1" applyBorder="1"/>
    <xf numFmtId="0" fontId="2" fillId="2" borderId="26" xfId="0" applyFont="1" applyFill="1" applyBorder="1"/>
    <xf numFmtId="0" fontId="2" fillId="2" borderId="30" xfId="0" applyFont="1" applyFill="1" applyBorder="1"/>
    <xf numFmtId="0" fontId="0" fillId="2" borderId="22" xfId="0" applyFill="1" applyBorder="1"/>
    <xf numFmtId="4" fontId="2" fillId="2" borderId="8" xfId="0" applyNumberFormat="1" applyFont="1" applyFill="1" applyBorder="1"/>
    <xf numFmtId="4" fontId="0" fillId="2" borderId="8" xfId="0" applyNumberFormat="1" applyFill="1" applyBorder="1"/>
    <xf numFmtId="4" fontId="2" fillId="2" borderId="26" xfId="0" applyNumberFormat="1" applyFont="1" applyFill="1" applyBorder="1"/>
    <xf numFmtId="4" fontId="2" fillId="0" borderId="5" xfId="0" applyNumberFormat="1" applyFont="1" applyFill="1" applyBorder="1"/>
    <xf numFmtId="0" fontId="2" fillId="0" borderId="18" xfId="0" applyFont="1" applyFill="1" applyBorder="1"/>
    <xf numFmtId="4" fontId="0" fillId="0" borderId="18" xfId="0" applyNumberFormat="1" applyFill="1" applyBorder="1"/>
    <xf numFmtId="0" fontId="0" fillId="0" borderId="18" xfId="0" applyFill="1" applyBorder="1"/>
    <xf numFmtId="4" fontId="2" fillId="2" borderId="21" xfId="0" applyNumberFormat="1" applyFont="1" applyFill="1" applyBorder="1"/>
    <xf numFmtId="0" fontId="0" fillId="0" borderId="18" xfId="0" applyBorder="1"/>
    <xf numFmtId="0" fontId="7" fillId="2" borderId="18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Fundición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6"/>
  <sheetViews>
    <sheetView workbookViewId="0">
      <selection activeCell="I3" sqref="I3:L4"/>
    </sheetView>
  </sheetViews>
  <sheetFormatPr baseColWidth="10" defaultRowHeight="12.75"/>
  <cols>
    <col min="2" max="2" width="41.140625" customWidth="1"/>
    <col min="3" max="4" width="0" hidden="1" customWidth="1"/>
    <col min="5" max="5" width="24.140625" customWidth="1"/>
    <col min="6" max="6" width="0" hidden="1" customWidth="1"/>
    <col min="9" max="9" width="16.7109375" customWidth="1"/>
  </cols>
  <sheetData>
    <row r="3" spans="1:18">
      <c r="I3" t="s">
        <v>163</v>
      </c>
    </row>
    <row r="4" spans="1:18">
      <c r="I4" t="s">
        <v>164</v>
      </c>
      <c r="L4" s="3">
        <v>587616.87</v>
      </c>
    </row>
    <row r="6" spans="1:18" ht="15.75">
      <c r="A6" s="13"/>
      <c r="B6" s="5" t="s">
        <v>0</v>
      </c>
      <c r="C6" s="5"/>
      <c r="D6" s="5"/>
      <c r="E6" s="18"/>
      <c r="F6" s="18"/>
      <c r="G6" s="13"/>
      <c r="H6" s="13"/>
      <c r="I6" s="13"/>
    </row>
    <row r="7" spans="1:18" ht="18">
      <c r="A7" s="10"/>
      <c r="B7" s="1" t="s">
        <v>144</v>
      </c>
      <c r="C7" s="1"/>
      <c r="D7" s="1"/>
      <c r="E7" s="1"/>
      <c r="F7" s="1"/>
    </row>
    <row r="8" spans="1:18">
      <c r="A8" s="10"/>
      <c r="B8" s="19" t="s">
        <v>152</v>
      </c>
      <c r="C8" s="19"/>
      <c r="D8" s="19"/>
      <c r="E8" s="19"/>
      <c r="F8" s="19"/>
      <c r="G8" s="20"/>
      <c r="H8" s="20"/>
      <c r="I8" s="20"/>
    </row>
    <row r="9" spans="1:18">
      <c r="A9" s="10"/>
      <c r="B9" s="19"/>
      <c r="C9" s="19"/>
      <c r="D9" s="19"/>
      <c r="E9" s="19"/>
      <c r="F9" s="19"/>
      <c r="G9" s="20"/>
      <c r="H9" s="20"/>
      <c r="I9" s="20"/>
    </row>
    <row r="10" spans="1:18">
      <c r="A10" s="10"/>
      <c r="B10" s="23" t="s">
        <v>70</v>
      </c>
      <c r="C10" s="23"/>
      <c r="D10" s="23"/>
      <c r="E10" s="23"/>
      <c r="F10" s="23" t="s">
        <v>81</v>
      </c>
      <c r="G10" s="22" t="s">
        <v>1</v>
      </c>
      <c r="H10" s="24">
        <v>0.16</v>
      </c>
      <c r="I10" s="53" t="s">
        <v>1</v>
      </c>
      <c r="J10" s="22"/>
      <c r="K10" s="22"/>
      <c r="L10" s="22"/>
      <c r="M10" s="22"/>
      <c r="N10" s="22"/>
      <c r="O10" s="22"/>
      <c r="P10" s="22"/>
    </row>
    <row r="11" spans="1:18">
      <c r="B11" s="25"/>
      <c r="C11" s="25"/>
      <c r="D11" s="25"/>
      <c r="E11" s="23"/>
      <c r="F11" s="23" t="s">
        <v>82</v>
      </c>
      <c r="G11" s="22" t="s">
        <v>47</v>
      </c>
      <c r="H11" s="23" t="s">
        <v>48</v>
      </c>
      <c r="I11" s="28" t="s">
        <v>2</v>
      </c>
      <c r="J11" s="26" t="s">
        <v>64</v>
      </c>
      <c r="K11" s="26" t="s">
        <v>66</v>
      </c>
      <c r="L11" s="26" t="s">
        <v>156</v>
      </c>
      <c r="M11" s="26" t="s">
        <v>58</v>
      </c>
      <c r="N11" s="26" t="s">
        <v>67</v>
      </c>
      <c r="O11" s="26" t="s">
        <v>54</v>
      </c>
      <c r="P11" s="27" t="s">
        <v>46</v>
      </c>
    </row>
    <row r="12" spans="1:18" ht="13.5" thickBot="1">
      <c r="B12" s="28" t="s">
        <v>113</v>
      </c>
      <c r="C12" s="28" t="s">
        <v>83</v>
      </c>
      <c r="D12" s="28" t="s">
        <v>112</v>
      </c>
      <c r="E12" s="28" t="s">
        <v>143</v>
      </c>
      <c r="F12" s="22"/>
      <c r="G12" s="22" t="s">
        <v>5</v>
      </c>
      <c r="H12" s="22"/>
      <c r="I12" s="28" t="s">
        <v>6</v>
      </c>
      <c r="J12" s="27" t="s">
        <v>6</v>
      </c>
      <c r="K12" s="27"/>
      <c r="L12" s="27"/>
      <c r="M12" s="27"/>
      <c r="N12" s="27"/>
      <c r="O12" s="27"/>
      <c r="P12" s="29" t="s">
        <v>157</v>
      </c>
    </row>
    <row r="13" spans="1:18">
      <c r="A13" s="60">
        <v>1</v>
      </c>
      <c r="B13" s="58" t="s">
        <v>28</v>
      </c>
      <c r="C13" s="33" t="s">
        <v>84</v>
      </c>
      <c r="D13" s="34" t="s">
        <v>85</v>
      </c>
      <c r="E13" s="56" t="s">
        <v>3</v>
      </c>
      <c r="F13" s="35">
        <v>41365</v>
      </c>
      <c r="G13" s="62">
        <v>7500</v>
      </c>
      <c r="H13" s="36">
        <v>1200</v>
      </c>
      <c r="I13" s="36">
        <f t="shared" ref="I13:I32" si="0">SUM(G13:H13)</f>
        <v>8700</v>
      </c>
      <c r="J13" s="37">
        <v>8700</v>
      </c>
      <c r="K13" s="37">
        <v>8700</v>
      </c>
      <c r="L13" s="37">
        <v>8700</v>
      </c>
      <c r="M13" s="37">
        <v>8700</v>
      </c>
      <c r="N13" s="37">
        <v>8700</v>
      </c>
      <c r="O13" s="37">
        <v>8700</v>
      </c>
      <c r="P13" s="38">
        <f>SUM(J13:O13)</f>
        <v>52200</v>
      </c>
      <c r="Q13" s="31"/>
      <c r="R13" s="31"/>
    </row>
    <row r="14" spans="1:18">
      <c r="A14" s="42">
        <v>2</v>
      </c>
      <c r="B14" s="32" t="s">
        <v>16</v>
      </c>
      <c r="C14" s="39" t="s">
        <v>87</v>
      </c>
      <c r="D14" s="32" t="s">
        <v>86</v>
      </c>
      <c r="E14" s="32" t="s">
        <v>7</v>
      </c>
      <c r="F14" s="35">
        <v>40284</v>
      </c>
      <c r="G14" s="36">
        <v>14500</v>
      </c>
      <c r="H14" s="36">
        <v>2320</v>
      </c>
      <c r="I14" s="36">
        <f t="shared" si="0"/>
        <v>16820</v>
      </c>
      <c r="J14" s="37">
        <v>16820</v>
      </c>
      <c r="K14" s="37">
        <v>16820</v>
      </c>
      <c r="L14" s="37">
        <v>16820</v>
      </c>
      <c r="M14" s="37">
        <v>16820</v>
      </c>
      <c r="N14" s="37">
        <v>16820</v>
      </c>
      <c r="O14" s="37">
        <v>16820</v>
      </c>
      <c r="P14" s="38">
        <f t="shared" ref="P14:P51" si="1">SUM(J14:O14)</f>
        <v>100920</v>
      </c>
      <c r="Q14" s="31"/>
      <c r="R14" s="31"/>
    </row>
    <row r="15" spans="1:18">
      <c r="A15" s="42">
        <v>3</v>
      </c>
      <c r="B15" s="32" t="s">
        <v>14</v>
      </c>
      <c r="C15" s="39" t="s">
        <v>88</v>
      </c>
      <c r="D15" s="32" t="s">
        <v>89</v>
      </c>
      <c r="E15" s="32" t="s">
        <v>3</v>
      </c>
      <c r="F15" s="40">
        <v>41306</v>
      </c>
      <c r="G15" s="36">
        <v>7500</v>
      </c>
      <c r="H15" s="36">
        <v>1200</v>
      </c>
      <c r="I15" s="36">
        <f t="shared" si="0"/>
        <v>8700</v>
      </c>
      <c r="J15" s="37">
        <v>8700</v>
      </c>
      <c r="K15" s="37">
        <v>8700</v>
      </c>
      <c r="L15" s="37">
        <v>8700</v>
      </c>
      <c r="M15" s="37">
        <v>8700</v>
      </c>
      <c r="N15" s="37">
        <v>8700</v>
      </c>
      <c r="O15" s="37">
        <v>8700</v>
      </c>
      <c r="P15" s="38">
        <f t="shared" si="1"/>
        <v>52200</v>
      </c>
      <c r="Q15" s="31"/>
      <c r="R15" s="31"/>
    </row>
    <row r="16" spans="1:18">
      <c r="A16" s="42">
        <v>4</v>
      </c>
      <c r="B16" s="32" t="s">
        <v>15</v>
      </c>
      <c r="C16" s="39" t="s">
        <v>90</v>
      </c>
      <c r="D16" s="32" t="s">
        <v>91</v>
      </c>
      <c r="E16" s="32" t="s">
        <v>8</v>
      </c>
      <c r="F16" s="35">
        <v>41137</v>
      </c>
      <c r="G16" s="36">
        <v>6500</v>
      </c>
      <c r="H16" s="36">
        <v>1040</v>
      </c>
      <c r="I16" s="36">
        <f t="shared" si="0"/>
        <v>7540</v>
      </c>
      <c r="J16" s="37">
        <v>7540</v>
      </c>
      <c r="K16" s="37">
        <v>7540</v>
      </c>
      <c r="L16" s="37">
        <v>7540</v>
      </c>
      <c r="M16" s="37">
        <v>7540</v>
      </c>
      <c r="N16" s="37">
        <v>7540</v>
      </c>
      <c r="O16" s="37">
        <v>7540</v>
      </c>
      <c r="P16" s="38">
        <f t="shared" si="1"/>
        <v>45240</v>
      </c>
      <c r="Q16" s="31"/>
      <c r="R16" s="31"/>
    </row>
    <row r="17" spans="1:18">
      <c r="A17" s="42">
        <v>5</v>
      </c>
      <c r="B17" s="32" t="s">
        <v>35</v>
      </c>
      <c r="C17" s="33" t="s">
        <v>95</v>
      </c>
      <c r="D17" s="32" t="s">
        <v>94</v>
      </c>
      <c r="E17" s="32" t="s">
        <v>3</v>
      </c>
      <c r="F17" s="35">
        <v>41137</v>
      </c>
      <c r="G17" s="36">
        <v>7500</v>
      </c>
      <c r="H17" s="36">
        <v>1200</v>
      </c>
      <c r="I17" s="36">
        <f t="shared" si="0"/>
        <v>8700</v>
      </c>
      <c r="J17" s="37">
        <v>8700</v>
      </c>
      <c r="K17" s="37">
        <v>8700</v>
      </c>
      <c r="L17" s="37">
        <v>8700</v>
      </c>
      <c r="M17" s="37">
        <v>8700</v>
      </c>
      <c r="N17" s="37">
        <v>8700</v>
      </c>
      <c r="O17" s="37">
        <v>8700</v>
      </c>
      <c r="P17" s="38">
        <f t="shared" si="1"/>
        <v>52200</v>
      </c>
      <c r="Q17" s="31"/>
      <c r="R17" s="31"/>
    </row>
    <row r="18" spans="1:18">
      <c r="A18" s="42">
        <v>6</v>
      </c>
      <c r="B18" s="32" t="s">
        <v>32</v>
      </c>
      <c r="C18" s="39" t="s">
        <v>92</v>
      </c>
      <c r="D18" s="32" t="s">
        <v>93</v>
      </c>
      <c r="E18" s="32" t="s">
        <v>3</v>
      </c>
      <c r="F18" s="35">
        <v>41306</v>
      </c>
      <c r="G18" s="36">
        <v>7500</v>
      </c>
      <c r="H18" s="36">
        <v>1200</v>
      </c>
      <c r="I18" s="36">
        <f t="shared" si="0"/>
        <v>8700</v>
      </c>
      <c r="J18" s="37">
        <v>8700</v>
      </c>
      <c r="K18" s="37">
        <v>8700</v>
      </c>
      <c r="L18" s="37">
        <v>8700</v>
      </c>
      <c r="M18" s="37">
        <v>8700</v>
      </c>
      <c r="N18" s="37">
        <v>8700</v>
      </c>
      <c r="O18" s="37">
        <v>8700</v>
      </c>
      <c r="P18" s="38">
        <f t="shared" si="1"/>
        <v>52200</v>
      </c>
      <c r="Q18" s="31"/>
      <c r="R18" s="31"/>
    </row>
    <row r="19" spans="1:18">
      <c r="A19" s="42">
        <v>7</v>
      </c>
      <c r="B19" s="32" t="s">
        <v>37</v>
      </c>
      <c r="C19" s="39" t="s">
        <v>96</v>
      </c>
      <c r="D19" s="32" t="s">
        <v>97</v>
      </c>
      <c r="E19" s="32" t="s">
        <v>9</v>
      </c>
      <c r="F19" s="35">
        <v>41456</v>
      </c>
      <c r="G19" s="36">
        <v>18500</v>
      </c>
      <c r="H19" s="36">
        <v>2960</v>
      </c>
      <c r="I19" s="36">
        <f t="shared" si="0"/>
        <v>21460</v>
      </c>
      <c r="J19" s="37">
        <v>21460</v>
      </c>
      <c r="K19" s="37">
        <v>21460</v>
      </c>
      <c r="L19" s="37">
        <v>21460</v>
      </c>
      <c r="M19" s="37">
        <v>21460</v>
      </c>
      <c r="N19" s="37">
        <v>21460</v>
      </c>
      <c r="O19" s="37">
        <v>21460</v>
      </c>
      <c r="P19" s="38">
        <f t="shared" si="1"/>
        <v>128760</v>
      </c>
      <c r="Q19" s="31"/>
      <c r="R19" s="31"/>
    </row>
    <row r="20" spans="1:18">
      <c r="A20" s="42">
        <v>8</v>
      </c>
      <c r="B20" s="32" t="s">
        <v>17</v>
      </c>
      <c r="C20" s="39" t="s">
        <v>142</v>
      </c>
      <c r="D20" s="32" t="s">
        <v>109</v>
      </c>
      <c r="E20" s="32" t="s">
        <v>4</v>
      </c>
      <c r="F20" s="35">
        <v>41031</v>
      </c>
      <c r="G20" s="36">
        <v>26500</v>
      </c>
      <c r="H20" s="36">
        <v>4240</v>
      </c>
      <c r="I20" s="36">
        <f t="shared" si="0"/>
        <v>30740</v>
      </c>
      <c r="J20" s="37">
        <v>30740</v>
      </c>
      <c r="K20" s="37">
        <v>30740</v>
      </c>
      <c r="L20" s="37">
        <v>30740</v>
      </c>
      <c r="M20" s="37">
        <v>30740</v>
      </c>
      <c r="N20" s="37">
        <v>30740</v>
      </c>
      <c r="O20" s="37">
        <v>30740</v>
      </c>
      <c r="P20" s="38">
        <f t="shared" si="1"/>
        <v>184440</v>
      </c>
      <c r="Q20" s="31"/>
      <c r="R20" s="31"/>
    </row>
    <row r="21" spans="1:18">
      <c r="A21" s="42">
        <v>9</v>
      </c>
      <c r="B21" s="32" t="s">
        <v>36</v>
      </c>
      <c r="C21" s="39" t="s">
        <v>110</v>
      </c>
      <c r="D21" s="32" t="s">
        <v>111</v>
      </c>
      <c r="E21" s="32" t="s">
        <v>3</v>
      </c>
      <c r="F21" s="35">
        <v>41306</v>
      </c>
      <c r="G21" s="36">
        <v>7500</v>
      </c>
      <c r="H21" s="36">
        <v>1200</v>
      </c>
      <c r="I21" s="36">
        <f t="shared" si="0"/>
        <v>8700</v>
      </c>
      <c r="J21" s="37">
        <v>8700</v>
      </c>
      <c r="K21" s="37">
        <v>8700</v>
      </c>
      <c r="L21" s="37">
        <v>8700</v>
      </c>
      <c r="M21" s="37">
        <v>8700</v>
      </c>
      <c r="N21" s="37">
        <v>8700</v>
      </c>
      <c r="O21" s="37">
        <v>8700</v>
      </c>
      <c r="P21" s="38">
        <f t="shared" si="1"/>
        <v>52200</v>
      </c>
      <c r="Q21" s="31"/>
      <c r="R21" s="31"/>
    </row>
    <row r="22" spans="1:18">
      <c r="A22" s="42">
        <v>10</v>
      </c>
      <c r="B22" s="4" t="s">
        <v>56</v>
      </c>
      <c r="C22" s="39"/>
      <c r="D22" s="32"/>
      <c r="E22" s="32" t="s">
        <v>8</v>
      </c>
      <c r="F22" s="35"/>
      <c r="G22" s="36">
        <v>6500</v>
      </c>
      <c r="H22" s="36">
        <v>1040</v>
      </c>
      <c r="I22" s="36">
        <f>SUM(G22:H22)</f>
        <v>7540</v>
      </c>
      <c r="J22" s="37">
        <v>7540</v>
      </c>
      <c r="K22" s="37">
        <v>7540</v>
      </c>
      <c r="L22" s="37">
        <v>7540</v>
      </c>
      <c r="M22" s="37">
        <v>7540</v>
      </c>
      <c r="N22" s="37">
        <v>7540</v>
      </c>
      <c r="O22" s="37">
        <v>7540</v>
      </c>
      <c r="P22" s="38">
        <f t="shared" si="1"/>
        <v>45240</v>
      </c>
      <c r="Q22" s="31"/>
      <c r="R22" s="31"/>
    </row>
    <row r="23" spans="1:18">
      <c r="A23" s="42">
        <v>11</v>
      </c>
      <c r="B23" s="32" t="s">
        <v>18</v>
      </c>
      <c r="C23" s="39" t="s">
        <v>98</v>
      </c>
      <c r="D23" s="32" t="s">
        <v>99</v>
      </c>
      <c r="E23" s="32" t="s">
        <v>9</v>
      </c>
      <c r="F23" s="40">
        <v>40452</v>
      </c>
      <c r="G23" s="36">
        <v>18500</v>
      </c>
      <c r="H23" s="36">
        <v>2960</v>
      </c>
      <c r="I23" s="36">
        <f t="shared" si="0"/>
        <v>21460</v>
      </c>
      <c r="J23" s="37">
        <v>21460</v>
      </c>
      <c r="K23" s="37">
        <v>21460</v>
      </c>
      <c r="L23" s="37">
        <v>21460</v>
      </c>
      <c r="M23" s="37">
        <v>21460</v>
      </c>
      <c r="N23" s="37">
        <v>21460</v>
      </c>
      <c r="O23" s="37">
        <v>21460</v>
      </c>
      <c r="P23" s="38">
        <f t="shared" si="1"/>
        <v>128760</v>
      </c>
      <c r="Q23" s="31"/>
      <c r="R23" s="31"/>
    </row>
    <row r="24" spans="1:18">
      <c r="A24" s="42">
        <v>12</v>
      </c>
      <c r="B24" s="4" t="s">
        <v>63</v>
      </c>
      <c r="C24" s="39"/>
      <c r="D24" s="32"/>
      <c r="E24" s="32" t="s">
        <v>3</v>
      </c>
      <c r="F24" s="40"/>
      <c r="G24" s="36">
        <v>7500</v>
      </c>
      <c r="H24" s="36">
        <v>1200</v>
      </c>
      <c r="I24" s="36">
        <f t="shared" si="0"/>
        <v>8700</v>
      </c>
      <c r="J24" s="37">
        <v>8700</v>
      </c>
      <c r="K24" s="37">
        <v>8700</v>
      </c>
      <c r="L24" s="37">
        <v>8700</v>
      </c>
      <c r="M24" s="37">
        <v>8700</v>
      </c>
      <c r="N24" s="37">
        <v>8700</v>
      </c>
      <c r="O24" s="37">
        <v>8700</v>
      </c>
      <c r="P24" s="38">
        <f t="shared" si="1"/>
        <v>52200</v>
      </c>
      <c r="Q24" s="31"/>
      <c r="R24" s="31"/>
    </row>
    <row r="25" spans="1:18">
      <c r="A25" s="42">
        <v>13</v>
      </c>
      <c r="B25" s="32" t="s">
        <v>25</v>
      </c>
      <c r="C25" s="39" t="s">
        <v>117</v>
      </c>
      <c r="D25" s="32" t="s">
        <v>118</v>
      </c>
      <c r="E25" s="32" t="s">
        <v>69</v>
      </c>
      <c r="F25" s="35">
        <v>40179</v>
      </c>
      <c r="G25" s="41">
        <v>9500</v>
      </c>
      <c r="H25" s="41">
        <v>1520</v>
      </c>
      <c r="I25" s="41">
        <f t="shared" si="0"/>
        <v>11020</v>
      </c>
      <c r="J25" s="37">
        <v>11020</v>
      </c>
      <c r="K25" s="37">
        <v>11020</v>
      </c>
      <c r="L25" s="37">
        <v>11020</v>
      </c>
      <c r="M25" s="37">
        <v>11020</v>
      </c>
      <c r="N25" s="37">
        <v>11020</v>
      </c>
      <c r="O25" s="37">
        <v>11020</v>
      </c>
      <c r="P25" s="38">
        <f t="shared" si="1"/>
        <v>66120</v>
      </c>
      <c r="Q25" s="31"/>
      <c r="R25" s="31"/>
    </row>
    <row r="26" spans="1:18">
      <c r="A26" s="42">
        <v>14</v>
      </c>
      <c r="B26" s="32" t="s">
        <v>42</v>
      </c>
      <c r="C26" s="39" t="s">
        <v>119</v>
      </c>
      <c r="D26" s="32" t="s">
        <v>120</v>
      </c>
      <c r="E26" s="32" t="s">
        <v>3</v>
      </c>
      <c r="F26" s="35">
        <v>41548</v>
      </c>
      <c r="G26" s="36">
        <v>7500</v>
      </c>
      <c r="H26" s="36">
        <v>1200</v>
      </c>
      <c r="I26" s="36">
        <f t="shared" si="0"/>
        <v>8700</v>
      </c>
      <c r="J26" s="37">
        <v>8700</v>
      </c>
      <c r="K26" s="37">
        <v>8700</v>
      </c>
      <c r="L26" s="37">
        <v>8700</v>
      </c>
      <c r="M26" s="37">
        <v>8700</v>
      </c>
      <c r="N26" s="37">
        <v>8700</v>
      </c>
      <c r="O26" s="37">
        <v>8700</v>
      </c>
      <c r="P26" s="38">
        <f t="shared" si="1"/>
        <v>52200</v>
      </c>
      <c r="Q26" s="31"/>
      <c r="R26" s="31"/>
    </row>
    <row r="27" spans="1:18">
      <c r="A27" s="42">
        <v>15</v>
      </c>
      <c r="B27" s="4" t="s">
        <v>31</v>
      </c>
      <c r="C27" s="44"/>
      <c r="D27" s="43"/>
      <c r="E27" s="32" t="s">
        <v>8</v>
      </c>
      <c r="F27" s="35"/>
      <c r="G27" s="36">
        <v>6500</v>
      </c>
      <c r="H27" s="36">
        <v>1040</v>
      </c>
      <c r="I27" s="36">
        <f t="shared" si="0"/>
        <v>7540</v>
      </c>
      <c r="J27" s="48">
        <v>7540</v>
      </c>
      <c r="K27" s="48">
        <v>7540</v>
      </c>
      <c r="L27" s="48">
        <v>7540</v>
      </c>
      <c r="M27" s="48">
        <v>7540</v>
      </c>
      <c r="N27" s="48">
        <v>7540</v>
      </c>
      <c r="O27" s="48">
        <v>7540</v>
      </c>
      <c r="P27" s="38">
        <f>SUM(J27:O27)</f>
        <v>45240</v>
      </c>
      <c r="Q27" s="47"/>
      <c r="R27" s="54"/>
    </row>
    <row r="28" spans="1:18">
      <c r="A28" s="42">
        <v>16</v>
      </c>
      <c r="B28" s="43" t="s">
        <v>41</v>
      </c>
      <c r="C28" s="44" t="s">
        <v>115</v>
      </c>
      <c r="D28" s="43" t="s">
        <v>116</v>
      </c>
      <c r="E28" s="43" t="s">
        <v>4</v>
      </c>
      <c r="F28" s="35">
        <v>41487</v>
      </c>
      <c r="G28" s="41">
        <v>26500</v>
      </c>
      <c r="H28" s="41">
        <v>4240</v>
      </c>
      <c r="I28" s="41">
        <f t="shared" si="0"/>
        <v>30740</v>
      </c>
      <c r="J28" s="48">
        <v>30740</v>
      </c>
      <c r="K28" s="48">
        <v>30740</v>
      </c>
      <c r="L28" s="48">
        <v>30740</v>
      </c>
      <c r="M28" s="48">
        <v>30740</v>
      </c>
      <c r="N28" s="48">
        <v>30740</v>
      </c>
      <c r="O28" s="48">
        <v>30740</v>
      </c>
      <c r="P28" s="38">
        <f t="shared" si="1"/>
        <v>184440</v>
      </c>
      <c r="Q28" s="31"/>
      <c r="R28" s="31"/>
    </row>
    <row r="29" spans="1:18">
      <c r="A29" s="42">
        <v>17</v>
      </c>
      <c r="B29" s="4" t="s">
        <v>72</v>
      </c>
      <c r="C29" s="44"/>
      <c r="D29" s="43"/>
      <c r="E29" s="43" t="s">
        <v>73</v>
      </c>
      <c r="F29" s="35"/>
      <c r="G29" s="36">
        <v>7500</v>
      </c>
      <c r="H29" s="36">
        <v>1200</v>
      </c>
      <c r="I29" s="36">
        <f t="shared" si="0"/>
        <v>8700</v>
      </c>
      <c r="J29" s="48">
        <v>8700</v>
      </c>
      <c r="K29" s="48">
        <v>8700</v>
      </c>
      <c r="L29" s="48">
        <v>8700</v>
      </c>
      <c r="M29" s="48">
        <v>8700</v>
      </c>
      <c r="N29" s="48">
        <v>8700</v>
      </c>
      <c r="O29" s="48">
        <v>8700</v>
      </c>
      <c r="P29" s="38">
        <f t="shared" si="1"/>
        <v>52200</v>
      </c>
      <c r="Q29" s="31"/>
      <c r="R29" s="31"/>
    </row>
    <row r="30" spans="1:18">
      <c r="A30" s="42">
        <v>19</v>
      </c>
      <c r="B30" s="32" t="s">
        <v>19</v>
      </c>
      <c r="C30" s="39" t="s">
        <v>101</v>
      </c>
      <c r="D30" s="32" t="s">
        <v>102</v>
      </c>
      <c r="E30" s="32" t="s">
        <v>29</v>
      </c>
      <c r="F30" s="35">
        <v>41296</v>
      </c>
      <c r="G30" s="36">
        <v>26500</v>
      </c>
      <c r="H30" s="36">
        <v>4240</v>
      </c>
      <c r="I30" s="36">
        <f t="shared" si="0"/>
        <v>30740</v>
      </c>
      <c r="J30" s="37">
        <v>30740</v>
      </c>
      <c r="K30" s="37">
        <v>30740</v>
      </c>
      <c r="L30" s="37">
        <v>30740</v>
      </c>
      <c r="M30" s="37">
        <v>30740</v>
      </c>
      <c r="N30" s="37">
        <v>30740</v>
      </c>
      <c r="O30" s="37">
        <v>30740</v>
      </c>
      <c r="P30" s="38">
        <f t="shared" si="1"/>
        <v>184440</v>
      </c>
      <c r="Q30" s="31"/>
      <c r="R30" s="31"/>
    </row>
    <row r="31" spans="1:18">
      <c r="A31" s="42">
        <v>20</v>
      </c>
      <c r="B31" s="32" t="s">
        <v>52</v>
      </c>
      <c r="C31" s="39" t="s">
        <v>145</v>
      </c>
      <c r="D31" s="32" t="s">
        <v>114</v>
      </c>
      <c r="E31" s="32" t="s">
        <v>3</v>
      </c>
      <c r="F31" s="40">
        <v>41760</v>
      </c>
      <c r="G31" s="36">
        <v>7500</v>
      </c>
      <c r="H31" s="36">
        <v>1200</v>
      </c>
      <c r="I31" s="36">
        <f t="shared" si="0"/>
        <v>8700</v>
      </c>
      <c r="J31" s="37">
        <v>8700</v>
      </c>
      <c r="K31" s="37">
        <v>8700</v>
      </c>
      <c r="L31" s="37">
        <v>8700</v>
      </c>
      <c r="M31" s="37">
        <v>8700</v>
      </c>
      <c r="N31" s="37">
        <v>8700</v>
      </c>
      <c r="O31" s="37">
        <v>8700</v>
      </c>
      <c r="P31" s="38">
        <f t="shared" si="1"/>
        <v>52200</v>
      </c>
      <c r="Q31" s="31"/>
      <c r="R31" s="31"/>
    </row>
    <row r="32" spans="1:18">
      <c r="A32" s="42">
        <v>21</v>
      </c>
      <c r="B32" s="4" t="s">
        <v>55</v>
      </c>
      <c r="C32" s="39"/>
      <c r="D32" s="32"/>
      <c r="E32" s="32" t="s">
        <v>3</v>
      </c>
      <c r="F32" s="40"/>
      <c r="G32" s="36">
        <v>7500</v>
      </c>
      <c r="H32" s="36">
        <v>1200</v>
      </c>
      <c r="I32" s="36">
        <f t="shared" si="0"/>
        <v>8700</v>
      </c>
      <c r="J32" s="36">
        <v>8700</v>
      </c>
      <c r="K32" s="37">
        <v>8700</v>
      </c>
      <c r="L32" s="37">
        <v>8700</v>
      </c>
      <c r="M32" s="37">
        <v>8700</v>
      </c>
      <c r="N32" s="37">
        <v>8700</v>
      </c>
      <c r="O32" s="37">
        <v>8700</v>
      </c>
      <c r="P32" s="38">
        <f t="shared" si="1"/>
        <v>52200</v>
      </c>
      <c r="Q32" s="31"/>
      <c r="R32" s="31"/>
    </row>
    <row r="33" spans="1:18">
      <c r="A33" s="42">
        <v>22</v>
      </c>
      <c r="B33" s="4" t="s">
        <v>21</v>
      </c>
      <c r="C33" s="14" t="s">
        <v>123</v>
      </c>
      <c r="D33" s="4" t="s">
        <v>124</v>
      </c>
      <c r="E33" s="4" t="s">
        <v>3</v>
      </c>
      <c r="F33" s="40">
        <v>41487</v>
      </c>
      <c r="G33" s="36">
        <v>7500</v>
      </c>
      <c r="H33" s="36">
        <v>1200</v>
      </c>
      <c r="I33" s="12">
        <v>8700</v>
      </c>
      <c r="J33" s="17">
        <v>8700</v>
      </c>
      <c r="K33" s="37">
        <v>8700</v>
      </c>
      <c r="L33" s="37">
        <v>8700</v>
      </c>
      <c r="M33" s="37">
        <v>8700</v>
      </c>
      <c r="N33" s="37">
        <v>8700</v>
      </c>
      <c r="O33" s="37">
        <v>8700</v>
      </c>
      <c r="P33" s="38">
        <f>SUM(J33:O33)</f>
        <v>52200</v>
      </c>
      <c r="Q33" s="31"/>
      <c r="R33" s="31"/>
    </row>
    <row r="34" spans="1:18">
      <c r="A34" s="42">
        <v>23</v>
      </c>
      <c r="B34" s="6" t="s">
        <v>53</v>
      </c>
      <c r="C34" s="15" t="s">
        <v>122</v>
      </c>
      <c r="D34" s="6" t="s">
        <v>121</v>
      </c>
      <c r="E34" s="6" t="s">
        <v>8</v>
      </c>
      <c r="F34" s="30">
        <v>41760</v>
      </c>
      <c r="G34" s="16">
        <v>6500</v>
      </c>
      <c r="H34" s="16">
        <v>1040</v>
      </c>
      <c r="I34" s="16">
        <f>SUM(G34:H34)</f>
        <v>7540</v>
      </c>
      <c r="J34" s="12">
        <v>7540</v>
      </c>
      <c r="K34" s="37">
        <v>7540</v>
      </c>
      <c r="L34" s="37">
        <v>7540</v>
      </c>
      <c r="M34" s="37">
        <v>7540</v>
      </c>
      <c r="N34" s="37">
        <v>7540</v>
      </c>
      <c r="O34" s="37">
        <v>7540</v>
      </c>
      <c r="P34" s="38">
        <f t="shared" si="1"/>
        <v>45240</v>
      </c>
      <c r="Q34" s="31"/>
      <c r="R34" s="31"/>
    </row>
    <row r="35" spans="1:18">
      <c r="A35" s="42">
        <v>24</v>
      </c>
      <c r="B35" s="4" t="s">
        <v>44</v>
      </c>
      <c r="C35" s="15"/>
      <c r="D35" s="6"/>
      <c r="E35" s="32" t="s">
        <v>7</v>
      </c>
      <c r="F35" s="30"/>
      <c r="G35" s="36">
        <v>14500</v>
      </c>
      <c r="H35" s="36">
        <v>2320</v>
      </c>
      <c r="I35" s="36">
        <f>SUM(G35:H35)</f>
        <v>16820</v>
      </c>
      <c r="J35" s="17">
        <v>16820</v>
      </c>
      <c r="K35" s="37">
        <v>16820</v>
      </c>
      <c r="L35" s="37">
        <v>16820</v>
      </c>
      <c r="M35" s="37">
        <v>16820</v>
      </c>
      <c r="N35" s="37">
        <v>16820</v>
      </c>
      <c r="O35" s="37">
        <v>16820</v>
      </c>
      <c r="P35" s="38">
        <f t="shared" si="1"/>
        <v>100920</v>
      </c>
      <c r="Q35" s="31"/>
      <c r="R35" s="31"/>
    </row>
    <row r="36" spans="1:18">
      <c r="A36" s="42">
        <v>25</v>
      </c>
      <c r="B36" s="11" t="s">
        <v>45</v>
      </c>
      <c r="C36" s="15"/>
      <c r="D36" s="6"/>
      <c r="E36" s="32" t="s">
        <v>7</v>
      </c>
      <c r="F36" s="30"/>
      <c r="G36" s="36">
        <v>14500</v>
      </c>
      <c r="H36" s="36">
        <v>2320</v>
      </c>
      <c r="I36" s="36">
        <f>SUM(G36:H36)</f>
        <v>16820</v>
      </c>
      <c r="J36" s="17">
        <v>16820</v>
      </c>
      <c r="K36" s="37">
        <v>16820</v>
      </c>
      <c r="L36" s="37">
        <v>16820</v>
      </c>
      <c r="M36" s="37">
        <v>16820</v>
      </c>
      <c r="N36" s="37">
        <v>16820</v>
      </c>
      <c r="O36" s="37">
        <v>16820</v>
      </c>
      <c r="P36" s="38">
        <f t="shared" si="1"/>
        <v>100920</v>
      </c>
      <c r="Q36" s="31"/>
      <c r="R36" s="31"/>
    </row>
    <row r="37" spans="1:18">
      <c r="A37" s="42">
        <v>26</v>
      </c>
      <c r="B37" s="32" t="s">
        <v>153</v>
      </c>
      <c r="C37" s="39" t="s">
        <v>129</v>
      </c>
      <c r="D37" s="32" t="s">
        <v>130</v>
      </c>
      <c r="E37" s="6" t="s">
        <v>8</v>
      </c>
      <c r="F37" s="40">
        <v>41183</v>
      </c>
      <c r="G37" s="63">
        <v>6500</v>
      </c>
      <c r="H37" s="36">
        <v>1040</v>
      </c>
      <c r="I37" s="36">
        <f>SUM(G37:H37)</f>
        <v>7540</v>
      </c>
      <c r="J37" s="37">
        <v>7540</v>
      </c>
      <c r="K37" s="37">
        <v>7540</v>
      </c>
      <c r="L37" s="37">
        <v>7540</v>
      </c>
      <c r="M37" s="37">
        <v>7540</v>
      </c>
      <c r="N37" s="37">
        <v>7540</v>
      </c>
      <c r="O37" s="37">
        <v>7540</v>
      </c>
      <c r="P37" s="38">
        <f t="shared" si="1"/>
        <v>45240</v>
      </c>
      <c r="Q37" s="31"/>
      <c r="R37" s="31"/>
    </row>
    <row r="38" spans="1:18">
      <c r="A38" s="42">
        <v>27</v>
      </c>
      <c r="B38" s="4" t="s">
        <v>40</v>
      </c>
      <c r="C38" s="39"/>
      <c r="D38" s="32"/>
      <c r="E38" s="4" t="s">
        <v>3</v>
      </c>
      <c r="F38" s="40"/>
      <c r="G38" s="36">
        <v>7500</v>
      </c>
      <c r="H38" s="36">
        <v>1200</v>
      </c>
      <c r="I38" s="12">
        <v>8700</v>
      </c>
      <c r="J38" s="37">
        <v>8700</v>
      </c>
      <c r="K38" s="37">
        <v>8700</v>
      </c>
      <c r="L38" s="37">
        <v>8700</v>
      </c>
      <c r="M38" s="37">
        <v>8700</v>
      </c>
      <c r="N38" s="37">
        <v>8700</v>
      </c>
      <c r="O38" s="37">
        <v>8700</v>
      </c>
      <c r="P38" s="38">
        <f t="shared" si="1"/>
        <v>52200</v>
      </c>
      <c r="Q38" s="31"/>
      <c r="R38" s="31"/>
    </row>
    <row r="39" spans="1:18">
      <c r="A39" s="42">
        <v>28</v>
      </c>
      <c r="B39" s="32" t="s">
        <v>60</v>
      </c>
      <c r="C39" s="39" t="s">
        <v>127</v>
      </c>
      <c r="D39" s="32" t="s">
        <v>128</v>
      </c>
      <c r="E39" s="32" t="s">
        <v>30</v>
      </c>
      <c r="F39" s="40">
        <v>41898</v>
      </c>
      <c r="G39" s="36">
        <v>7500</v>
      </c>
      <c r="H39" s="36">
        <v>1200</v>
      </c>
      <c r="I39" s="36">
        <f>SUM(G39:H39)</f>
        <v>8700</v>
      </c>
      <c r="J39" s="37">
        <v>8700</v>
      </c>
      <c r="K39" s="37">
        <v>8700</v>
      </c>
      <c r="L39" s="37">
        <v>8700</v>
      </c>
      <c r="M39" s="37">
        <v>8700</v>
      </c>
      <c r="N39" s="37">
        <v>8700</v>
      </c>
      <c r="O39" s="37">
        <v>8700</v>
      </c>
      <c r="P39" s="38">
        <f t="shared" si="1"/>
        <v>52200</v>
      </c>
      <c r="Q39" s="31"/>
      <c r="R39" s="31"/>
    </row>
    <row r="40" spans="1:18">
      <c r="A40" s="42">
        <v>29</v>
      </c>
      <c r="B40" s="4" t="s">
        <v>22</v>
      </c>
      <c r="C40" s="39"/>
      <c r="D40" s="32"/>
      <c r="E40" s="6" t="s">
        <v>8</v>
      </c>
      <c r="F40" s="40"/>
      <c r="G40" s="41">
        <v>6500</v>
      </c>
      <c r="H40" s="41">
        <v>1040</v>
      </c>
      <c r="I40" s="41">
        <f>SUM(G40:H40)</f>
        <v>7540</v>
      </c>
      <c r="J40" s="48">
        <v>7540</v>
      </c>
      <c r="K40" s="48">
        <v>7540</v>
      </c>
      <c r="L40" s="48">
        <v>7540</v>
      </c>
      <c r="M40" s="48">
        <v>7540</v>
      </c>
      <c r="N40" s="48">
        <v>7540</v>
      </c>
      <c r="O40" s="48">
        <v>7540</v>
      </c>
      <c r="P40" s="38">
        <f>SUM(J40:O40)</f>
        <v>45240</v>
      </c>
      <c r="Q40" s="31"/>
      <c r="R40" s="31"/>
    </row>
    <row r="41" spans="1:18">
      <c r="A41" s="42">
        <v>30</v>
      </c>
      <c r="B41" s="32" t="s">
        <v>27</v>
      </c>
      <c r="C41" s="39" t="s">
        <v>104</v>
      </c>
      <c r="D41" s="32" t="s">
        <v>103</v>
      </c>
      <c r="E41" s="32" t="s">
        <v>8</v>
      </c>
      <c r="F41" s="35">
        <v>41365</v>
      </c>
      <c r="G41" s="36">
        <v>6500</v>
      </c>
      <c r="H41" s="36">
        <v>1040</v>
      </c>
      <c r="I41" s="36">
        <f t="shared" ref="I41:I50" si="2">SUM(G41:H41)</f>
        <v>7540</v>
      </c>
      <c r="J41" s="37">
        <v>7540</v>
      </c>
      <c r="K41" s="37">
        <v>7540</v>
      </c>
      <c r="L41" s="37">
        <v>7540</v>
      </c>
      <c r="M41" s="37">
        <v>7540</v>
      </c>
      <c r="N41" s="37">
        <v>7540</v>
      </c>
      <c r="O41" s="37">
        <v>7540</v>
      </c>
      <c r="P41" s="38">
        <f t="shared" si="1"/>
        <v>45240</v>
      </c>
      <c r="Q41" s="31"/>
      <c r="R41" s="31"/>
    </row>
    <row r="42" spans="1:18">
      <c r="A42" s="42">
        <v>31</v>
      </c>
      <c r="B42" s="32" t="s">
        <v>59</v>
      </c>
      <c r="C42" s="39" t="s">
        <v>106</v>
      </c>
      <c r="D42" s="32" t="s">
        <v>105</v>
      </c>
      <c r="E42" s="32" t="s">
        <v>3</v>
      </c>
      <c r="F42" s="40">
        <v>41883</v>
      </c>
      <c r="G42" s="36">
        <v>7500</v>
      </c>
      <c r="H42" s="36">
        <v>1200</v>
      </c>
      <c r="I42" s="36">
        <f t="shared" si="2"/>
        <v>8700</v>
      </c>
      <c r="J42" s="37">
        <v>8700</v>
      </c>
      <c r="K42" s="37">
        <v>8700</v>
      </c>
      <c r="L42" s="37">
        <v>8700</v>
      </c>
      <c r="M42" s="37">
        <v>8700</v>
      </c>
      <c r="N42" s="37">
        <v>8700</v>
      </c>
      <c r="O42" s="37">
        <v>8700</v>
      </c>
      <c r="P42" s="38">
        <f t="shared" si="1"/>
        <v>52200</v>
      </c>
      <c r="Q42" s="31"/>
      <c r="R42" s="31"/>
    </row>
    <row r="43" spans="1:18">
      <c r="A43" s="42">
        <v>32</v>
      </c>
      <c r="B43" s="32" t="s">
        <v>23</v>
      </c>
      <c r="C43" s="39" t="s">
        <v>125</v>
      </c>
      <c r="D43" s="32" t="s">
        <v>126</v>
      </c>
      <c r="E43" s="32" t="s">
        <v>65</v>
      </c>
      <c r="F43" s="35">
        <v>41183</v>
      </c>
      <c r="G43" s="36">
        <v>16500</v>
      </c>
      <c r="H43" s="36">
        <v>2640</v>
      </c>
      <c r="I43" s="36">
        <f t="shared" si="2"/>
        <v>19140</v>
      </c>
      <c r="J43" s="37">
        <v>19140</v>
      </c>
      <c r="K43" s="37">
        <v>19140</v>
      </c>
      <c r="L43" s="37">
        <v>19140</v>
      </c>
      <c r="M43" s="37">
        <v>19140</v>
      </c>
      <c r="N43" s="37">
        <v>19140</v>
      </c>
      <c r="O43" s="37">
        <v>19140</v>
      </c>
      <c r="P43" s="38">
        <f t="shared" si="1"/>
        <v>114840</v>
      </c>
      <c r="Q43" s="31"/>
      <c r="R43" s="31"/>
    </row>
    <row r="44" spans="1:18">
      <c r="A44" s="42">
        <v>33</v>
      </c>
      <c r="B44" s="4" t="s">
        <v>26</v>
      </c>
      <c r="C44" s="39"/>
      <c r="D44" s="32"/>
      <c r="E44" s="4" t="s">
        <v>3</v>
      </c>
      <c r="F44" s="35"/>
      <c r="G44" s="36">
        <v>7500</v>
      </c>
      <c r="H44" s="36">
        <v>1200</v>
      </c>
      <c r="I44" s="12">
        <v>8700</v>
      </c>
      <c r="J44" s="37">
        <v>8700</v>
      </c>
      <c r="K44" s="37">
        <v>8700</v>
      </c>
      <c r="L44" s="37">
        <v>8700</v>
      </c>
      <c r="M44" s="37">
        <v>8700</v>
      </c>
      <c r="N44" s="37">
        <v>8700</v>
      </c>
      <c r="O44" s="37">
        <v>8700</v>
      </c>
      <c r="P44" s="38">
        <f t="shared" si="1"/>
        <v>52200</v>
      </c>
      <c r="Q44" s="31"/>
      <c r="R44" s="31"/>
    </row>
    <row r="45" spans="1:18">
      <c r="A45" s="42">
        <v>34</v>
      </c>
      <c r="B45" s="32" t="s">
        <v>13</v>
      </c>
      <c r="C45" s="39" t="s">
        <v>131</v>
      </c>
      <c r="D45" s="32" t="s">
        <v>132</v>
      </c>
      <c r="E45" s="32" t="s">
        <v>7</v>
      </c>
      <c r="F45" s="35">
        <v>41365</v>
      </c>
      <c r="G45" s="36">
        <v>14500</v>
      </c>
      <c r="H45" s="36">
        <v>2320</v>
      </c>
      <c r="I45" s="36">
        <f t="shared" si="2"/>
        <v>16820</v>
      </c>
      <c r="J45" s="37">
        <v>16820</v>
      </c>
      <c r="K45" s="37">
        <v>16820</v>
      </c>
      <c r="L45" s="37">
        <v>16820</v>
      </c>
      <c r="M45" s="37">
        <v>16820</v>
      </c>
      <c r="N45" s="37">
        <v>16820</v>
      </c>
      <c r="O45" s="37">
        <v>16820</v>
      </c>
      <c r="P45" s="38">
        <f t="shared" si="1"/>
        <v>100920</v>
      </c>
      <c r="Q45" s="31"/>
      <c r="R45" s="31"/>
    </row>
    <row r="46" spans="1:18">
      <c r="A46" s="42">
        <v>35</v>
      </c>
      <c r="B46" s="43" t="s">
        <v>12</v>
      </c>
      <c r="C46" s="44" t="s">
        <v>134</v>
      </c>
      <c r="D46" s="43" t="s">
        <v>133</v>
      </c>
      <c r="E46" s="43" t="s">
        <v>4</v>
      </c>
      <c r="F46" s="35">
        <v>41334</v>
      </c>
      <c r="G46" s="41">
        <v>26500</v>
      </c>
      <c r="H46" s="41">
        <v>4240</v>
      </c>
      <c r="I46" s="41">
        <f t="shared" si="2"/>
        <v>30740</v>
      </c>
      <c r="J46" s="37">
        <v>30740</v>
      </c>
      <c r="K46" s="37">
        <v>30740</v>
      </c>
      <c r="L46" s="37">
        <v>30740</v>
      </c>
      <c r="M46" s="37">
        <v>30740</v>
      </c>
      <c r="N46" s="37">
        <v>30740</v>
      </c>
      <c r="O46" s="37">
        <v>30740</v>
      </c>
      <c r="P46" s="38">
        <f t="shared" si="1"/>
        <v>184440</v>
      </c>
      <c r="Q46" s="31"/>
      <c r="R46" s="31"/>
    </row>
    <row r="47" spans="1:18">
      <c r="A47" s="42">
        <v>36</v>
      </c>
      <c r="B47" s="32" t="s">
        <v>24</v>
      </c>
      <c r="C47" s="39" t="s">
        <v>108</v>
      </c>
      <c r="D47" s="32" t="s">
        <v>107</v>
      </c>
      <c r="E47" s="32" t="s">
        <v>9</v>
      </c>
      <c r="F47" s="35">
        <v>40225</v>
      </c>
      <c r="G47" s="36">
        <v>18500</v>
      </c>
      <c r="H47" s="36">
        <v>2960</v>
      </c>
      <c r="I47" s="36">
        <f t="shared" si="2"/>
        <v>21460</v>
      </c>
      <c r="J47" s="37">
        <v>21460</v>
      </c>
      <c r="K47" s="37">
        <v>21460</v>
      </c>
      <c r="L47" s="37">
        <v>21460</v>
      </c>
      <c r="M47" s="37">
        <v>21460</v>
      </c>
      <c r="N47" s="37">
        <v>21460</v>
      </c>
      <c r="O47" s="37">
        <v>21460</v>
      </c>
      <c r="P47" s="38">
        <f t="shared" si="1"/>
        <v>128760</v>
      </c>
      <c r="Q47" s="31"/>
      <c r="R47" s="31"/>
    </row>
    <row r="48" spans="1:18">
      <c r="A48" s="42">
        <v>37</v>
      </c>
      <c r="B48" s="32" t="s">
        <v>10</v>
      </c>
      <c r="C48" s="39" t="s">
        <v>135</v>
      </c>
      <c r="D48" s="32" t="s">
        <v>136</v>
      </c>
      <c r="E48" s="32" t="s">
        <v>3</v>
      </c>
      <c r="F48" s="35">
        <v>41306</v>
      </c>
      <c r="G48" s="36">
        <v>7500</v>
      </c>
      <c r="H48" s="36">
        <v>1200</v>
      </c>
      <c r="I48" s="36">
        <f t="shared" si="2"/>
        <v>8700</v>
      </c>
      <c r="J48" s="37">
        <v>8700</v>
      </c>
      <c r="K48" s="37">
        <v>8700</v>
      </c>
      <c r="L48" s="37">
        <v>8700</v>
      </c>
      <c r="M48" s="37">
        <v>8700</v>
      </c>
      <c r="N48" s="37">
        <v>8700</v>
      </c>
      <c r="O48" s="37">
        <v>8700</v>
      </c>
      <c r="P48" s="38">
        <f t="shared" si="1"/>
        <v>52200</v>
      </c>
      <c r="Q48" s="31"/>
      <c r="R48" s="31"/>
    </row>
    <row r="49" spans="1:18">
      <c r="A49" s="42">
        <v>38</v>
      </c>
      <c r="B49" s="43" t="s">
        <v>11</v>
      </c>
      <c r="C49" s="44" t="s">
        <v>137</v>
      </c>
      <c r="D49" s="43" t="s">
        <v>138</v>
      </c>
      <c r="E49" s="43" t="s">
        <v>8</v>
      </c>
      <c r="F49" s="49">
        <v>41306</v>
      </c>
      <c r="G49" s="41">
        <v>6500</v>
      </c>
      <c r="H49" s="41">
        <v>1040</v>
      </c>
      <c r="I49" s="41">
        <f>SUM(G49:H49)</f>
        <v>7540</v>
      </c>
      <c r="J49" s="48">
        <v>7540</v>
      </c>
      <c r="K49" s="48">
        <v>7540</v>
      </c>
      <c r="L49" s="48">
        <v>7540</v>
      </c>
      <c r="M49" s="48">
        <v>7540</v>
      </c>
      <c r="N49" s="48">
        <v>7540</v>
      </c>
      <c r="O49" s="48">
        <v>7540</v>
      </c>
      <c r="P49" s="38">
        <f t="shared" si="1"/>
        <v>45240</v>
      </c>
      <c r="Q49" s="31"/>
      <c r="R49" s="31"/>
    </row>
    <row r="50" spans="1:18">
      <c r="A50" s="42">
        <v>39</v>
      </c>
      <c r="B50" s="32" t="s">
        <v>34</v>
      </c>
      <c r="C50" s="39"/>
      <c r="D50" s="32" t="s">
        <v>139</v>
      </c>
      <c r="E50" s="32" t="s">
        <v>49</v>
      </c>
      <c r="F50" s="35">
        <v>41456</v>
      </c>
      <c r="G50" s="36">
        <v>20500</v>
      </c>
      <c r="H50" s="36">
        <v>3280</v>
      </c>
      <c r="I50" s="36">
        <f t="shared" si="2"/>
        <v>23780</v>
      </c>
      <c r="J50" s="37">
        <v>23780</v>
      </c>
      <c r="K50" s="37">
        <v>23780</v>
      </c>
      <c r="L50" s="37">
        <v>23780</v>
      </c>
      <c r="M50" s="37">
        <v>23780</v>
      </c>
      <c r="N50" s="37">
        <v>23780</v>
      </c>
      <c r="O50" s="37">
        <v>23780</v>
      </c>
      <c r="P50" s="38">
        <f>SUM(J50:O50)</f>
        <v>142680</v>
      </c>
      <c r="Q50" s="31"/>
      <c r="R50" s="31"/>
    </row>
    <row r="51" spans="1:18" ht="13.5" thickBot="1">
      <c r="A51" s="42">
        <v>40</v>
      </c>
      <c r="B51" s="42" t="s">
        <v>39</v>
      </c>
      <c r="C51" s="45" t="s">
        <v>140</v>
      </c>
      <c r="D51" s="46" t="s">
        <v>141</v>
      </c>
      <c r="E51" s="34" t="s">
        <v>61</v>
      </c>
      <c r="F51" s="35">
        <v>41487</v>
      </c>
      <c r="G51" s="36">
        <v>7500</v>
      </c>
      <c r="H51" s="36">
        <v>1200</v>
      </c>
      <c r="I51" s="36">
        <f>SUM(G51:H51)</f>
        <v>8700</v>
      </c>
      <c r="J51" s="37">
        <v>8700</v>
      </c>
      <c r="K51" s="37">
        <v>8700</v>
      </c>
      <c r="L51" s="37">
        <v>8700</v>
      </c>
      <c r="M51" s="37">
        <v>8700</v>
      </c>
      <c r="N51" s="37">
        <v>8700</v>
      </c>
      <c r="O51" s="37">
        <v>8700</v>
      </c>
      <c r="P51" s="38">
        <f t="shared" si="1"/>
        <v>52200</v>
      </c>
      <c r="Q51" s="31"/>
      <c r="R51" s="31"/>
    </row>
    <row r="52" spans="1:18">
      <c r="A52" s="67"/>
      <c r="B52" s="68" t="s">
        <v>46</v>
      </c>
      <c r="C52" s="69"/>
      <c r="D52" s="69"/>
      <c r="E52" s="56"/>
      <c r="F52" s="70"/>
      <c r="G52" s="71">
        <f>SUM(G13:G51)</f>
        <v>445500</v>
      </c>
      <c r="H52" s="71">
        <f t="shared" ref="H52:M52" si="3">SUM(H13:H51)</f>
        <v>71280</v>
      </c>
      <c r="I52" s="71">
        <f>SUM(G52:H52)</f>
        <v>516780</v>
      </c>
      <c r="J52" s="71">
        <f t="shared" si="3"/>
        <v>516780</v>
      </c>
      <c r="K52" s="71">
        <f t="shared" si="3"/>
        <v>516780</v>
      </c>
      <c r="L52" s="71">
        <f t="shared" si="3"/>
        <v>516780</v>
      </c>
      <c r="M52" s="71">
        <f t="shared" si="3"/>
        <v>516780</v>
      </c>
      <c r="N52" s="71">
        <f>SUM(N13:N51)</f>
        <v>516780</v>
      </c>
      <c r="O52" s="71">
        <f>SUM(O13:O51)</f>
        <v>516780</v>
      </c>
      <c r="P52" s="71">
        <f>SUM(P13:P51)</f>
        <v>3100680</v>
      </c>
      <c r="Q52" s="31"/>
      <c r="R52" s="31"/>
    </row>
    <row r="53" spans="1:18" ht="13.5" thickBot="1">
      <c r="A53" s="72">
        <v>41</v>
      </c>
      <c r="B53" s="6" t="s">
        <v>43</v>
      </c>
      <c r="C53" s="73"/>
      <c r="D53" s="73"/>
      <c r="E53" s="74"/>
      <c r="F53" s="73"/>
      <c r="G53" s="75">
        <v>7500</v>
      </c>
      <c r="H53" s="75">
        <v>1200</v>
      </c>
      <c r="I53" s="75">
        <f>SUM(G53:H53)</f>
        <v>8700</v>
      </c>
      <c r="J53" s="75">
        <v>8700</v>
      </c>
      <c r="K53" s="75">
        <v>8700</v>
      </c>
      <c r="L53" s="75">
        <v>8700</v>
      </c>
      <c r="M53" s="75">
        <v>8700</v>
      </c>
      <c r="N53" s="75">
        <v>8700</v>
      </c>
      <c r="O53" s="75">
        <v>8700</v>
      </c>
      <c r="P53" s="75">
        <f>SUM(J53:O53)</f>
        <v>52200</v>
      </c>
      <c r="Q53" s="31"/>
      <c r="R53" s="31"/>
    </row>
    <row r="54" spans="1:18" ht="13.5" thickBot="1">
      <c r="A54" s="76"/>
      <c r="B54" s="77" t="s">
        <v>46</v>
      </c>
      <c r="C54" s="77"/>
      <c r="D54" s="77"/>
      <c r="E54" s="77"/>
      <c r="F54" s="77"/>
      <c r="G54" s="78">
        <f>SUM(G52:G53)</f>
        <v>453000</v>
      </c>
      <c r="H54" s="78">
        <f>SUM(H52:H53)</f>
        <v>72480</v>
      </c>
      <c r="I54" s="78">
        <f>SUM(G54:H54)</f>
        <v>525480</v>
      </c>
      <c r="J54" s="78">
        <f t="shared" ref="J54:P54" si="4">SUM(J52:J53)</f>
        <v>525480</v>
      </c>
      <c r="K54" s="78">
        <f t="shared" si="4"/>
        <v>525480</v>
      </c>
      <c r="L54" s="78">
        <f t="shared" si="4"/>
        <v>525480</v>
      </c>
      <c r="M54" s="78">
        <f t="shared" si="4"/>
        <v>525480</v>
      </c>
      <c r="N54" s="78">
        <f t="shared" si="4"/>
        <v>525480</v>
      </c>
      <c r="O54" s="78">
        <f t="shared" si="4"/>
        <v>525480</v>
      </c>
      <c r="P54" s="79">
        <f t="shared" si="4"/>
        <v>3152880</v>
      </c>
      <c r="Q54" s="31"/>
      <c r="R54" s="31"/>
    </row>
    <row r="55" spans="1:18">
      <c r="A55" s="31"/>
      <c r="B55" s="31"/>
      <c r="C55" s="31"/>
      <c r="D55" s="31"/>
      <c r="E55" s="31"/>
      <c r="F55" s="31"/>
      <c r="G55" s="31"/>
      <c r="H55" s="31"/>
      <c r="I55" s="50">
        <v>14288880</v>
      </c>
      <c r="J55" s="31" t="s">
        <v>75</v>
      </c>
      <c r="K55" s="31"/>
      <c r="L55" s="31"/>
      <c r="M55" s="31"/>
      <c r="N55" s="31"/>
      <c r="O55" s="31"/>
      <c r="P55" s="31"/>
      <c r="Q55" s="31"/>
      <c r="R55" s="31"/>
    </row>
    <row r="56" spans="1:18">
      <c r="A56" s="31"/>
      <c r="B56" s="31" t="s">
        <v>80</v>
      </c>
      <c r="C56" s="31"/>
      <c r="D56" s="31"/>
      <c r="E56" s="51">
        <v>6354480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>
      <c r="A57" s="31"/>
      <c r="B57" s="52" t="s">
        <v>76</v>
      </c>
      <c r="C57" s="52"/>
      <c r="D57" s="52"/>
      <c r="E57" s="51">
        <v>6360850</v>
      </c>
      <c r="F57" s="31"/>
      <c r="G57" s="31"/>
      <c r="H57" s="31"/>
      <c r="I57" s="50">
        <v>14762893</v>
      </c>
      <c r="J57" s="31" t="s">
        <v>76</v>
      </c>
      <c r="K57" s="31"/>
      <c r="L57" s="31"/>
      <c r="M57" s="31"/>
      <c r="N57" s="31"/>
      <c r="O57" s="31"/>
      <c r="P57" s="31"/>
      <c r="Q57" s="31"/>
      <c r="R57" s="31"/>
    </row>
    <row r="58" spans="1:18">
      <c r="A58" s="31"/>
      <c r="B58" s="52" t="s">
        <v>79</v>
      </c>
      <c r="C58" s="52"/>
      <c r="D58" s="52"/>
      <c r="E58" s="55" t="s">
        <v>151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>
      <c r="A59" s="31"/>
      <c r="B59" s="31"/>
      <c r="C59" s="31"/>
      <c r="D59" s="31"/>
      <c r="E59" s="31"/>
      <c r="F59" s="31"/>
      <c r="G59" s="31"/>
      <c r="H59" s="31"/>
      <c r="I59" s="51">
        <v>474013</v>
      </c>
      <c r="J59" s="52" t="s">
        <v>77</v>
      </c>
      <c r="K59" s="52"/>
      <c r="L59" s="52"/>
      <c r="M59" s="52"/>
      <c r="N59" s="65">
        <v>3152880</v>
      </c>
      <c r="O59" s="52"/>
      <c r="P59" s="31"/>
      <c r="Q59" s="31"/>
      <c r="R59" s="31"/>
    </row>
    <row r="60" spans="1:18">
      <c r="A60" s="31"/>
      <c r="B60" s="31"/>
      <c r="C60" s="31"/>
      <c r="D60" s="31"/>
      <c r="E60" s="52"/>
      <c r="F60" s="52"/>
      <c r="G60" s="31"/>
      <c r="H60" s="31"/>
      <c r="I60" s="51">
        <v>823600</v>
      </c>
      <c r="J60" s="52" t="s">
        <v>78</v>
      </c>
      <c r="K60" s="52"/>
      <c r="L60" s="52"/>
      <c r="M60" s="52"/>
      <c r="N60" s="65">
        <v>3198120</v>
      </c>
      <c r="O60" s="52"/>
      <c r="P60" s="31"/>
      <c r="Q60" s="31"/>
      <c r="R60" s="31"/>
    </row>
    <row r="61" spans="1:18">
      <c r="A61" s="31"/>
      <c r="B61" s="31"/>
      <c r="C61" s="31"/>
      <c r="D61" s="31"/>
      <c r="E61" s="31"/>
      <c r="F61" s="31"/>
      <c r="G61" s="31"/>
      <c r="H61" s="31"/>
      <c r="I61" s="51">
        <v>349587</v>
      </c>
      <c r="J61" s="52" t="s">
        <v>78</v>
      </c>
      <c r="K61" s="52"/>
      <c r="L61" s="52"/>
      <c r="M61" s="52"/>
      <c r="N61" s="65">
        <f>SUM(N59:N60)</f>
        <v>6351000</v>
      </c>
      <c r="O61" s="52"/>
      <c r="P61" s="31"/>
      <c r="Q61" s="31"/>
      <c r="R61" s="31"/>
    </row>
    <row r="62" spans="1:18">
      <c r="A62" s="31"/>
      <c r="B62" s="31" t="s">
        <v>80</v>
      </c>
      <c r="C62" s="31"/>
      <c r="D62" s="31"/>
      <c r="E62" s="51">
        <v>7934400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>
      <c r="A63" s="31"/>
      <c r="B63" s="31" t="s">
        <v>76</v>
      </c>
      <c r="C63" s="31"/>
      <c r="D63" s="31"/>
      <c r="E63" s="51">
        <v>8402043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>
      <c r="A64" s="31"/>
      <c r="B64" s="31"/>
      <c r="C64" s="31"/>
      <c r="D64" s="31"/>
      <c r="E64" s="51">
        <v>467643</v>
      </c>
      <c r="F64" s="31"/>
      <c r="G64" s="31"/>
      <c r="H64" s="31"/>
      <c r="I64" s="51">
        <v>467643</v>
      </c>
      <c r="J64" s="52" t="s">
        <v>77</v>
      </c>
      <c r="K64" s="52"/>
      <c r="L64" s="52"/>
      <c r="M64" s="52"/>
      <c r="N64" s="52"/>
      <c r="O64" s="52"/>
      <c r="P64" s="31"/>
      <c r="Q64" s="31"/>
      <c r="R64" s="31"/>
    </row>
    <row r="65" spans="9:15">
      <c r="I65" s="3">
        <v>823600</v>
      </c>
      <c r="J65" s="2" t="s">
        <v>78</v>
      </c>
      <c r="K65" s="2"/>
      <c r="L65" s="2"/>
      <c r="M65" s="21">
        <v>55090</v>
      </c>
      <c r="N65" s="2"/>
      <c r="O65" s="2"/>
    </row>
    <row r="66" spans="9:15">
      <c r="I66" s="3">
        <v>355957</v>
      </c>
      <c r="J66" s="2" t="s">
        <v>78</v>
      </c>
      <c r="K66" s="2"/>
      <c r="L66" s="2"/>
      <c r="M66" s="2"/>
      <c r="N66" s="2"/>
      <c r="O66" s="2"/>
    </row>
  </sheetData>
  <pageMargins left="0.70866141732283472" right="0.70866141732283472" top="0.74803149606299213" bottom="0.74803149606299213" header="0.31496062992125984" footer="0.31496062992125984"/>
  <pageSetup paperSize="5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7"/>
  <sheetViews>
    <sheetView workbookViewId="0">
      <selection activeCell="G2" sqref="G2:J3"/>
    </sheetView>
  </sheetViews>
  <sheetFormatPr baseColWidth="10" defaultRowHeight="12.75"/>
  <cols>
    <col min="1" max="1" width="4.7109375" customWidth="1"/>
    <col min="2" max="2" width="45" customWidth="1"/>
    <col min="3" max="3" width="11.42578125" hidden="1" customWidth="1"/>
    <col min="4" max="4" width="17.42578125" hidden="1" customWidth="1"/>
    <col min="5" max="5" width="30.42578125" customWidth="1"/>
    <col min="6" max="6" width="11.42578125" hidden="1" customWidth="1"/>
    <col min="9" max="9" width="12.7109375" customWidth="1"/>
    <col min="15" max="15" width="11.7109375" bestFit="1" customWidth="1"/>
  </cols>
  <sheetData>
    <row r="2" spans="1:18">
      <c r="G2" t="s">
        <v>163</v>
      </c>
    </row>
    <row r="3" spans="1:18" ht="15.75">
      <c r="A3" s="13"/>
      <c r="B3" s="5" t="s">
        <v>0</v>
      </c>
      <c r="C3" s="5"/>
      <c r="D3" s="5"/>
      <c r="E3" s="18"/>
      <c r="F3" s="18"/>
      <c r="G3" t="s">
        <v>164</v>
      </c>
      <c r="J3" s="3">
        <v>587616.87</v>
      </c>
    </row>
    <row r="4" spans="1:18" ht="18">
      <c r="A4" s="10"/>
      <c r="B4" s="1" t="s">
        <v>144</v>
      </c>
      <c r="C4" s="1"/>
      <c r="D4" s="1"/>
      <c r="E4" s="1"/>
      <c r="F4" s="1"/>
    </row>
    <row r="5" spans="1:18">
      <c r="A5" s="10"/>
      <c r="B5" s="19" t="s">
        <v>152</v>
      </c>
      <c r="C5" s="19"/>
      <c r="D5" s="19"/>
      <c r="E5" s="19"/>
      <c r="F5" s="19"/>
      <c r="G5" s="20"/>
      <c r="H5" s="20"/>
      <c r="I5" s="20"/>
    </row>
    <row r="6" spans="1:18">
      <c r="A6" s="10"/>
      <c r="B6" s="19"/>
      <c r="C6" s="19"/>
      <c r="D6" s="19"/>
      <c r="E6" s="19"/>
      <c r="F6" s="19"/>
      <c r="G6" s="20"/>
      <c r="H6" s="20"/>
      <c r="I6" s="20"/>
    </row>
    <row r="7" spans="1:18">
      <c r="A7" s="10"/>
      <c r="B7" s="23" t="s">
        <v>70</v>
      </c>
      <c r="C7" s="23"/>
      <c r="D7" s="23"/>
      <c r="E7" s="23"/>
      <c r="F7" s="23" t="s">
        <v>81</v>
      </c>
      <c r="G7" s="22" t="s">
        <v>1</v>
      </c>
      <c r="H7" s="24">
        <v>0.16</v>
      </c>
      <c r="I7" s="53" t="s">
        <v>1</v>
      </c>
      <c r="J7" s="22"/>
      <c r="K7" s="22"/>
      <c r="L7" s="22"/>
      <c r="M7" s="22"/>
      <c r="N7" s="22"/>
      <c r="O7" s="22"/>
      <c r="P7" s="22"/>
    </row>
    <row r="8" spans="1:18">
      <c r="B8" s="25"/>
      <c r="C8" s="25"/>
      <c r="D8" s="25"/>
      <c r="E8" s="23"/>
      <c r="F8" s="23" t="s">
        <v>82</v>
      </c>
      <c r="G8" s="22" t="s">
        <v>47</v>
      </c>
      <c r="H8" s="23" t="s">
        <v>48</v>
      </c>
      <c r="I8" s="28" t="s">
        <v>2</v>
      </c>
      <c r="J8" s="26" t="s">
        <v>74</v>
      </c>
      <c r="K8" s="26" t="s">
        <v>146</v>
      </c>
      <c r="L8" s="26" t="s">
        <v>147</v>
      </c>
      <c r="M8" s="26" t="s">
        <v>148</v>
      </c>
      <c r="N8" s="26" t="s">
        <v>149</v>
      </c>
      <c r="O8" s="26" t="s">
        <v>150</v>
      </c>
      <c r="P8" s="27" t="s">
        <v>46</v>
      </c>
    </row>
    <row r="9" spans="1:18" ht="13.5" thickBot="1">
      <c r="B9" s="28" t="s">
        <v>113</v>
      </c>
      <c r="C9" s="28" t="s">
        <v>83</v>
      </c>
      <c r="D9" s="28" t="s">
        <v>112</v>
      </c>
      <c r="E9" s="28" t="s">
        <v>143</v>
      </c>
      <c r="F9" s="22"/>
      <c r="G9" s="22" t="s">
        <v>5</v>
      </c>
      <c r="H9" s="22"/>
      <c r="I9" s="28" t="s">
        <v>6</v>
      </c>
      <c r="J9" s="27" t="s">
        <v>6</v>
      </c>
      <c r="K9" s="27"/>
      <c r="L9" s="27"/>
      <c r="M9" s="27"/>
      <c r="N9" s="27"/>
      <c r="O9" s="27"/>
      <c r="P9" s="29" t="s">
        <v>165</v>
      </c>
    </row>
    <row r="10" spans="1:18">
      <c r="A10" s="60">
        <v>1</v>
      </c>
      <c r="B10" s="9" t="s">
        <v>71</v>
      </c>
      <c r="C10" s="58"/>
      <c r="D10" s="58"/>
      <c r="E10" s="58" t="s">
        <v>3</v>
      </c>
      <c r="F10" s="81"/>
      <c r="G10" s="62">
        <v>7500</v>
      </c>
      <c r="H10" s="62">
        <v>1200</v>
      </c>
      <c r="I10" s="62">
        <f>SUM(G10:H10)</f>
        <v>8700</v>
      </c>
      <c r="J10" s="62">
        <v>8700</v>
      </c>
      <c r="K10" s="62">
        <v>8700</v>
      </c>
      <c r="L10" s="62">
        <v>8700</v>
      </c>
      <c r="M10" s="62">
        <v>8700</v>
      </c>
      <c r="N10" s="62">
        <v>8700</v>
      </c>
      <c r="O10" s="62">
        <v>8700</v>
      </c>
      <c r="P10" s="84">
        <f>SUM(J10:O10)</f>
        <v>52200</v>
      </c>
      <c r="Q10" s="31"/>
      <c r="R10" s="31"/>
    </row>
    <row r="11" spans="1:18">
      <c r="A11" s="42">
        <v>2</v>
      </c>
      <c r="B11" s="32" t="s">
        <v>15</v>
      </c>
      <c r="C11" s="32" t="s">
        <v>90</v>
      </c>
      <c r="D11" s="32" t="s">
        <v>91</v>
      </c>
      <c r="E11" s="32" t="s">
        <v>8</v>
      </c>
      <c r="F11" s="35">
        <v>41137</v>
      </c>
      <c r="G11" s="36">
        <v>6500</v>
      </c>
      <c r="H11" s="36">
        <v>1040</v>
      </c>
      <c r="I11" s="36">
        <f t="shared" ref="I11:I29" si="0">SUM(G11:H11)</f>
        <v>7540</v>
      </c>
      <c r="J11" s="36">
        <v>7540</v>
      </c>
      <c r="K11" s="36">
        <v>7540</v>
      </c>
      <c r="L11" s="36">
        <v>7540</v>
      </c>
      <c r="M11" s="36">
        <v>7540</v>
      </c>
      <c r="N11" s="36">
        <v>7540</v>
      </c>
      <c r="O11" s="36">
        <v>7540</v>
      </c>
      <c r="P11" s="38">
        <f>SUM(J11:O11)</f>
        <v>45240</v>
      </c>
      <c r="Q11" s="31"/>
      <c r="R11" s="31"/>
    </row>
    <row r="12" spans="1:18">
      <c r="A12" s="42">
        <v>3</v>
      </c>
      <c r="B12" s="32" t="s">
        <v>35</v>
      </c>
      <c r="C12" s="32" t="s">
        <v>95</v>
      </c>
      <c r="D12" s="32" t="s">
        <v>94</v>
      </c>
      <c r="E12" s="32" t="s">
        <v>3</v>
      </c>
      <c r="F12" s="35">
        <v>41137</v>
      </c>
      <c r="G12" s="36">
        <v>7500</v>
      </c>
      <c r="H12" s="36">
        <v>1200</v>
      </c>
      <c r="I12" s="36">
        <f t="shared" si="0"/>
        <v>8700</v>
      </c>
      <c r="J12" s="36">
        <v>8700</v>
      </c>
      <c r="K12" s="36">
        <v>8700</v>
      </c>
      <c r="L12" s="36">
        <v>8700</v>
      </c>
      <c r="M12" s="36">
        <v>8700</v>
      </c>
      <c r="N12" s="36">
        <v>8700</v>
      </c>
      <c r="O12" s="36">
        <v>8700</v>
      </c>
      <c r="P12" s="38">
        <f t="shared" ref="P12:P47" si="1">SUM(J12:O12)</f>
        <v>52200</v>
      </c>
      <c r="Q12" s="31"/>
      <c r="R12" s="31"/>
    </row>
    <row r="13" spans="1:18">
      <c r="A13" s="42">
        <v>4</v>
      </c>
      <c r="B13" s="32" t="s">
        <v>32</v>
      </c>
      <c r="C13" s="32" t="s">
        <v>92</v>
      </c>
      <c r="D13" s="32" t="s">
        <v>93</v>
      </c>
      <c r="E13" s="32" t="s">
        <v>3</v>
      </c>
      <c r="F13" s="35">
        <v>41306</v>
      </c>
      <c r="G13" s="36">
        <v>7500</v>
      </c>
      <c r="H13" s="36">
        <v>1200</v>
      </c>
      <c r="I13" s="36">
        <f t="shared" si="0"/>
        <v>8700</v>
      </c>
      <c r="J13" s="36">
        <v>8700</v>
      </c>
      <c r="K13" s="36">
        <v>8700</v>
      </c>
      <c r="L13" s="36">
        <v>8700</v>
      </c>
      <c r="M13" s="36">
        <v>8700</v>
      </c>
      <c r="N13" s="36">
        <v>8700</v>
      </c>
      <c r="O13" s="36">
        <v>8700</v>
      </c>
      <c r="P13" s="38">
        <f t="shared" si="1"/>
        <v>52200</v>
      </c>
      <c r="Q13" s="31"/>
      <c r="R13" s="31"/>
    </row>
    <row r="14" spans="1:18">
      <c r="A14" s="42">
        <v>5</v>
      </c>
      <c r="B14" s="4" t="s">
        <v>50</v>
      </c>
      <c r="C14" s="32"/>
      <c r="D14" s="32"/>
      <c r="E14" s="32" t="s">
        <v>159</v>
      </c>
      <c r="F14" s="35"/>
      <c r="G14" s="36">
        <v>6500</v>
      </c>
      <c r="H14" s="36">
        <v>1040</v>
      </c>
      <c r="I14" s="36">
        <f>SUM(G14:H14)</f>
        <v>7540</v>
      </c>
      <c r="J14" s="36">
        <v>7540</v>
      </c>
      <c r="K14" s="36">
        <v>7540</v>
      </c>
      <c r="L14" s="36">
        <v>7540</v>
      </c>
      <c r="M14" s="36">
        <v>7540</v>
      </c>
      <c r="N14" s="36">
        <v>7540</v>
      </c>
      <c r="O14" s="36">
        <v>7540</v>
      </c>
      <c r="P14" s="38">
        <f>SUM(J14:O14)</f>
        <v>45240</v>
      </c>
      <c r="Q14" s="31"/>
      <c r="R14" s="31"/>
    </row>
    <row r="15" spans="1:18">
      <c r="A15" s="42">
        <v>6</v>
      </c>
      <c r="B15" s="32" t="s">
        <v>37</v>
      </c>
      <c r="C15" s="32" t="s">
        <v>96</v>
      </c>
      <c r="D15" s="32" t="s">
        <v>97</v>
      </c>
      <c r="E15" s="32" t="s">
        <v>9</v>
      </c>
      <c r="F15" s="35">
        <v>41456</v>
      </c>
      <c r="G15" s="36">
        <v>18500</v>
      </c>
      <c r="H15" s="36">
        <v>2960</v>
      </c>
      <c r="I15" s="36">
        <f t="shared" si="0"/>
        <v>21460</v>
      </c>
      <c r="J15" s="36">
        <v>21460</v>
      </c>
      <c r="K15" s="36">
        <v>21460</v>
      </c>
      <c r="L15" s="36">
        <v>21460</v>
      </c>
      <c r="M15" s="36">
        <v>21460</v>
      </c>
      <c r="N15" s="36">
        <v>21460</v>
      </c>
      <c r="O15" s="36">
        <v>21460</v>
      </c>
      <c r="P15" s="38">
        <f t="shared" si="1"/>
        <v>128760</v>
      </c>
      <c r="Q15" s="31"/>
      <c r="R15" s="31"/>
    </row>
    <row r="16" spans="1:18">
      <c r="A16" s="42">
        <v>7</v>
      </c>
      <c r="B16" s="32" t="s">
        <v>17</v>
      </c>
      <c r="C16" s="32" t="s">
        <v>142</v>
      </c>
      <c r="D16" s="32" t="s">
        <v>109</v>
      </c>
      <c r="E16" s="32" t="s">
        <v>4</v>
      </c>
      <c r="F16" s="35">
        <v>41031</v>
      </c>
      <c r="G16" s="36">
        <v>26500</v>
      </c>
      <c r="H16" s="36">
        <v>4240</v>
      </c>
      <c r="I16" s="36">
        <f t="shared" si="0"/>
        <v>30740</v>
      </c>
      <c r="J16" s="36">
        <v>30740</v>
      </c>
      <c r="K16" s="36">
        <v>30740</v>
      </c>
      <c r="L16" s="36">
        <v>30740</v>
      </c>
      <c r="M16" s="36">
        <v>30740</v>
      </c>
      <c r="N16" s="36">
        <v>30740</v>
      </c>
      <c r="O16" s="36">
        <v>30740</v>
      </c>
      <c r="P16" s="38">
        <f t="shared" si="1"/>
        <v>184440</v>
      </c>
      <c r="Q16" s="31"/>
      <c r="R16" s="31"/>
    </row>
    <row r="17" spans="1:18">
      <c r="A17" s="42">
        <v>8</v>
      </c>
      <c r="B17" s="4" t="s">
        <v>155</v>
      </c>
      <c r="C17" s="32" t="s">
        <v>100</v>
      </c>
      <c r="D17" s="7"/>
      <c r="E17" s="32" t="s">
        <v>73</v>
      </c>
      <c r="F17" s="40">
        <v>40665</v>
      </c>
      <c r="G17" s="36">
        <v>8500</v>
      </c>
      <c r="H17" s="36">
        <v>1360</v>
      </c>
      <c r="I17" s="36">
        <f>SUM(G17:H17)</f>
        <v>9860</v>
      </c>
      <c r="J17" s="36">
        <v>9860</v>
      </c>
      <c r="K17" s="36">
        <v>9860</v>
      </c>
      <c r="L17" s="36">
        <v>9860</v>
      </c>
      <c r="M17" s="36">
        <v>9860</v>
      </c>
      <c r="N17" s="36">
        <v>9860</v>
      </c>
      <c r="O17" s="36">
        <v>9860</v>
      </c>
      <c r="P17" s="38">
        <f>SUM(J17:O17)</f>
        <v>59160</v>
      </c>
    </row>
    <row r="18" spans="1:18">
      <c r="A18" s="42">
        <v>9</v>
      </c>
      <c r="B18" s="32" t="s">
        <v>56</v>
      </c>
      <c r="C18" s="32"/>
      <c r="D18" s="32"/>
      <c r="E18" s="32" t="s">
        <v>7</v>
      </c>
      <c r="F18" s="35"/>
      <c r="G18" s="36">
        <v>14500</v>
      </c>
      <c r="H18" s="36">
        <v>2320</v>
      </c>
      <c r="I18" s="36">
        <f>SUM(G18:H18)</f>
        <v>16820</v>
      </c>
      <c r="J18" s="36">
        <v>16820</v>
      </c>
      <c r="K18" s="36">
        <v>16820</v>
      </c>
      <c r="L18" s="36">
        <v>16820</v>
      </c>
      <c r="M18" s="36">
        <v>16820</v>
      </c>
      <c r="N18" s="36">
        <v>16820</v>
      </c>
      <c r="O18" s="36">
        <v>16820</v>
      </c>
      <c r="P18" s="38">
        <f>SUM(J18:O18)</f>
        <v>100920</v>
      </c>
      <c r="Q18" s="31"/>
      <c r="R18" s="31"/>
    </row>
    <row r="19" spans="1:18">
      <c r="A19" s="42">
        <v>10</v>
      </c>
      <c r="B19" s="4" t="s">
        <v>38</v>
      </c>
      <c r="C19" s="32"/>
      <c r="D19" s="32"/>
      <c r="E19" s="32" t="s">
        <v>7</v>
      </c>
      <c r="F19" s="35"/>
      <c r="G19" s="36">
        <v>14500</v>
      </c>
      <c r="H19" s="36">
        <v>2320</v>
      </c>
      <c r="I19" s="36">
        <f>SUM(G19:H19)</f>
        <v>16820</v>
      </c>
      <c r="J19" s="36">
        <v>16820</v>
      </c>
      <c r="K19" s="36">
        <v>16820</v>
      </c>
      <c r="L19" s="36">
        <v>16820</v>
      </c>
      <c r="M19" s="36">
        <v>16820</v>
      </c>
      <c r="N19" s="36">
        <v>16820</v>
      </c>
      <c r="O19" s="36">
        <v>16820</v>
      </c>
      <c r="P19" s="38">
        <f t="shared" si="1"/>
        <v>100920</v>
      </c>
      <c r="Q19" s="31"/>
      <c r="R19" s="31"/>
    </row>
    <row r="20" spans="1:18">
      <c r="A20" s="42">
        <v>11</v>
      </c>
      <c r="B20" s="4" t="s">
        <v>63</v>
      </c>
      <c r="C20" s="32"/>
      <c r="D20" s="32"/>
      <c r="E20" s="32" t="s">
        <v>3</v>
      </c>
      <c r="F20" s="40"/>
      <c r="G20" s="36">
        <v>7500</v>
      </c>
      <c r="H20" s="36">
        <v>1200</v>
      </c>
      <c r="I20" s="36">
        <f t="shared" si="0"/>
        <v>8700</v>
      </c>
      <c r="J20" s="36">
        <v>8700</v>
      </c>
      <c r="K20" s="36">
        <v>8700</v>
      </c>
      <c r="L20" s="36">
        <v>8700</v>
      </c>
      <c r="M20" s="36">
        <v>8700</v>
      </c>
      <c r="N20" s="36">
        <v>8700</v>
      </c>
      <c r="O20" s="36">
        <v>8700</v>
      </c>
      <c r="P20" s="38">
        <f t="shared" si="1"/>
        <v>52200</v>
      </c>
      <c r="Q20" s="31"/>
      <c r="R20" s="31"/>
    </row>
    <row r="21" spans="1:18">
      <c r="A21" s="42">
        <v>12</v>
      </c>
      <c r="B21" s="32" t="s">
        <v>25</v>
      </c>
      <c r="C21" s="32" t="s">
        <v>117</v>
      </c>
      <c r="D21" s="32" t="s">
        <v>118</v>
      </c>
      <c r="E21" s="32" t="s">
        <v>69</v>
      </c>
      <c r="F21" s="35">
        <v>40179</v>
      </c>
      <c r="G21" s="36">
        <v>9500</v>
      </c>
      <c r="H21" s="36">
        <v>1520</v>
      </c>
      <c r="I21" s="36">
        <f t="shared" si="0"/>
        <v>11020</v>
      </c>
      <c r="J21" s="36">
        <v>11020</v>
      </c>
      <c r="K21" s="36">
        <v>11020</v>
      </c>
      <c r="L21" s="36">
        <v>11020</v>
      </c>
      <c r="M21" s="36">
        <v>11020</v>
      </c>
      <c r="N21" s="36">
        <v>11020</v>
      </c>
      <c r="O21" s="36">
        <v>11020</v>
      </c>
      <c r="P21" s="38">
        <f t="shared" si="1"/>
        <v>66120</v>
      </c>
      <c r="Q21" s="31"/>
      <c r="R21" s="31"/>
    </row>
    <row r="22" spans="1:18">
      <c r="A22" s="42">
        <v>13</v>
      </c>
      <c r="B22" s="93" t="s">
        <v>42</v>
      </c>
      <c r="C22" s="93" t="s">
        <v>119</v>
      </c>
      <c r="D22" s="93" t="s">
        <v>120</v>
      </c>
      <c r="E22" s="93" t="s">
        <v>7</v>
      </c>
      <c r="F22" s="94">
        <v>41548</v>
      </c>
      <c r="G22" s="36">
        <v>14500</v>
      </c>
      <c r="H22" s="36">
        <v>2320</v>
      </c>
      <c r="I22" s="36">
        <f>SUM(G22:H22)</f>
        <v>16820</v>
      </c>
      <c r="J22" s="36">
        <v>16820</v>
      </c>
      <c r="K22" s="36">
        <v>16820</v>
      </c>
      <c r="L22" s="36">
        <v>16820</v>
      </c>
      <c r="M22" s="36">
        <v>16820</v>
      </c>
      <c r="N22" s="36">
        <v>16820</v>
      </c>
      <c r="O22" s="36">
        <v>16820</v>
      </c>
      <c r="P22" s="38">
        <f>SUM(J22:O22)</f>
        <v>100920</v>
      </c>
      <c r="Q22" s="31"/>
      <c r="R22" s="31"/>
    </row>
    <row r="23" spans="1:18">
      <c r="A23" s="42">
        <v>14</v>
      </c>
      <c r="B23" s="4" t="s">
        <v>33</v>
      </c>
      <c r="C23" s="32"/>
      <c r="D23" s="32"/>
      <c r="E23" s="32" t="s">
        <v>9</v>
      </c>
      <c r="F23" s="35"/>
      <c r="G23" s="36">
        <v>18500</v>
      </c>
      <c r="H23" s="36">
        <v>2960</v>
      </c>
      <c r="I23" s="36">
        <f>SUM(G23:H23)</f>
        <v>21460</v>
      </c>
      <c r="J23" s="36">
        <v>21460</v>
      </c>
      <c r="K23" s="36">
        <v>21460</v>
      </c>
      <c r="L23" s="36">
        <v>21460</v>
      </c>
      <c r="M23" s="36">
        <v>21460</v>
      </c>
      <c r="N23" s="36">
        <v>21460</v>
      </c>
      <c r="O23" s="36">
        <v>21460</v>
      </c>
      <c r="P23" s="38">
        <f>SUM(J23:O23)</f>
        <v>128760</v>
      </c>
      <c r="Q23" s="31"/>
      <c r="R23" s="31"/>
    </row>
    <row r="24" spans="1:18">
      <c r="A24" s="42">
        <v>15</v>
      </c>
      <c r="B24" s="4" t="s">
        <v>51</v>
      </c>
      <c r="C24" s="32"/>
      <c r="D24" s="32"/>
      <c r="E24" s="32" t="s">
        <v>7</v>
      </c>
      <c r="F24" s="35"/>
      <c r="G24" s="36">
        <v>14500</v>
      </c>
      <c r="H24" s="36">
        <v>2320</v>
      </c>
      <c r="I24" s="36">
        <f t="shared" si="0"/>
        <v>16820</v>
      </c>
      <c r="J24" s="36">
        <v>16820</v>
      </c>
      <c r="K24" s="36">
        <v>16820</v>
      </c>
      <c r="L24" s="36">
        <v>16820</v>
      </c>
      <c r="M24" s="36">
        <v>16820</v>
      </c>
      <c r="N24" s="36">
        <v>16820</v>
      </c>
      <c r="O24" s="36">
        <v>16820</v>
      </c>
      <c r="P24" s="38">
        <f t="shared" si="1"/>
        <v>100920</v>
      </c>
      <c r="Q24" s="31"/>
      <c r="R24" s="31"/>
    </row>
    <row r="25" spans="1:18">
      <c r="A25" s="42">
        <v>16</v>
      </c>
      <c r="B25" s="32" t="s">
        <v>41</v>
      </c>
      <c r="C25" s="32" t="s">
        <v>115</v>
      </c>
      <c r="D25" s="32" t="s">
        <v>116</v>
      </c>
      <c r="E25" s="32" t="s">
        <v>4</v>
      </c>
      <c r="F25" s="35">
        <v>41487</v>
      </c>
      <c r="G25" s="36">
        <v>26500</v>
      </c>
      <c r="H25" s="36">
        <v>4240</v>
      </c>
      <c r="I25" s="36">
        <f t="shared" si="0"/>
        <v>30740</v>
      </c>
      <c r="J25" s="36">
        <v>30740</v>
      </c>
      <c r="K25" s="36">
        <v>30740</v>
      </c>
      <c r="L25" s="36">
        <v>30740</v>
      </c>
      <c r="M25" s="36">
        <v>30740</v>
      </c>
      <c r="N25" s="36">
        <v>30740</v>
      </c>
      <c r="O25" s="36">
        <v>30740</v>
      </c>
      <c r="P25" s="38">
        <f t="shared" si="1"/>
        <v>184440</v>
      </c>
      <c r="Q25" s="31"/>
      <c r="R25" s="31"/>
    </row>
    <row r="26" spans="1:18">
      <c r="A26" s="42">
        <v>17</v>
      </c>
      <c r="B26" s="4" t="s">
        <v>68</v>
      </c>
      <c r="C26" s="32"/>
      <c r="D26" s="32"/>
      <c r="E26" s="32" t="s">
        <v>8</v>
      </c>
      <c r="F26" s="35"/>
      <c r="G26" s="36">
        <v>7500</v>
      </c>
      <c r="H26" s="36">
        <v>1200</v>
      </c>
      <c r="I26" s="36">
        <f>SUM(G26:H26)</f>
        <v>8700</v>
      </c>
      <c r="J26" s="36">
        <v>8700</v>
      </c>
      <c r="K26" s="36">
        <v>8700</v>
      </c>
      <c r="L26" s="36">
        <v>8700</v>
      </c>
      <c r="M26" s="36">
        <v>8700</v>
      </c>
      <c r="N26" s="36">
        <v>8700</v>
      </c>
      <c r="O26" s="36">
        <v>8700</v>
      </c>
      <c r="P26" s="38">
        <f t="shared" si="1"/>
        <v>52200</v>
      </c>
      <c r="Q26" s="31"/>
      <c r="R26" s="31"/>
    </row>
    <row r="27" spans="1:18">
      <c r="A27" s="42">
        <v>18</v>
      </c>
      <c r="B27" s="4" t="s">
        <v>72</v>
      </c>
      <c r="C27" s="32"/>
      <c r="D27" s="4"/>
      <c r="E27" s="32" t="s">
        <v>8</v>
      </c>
      <c r="F27" s="35"/>
      <c r="G27" s="36">
        <v>6500</v>
      </c>
      <c r="H27" s="36">
        <v>1040</v>
      </c>
      <c r="I27" s="36">
        <f>SUM(G27:H27)</f>
        <v>7540</v>
      </c>
      <c r="J27" s="36">
        <v>7540</v>
      </c>
      <c r="K27" s="36">
        <v>7540</v>
      </c>
      <c r="L27" s="36">
        <v>7540</v>
      </c>
      <c r="M27" s="36">
        <v>7540</v>
      </c>
      <c r="N27" s="36">
        <v>7540</v>
      </c>
      <c r="O27" s="36">
        <v>7540</v>
      </c>
      <c r="P27" s="38">
        <f t="shared" si="1"/>
        <v>45240</v>
      </c>
      <c r="Q27" s="31"/>
      <c r="R27" s="31"/>
    </row>
    <row r="28" spans="1:18">
      <c r="A28" s="42">
        <v>19</v>
      </c>
      <c r="B28" s="32" t="s">
        <v>19</v>
      </c>
      <c r="C28" s="32" t="s">
        <v>101</v>
      </c>
      <c r="D28" s="32" t="s">
        <v>102</v>
      </c>
      <c r="E28" s="32" t="s">
        <v>29</v>
      </c>
      <c r="F28" s="35">
        <v>41296</v>
      </c>
      <c r="G28" s="36">
        <v>26500</v>
      </c>
      <c r="H28" s="36">
        <v>4240</v>
      </c>
      <c r="I28" s="36">
        <f t="shared" si="0"/>
        <v>30740</v>
      </c>
      <c r="J28" s="36">
        <v>30740</v>
      </c>
      <c r="K28" s="36">
        <v>30740</v>
      </c>
      <c r="L28" s="36">
        <v>30740</v>
      </c>
      <c r="M28" s="36">
        <v>30740</v>
      </c>
      <c r="N28" s="36">
        <v>30740</v>
      </c>
      <c r="O28" s="36">
        <v>30740</v>
      </c>
      <c r="P28" s="38">
        <f t="shared" si="1"/>
        <v>184440</v>
      </c>
      <c r="Q28" s="31"/>
      <c r="R28" s="31"/>
    </row>
    <row r="29" spans="1:18">
      <c r="A29" s="42">
        <v>20</v>
      </c>
      <c r="B29" s="96" t="s">
        <v>55</v>
      </c>
      <c r="C29" s="14" t="s">
        <v>61</v>
      </c>
      <c r="D29" s="32" t="s">
        <v>114</v>
      </c>
      <c r="E29" s="32" t="s">
        <v>3</v>
      </c>
      <c r="F29" s="40">
        <v>41760</v>
      </c>
      <c r="G29" s="36">
        <v>7500</v>
      </c>
      <c r="H29" s="36">
        <v>1200</v>
      </c>
      <c r="I29" s="36">
        <f t="shared" si="0"/>
        <v>8700</v>
      </c>
      <c r="J29" s="36">
        <v>8700</v>
      </c>
      <c r="K29" s="36">
        <v>8700</v>
      </c>
      <c r="L29" s="36">
        <v>8700</v>
      </c>
      <c r="M29" s="36">
        <v>8700</v>
      </c>
      <c r="N29" s="36">
        <v>8700</v>
      </c>
      <c r="O29" s="36">
        <v>8700</v>
      </c>
      <c r="P29" s="38">
        <f t="shared" si="1"/>
        <v>52200</v>
      </c>
      <c r="Q29" s="31"/>
      <c r="R29" s="31"/>
    </row>
    <row r="30" spans="1:18">
      <c r="A30" s="42">
        <v>21</v>
      </c>
      <c r="B30" s="32" t="s">
        <v>52</v>
      </c>
      <c r="C30" s="32" t="s">
        <v>145</v>
      </c>
      <c r="D30" s="35"/>
      <c r="E30" s="32" t="s">
        <v>30</v>
      </c>
      <c r="F30" s="35">
        <v>41296</v>
      </c>
      <c r="G30" s="36">
        <v>9500</v>
      </c>
      <c r="H30" s="36">
        <v>1520</v>
      </c>
      <c r="I30" s="12">
        <v>11020</v>
      </c>
      <c r="J30" s="12">
        <v>11020</v>
      </c>
      <c r="K30" s="12">
        <v>11020</v>
      </c>
      <c r="L30" s="12">
        <v>11020</v>
      </c>
      <c r="M30" s="12">
        <v>11020</v>
      </c>
      <c r="N30" s="12">
        <v>11020</v>
      </c>
      <c r="O30" s="12">
        <v>11020</v>
      </c>
      <c r="P30" s="12">
        <f>SUM(J30:O30)</f>
        <v>66120</v>
      </c>
      <c r="Q30" s="31"/>
      <c r="R30" s="31"/>
    </row>
    <row r="31" spans="1:18">
      <c r="A31" s="42">
        <v>22</v>
      </c>
      <c r="B31" s="32" t="s">
        <v>20</v>
      </c>
      <c r="C31" s="32"/>
      <c r="D31" s="32"/>
      <c r="E31" s="32" t="s">
        <v>3</v>
      </c>
      <c r="F31" s="40"/>
      <c r="G31" s="36">
        <v>7500</v>
      </c>
      <c r="H31" s="36">
        <v>1200</v>
      </c>
      <c r="I31" s="36">
        <f>SUM(G31:H31)</f>
        <v>8700</v>
      </c>
      <c r="J31" s="36">
        <v>8700</v>
      </c>
      <c r="K31" s="36">
        <v>8700</v>
      </c>
      <c r="L31" s="36">
        <v>8700</v>
      </c>
      <c r="M31" s="36">
        <v>8700</v>
      </c>
      <c r="N31" s="36">
        <v>8700</v>
      </c>
      <c r="O31" s="36">
        <v>8700</v>
      </c>
      <c r="P31" s="38">
        <f t="shared" si="1"/>
        <v>52200</v>
      </c>
      <c r="Q31" s="31"/>
      <c r="R31" s="31"/>
    </row>
    <row r="32" spans="1:18">
      <c r="A32" s="42">
        <v>23</v>
      </c>
      <c r="B32" s="4" t="s">
        <v>21</v>
      </c>
      <c r="C32" s="32"/>
      <c r="D32" s="4"/>
      <c r="E32" s="32" t="s">
        <v>3</v>
      </c>
      <c r="F32" s="30"/>
      <c r="G32" s="36">
        <v>7500</v>
      </c>
      <c r="H32" s="36">
        <v>1200</v>
      </c>
      <c r="I32" s="36">
        <f>SUM(G32:H32)</f>
        <v>8700</v>
      </c>
      <c r="J32" s="36">
        <v>8700</v>
      </c>
      <c r="K32" s="36">
        <v>8700</v>
      </c>
      <c r="L32" s="36">
        <v>8700</v>
      </c>
      <c r="M32" s="36">
        <v>8700</v>
      </c>
      <c r="N32" s="36">
        <v>8700</v>
      </c>
      <c r="O32" s="36">
        <v>8700</v>
      </c>
      <c r="P32" s="38">
        <f t="shared" si="1"/>
        <v>52200</v>
      </c>
      <c r="Q32" s="31"/>
      <c r="R32" s="31"/>
    </row>
    <row r="33" spans="1:18">
      <c r="A33" s="42">
        <v>24</v>
      </c>
      <c r="B33" s="4" t="s">
        <v>43</v>
      </c>
      <c r="C33" s="4"/>
      <c r="D33" s="4"/>
      <c r="E33" s="32" t="s">
        <v>7</v>
      </c>
      <c r="F33" s="30"/>
      <c r="G33" s="36">
        <v>14500</v>
      </c>
      <c r="H33" s="36">
        <v>2320</v>
      </c>
      <c r="I33" s="36">
        <f>SUM(G33:H33)</f>
        <v>16820</v>
      </c>
      <c r="J33" s="12">
        <v>16820</v>
      </c>
      <c r="K33" s="36">
        <v>16820</v>
      </c>
      <c r="L33" s="36">
        <v>16820</v>
      </c>
      <c r="M33" s="36">
        <v>16820</v>
      </c>
      <c r="N33" s="36">
        <v>16820</v>
      </c>
      <c r="O33" s="36">
        <v>16820</v>
      </c>
      <c r="P33" s="38">
        <f t="shared" si="1"/>
        <v>100920</v>
      </c>
      <c r="Q33" s="31"/>
      <c r="R33" s="31"/>
    </row>
    <row r="34" spans="1:18">
      <c r="A34" s="42">
        <v>25</v>
      </c>
      <c r="B34" s="4" t="s">
        <v>44</v>
      </c>
      <c r="C34" s="4"/>
      <c r="D34" s="4"/>
      <c r="E34" s="32" t="s">
        <v>7</v>
      </c>
      <c r="F34" s="30"/>
      <c r="G34" s="36">
        <v>14500</v>
      </c>
      <c r="H34" s="36">
        <v>2320</v>
      </c>
      <c r="I34" s="36">
        <f>SUM(G34:H34)</f>
        <v>16820</v>
      </c>
      <c r="J34" s="12">
        <v>16820</v>
      </c>
      <c r="K34" s="36">
        <v>16820</v>
      </c>
      <c r="L34" s="36">
        <v>16820</v>
      </c>
      <c r="M34" s="36">
        <v>16820</v>
      </c>
      <c r="N34" s="36">
        <v>16820</v>
      </c>
      <c r="O34" s="36">
        <v>16820</v>
      </c>
      <c r="P34" s="38">
        <f t="shared" si="1"/>
        <v>100920</v>
      </c>
      <c r="Q34" s="31"/>
      <c r="R34" s="31"/>
    </row>
    <row r="35" spans="1:18">
      <c r="A35" s="42">
        <v>26</v>
      </c>
      <c r="B35" s="11" t="s">
        <v>45</v>
      </c>
      <c r="C35" s="4"/>
      <c r="D35" s="4" t="s">
        <v>130</v>
      </c>
      <c r="E35" s="4" t="s">
        <v>8</v>
      </c>
      <c r="F35" s="40">
        <v>41183</v>
      </c>
      <c r="G35" s="36">
        <v>6500</v>
      </c>
      <c r="H35" s="36">
        <v>1040</v>
      </c>
      <c r="I35" s="36">
        <f>SUM(G35:H35)</f>
        <v>7540</v>
      </c>
      <c r="J35" s="36">
        <v>7540</v>
      </c>
      <c r="K35" s="36">
        <v>7540</v>
      </c>
      <c r="L35" s="36">
        <v>7540</v>
      </c>
      <c r="M35" s="36">
        <v>7540</v>
      </c>
      <c r="N35" s="36">
        <v>7540</v>
      </c>
      <c r="O35" s="36">
        <v>7540</v>
      </c>
      <c r="P35" s="38">
        <f t="shared" si="1"/>
        <v>45240</v>
      </c>
      <c r="Q35" s="31"/>
      <c r="R35" s="31"/>
    </row>
    <row r="36" spans="1:18">
      <c r="A36" s="42">
        <v>27</v>
      </c>
      <c r="B36" s="32" t="s">
        <v>153</v>
      </c>
      <c r="C36" s="32" t="s">
        <v>129</v>
      </c>
      <c r="D36" s="32"/>
      <c r="E36" s="4" t="s">
        <v>3</v>
      </c>
      <c r="F36" s="40"/>
      <c r="G36" s="36">
        <v>7500</v>
      </c>
      <c r="H36" s="36">
        <v>1200</v>
      </c>
      <c r="I36" s="12">
        <v>8700</v>
      </c>
      <c r="J36" s="36">
        <v>8700</v>
      </c>
      <c r="K36" s="36">
        <v>8700</v>
      </c>
      <c r="L36" s="36">
        <v>8700</v>
      </c>
      <c r="M36" s="36">
        <v>8700</v>
      </c>
      <c r="N36" s="36">
        <v>8700</v>
      </c>
      <c r="O36" s="36">
        <v>8700</v>
      </c>
      <c r="P36" s="38">
        <f t="shared" si="1"/>
        <v>52200</v>
      </c>
      <c r="Q36" s="31"/>
      <c r="R36" s="31"/>
    </row>
    <row r="37" spans="1:18">
      <c r="A37" s="42">
        <v>28</v>
      </c>
      <c r="B37" s="4" t="s">
        <v>40</v>
      </c>
      <c r="C37" s="32"/>
      <c r="D37" s="32"/>
      <c r="E37" s="4" t="s">
        <v>8</v>
      </c>
      <c r="F37" s="40"/>
      <c r="G37" s="36">
        <v>6500</v>
      </c>
      <c r="H37" s="36">
        <v>1040</v>
      </c>
      <c r="I37" s="36">
        <f>SUM(G37:H37)</f>
        <v>7540</v>
      </c>
      <c r="J37" s="12">
        <v>7540</v>
      </c>
      <c r="K37" s="36">
        <v>7540</v>
      </c>
      <c r="L37" s="36">
        <v>7540</v>
      </c>
      <c r="M37" s="36">
        <v>7540</v>
      </c>
      <c r="N37" s="36">
        <v>7540</v>
      </c>
      <c r="O37" s="36">
        <v>7540</v>
      </c>
      <c r="P37" s="38">
        <f t="shared" si="1"/>
        <v>45240</v>
      </c>
      <c r="Q37" s="31"/>
      <c r="R37" s="31"/>
    </row>
    <row r="38" spans="1:18">
      <c r="A38" s="42">
        <v>29</v>
      </c>
      <c r="B38" s="4" t="s">
        <v>62</v>
      </c>
      <c r="C38" s="32"/>
      <c r="D38" s="32"/>
      <c r="E38" s="4" t="s">
        <v>8</v>
      </c>
      <c r="F38" s="40"/>
      <c r="G38" s="36">
        <v>6500</v>
      </c>
      <c r="H38" s="36">
        <v>1040</v>
      </c>
      <c r="I38" s="36">
        <f>SUM(G38:H38)</f>
        <v>7540</v>
      </c>
      <c r="J38" s="12">
        <v>7540</v>
      </c>
      <c r="K38" s="36">
        <v>7540</v>
      </c>
      <c r="L38" s="36">
        <v>7540</v>
      </c>
      <c r="M38" s="12">
        <v>7540</v>
      </c>
      <c r="N38" s="36">
        <v>7540</v>
      </c>
      <c r="O38" s="36">
        <v>7540</v>
      </c>
      <c r="P38" s="38">
        <f t="shared" si="1"/>
        <v>45240</v>
      </c>
      <c r="Q38" s="31"/>
      <c r="R38" s="31"/>
    </row>
    <row r="39" spans="1:18">
      <c r="A39" s="42">
        <v>30</v>
      </c>
      <c r="B39" s="4" t="s">
        <v>57</v>
      </c>
      <c r="C39" s="32"/>
      <c r="D39" s="32" t="s">
        <v>103</v>
      </c>
      <c r="E39" s="32" t="s">
        <v>8</v>
      </c>
      <c r="F39" s="35">
        <v>41365</v>
      </c>
      <c r="G39" s="36">
        <v>6500</v>
      </c>
      <c r="H39" s="36">
        <v>1040</v>
      </c>
      <c r="I39" s="36">
        <f t="shared" ref="I39:I46" si="2">SUM(G39:H39)</f>
        <v>7540</v>
      </c>
      <c r="J39" s="36">
        <v>7540</v>
      </c>
      <c r="K39" s="36">
        <v>7540</v>
      </c>
      <c r="L39" s="36">
        <v>7540</v>
      </c>
      <c r="M39" s="36">
        <v>7540</v>
      </c>
      <c r="N39" s="36">
        <v>7540</v>
      </c>
      <c r="O39" s="36">
        <v>7540</v>
      </c>
      <c r="P39" s="38">
        <f t="shared" si="1"/>
        <v>45240</v>
      </c>
      <c r="Q39" s="31"/>
      <c r="R39" s="31"/>
    </row>
    <row r="40" spans="1:18">
      <c r="A40" s="42">
        <v>31</v>
      </c>
      <c r="B40" s="32" t="s">
        <v>27</v>
      </c>
      <c r="C40" s="32" t="s">
        <v>104</v>
      </c>
      <c r="D40" s="32" t="s">
        <v>105</v>
      </c>
      <c r="E40" s="32" t="s">
        <v>3</v>
      </c>
      <c r="F40" s="40">
        <v>41883</v>
      </c>
      <c r="G40" s="36">
        <v>7500</v>
      </c>
      <c r="H40" s="36">
        <v>1200</v>
      </c>
      <c r="I40" s="36">
        <f t="shared" si="2"/>
        <v>8700</v>
      </c>
      <c r="J40" s="36">
        <v>8700</v>
      </c>
      <c r="K40" s="36">
        <v>8700</v>
      </c>
      <c r="L40" s="36">
        <v>8700</v>
      </c>
      <c r="M40" s="36">
        <v>8700</v>
      </c>
      <c r="N40" s="36">
        <v>8700</v>
      </c>
      <c r="O40" s="36">
        <v>8700</v>
      </c>
      <c r="P40" s="38">
        <f t="shared" si="1"/>
        <v>52200</v>
      </c>
      <c r="Q40" s="31"/>
      <c r="R40" s="31"/>
    </row>
    <row r="41" spans="1:18">
      <c r="A41" s="42">
        <v>32</v>
      </c>
      <c r="B41" s="32" t="s">
        <v>59</v>
      </c>
      <c r="C41" s="32" t="s">
        <v>106</v>
      </c>
      <c r="D41" s="32" t="s">
        <v>126</v>
      </c>
      <c r="E41" s="32" t="s">
        <v>65</v>
      </c>
      <c r="F41" s="35">
        <v>41183</v>
      </c>
      <c r="G41" s="36">
        <v>16500</v>
      </c>
      <c r="H41" s="36">
        <v>2640</v>
      </c>
      <c r="I41" s="36">
        <f t="shared" si="2"/>
        <v>19140</v>
      </c>
      <c r="J41" s="36">
        <v>19140</v>
      </c>
      <c r="K41" s="36">
        <v>19140</v>
      </c>
      <c r="L41" s="36">
        <v>19140</v>
      </c>
      <c r="M41" s="36">
        <v>19140</v>
      </c>
      <c r="N41" s="36">
        <v>19140</v>
      </c>
      <c r="O41" s="36">
        <v>19140</v>
      </c>
      <c r="P41" s="38">
        <f t="shared" si="1"/>
        <v>114840</v>
      </c>
      <c r="Q41" s="31"/>
      <c r="R41" s="31"/>
    </row>
    <row r="42" spans="1:18">
      <c r="A42" s="42">
        <v>33</v>
      </c>
      <c r="B42" s="32" t="s">
        <v>23</v>
      </c>
      <c r="C42" s="32" t="s">
        <v>125</v>
      </c>
      <c r="D42" s="32"/>
      <c r="E42" s="4" t="s">
        <v>3</v>
      </c>
      <c r="F42" s="35"/>
      <c r="G42" s="36">
        <v>7500</v>
      </c>
      <c r="H42" s="36">
        <v>1200</v>
      </c>
      <c r="I42" s="12">
        <v>8700</v>
      </c>
      <c r="J42" s="36">
        <v>8700</v>
      </c>
      <c r="K42" s="36">
        <v>8700</v>
      </c>
      <c r="L42" s="36">
        <v>8700</v>
      </c>
      <c r="M42" s="36">
        <v>8700</v>
      </c>
      <c r="N42" s="36">
        <v>8700</v>
      </c>
      <c r="O42" s="36">
        <v>8700</v>
      </c>
      <c r="P42" s="38">
        <f t="shared" si="1"/>
        <v>52200</v>
      </c>
      <c r="Q42" s="31"/>
      <c r="R42" s="31"/>
    </row>
    <row r="43" spans="1:18">
      <c r="A43" s="42">
        <v>34</v>
      </c>
      <c r="B43" s="4" t="s">
        <v>26</v>
      </c>
      <c r="C43" s="32"/>
      <c r="D43" s="32" t="s">
        <v>132</v>
      </c>
      <c r="E43" s="32" t="s">
        <v>7</v>
      </c>
      <c r="F43" s="35">
        <v>41365</v>
      </c>
      <c r="G43" s="36">
        <v>14500</v>
      </c>
      <c r="H43" s="36">
        <v>2320</v>
      </c>
      <c r="I43" s="36">
        <f t="shared" si="2"/>
        <v>16820</v>
      </c>
      <c r="J43" s="36">
        <v>16820</v>
      </c>
      <c r="K43" s="36">
        <v>16820</v>
      </c>
      <c r="L43" s="36">
        <v>16820</v>
      </c>
      <c r="M43" s="36">
        <v>16820</v>
      </c>
      <c r="N43" s="36">
        <v>16820</v>
      </c>
      <c r="O43" s="36">
        <v>16820</v>
      </c>
      <c r="P43" s="38">
        <f t="shared" si="1"/>
        <v>100920</v>
      </c>
      <c r="Q43" s="31"/>
      <c r="R43" s="31"/>
    </row>
    <row r="44" spans="1:18">
      <c r="A44" s="42">
        <v>35</v>
      </c>
      <c r="B44" s="32" t="s">
        <v>13</v>
      </c>
      <c r="C44" s="32" t="s">
        <v>131</v>
      </c>
      <c r="D44" s="32" t="s">
        <v>133</v>
      </c>
      <c r="E44" s="32" t="s">
        <v>4</v>
      </c>
      <c r="F44" s="35">
        <v>41334</v>
      </c>
      <c r="G44" s="36">
        <v>26500</v>
      </c>
      <c r="H44" s="36">
        <v>4240</v>
      </c>
      <c r="I44" s="36">
        <f t="shared" si="2"/>
        <v>30740</v>
      </c>
      <c r="J44" s="36">
        <v>30740</v>
      </c>
      <c r="K44" s="36">
        <v>30740</v>
      </c>
      <c r="L44" s="36">
        <v>30740</v>
      </c>
      <c r="M44" s="36">
        <v>30740</v>
      </c>
      <c r="N44" s="36">
        <v>30740</v>
      </c>
      <c r="O44" s="36">
        <v>30740</v>
      </c>
      <c r="P44" s="38">
        <f t="shared" si="1"/>
        <v>184440</v>
      </c>
      <c r="Q44" s="31"/>
      <c r="R44" s="31"/>
    </row>
    <row r="45" spans="1:18">
      <c r="A45" s="42">
        <v>36</v>
      </c>
      <c r="B45" s="32" t="s">
        <v>12</v>
      </c>
      <c r="C45" s="32" t="s">
        <v>134</v>
      </c>
      <c r="D45" s="32" t="s">
        <v>136</v>
      </c>
      <c r="E45" s="32" t="s">
        <v>3</v>
      </c>
      <c r="F45" s="35">
        <v>41306</v>
      </c>
      <c r="G45" s="36">
        <v>7500</v>
      </c>
      <c r="H45" s="36">
        <v>1200</v>
      </c>
      <c r="I45" s="36">
        <f t="shared" si="2"/>
        <v>8700</v>
      </c>
      <c r="J45" s="36">
        <v>8700</v>
      </c>
      <c r="K45" s="36">
        <v>8700</v>
      </c>
      <c r="L45" s="36">
        <v>8700</v>
      </c>
      <c r="M45" s="36">
        <v>8700</v>
      </c>
      <c r="N45" s="36">
        <v>8700</v>
      </c>
      <c r="O45" s="36">
        <v>8700</v>
      </c>
      <c r="P45" s="38">
        <f t="shared" si="1"/>
        <v>52200</v>
      </c>
      <c r="Q45" s="31"/>
      <c r="R45" s="31"/>
    </row>
    <row r="46" spans="1:18">
      <c r="A46" s="42">
        <v>37</v>
      </c>
      <c r="B46" s="32" t="s">
        <v>10</v>
      </c>
      <c r="C46" s="32" t="s">
        <v>135</v>
      </c>
      <c r="D46" s="4" t="s">
        <v>139</v>
      </c>
      <c r="E46" s="32" t="s">
        <v>49</v>
      </c>
      <c r="F46" s="35">
        <v>41456</v>
      </c>
      <c r="G46" s="36">
        <v>20500</v>
      </c>
      <c r="H46" s="36">
        <v>3280</v>
      </c>
      <c r="I46" s="36">
        <f t="shared" si="2"/>
        <v>23780</v>
      </c>
      <c r="J46" s="36">
        <v>23780</v>
      </c>
      <c r="K46" s="36">
        <v>23780</v>
      </c>
      <c r="L46" s="36">
        <v>23780</v>
      </c>
      <c r="M46" s="36">
        <v>23780</v>
      </c>
      <c r="N46" s="36">
        <v>23780</v>
      </c>
      <c r="O46" s="36">
        <v>23780</v>
      </c>
      <c r="P46" s="38">
        <f>SUM(J46:O46)</f>
        <v>142680</v>
      </c>
      <c r="Q46" s="31"/>
      <c r="R46" s="31"/>
    </row>
    <row r="47" spans="1:18" ht="13.5" thickBot="1">
      <c r="A47" s="42">
        <v>38</v>
      </c>
      <c r="B47" s="32" t="s">
        <v>34</v>
      </c>
      <c r="C47" s="32"/>
      <c r="D47" s="61" t="s">
        <v>141</v>
      </c>
      <c r="E47" s="80" t="s">
        <v>61</v>
      </c>
      <c r="F47" s="82">
        <v>41487</v>
      </c>
      <c r="G47" s="83">
        <v>7500</v>
      </c>
      <c r="H47" s="83">
        <v>1200</v>
      </c>
      <c r="I47" s="83">
        <f>SUM(G47:H47)</f>
        <v>8700</v>
      </c>
      <c r="J47" s="83">
        <v>8700</v>
      </c>
      <c r="K47" s="83">
        <v>8700</v>
      </c>
      <c r="L47" s="83">
        <v>8700</v>
      </c>
      <c r="M47" s="83">
        <v>8700</v>
      </c>
      <c r="N47" s="83">
        <v>8700</v>
      </c>
      <c r="O47" s="83">
        <v>8700</v>
      </c>
      <c r="P47" s="85">
        <f t="shared" si="1"/>
        <v>52200</v>
      </c>
      <c r="Q47" s="31"/>
      <c r="R47" s="31"/>
    </row>
    <row r="48" spans="1:18" ht="13.5" thickBot="1">
      <c r="A48" s="42">
        <v>39</v>
      </c>
      <c r="B48" s="61" t="s">
        <v>39</v>
      </c>
      <c r="C48" s="61" t="s">
        <v>140</v>
      </c>
      <c r="D48" s="90">
        <v>7540</v>
      </c>
      <c r="E48" s="32" t="s">
        <v>7</v>
      </c>
      <c r="F48" s="30"/>
      <c r="G48" s="36">
        <v>14500</v>
      </c>
      <c r="H48" s="36">
        <v>2320</v>
      </c>
      <c r="I48" s="36">
        <f>SUM(G48:H48)</f>
        <v>16820</v>
      </c>
      <c r="J48" s="12">
        <v>16820</v>
      </c>
      <c r="K48" s="36">
        <v>16820</v>
      </c>
      <c r="L48" s="36">
        <v>16820</v>
      </c>
      <c r="M48" s="36">
        <v>16820</v>
      </c>
      <c r="N48" s="36">
        <v>16820</v>
      </c>
      <c r="O48" s="36">
        <v>16820</v>
      </c>
      <c r="P48" s="38">
        <f>SUM(J48:O48)</f>
        <v>100920</v>
      </c>
    </row>
    <row r="49" spans="1:18" ht="13.5" thickBot="1">
      <c r="A49" s="42">
        <v>40</v>
      </c>
      <c r="B49" s="95" t="s">
        <v>154</v>
      </c>
      <c r="C49" s="6" t="s">
        <v>8</v>
      </c>
      <c r="D49" s="59"/>
      <c r="E49" s="57"/>
      <c r="F49" s="59"/>
      <c r="G49" s="64">
        <f>SUM(G10:G48)</f>
        <v>466500</v>
      </c>
      <c r="H49" s="64">
        <f>SUM(H10:H48)</f>
        <v>74640</v>
      </c>
      <c r="I49" s="64">
        <f>SUM(I10:I48)</f>
        <v>541140</v>
      </c>
      <c r="J49" s="64">
        <f t="shared" ref="J49:P49" si="3">SUM(J10:J47)</f>
        <v>524320</v>
      </c>
      <c r="K49" s="64">
        <f t="shared" si="3"/>
        <v>524320</v>
      </c>
      <c r="L49" s="64">
        <f t="shared" si="3"/>
        <v>524320</v>
      </c>
      <c r="M49" s="64">
        <f t="shared" si="3"/>
        <v>524320</v>
      </c>
      <c r="N49" s="64">
        <f t="shared" si="3"/>
        <v>524320</v>
      </c>
      <c r="O49" s="64">
        <f t="shared" si="3"/>
        <v>524320</v>
      </c>
      <c r="P49" s="64">
        <f t="shared" si="3"/>
        <v>3145920</v>
      </c>
      <c r="Q49" s="31"/>
      <c r="R49" s="31"/>
    </row>
    <row r="50" spans="1:18" ht="13.5" thickBot="1">
      <c r="A50" s="86"/>
      <c r="B50" s="59" t="s">
        <v>46</v>
      </c>
      <c r="C50" s="59"/>
      <c r="D50" s="66"/>
      <c r="E50" s="33"/>
      <c r="F50" s="6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31"/>
      <c r="R50" s="31"/>
    </row>
    <row r="51" spans="1:18">
      <c r="A51" s="45"/>
      <c r="B51" s="66"/>
      <c r="C51" s="66"/>
      <c r="D51" s="66"/>
      <c r="E51" s="33"/>
      <c r="F51" s="66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31"/>
      <c r="R51" s="31"/>
    </row>
    <row r="52" spans="1:18">
      <c r="A52" s="45"/>
      <c r="B52" s="66"/>
      <c r="C52" s="66"/>
      <c r="D52" s="66"/>
      <c r="E52" s="33"/>
      <c r="F52" s="66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31"/>
      <c r="R52" s="31"/>
    </row>
    <row r="53" spans="1:18">
      <c r="A53" s="45"/>
      <c r="B53" s="66"/>
      <c r="C53" s="66"/>
      <c r="D53" s="66"/>
      <c r="E53" s="33"/>
      <c r="F53" s="6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31"/>
      <c r="R53" s="31"/>
    </row>
    <row r="54" spans="1:18">
      <c r="A54" s="45"/>
      <c r="B54" s="66"/>
      <c r="C54" s="66"/>
      <c r="D54" s="31"/>
      <c r="E54" s="31"/>
      <c r="F54" s="31"/>
      <c r="G54" s="31"/>
      <c r="H54" s="31"/>
      <c r="I54" s="50">
        <v>14288880</v>
      </c>
      <c r="J54" s="31" t="s">
        <v>75</v>
      </c>
      <c r="K54" s="31"/>
      <c r="L54" s="31"/>
      <c r="M54" s="31"/>
      <c r="N54" s="31"/>
      <c r="O54" s="31"/>
      <c r="P54" s="31"/>
      <c r="Q54" s="31"/>
      <c r="R54" s="31"/>
    </row>
    <row r="55" spans="1:18">
      <c r="A55" s="45"/>
      <c r="B55" s="31"/>
      <c r="C55" s="31"/>
      <c r="D55" s="31"/>
      <c r="E55" s="51">
        <v>6354480</v>
      </c>
      <c r="F55" s="31"/>
      <c r="G55" s="31"/>
      <c r="H55" s="31"/>
      <c r="I55" s="31"/>
      <c r="J55" s="31"/>
      <c r="K55" s="31"/>
      <c r="L55" s="31"/>
      <c r="M55" s="31"/>
      <c r="N55" s="31" t="s">
        <v>158</v>
      </c>
      <c r="O55" s="31"/>
      <c r="P55" s="31"/>
      <c r="Q55" s="31"/>
      <c r="R55" s="31"/>
    </row>
    <row r="56" spans="1:18">
      <c r="A56" s="45"/>
      <c r="B56" s="31" t="s">
        <v>80</v>
      </c>
      <c r="C56" s="31"/>
      <c r="D56" s="52"/>
      <c r="E56" s="51">
        <v>6360850</v>
      </c>
      <c r="F56" s="31"/>
      <c r="G56" s="31"/>
      <c r="H56" s="31"/>
      <c r="I56" s="50">
        <v>14762893</v>
      </c>
      <c r="J56" s="31" t="s">
        <v>76</v>
      </c>
      <c r="K56" s="31"/>
      <c r="L56" s="31"/>
      <c r="M56" s="31"/>
      <c r="N56" s="31"/>
      <c r="O56" s="31"/>
      <c r="P56" s="31"/>
      <c r="Q56" s="31"/>
      <c r="R56" s="31"/>
    </row>
    <row r="57" spans="1:18">
      <c r="A57" s="45"/>
      <c r="B57" s="52" t="s">
        <v>76</v>
      </c>
      <c r="C57" s="52"/>
      <c r="D57" s="52"/>
      <c r="E57" s="55" t="s">
        <v>151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>
      <c r="A58" s="45"/>
      <c r="B58" s="52" t="s">
        <v>79</v>
      </c>
      <c r="C58" s="52"/>
      <c r="D58" s="31"/>
      <c r="E58" s="31"/>
      <c r="F58" s="31"/>
      <c r="G58" s="31"/>
      <c r="H58" s="31"/>
      <c r="I58" s="51">
        <v>474013</v>
      </c>
      <c r="J58" s="52" t="s">
        <v>77</v>
      </c>
      <c r="K58" s="52"/>
      <c r="L58" s="52"/>
      <c r="M58" s="52"/>
      <c r="N58" s="65">
        <v>3152880</v>
      </c>
      <c r="O58" s="52"/>
      <c r="P58" s="31"/>
      <c r="Q58" s="31"/>
      <c r="R58" s="31"/>
    </row>
    <row r="59" spans="1:18">
      <c r="A59" s="31"/>
      <c r="B59" s="31"/>
      <c r="C59" s="31"/>
      <c r="D59" s="31"/>
      <c r="E59" s="52"/>
      <c r="F59" s="52"/>
      <c r="G59" s="31"/>
      <c r="H59" s="31"/>
      <c r="I59" s="51">
        <v>823600</v>
      </c>
      <c r="J59" s="52" t="s">
        <v>78</v>
      </c>
      <c r="K59" s="52"/>
      <c r="L59" s="52"/>
      <c r="M59" s="52"/>
      <c r="N59" s="65">
        <v>3198120</v>
      </c>
      <c r="O59" s="52"/>
      <c r="P59" s="31"/>
      <c r="Q59" s="31"/>
      <c r="R59" s="31"/>
    </row>
    <row r="60" spans="1:18">
      <c r="A60" s="31"/>
      <c r="B60" s="31"/>
      <c r="C60" s="31"/>
      <c r="D60" s="31"/>
      <c r="E60" s="31"/>
      <c r="F60" s="31"/>
      <c r="G60" s="31"/>
      <c r="H60" s="31"/>
      <c r="I60" s="51">
        <v>349587</v>
      </c>
      <c r="J60" s="52" t="s">
        <v>78</v>
      </c>
      <c r="K60" s="52"/>
      <c r="L60" s="52"/>
      <c r="M60" s="52"/>
      <c r="N60" s="65">
        <f>SUM(N58:N59)</f>
        <v>6351000</v>
      </c>
      <c r="O60" s="52"/>
      <c r="P60" s="31"/>
      <c r="Q60" s="31"/>
      <c r="R60" s="31"/>
    </row>
    <row r="61" spans="1:18">
      <c r="A61" s="31"/>
      <c r="B61" s="31"/>
      <c r="C61" s="31"/>
      <c r="D61" s="31"/>
      <c r="E61" s="51">
        <v>7934400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>
      <c r="A62" s="31"/>
      <c r="B62" s="31" t="s">
        <v>80</v>
      </c>
      <c r="C62" s="31"/>
      <c r="D62" s="31"/>
      <c r="E62" s="51">
        <v>8402043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>
      <c r="A63" s="31"/>
      <c r="B63" s="31" t="s">
        <v>76</v>
      </c>
      <c r="C63" s="31"/>
      <c r="D63" s="31"/>
      <c r="E63" s="51">
        <v>467643</v>
      </c>
      <c r="F63" s="31"/>
      <c r="G63" s="31"/>
      <c r="H63" s="31"/>
      <c r="I63" s="51">
        <v>467643</v>
      </c>
      <c r="J63" s="52" t="s">
        <v>77</v>
      </c>
      <c r="K63" s="52"/>
      <c r="L63" s="52"/>
      <c r="M63" s="52"/>
      <c r="N63" s="52"/>
      <c r="O63" s="52"/>
      <c r="P63" s="31"/>
      <c r="Q63" s="31"/>
      <c r="R63" s="31"/>
    </row>
    <row r="64" spans="1:18">
      <c r="A64" s="31"/>
      <c r="B64" s="31"/>
      <c r="C64" s="31"/>
      <c r="I64" s="3">
        <v>823600</v>
      </c>
      <c r="J64" s="2" t="s">
        <v>78</v>
      </c>
      <c r="K64" s="2"/>
      <c r="L64" s="2"/>
      <c r="M64" s="21" t="s">
        <v>76</v>
      </c>
      <c r="N64" s="2"/>
      <c r="O64" s="21">
        <v>3207970</v>
      </c>
    </row>
    <row r="65" spans="9:15">
      <c r="I65" s="3">
        <v>355957</v>
      </c>
      <c r="J65" s="2" t="s">
        <v>78</v>
      </c>
      <c r="K65" s="2"/>
      <c r="L65" s="2"/>
      <c r="M65" s="2" t="s">
        <v>160</v>
      </c>
      <c r="N65" s="2"/>
      <c r="O65" s="21">
        <v>3215520</v>
      </c>
    </row>
    <row r="67" spans="9:15">
      <c r="M67" t="s">
        <v>161</v>
      </c>
      <c r="O67" t="s">
        <v>162</v>
      </c>
    </row>
  </sheetData>
  <pageMargins left="0.70866141732283472" right="0.70866141732283472" top="0.74803149606299213" bottom="0.74803149606299213" header="0.31496062992125984" footer="0.31496062992125984"/>
  <pageSetup paperSize="5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4"/>
  <sheetViews>
    <sheetView workbookViewId="0">
      <selection activeCell="E57" sqref="E57"/>
    </sheetView>
  </sheetViews>
  <sheetFormatPr baseColWidth="10" defaultRowHeight="12.75"/>
  <cols>
    <col min="1" max="1" width="4.85546875" customWidth="1"/>
    <col min="2" max="2" width="46.42578125" customWidth="1"/>
    <col min="3" max="4" width="0" hidden="1" customWidth="1"/>
    <col min="5" max="5" width="42.42578125" customWidth="1"/>
    <col min="6" max="6" width="11.42578125" hidden="1" customWidth="1"/>
    <col min="7" max="7" width="29.85546875" customWidth="1"/>
    <col min="10" max="10" width="12" customWidth="1"/>
    <col min="13" max="13" width="11.7109375" bestFit="1" customWidth="1"/>
    <col min="14" max="16" width="11.7109375" customWidth="1"/>
    <col min="17" max="17" width="11.7109375" bestFit="1" customWidth="1"/>
    <col min="18" max="18" width="28.7109375" customWidth="1"/>
  </cols>
  <sheetData>
    <row r="2" spans="1:18" ht="15.75" customHeight="1"/>
    <row r="3" spans="1:18" ht="15.75">
      <c r="A3" s="13"/>
      <c r="B3" s="5" t="s">
        <v>0</v>
      </c>
      <c r="C3" s="5"/>
      <c r="D3" s="5"/>
      <c r="E3" s="18"/>
      <c r="F3" s="18"/>
      <c r="G3" s="18"/>
      <c r="H3" s="13"/>
      <c r="L3" s="3"/>
    </row>
    <row r="4" spans="1:18" ht="18">
      <c r="A4" s="10"/>
      <c r="B4" s="1" t="s">
        <v>144</v>
      </c>
      <c r="C4" s="1"/>
      <c r="D4" s="1"/>
      <c r="E4" s="1"/>
      <c r="F4" s="1"/>
      <c r="G4" s="1"/>
    </row>
    <row r="5" spans="1:18">
      <c r="A5" s="10"/>
      <c r="B5" s="19" t="s">
        <v>152</v>
      </c>
      <c r="C5" s="19"/>
      <c r="D5" s="19"/>
      <c r="E5" s="19"/>
      <c r="F5" s="19"/>
      <c r="G5" s="19"/>
      <c r="H5" s="20"/>
      <c r="I5" s="20"/>
      <c r="J5" s="20"/>
    </row>
    <row r="6" spans="1:18">
      <c r="A6" s="10"/>
      <c r="B6" s="19"/>
      <c r="C6" s="19"/>
      <c r="D6" s="19"/>
      <c r="E6" s="19"/>
      <c r="F6" s="19"/>
      <c r="G6" s="19"/>
      <c r="H6" s="20"/>
      <c r="I6" s="20"/>
      <c r="J6" s="20"/>
    </row>
    <row r="7" spans="1:18">
      <c r="A7" s="10"/>
      <c r="B7" s="23" t="s">
        <v>70</v>
      </c>
      <c r="C7" s="23"/>
      <c r="D7" s="23"/>
      <c r="E7" s="23"/>
      <c r="F7" s="23" t="s">
        <v>81</v>
      </c>
      <c r="G7" s="23"/>
      <c r="H7" s="22" t="s">
        <v>1</v>
      </c>
      <c r="I7" s="24">
        <v>0.16</v>
      </c>
      <c r="J7" s="53" t="s">
        <v>1</v>
      </c>
      <c r="K7" s="22"/>
      <c r="L7" s="22"/>
      <c r="M7" s="22"/>
      <c r="N7" s="22"/>
      <c r="O7" s="22"/>
      <c r="P7" s="22"/>
      <c r="Q7" s="22"/>
    </row>
    <row r="8" spans="1:18">
      <c r="B8" s="25"/>
      <c r="C8" s="25"/>
      <c r="D8" s="25"/>
      <c r="E8" s="23"/>
      <c r="F8" s="23" t="s">
        <v>82</v>
      </c>
      <c r="G8" s="23"/>
      <c r="H8" s="22" t="s">
        <v>47</v>
      </c>
      <c r="I8" s="23" t="s">
        <v>48</v>
      </c>
      <c r="J8" s="28" t="s">
        <v>2</v>
      </c>
      <c r="K8" s="26" t="s">
        <v>74</v>
      </c>
      <c r="L8" s="26" t="s">
        <v>146</v>
      </c>
      <c r="M8" s="26" t="s">
        <v>147</v>
      </c>
      <c r="N8" s="26" t="s">
        <v>148</v>
      </c>
      <c r="O8" s="26" t="s">
        <v>149</v>
      </c>
      <c r="P8" s="26" t="s">
        <v>150</v>
      </c>
      <c r="Q8" s="27" t="s">
        <v>46</v>
      </c>
    </row>
    <row r="9" spans="1:18" ht="13.5" thickBot="1">
      <c r="B9" s="28" t="s">
        <v>113</v>
      </c>
      <c r="C9" s="28" t="s">
        <v>83</v>
      </c>
      <c r="D9" s="28" t="s">
        <v>112</v>
      </c>
      <c r="E9" s="28" t="s">
        <v>143</v>
      </c>
      <c r="F9" s="22"/>
      <c r="G9" s="22" t="s">
        <v>230</v>
      </c>
      <c r="H9" s="22" t="s">
        <v>5</v>
      </c>
      <c r="I9" s="22"/>
      <c r="J9" s="28" t="s">
        <v>6</v>
      </c>
      <c r="K9" s="27"/>
      <c r="L9" s="27"/>
      <c r="M9" s="27"/>
      <c r="N9" s="27"/>
      <c r="O9" s="27"/>
      <c r="P9" s="27"/>
      <c r="Q9" s="29" t="s">
        <v>166</v>
      </c>
      <c r="R9" s="22"/>
    </row>
    <row r="10" spans="1:18">
      <c r="A10" s="60">
        <v>1</v>
      </c>
      <c r="B10" s="145" t="s">
        <v>71</v>
      </c>
      <c r="C10" s="58"/>
      <c r="D10" s="113"/>
      <c r="E10" s="58" t="s">
        <v>229</v>
      </c>
      <c r="F10" s="119"/>
      <c r="G10" s="2" t="s">
        <v>232</v>
      </c>
      <c r="H10" s="62">
        <v>7500</v>
      </c>
      <c r="I10" s="62">
        <v>1200</v>
      </c>
      <c r="J10" s="62">
        <f t="shared" ref="J10:J32" si="0">SUM(H10:I10)</f>
        <v>8700</v>
      </c>
      <c r="K10" s="62">
        <v>8700</v>
      </c>
      <c r="L10" s="62">
        <v>8700</v>
      </c>
      <c r="M10" s="125">
        <v>8700</v>
      </c>
      <c r="N10" s="62"/>
      <c r="O10" s="130"/>
      <c r="P10" s="125"/>
      <c r="Q10" s="84">
        <f>SUM(K10:P10)</f>
        <v>26100</v>
      </c>
      <c r="R10" s="2"/>
    </row>
    <row r="11" spans="1:18">
      <c r="A11" s="87">
        <v>2</v>
      </c>
      <c r="B11" s="146" t="s">
        <v>28</v>
      </c>
      <c r="C11" s="88"/>
      <c r="D11" s="114"/>
      <c r="E11" s="32" t="s">
        <v>229</v>
      </c>
      <c r="F11" s="120">
        <v>41306</v>
      </c>
      <c r="G11" s="2" t="s">
        <v>232</v>
      </c>
      <c r="H11" s="36">
        <v>7500</v>
      </c>
      <c r="I11" s="36">
        <v>1200</v>
      </c>
      <c r="J11" s="36">
        <f>SUM(H11:I11)</f>
        <v>8700</v>
      </c>
      <c r="K11" s="63">
        <v>8700</v>
      </c>
      <c r="L11" s="63">
        <v>8700</v>
      </c>
      <c r="M11" s="126">
        <v>8700</v>
      </c>
      <c r="N11" s="63"/>
      <c r="O11" s="131"/>
      <c r="P11" s="126"/>
      <c r="Q11" s="89">
        <f>SUM(K11:P11)</f>
        <v>26100</v>
      </c>
      <c r="R11" s="2"/>
    </row>
    <row r="12" spans="1:18">
      <c r="A12" s="42">
        <v>3</v>
      </c>
      <c r="B12" s="142" t="s">
        <v>15</v>
      </c>
      <c r="C12" s="32" t="s">
        <v>90</v>
      </c>
      <c r="D12" s="115" t="s">
        <v>91</v>
      </c>
      <c r="E12" s="32" t="s">
        <v>229</v>
      </c>
      <c r="F12" s="120">
        <v>41137</v>
      </c>
      <c r="G12" s="33" t="s">
        <v>231</v>
      </c>
      <c r="H12" s="36">
        <v>6500</v>
      </c>
      <c r="I12" s="36">
        <v>1040</v>
      </c>
      <c r="J12" s="36">
        <f t="shared" si="0"/>
        <v>7540</v>
      </c>
      <c r="K12" s="36">
        <v>7540</v>
      </c>
      <c r="L12" s="36">
        <v>7540</v>
      </c>
      <c r="M12" s="37">
        <v>7540</v>
      </c>
      <c r="N12" s="36">
        <v>7540</v>
      </c>
      <c r="O12" s="132">
        <v>7540</v>
      </c>
      <c r="P12" s="37">
        <v>7540</v>
      </c>
      <c r="Q12" s="89">
        <f t="shared" ref="Q12:Q51" si="1">SUM(K12:P12)</f>
        <v>45240</v>
      </c>
      <c r="R12" s="33"/>
    </row>
    <row r="13" spans="1:18">
      <c r="A13" s="87">
        <v>4</v>
      </c>
      <c r="B13" s="142" t="s">
        <v>32</v>
      </c>
      <c r="C13" s="32" t="s">
        <v>92</v>
      </c>
      <c r="D13" s="115" t="s">
        <v>93</v>
      </c>
      <c r="E13" s="32" t="s">
        <v>229</v>
      </c>
      <c r="F13" s="120">
        <v>41306</v>
      </c>
      <c r="G13" s="2" t="s">
        <v>232</v>
      </c>
      <c r="H13" s="36">
        <v>7500</v>
      </c>
      <c r="I13" s="36">
        <v>1200</v>
      </c>
      <c r="J13" s="36">
        <f t="shared" si="0"/>
        <v>8700</v>
      </c>
      <c r="K13" s="36">
        <v>8700</v>
      </c>
      <c r="L13" s="36">
        <v>8700</v>
      </c>
      <c r="M13" s="37">
        <v>8700</v>
      </c>
      <c r="N13" s="36"/>
      <c r="O13" s="132"/>
      <c r="P13" s="37"/>
      <c r="Q13" s="89">
        <f t="shared" si="1"/>
        <v>26100</v>
      </c>
      <c r="R13" s="2"/>
    </row>
    <row r="14" spans="1:18">
      <c r="A14" s="42">
        <v>5</v>
      </c>
      <c r="B14" s="142" t="s">
        <v>35</v>
      </c>
      <c r="C14" s="32" t="s">
        <v>95</v>
      </c>
      <c r="D14" s="115" t="s">
        <v>94</v>
      </c>
      <c r="E14" s="32" t="s">
        <v>229</v>
      </c>
      <c r="F14" s="120">
        <v>41137</v>
      </c>
      <c r="G14" s="33" t="s">
        <v>232</v>
      </c>
      <c r="H14" s="36">
        <v>7500</v>
      </c>
      <c r="I14" s="36">
        <v>1200</v>
      </c>
      <c r="J14" s="36">
        <f t="shared" si="0"/>
        <v>8700</v>
      </c>
      <c r="K14" s="36">
        <v>8700</v>
      </c>
      <c r="L14" s="36">
        <v>8700</v>
      </c>
      <c r="M14" s="37">
        <v>8700</v>
      </c>
      <c r="N14" s="36"/>
      <c r="O14" s="132"/>
      <c r="P14" s="37"/>
      <c r="Q14" s="89">
        <f t="shared" si="1"/>
        <v>26100</v>
      </c>
      <c r="R14" s="33"/>
    </row>
    <row r="15" spans="1:18">
      <c r="A15" s="42">
        <v>6</v>
      </c>
      <c r="B15" s="143" t="s">
        <v>50</v>
      </c>
      <c r="C15" s="32"/>
      <c r="D15" s="115"/>
      <c r="E15" s="32" t="s">
        <v>229</v>
      </c>
      <c r="F15" s="120"/>
      <c r="G15" s="33" t="s">
        <v>231</v>
      </c>
      <c r="H15" s="36">
        <v>6500</v>
      </c>
      <c r="I15" s="36">
        <v>1040</v>
      </c>
      <c r="J15" s="36">
        <f t="shared" si="0"/>
        <v>7540</v>
      </c>
      <c r="K15" s="36">
        <v>7540</v>
      </c>
      <c r="L15" s="36">
        <v>7540</v>
      </c>
      <c r="M15" s="37">
        <v>7540</v>
      </c>
      <c r="N15" s="36">
        <v>7540</v>
      </c>
      <c r="O15" s="132">
        <v>7540</v>
      </c>
      <c r="P15" s="37">
        <v>7540</v>
      </c>
      <c r="Q15" s="89">
        <f t="shared" si="1"/>
        <v>45240</v>
      </c>
      <c r="R15" s="33"/>
    </row>
    <row r="16" spans="1:18">
      <c r="A16" s="42">
        <v>7</v>
      </c>
      <c r="B16" s="142" t="s">
        <v>56</v>
      </c>
      <c r="C16" s="32"/>
      <c r="D16" s="115"/>
      <c r="E16" s="32" t="s">
        <v>229</v>
      </c>
      <c r="F16" s="120"/>
      <c r="G16" s="33" t="s">
        <v>231</v>
      </c>
      <c r="H16" s="36">
        <v>14500</v>
      </c>
      <c r="I16" s="36">
        <v>2320</v>
      </c>
      <c r="J16" s="36">
        <f t="shared" si="0"/>
        <v>16820</v>
      </c>
      <c r="K16" s="36">
        <v>16820</v>
      </c>
      <c r="L16" s="36">
        <v>16820</v>
      </c>
      <c r="M16" s="37">
        <v>16820</v>
      </c>
      <c r="N16" s="36">
        <v>16820</v>
      </c>
      <c r="O16" s="132">
        <v>16820</v>
      </c>
      <c r="P16" s="37">
        <v>16820</v>
      </c>
      <c r="Q16" s="89">
        <f t="shared" si="1"/>
        <v>100920</v>
      </c>
      <c r="R16" s="33"/>
    </row>
    <row r="17" spans="1:18">
      <c r="A17" s="42">
        <v>8</v>
      </c>
      <c r="B17" s="142" t="s">
        <v>37</v>
      </c>
      <c r="C17" s="32" t="s">
        <v>96</v>
      </c>
      <c r="D17" s="115" t="s">
        <v>97</v>
      </c>
      <c r="E17" s="32" t="s">
        <v>229</v>
      </c>
      <c r="F17" s="120">
        <v>41456</v>
      </c>
      <c r="G17" s="33" t="s">
        <v>231</v>
      </c>
      <c r="H17" s="36">
        <v>18500</v>
      </c>
      <c r="I17" s="36">
        <v>2960</v>
      </c>
      <c r="J17" s="36">
        <f t="shared" si="0"/>
        <v>21460</v>
      </c>
      <c r="K17" s="36">
        <v>21460</v>
      </c>
      <c r="L17" s="36">
        <v>21460</v>
      </c>
      <c r="M17" s="37">
        <v>21460</v>
      </c>
      <c r="N17" s="36">
        <v>21460</v>
      </c>
      <c r="O17" s="132">
        <v>21460</v>
      </c>
      <c r="P17" s="37">
        <v>21460</v>
      </c>
      <c r="Q17" s="89">
        <f t="shared" si="1"/>
        <v>128760</v>
      </c>
      <c r="R17" s="33"/>
    </row>
    <row r="18" spans="1:18">
      <c r="A18" s="42">
        <v>9</v>
      </c>
      <c r="B18" s="142" t="s">
        <v>17</v>
      </c>
      <c r="C18" s="32" t="s">
        <v>142</v>
      </c>
      <c r="D18" s="115" t="s">
        <v>109</v>
      </c>
      <c r="E18" s="32" t="s">
        <v>229</v>
      </c>
      <c r="F18" s="120">
        <v>41031</v>
      </c>
      <c r="G18" s="33" t="s">
        <v>231</v>
      </c>
      <c r="H18" s="36">
        <v>26500</v>
      </c>
      <c r="I18" s="36">
        <v>4240</v>
      </c>
      <c r="J18" s="36">
        <f t="shared" si="0"/>
        <v>30740</v>
      </c>
      <c r="K18" s="36">
        <v>30740</v>
      </c>
      <c r="L18" s="36">
        <v>30740</v>
      </c>
      <c r="M18" s="37">
        <v>30740</v>
      </c>
      <c r="N18" s="36">
        <v>30740</v>
      </c>
      <c r="O18" s="132">
        <v>30740</v>
      </c>
      <c r="P18" s="37">
        <v>30740</v>
      </c>
      <c r="Q18" s="89">
        <f t="shared" si="1"/>
        <v>184440</v>
      </c>
      <c r="R18" s="33"/>
    </row>
    <row r="19" spans="1:18">
      <c r="A19" s="42">
        <v>10</v>
      </c>
      <c r="B19" s="143" t="s">
        <v>38</v>
      </c>
      <c r="C19" s="32"/>
      <c r="D19" s="115"/>
      <c r="E19" s="32" t="s">
        <v>229</v>
      </c>
      <c r="F19" s="120"/>
      <c r="G19" s="33" t="s">
        <v>231</v>
      </c>
      <c r="H19" s="36">
        <v>14500</v>
      </c>
      <c r="I19" s="36">
        <v>2320</v>
      </c>
      <c r="J19" s="36">
        <f t="shared" si="0"/>
        <v>16820</v>
      </c>
      <c r="K19" s="36">
        <v>16820</v>
      </c>
      <c r="L19" s="36">
        <v>16820</v>
      </c>
      <c r="M19" s="37">
        <v>16820</v>
      </c>
      <c r="N19" s="36">
        <v>16820</v>
      </c>
      <c r="O19" s="132">
        <v>16820</v>
      </c>
      <c r="P19" s="37">
        <v>16820</v>
      </c>
      <c r="Q19" s="89">
        <f t="shared" si="1"/>
        <v>100920</v>
      </c>
      <c r="R19" s="33"/>
    </row>
    <row r="20" spans="1:18">
      <c r="A20" s="42">
        <v>11</v>
      </c>
      <c r="B20" s="144" t="s">
        <v>228</v>
      </c>
      <c r="C20" s="106" t="s">
        <v>228</v>
      </c>
      <c r="D20" s="110" t="s">
        <v>7</v>
      </c>
      <c r="E20" s="4" t="s">
        <v>229</v>
      </c>
      <c r="F20" s="14" t="s">
        <v>7</v>
      </c>
      <c r="G20" s="2" t="s">
        <v>232</v>
      </c>
      <c r="H20" s="36">
        <v>14500</v>
      </c>
      <c r="I20" s="36">
        <v>2320</v>
      </c>
      <c r="J20" s="36">
        <f>SUM(H20:I20)</f>
        <v>16820</v>
      </c>
      <c r="K20" s="36">
        <v>16820</v>
      </c>
      <c r="L20" s="36">
        <v>16820</v>
      </c>
      <c r="M20" s="37">
        <v>16820</v>
      </c>
      <c r="N20" s="12">
        <v>16820</v>
      </c>
      <c r="O20" s="104">
        <v>16820</v>
      </c>
      <c r="P20" s="155">
        <v>16820</v>
      </c>
      <c r="Q20" s="12">
        <v>100920</v>
      </c>
      <c r="R20" s="2"/>
    </row>
    <row r="21" spans="1:18">
      <c r="A21" s="42">
        <v>12</v>
      </c>
      <c r="B21" s="143" t="s">
        <v>63</v>
      </c>
      <c r="C21" s="32"/>
      <c r="D21" s="115"/>
      <c r="E21" s="32" t="s">
        <v>229</v>
      </c>
      <c r="F21" s="122"/>
      <c r="G21" s="2" t="s">
        <v>232</v>
      </c>
      <c r="H21" s="36">
        <v>7500</v>
      </c>
      <c r="I21" s="36">
        <v>1200</v>
      </c>
      <c r="J21" s="36">
        <f t="shared" si="0"/>
        <v>8700</v>
      </c>
      <c r="K21" s="36">
        <v>8700</v>
      </c>
      <c r="L21" s="36">
        <v>8700</v>
      </c>
      <c r="M21" s="37">
        <v>8700</v>
      </c>
      <c r="N21" s="36"/>
      <c r="O21" s="132"/>
      <c r="P21" s="37"/>
      <c r="Q21" s="89">
        <f t="shared" si="1"/>
        <v>26100</v>
      </c>
      <c r="R21" s="2"/>
    </row>
    <row r="22" spans="1:18">
      <c r="A22" s="42">
        <v>13</v>
      </c>
      <c r="B22" s="143" t="s">
        <v>188</v>
      </c>
      <c r="C22" s="32"/>
      <c r="D22" s="115"/>
      <c r="E22" s="32" t="s">
        <v>229</v>
      </c>
      <c r="F22" s="120"/>
      <c r="G22" s="33" t="s">
        <v>231</v>
      </c>
      <c r="H22" s="36">
        <v>14500</v>
      </c>
      <c r="I22" s="36">
        <v>2320</v>
      </c>
      <c r="J22" s="36">
        <f>SUM(H22:I22)</f>
        <v>16820</v>
      </c>
      <c r="K22" s="36">
        <v>16820</v>
      </c>
      <c r="L22" s="36">
        <v>16820</v>
      </c>
      <c r="M22" s="37">
        <v>16820</v>
      </c>
      <c r="N22" s="36">
        <v>16820</v>
      </c>
      <c r="O22" s="132">
        <v>16820</v>
      </c>
      <c r="P22" s="37">
        <v>16820</v>
      </c>
      <c r="Q22" s="89">
        <f>SUM(K22:P22)</f>
        <v>100920</v>
      </c>
      <c r="R22" s="33"/>
    </row>
    <row r="23" spans="1:18">
      <c r="A23" s="87">
        <v>14</v>
      </c>
      <c r="B23" s="143" t="s">
        <v>42</v>
      </c>
      <c r="C23" s="32" t="s">
        <v>119</v>
      </c>
      <c r="D23" s="115" t="s">
        <v>120</v>
      </c>
      <c r="E23" s="32" t="s">
        <v>229</v>
      </c>
      <c r="F23" s="120"/>
      <c r="G23" s="33" t="s">
        <v>231</v>
      </c>
      <c r="H23" s="36">
        <v>14500</v>
      </c>
      <c r="I23" s="36">
        <v>2320</v>
      </c>
      <c r="J23" s="36">
        <f>SUM(H23:I23)</f>
        <v>16820</v>
      </c>
      <c r="K23" s="36">
        <v>16820</v>
      </c>
      <c r="L23" s="36">
        <v>16820</v>
      </c>
      <c r="M23" s="37">
        <v>16820</v>
      </c>
      <c r="N23" s="36">
        <v>16820</v>
      </c>
      <c r="O23" s="132">
        <v>16820</v>
      </c>
      <c r="P23" s="37">
        <v>16820</v>
      </c>
      <c r="Q23" s="89">
        <f t="shared" si="1"/>
        <v>100920</v>
      </c>
      <c r="R23" s="33"/>
    </row>
    <row r="24" spans="1:18">
      <c r="A24" s="42">
        <v>15</v>
      </c>
      <c r="B24" s="142" t="s">
        <v>25</v>
      </c>
      <c r="C24" s="32" t="s">
        <v>117</v>
      </c>
      <c r="D24" s="115" t="s">
        <v>118</v>
      </c>
      <c r="E24" s="32" t="s">
        <v>229</v>
      </c>
      <c r="F24" s="120">
        <v>40179</v>
      </c>
      <c r="G24" s="33" t="s">
        <v>231</v>
      </c>
      <c r="H24" s="36">
        <v>9500</v>
      </c>
      <c r="I24" s="36">
        <v>1520</v>
      </c>
      <c r="J24" s="36">
        <f t="shared" si="0"/>
        <v>11020</v>
      </c>
      <c r="K24" s="36">
        <v>11020</v>
      </c>
      <c r="L24" s="36">
        <v>11020</v>
      </c>
      <c r="M24" s="37">
        <v>11020</v>
      </c>
      <c r="N24" s="36">
        <v>11020</v>
      </c>
      <c r="O24" s="132">
        <v>11020</v>
      </c>
      <c r="P24" s="37">
        <v>11020</v>
      </c>
      <c r="Q24" s="89">
        <f t="shared" si="1"/>
        <v>66120</v>
      </c>
      <c r="R24" s="33"/>
    </row>
    <row r="25" spans="1:18">
      <c r="A25" s="87">
        <v>16</v>
      </c>
      <c r="B25" s="143" t="s">
        <v>33</v>
      </c>
      <c r="C25" s="32"/>
      <c r="D25" s="115"/>
      <c r="E25" s="32" t="s">
        <v>229</v>
      </c>
      <c r="F25" s="120"/>
      <c r="G25" s="33" t="s">
        <v>231</v>
      </c>
      <c r="H25" s="36">
        <v>18500</v>
      </c>
      <c r="I25" s="36">
        <v>2960</v>
      </c>
      <c r="J25" s="36">
        <f t="shared" si="0"/>
        <v>21460</v>
      </c>
      <c r="K25" s="36">
        <v>21460</v>
      </c>
      <c r="L25" s="36">
        <v>21460</v>
      </c>
      <c r="M25" s="37">
        <v>21460</v>
      </c>
      <c r="N25" s="36">
        <v>21460</v>
      </c>
      <c r="O25" s="132">
        <v>21460</v>
      </c>
      <c r="P25" s="37">
        <v>21460</v>
      </c>
      <c r="Q25" s="89">
        <f t="shared" si="1"/>
        <v>128760</v>
      </c>
      <c r="R25" s="33"/>
    </row>
    <row r="26" spans="1:18">
      <c r="A26" s="42">
        <v>17</v>
      </c>
      <c r="B26" s="143" t="s">
        <v>51</v>
      </c>
      <c r="C26" s="32"/>
      <c r="D26" s="115"/>
      <c r="E26" s="32" t="s">
        <v>229</v>
      </c>
      <c r="F26" s="120"/>
      <c r="G26" s="33" t="s">
        <v>231</v>
      </c>
      <c r="H26" s="36">
        <v>18500</v>
      </c>
      <c r="I26" s="36">
        <v>2960</v>
      </c>
      <c r="J26" s="36">
        <f>SUM(H26:I26)</f>
        <v>21460</v>
      </c>
      <c r="K26" s="36">
        <v>21460</v>
      </c>
      <c r="L26" s="36">
        <v>21460</v>
      </c>
      <c r="M26" s="37">
        <v>21460</v>
      </c>
      <c r="N26" s="36">
        <v>21460</v>
      </c>
      <c r="O26" s="132">
        <v>21460</v>
      </c>
      <c r="P26" s="37">
        <v>21460</v>
      </c>
      <c r="Q26" s="89">
        <f t="shared" si="1"/>
        <v>128760</v>
      </c>
      <c r="R26" s="33"/>
    </row>
    <row r="27" spans="1:18">
      <c r="A27" s="87">
        <v>18</v>
      </c>
      <c r="B27" s="142" t="s">
        <v>41</v>
      </c>
      <c r="C27" s="32" t="s">
        <v>115</v>
      </c>
      <c r="D27" s="115" t="s">
        <v>116</v>
      </c>
      <c r="E27" s="32" t="s">
        <v>229</v>
      </c>
      <c r="F27" s="120">
        <v>41487</v>
      </c>
      <c r="G27" s="33" t="s">
        <v>231</v>
      </c>
      <c r="H27" s="36">
        <v>26500</v>
      </c>
      <c r="I27" s="36">
        <v>4240</v>
      </c>
      <c r="J27" s="36">
        <f t="shared" si="0"/>
        <v>30740</v>
      </c>
      <c r="K27" s="36">
        <v>30740</v>
      </c>
      <c r="L27" s="36">
        <v>30740</v>
      </c>
      <c r="M27" s="37">
        <v>30740</v>
      </c>
      <c r="N27" s="36">
        <v>30740</v>
      </c>
      <c r="O27" s="132">
        <v>30740</v>
      </c>
      <c r="P27" s="37">
        <v>30740</v>
      </c>
      <c r="Q27" s="89">
        <f t="shared" si="1"/>
        <v>184440</v>
      </c>
      <c r="R27" s="33"/>
    </row>
    <row r="28" spans="1:18">
      <c r="A28" s="42">
        <v>19</v>
      </c>
      <c r="B28" s="143" t="s">
        <v>68</v>
      </c>
      <c r="C28" s="32"/>
      <c r="D28" s="115"/>
      <c r="E28" s="32" t="s">
        <v>229</v>
      </c>
      <c r="F28" s="120"/>
      <c r="G28" s="33" t="s">
        <v>231</v>
      </c>
      <c r="H28" s="36">
        <v>6500</v>
      </c>
      <c r="I28" s="36">
        <v>1040</v>
      </c>
      <c r="J28" s="36">
        <f t="shared" si="0"/>
        <v>7540</v>
      </c>
      <c r="K28" s="36">
        <v>7540</v>
      </c>
      <c r="L28" s="36">
        <v>7540</v>
      </c>
      <c r="M28" s="37">
        <v>7540</v>
      </c>
      <c r="N28" s="36">
        <v>7540</v>
      </c>
      <c r="O28" s="132">
        <v>7540</v>
      </c>
      <c r="P28" s="37">
        <v>7540</v>
      </c>
      <c r="Q28" s="89">
        <f t="shared" si="1"/>
        <v>45240</v>
      </c>
      <c r="R28" s="33"/>
    </row>
    <row r="29" spans="1:18">
      <c r="A29" s="87">
        <v>20</v>
      </c>
      <c r="B29" s="143" t="s">
        <v>72</v>
      </c>
      <c r="C29" s="32"/>
      <c r="D29" s="109"/>
      <c r="E29" s="32" t="s">
        <v>229</v>
      </c>
      <c r="F29" s="120"/>
      <c r="G29" s="2" t="s">
        <v>232</v>
      </c>
      <c r="H29" s="36">
        <v>7500</v>
      </c>
      <c r="I29" s="36">
        <v>1200</v>
      </c>
      <c r="J29" s="36">
        <f t="shared" si="0"/>
        <v>8700</v>
      </c>
      <c r="K29" s="36">
        <v>8700</v>
      </c>
      <c r="L29" s="36">
        <v>8700</v>
      </c>
      <c r="M29" s="37">
        <v>8700</v>
      </c>
      <c r="N29" s="36"/>
      <c r="O29" s="132"/>
      <c r="P29" s="37"/>
      <c r="Q29" s="89">
        <f t="shared" si="1"/>
        <v>26100</v>
      </c>
      <c r="R29" s="2"/>
    </row>
    <row r="30" spans="1:18">
      <c r="A30" s="42">
        <v>21</v>
      </c>
      <c r="B30" s="142" t="s">
        <v>19</v>
      </c>
      <c r="C30" s="32" t="s">
        <v>101</v>
      </c>
      <c r="D30" s="115" t="s">
        <v>102</v>
      </c>
      <c r="E30" s="32" t="s">
        <v>229</v>
      </c>
      <c r="F30" s="120">
        <v>41296</v>
      </c>
      <c r="G30" s="33" t="s">
        <v>231</v>
      </c>
      <c r="H30" s="36">
        <v>26500</v>
      </c>
      <c r="I30" s="36">
        <v>4240</v>
      </c>
      <c r="J30" s="36">
        <f t="shared" si="0"/>
        <v>30740</v>
      </c>
      <c r="K30" s="36">
        <v>30740</v>
      </c>
      <c r="L30" s="36">
        <v>30740</v>
      </c>
      <c r="M30" s="37">
        <v>30740</v>
      </c>
      <c r="N30" s="36">
        <v>30740</v>
      </c>
      <c r="O30" s="132">
        <v>30740</v>
      </c>
      <c r="P30" s="37">
        <v>30740</v>
      </c>
      <c r="Q30" s="89">
        <f t="shared" si="1"/>
        <v>184440</v>
      </c>
      <c r="R30" s="33"/>
    </row>
    <row r="31" spans="1:18">
      <c r="A31" s="87">
        <v>22</v>
      </c>
      <c r="B31" s="142" t="s">
        <v>55</v>
      </c>
      <c r="C31" s="32"/>
      <c r="D31" s="115"/>
      <c r="E31" s="32" t="s">
        <v>229</v>
      </c>
      <c r="F31" s="122">
        <v>41760</v>
      </c>
      <c r="G31" s="2" t="s">
        <v>232</v>
      </c>
      <c r="H31" s="36">
        <v>7500</v>
      </c>
      <c r="I31" s="36">
        <v>1200</v>
      </c>
      <c r="J31" s="36">
        <f>SUM(H31:I31)</f>
        <v>8700</v>
      </c>
      <c r="K31" s="36">
        <v>8700</v>
      </c>
      <c r="L31" s="36">
        <v>8700</v>
      </c>
      <c r="M31" s="37">
        <v>8700</v>
      </c>
      <c r="N31" s="36"/>
      <c r="O31" s="132"/>
      <c r="P31" s="37"/>
      <c r="Q31" s="89">
        <f t="shared" si="1"/>
        <v>26100</v>
      </c>
      <c r="R31" s="2"/>
    </row>
    <row r="32" spans="1:18">
      <c r="A32" s="42">
        <v>23</v>
      </c>
      <c r="B32" s="142" t="s">
        <v>52</v>
      </c>
      <c r="C32" s="32" t="s">
        <v>145</v>
      </c>
      <c r="D32" s="115" t="s">
        <v>114</v>
      </c>
      <c r="E32" s="32" t="s">
        <v>229</v>
      </c>
      <c r="F32" s="122">
        <v>41760</v>
      </c>
      <c r="G32" s="33" t="s">
        <v>231</v>
      </c>
      <c r="H32" s="36">
        <v>7500</v>
      </c>
      <c r="I32" s="36">
        <v>1200</v>
      </c>
      <c r="J32" s="36">
        <f t="shared" si="0"/>
        <v>8700</v>
      </c>
      <c r="K32" s="36">
        <v>8700</v>
      </c>
      <c r="L32" s="36">
        <v>8700</v>
      </c>
      <c r="M32" s="37">
        <v>8700</v>
      </c>
      <c r="N32" s="36">
        <v>8700</v>
      </c>
      <c r="O32" s="132">
        <v>8700</v>
      </c>
      <c r="P32" s="37">
        <v>8700</v>
      </c>
      <c r="Q32" s="89">
        <f t="shared" si="1"/>
        <v>52200</v>
      </c>
      <c r="R32" s="33"/>
    </row>
    <row r="33" spans="1:18">
      <c r="A33" s="87">
        <v>24</v>
      </c>
      <c r="B33" s="142" t="s">
        <v>20</v>
      </c>
      <c r="C33" s="32"/>
      <c r="D33" s="117"/>
      <c r="E33" s="32" t="s">
        <v>229</v>
      </c>
      <c r="F33" s="120">
        <v>41296</v>
      </c>
      <c r="G33" s="33" t="s">
        <v>231</v>
      </c>
      <c r="H33" s="36">
        <v>9500</v>
      </c>
      <c r="I33" s="36">
        <v>1520</v>
      </c>
      <c r="J33" s="12">
        <v>11020</v>
      </c>
      <c r="K33" s="12">
        <v>11020</v>
      </c>
      <c r="L33" s="12">
        <v>11020</v>
      </c>
      <c r="M33" s="17">
        <v>11020</v>
      </c>
      <c r="N33" s="12">
        <v>11020</v>
      </c>
      <c r="O33" s="111">
        <v>11020</v>
      </c>
      <c r="P33" s="17">
        <v>11020</v>
      </c>
      <c r="Q33" s="89">
        <f t="shared" si="1"/>
        <v>66120</v>
      </c>
      <c r="R33" s="33"/>
    </row>
    <row r="34" spans="1:18">
      <c r="A34" s="42">
        <v>25</v>
      </c>
      <c r="B34" s="143" t="s">
        <v>43</v>
      </c>
      <c r="C34" s="4"/>
      <c r="D34" s="109"/>
      <c r="E34" s="32" t="s">
        <v>229</v>
      </c>
      <c r="F34" s="123"/>
      <c r="G34" s="33" t="s">
        <v>231</v>
      </c>
      <c r="H34" s="36">
        <v>7500</v>
      </c>
      <c r="I34" s="36">
        <v>1200</v>
      </c>
      <c r="J34" s="36">
        <f>SUM(H34:I34)</f>
        <v>8700</v>
      </c>
      <c r="K34" s="36">
        <v>8700</v>
      </c>
      <c r="L34" s="36">
        <v>8700</v>
      </c>
      <c r="M34" s="37">
        <v>8700</v>
      </c>
      <c r="N34" s="36">
        <v>8700</v>
      </c>
      <c r="O34" s="132">
        <v>8700</v>
      </c>
      <c r="P34" s="37">
        <v>8700</v>
      </c>
      <c r="Q34" s="89">
        <f t="shared" si="1"/>
        <v>52200</v>
      </c>
      <c r="R34" s="33"/>
    </row>
    <row r="35" spans="1:18">
      <c r="A35" s="87">
        <v>26</v>
      </c>
      <c r="B35" s="143" t="s">
        <v>21</v>
      </c>
      <c r="C35" s="32"/>
      <c r="D35" s="115"/>
      <c r="E35" s="32" t="s">
        <v>229</v>
      </c>
      <c r="F35" s="122"/>
      <c r="G35" s="2" t="s">
        <v>232</v>
      </c>
      <c r="H35" s="36">
        <v>7500</v>
      </c>
      <c r="I35" s="36">
        <v>1200</v>
      </c>
      <c r="J35" s="36">
        <f>SUM(H35:I35)</f>
        <v>8700</v>
      </c>
      <c r="K35" s="36">
        <v>8700</v>
      </c>
      <c r="L35" s="36">
        <v>8700</v>
      </c>
      <c r="M35" s="37">
        <v>8700</v>
      </c>
      <c r="N35" s="36"/>
      <c r="O35" s="132"/>
      <c r="P35" s="37"/>
      <c r="Q35" s="89">
        <f t="shared" si="1"/>
        <v>26100</v>
      </c>
      <c r="R35" s="2"/>
    </row>
    <row r="36" spans="1:18">
      <c r="A36" s="42">
        <v>27</v>
      </c>
      <c r="B36" s="143" t="s">
        <v>44</v>
      </c>
      <c r="C36" s="4"/>
      <c r="D36" s="109"/>
      <c r="E36" s="32" t="s">
        <v>229</v>
      </c>
      <c r="F36" s="123"/>
      <c r="G36" s="33" t="s">
        <v>231</v>
      </c>
      <c r="H36" s="36">
        <v>14500</v>
      </c>
      <c r="I36" s="36">
        <v>2320</v>
      </c>
      <c r="J36" s="36">
        <f>SUM(H36:I36)</f>
        <v>16820</v>
      </c>
      <c r="K36" s="36">
        <v>16820</v>
      </c>
      <c r="L36" s="36">
        <v>16820</v>
      </c>
      <c r="M36" s="37">
        <v>16820</v>
      </c>
      <c r="N36" s="36">
        <v>16820</v>
      </c>
      <c r="O36" s="132">
        <v>16820</v>
      </c>
      <c r="P36" s="37">
        <v>16820</v>
      </c>
      <c r="Q36" s="89">
        <f t="shared" si="1"/>
        <v>100920</v>
      </c>
      <c r="R36" s="33"/>
    </row>
    <row r="37" spans="1:18">
      <c r="A37" s="87">
        <v>28</v>
      </c>
      <c r="B37" s="147" t="s">
        <v>45</v>
      </c>
      <c r="C37" s="4"/>
      <c r="D37" s="109"/>
      <c r="E37" s="32" t="s">
        <v>229</v>
      </c>
      <c r="F37" s="123"/>
      <c r="G37" s="33" t="s">
        <v>231</v>
      </c>
      <c r="H37" s="36">
        <v>14500</v>
      </c>
      <c r="I37" s="36">
        <v>2320</v>
      </c>
      <c r="J37" s="36">
        <f>SUM(H37:I37)</f>
        <v>16820</v>
      </c>
      <c r="K37" s="36">
        <v>16820</v>
      </c>
      <c r="L37" s="36">
        <v>16820</v>
      </c>
      <c r="M37" s="37">
        <v>16820</v>
      </c>
      <c r="N37" s="36">
        <v>16820</v>
      </c>
      <c r="O37" s="132">
        <v>16820</v>
      </c>
      <c r="P37" s="37">
        <v>16820</v>
      </c>
      <c r="Q37" s="89">
        <f t="shared" si="1"/>
        <v>100920</v>
      </c>
      <c r="R37" s="33"/>
    </row>
    <row r="38" spans="1:18">
      <c r="A38" s="42">
        <v>29</v>
      </c>
      <c r="B38" s="142" t="s">
        <v>153</v>
      </c>
      <c r="C38" s="32" t="s">
        <v>129</v>
      </c>
      <c r="D38" s="109" t="s">
        <v>130</v>
      </c>
      <c r="E38" s="4" t="s">
        <v>229</v>
      </c>
      <c r="F38" s="122">
        <v>41183</v>
      </c>
      <c r="G38" s="33" t="s">
        <v>231</v>
      </c>
      <c r="H38" s="36">
        <v>6500</v>
      </c>
      <c r="I38" s="36">
        <v>1040</v>
      </c>
      <c r="J38" s="36">
        <f>SUM(H38:I38)</f>
        <v>7540</v>
      </c>
      <c r="K38" s="36">
        <v>7540</v>
      </c>
      <c r="L38" s="36">
        <v>7540</v>
      </c>
      <c r="M38" s="37">
        <v>7540</v>
      </c>
      <c r="N38" s="36">
        <v>7540</v>
      </c>
      <c r="O38" s="132">
        <v>7540</v>
      </c>
      <c r="P38" s="37">
        <v>7540</v>
      </c>
      <c r="Q38" s="89">
        <f t="shared" si="1"/>
        <v>45240</v>
      </c>
      <c r="R38" s="33"/>
    </row>
    <row r="39" spans="1:18">
      <c r="A39" s="87">
        <v>30</v>
      </c>
      <c r="B39" s="143" t="s">
        <v>40</v>
      </c>
      <c r="C39" s="32"/>
      <c r="D39" s="115"/>
      <c r="E39" s="4" t="s">
        <v>229</v>
      </c>
      <c r="F39" s="122"/>
      <c r="G39" s="2" t="s">
        <v>232</v>
      </c>
      <c r="H39" s="36">
        <v>7500</v>
      </c>
      <c r="I39" s="36">
        <v>1200</v>
      </c>
      <c r="J39" s="12">
        <v>8700</v>
      </c>
      <c r="K39" s="36">
        <v>8700</v>
      </c>
      <c r="L39" s="36">
        <v>8700</v>
      </c>
      <c r="M39" s="37">
        <v>8700</v>
      </c>
      <c r="N39" s="36"/>
      <c r="O39" s="132"/>
      <c r="P39" s="37"/>
      <c r="Q39" s="89">
        <f t="shared" si="1"/>
        <v>26100</v>
      </c>
      <c r="R39" s="2"/>
    </row>
    <row r="40" spans="1:18">
      <c r="A40" s="42">
        <v>31</v>
      </c>
      <c r="B40" s="143" t="s">
        <v>62</v>
      </c>
      <c r="C40" s="32"/>
      <c r="D40" s="115"/>
      <c r="E40" s="4" t="s">
        <v>229</v>
      </c>
      <c r="F40" s="122"/>
      <c r="G40" s="33" t="s">
        <v>231</v>
      </c>
      <c r="H40" s="36">
        <v>6500</v>
      </c>
      <c r="I40" s="36">
        <v>1040</v>
      </c>
      <c r="J40" s="36">
        <f>SUM(H40:I40)</f>
        <v>7540</v>
      </c>
      <c r="K40" s="36">
        <v>7540</v>
      </c>
      <c r="L40" s="36">
        <v>7540</v>
      </c>
      <c r="M40" s="37">
        <v>7540</v>
      </c>
      <c r="N40" s="36">
        <v>7540</v>
      </c>
      <c r="O40" s="132">
        <v>7540</v>
      </c>
      <c r="P40" s="37">
        <v>7540</v>
      </c>
      <c r="Q40" s="89">
        <f t="shared" si="1"/>
        <v>45240</v>
      </c>
      <c r="R40" s="33"/>
    </row>
    <row r="41" spans="1:18">
      <c r="A41" s="87">
        <v>32</v>
      </c>
      <c r="B41" s="142" t="s">
        <v>57</v>
      </c>
      <c r="C41" s="32"/>
      <c r="D41" s="115"/>
      <c r="E41" s="4" t="s">
        <v>229</v>
      </c>
      <c r="F41" s="122"/>
      <c r="G41" s="33" t="s">
        <v>231</v>
      </c>
      <c r="H41" s="36">
        <v>6500</v>
      </c>
      <c r="I41" s="36">
        <v>1040</v>
      </c>
      <c r="J41" s="36">
        <f>SUM(H41:I41)</f>
        <v>7540</v>
      </c>
      <c r="K41" s="12">
        <v>7540</v>
      </c>
      <c r="L41" s="36">
        <v>7540</v>
      </c>
      <c r="M41" s="37">
        <v>7540</v>
      </c>
      <c r="N41" s="12">
        <v>7540</v>
      </c>
      <c r="O41" s="132">
        <v>7540</v>
      </c>
      <c r="P41" s="37">
        <v>7540</v>
      </c>
      <c r="Q41" s="89">
        <f t="shared" si="1"/>
        <v>45240</v>
      </c>
      <c r="R41" s="33"/>
    </row>
    <row r="42" spans="1:18">
      <c r="A42" s="42">
        <v>33</v>
      </c>
      <c r="B42" s="142" t="s">
        <v>27</v>
      </c>
      <c r="C42" s="32" t="s">
        <v>104</v>
      </c>
      <c r="D42" s="115" t="s">
        <v>103</v>
      </c>
      <c r="E42" s="32" t="s">
        <v>229</v>
      </c>
      <c r="F42" s="120">
        <v>41365</v>
      </c>
      <c r="G42" s="33" t="s">
        <v>231</v>
      </c>
      <c r="H42" s="36">
        <v>6500</v>
      </c>
      <c r="I42" s="36">
        <v>1040</v>
      </c>
      <c r="J42" s="36">
        <f>SUM(H42:I42)</f>
        <v>7540</v>
      </c>
      <c r="K42" s="36">
        <v>7540</v>
      </c>
      <c r="L42" s="36">
        <v>7540</v>
      </c>
      <c r="M42" s="37">
        <v>7540</v>
      </c>
      <c r="N42" s="36">
        <v>7540</v>
      </c>
      <c r="O42" s="132">
        <v>7540</v>
      </c>
      <c r="P42" s="37">
        <v>7540</v>
      </c>
      <c r="Q42" s="89">
        <f t="shared" si="1"/>
        <v>45240</v>
      </c>
      <c r="R42" s="33"/>
    </row>
    <row r="43" spans="1:18">
      <c r="A43" s="87">
        <v>34</v>
      </c>
      <c r="B43" s="142" t="s">
        <v>59</v>
      </c>
      <c r="C43" s="32" t="s">
        <v>106</v>
      </c>
      <c r="D43" s="115" t="s">
        <v>105</v>
      </c>
      <c r="E43" s="32" t="s">
        <v>229</v>
      </c>
      <c r="F43" s="122">
        <v>41883</v>
      </c>
      <c r="G43" s="2" t="s">
        <v>232</v>
      </c>
      <c r="H43" s="36">
        <v>7500</v>
      </c>
      <c r="I43" s="36">
        <v>1200</v>
      </c>
      <c r="J43" s="36">
        <f>SUM(H43:I43)</f>
        <v>8700</v>
      </c>
      <c r="K43" s="36">
        <v>8700</v>
      </c>
      <c r="L43" s="36">
        <v>8700</v>
      </c>
      <c r="M43" s="37">
        <v>8700</v>
      </c>
      <c r="N43" s="36"/>
      <c r="O43" s="132"/>
      <c r="P43" s="37"/>
      <c r="Q43" s="89">
        <f t="shared" si="1"/>
        <v>26100</v>
      </c>
      <c r="R43" s="2"/>
    </row>
    <row r="44" spans="1:18">
      <c r="A44" s="42">
        <v>35</v>
      </c>
      <c r="B44" s="142" t="s">
        <v>23</v>
      </c>
      <c r="C44" s="32" t="s">
        <v>125</v>
      </c>
      <c r="D44" s="115" t="s">
        <v>126</v>
      </c>
      <c r="E44" s="32" t="s">
        <v>229</v>
      </c>
      <c r="F44" s="120">
        <v>41183</v>
      </c>
      <c r="G44" s="33" t="s">
        <v>231</v>
      </c>
      <c r="H44" s="36">
        <v>16500</v>
      </c>
      <c r="I44" s="36">
        <v>2640</v>
      </c>
      <c r="J44" s="36">
        <f>SUM(H44:I44)</f>
        <v>19140</v>
      </c>
      <c r="K44" s="36">
        <v>19140</v>
      </c>
      <c r="L44" s="36">
        <v>19140</v>
      </c>
      <c r="M44" s="37">
        <v>19140</v>
      </c>
      <c r="N44" s="36">
        <v>19140</v>
      </c>
      <c r="O44" s="132">
        <v>19140</v>
      </c>
      <c r="P44" s="37">
        <v>19140</v>
      </c>
      <c r="Q44" s="89">
        <f t="shared" si="1"/>
        <v>114840</v>
      </c>
      <c r="R44" s="33"/>
    </row>
    <row r="45" spans="1:18">
      <c r="A45" s="87">
        <v>36</v>
      </c>
      <c r="B45" s="143" t="s">
        <v>26</v>
      </c>
      <c r="C45" s="32"/>
      <c r="D45" s="115"/>
      <c r="E45" s="4" t="s">
        <v>229</v>
      </c>
      <c r="F45" s="120"/>
      <c r="G45" s="2" t="s">
        <v>232</v>
      </c>
      <c r="H45" s="36">
        <v>7500</v>
      </c>
      <c r="I45" s="36">
        <v>1200</v>
      </c>
      <c r="J45" s="12">
        <v>8700</v>
      </c>
      <c r="K45" s="36">
        <v>8700</v>
      </c>
      <c r="L45" s="36">
        <v>8700</v>
      </c>
      <c r="M45" s="37">
        <v>8700</v>
      </c>
      <c r="N45" s="36"/>
      <c r="O45" s="132"/>
      <c r="P45" s="37"/>
      <c r="Q45" s="89">
        <f t="shared" si="1"/>
        <v>26100</v>
      </c>
      <c r="R45" s="2"/>
    </row>
    <row r="46" spans="1:18">
      <c r="A46" s="42">
        <v>37</v>
      </c>
      <c r="B46" s="142" t="s">
        <v>13</v>
      </c>
      <c r="C46" s="32" t="s">
        <v>131</v>
      </c>
      <c r="D46" s="115" t="s">
        <v>132</v>
      </c>
      <c r="E46" s="32" t="s">
        <v>229</v>
      </c>
      <c r="F46" s="120">
        <v>41365</v>
      </c>
      <c r="G46" s="33" t="s">
        <v>231</v>
      </c>
      <c r="H46" s="36">
        <v>14500</v>
      </c>
      <c r="I46" s="36">
        <v>2320</v>
      </c>
      <c r="J46" s="36">
        <f t="shared" ref="J46:J51" si="2">SUM(H46:I46)</f>
        <v>16820</v>
      </c>
      <c r="K46" s="36">
        <v>16820</v>
      </c>
      <c r="L46" s="36">
        <v>16820</v>
      </c>
      <c r="M46" s="37">
        <v>16820</v>
      </c>
      <c r="N46" s="36">
        <v>16820</v>
      </c>
      <c r="O46" s="132">
        <v>16820</v>
      </c>
      <c r="P46" s="37">
        <v>16820</v>
      </c>
      <c r="Q46" s="89">
        <f t="shared" si="1"/>
        <v>100920</v>
      </c>
      <c r="R46" s="33"/>
    </row>
    <row r="47" spans="1:18">
      <c r="A47" s="87">
        <v>38</v>
      </c>
      <c r="B47" s="142" t="s">
        <v>12</v>
      </c>
      <c r="C47" s="32" t="s">
        <v>134</v>
      </c>
      <c r="D47" s="115" t="s">
        <v>133</v>
      </c>
      <c r="E47" s="32" t="s">
        <v>229</v>
      </c>
      <c r="F47" s="120">
        <v>41334</v>
      </c>
      <c r="G47" s="33" t="s">
        <v>231</v>
      </c>
      <c r="H47" s="36">
        <v>26500</v>
      </c>
      <c r="I47" s="36">
        <v>4240</v>
      </c>
      <c r="J47" s="36">
        <f t="shared" si="2"/>
        <v>30740</v>
      </c>
      <c r="K47" s="36">
        <v>30740</v>
      </c>
      <c r="L47" s="36">
        <v>30740</v>
      </c>
      <c r="M47" s="37">
        <v>30740</v>
      </c>
      <c r="N47" s="36">
        <v>30740</v>
      </c>
      <c r="O47" s="132">
        <v>30740</v>
      </c>
      <c r="P47" s="37">
        <v>30740</v>
      </c>
      <c r="Q47" s="89">
        <f t="shared" si="1"/>
        <v>184440</v>
      </c>
      <c r="R47" s="33"/>
    </row>
    <row r="48" spans="1:18">
      <c r="A48" s="42">
        <v>39</v>
      </c>
      <c r="B48" s="142" t="s">
        <v>24</v>
      </c>
      <c r="C48" s="32"/>
      <c r="D48" s="115"/>
      <c r="E48" s="32" t="s">
        <v>229</v>
      </c>
      <c r="F48" s="123"/>
      <c r="G48" s="33" t="s">
        <v>231</v>
      </c>
      <c r="H48" s="36">
        <v>14500</v>
      </c>
      <c r="I48" s="36">
        <v>2320</v>
      </c>
      <c r="J48" s="36">
        <f t="shared" si="2"/>
        <v>16820</v>
      </c>
      <c r="K48" s="36">
        <v>16820</v>
      </c>
      <c r="L48" s="36">
        <v>16820</v>
      </c>
      <c r="M48" s="37">
        <v>16820</v>
      </c>
      <c r="N48" s="36">
        <v>16820</v>
      </c>
      <c r="O48" s="132">
        <v>16820</v>
      </c>
      <c r="P48" s="37">
        <v>16820</v>
      </c>
      <c r="Q48" s="89">
        <f>SUM(K48:P48)</f>
        <v>100920</v>
      </c>
      <c r="R48" s="33"/>
    </row>
    <row r="49" spans="1:18">
      <c r="A49" s="87">
        <v>40</v>
      </c>
      <c r="B49" s="142" t="s">
        <v>10</v>
      </c>
      <c r="C49" s="32" t="s">
        <v>135</v>
      </c>
      <c r="D49" s="115" t="s">
        <v>136</v>
      </c>
      <c r="E49" s="32" t="s">
        <v>229</v>
      </c>
      <c r="F49" s="120">
        <v>41306</v>
      </c>
      <c r="G49" s="2" t="s">
        <v>232</v>
      </c>
      <c r="H49" s="36">
        <v>7500</v>
      </c>
      <c r="I49" s="36">
        <v>1200</v>
      </c>
      <c r="J49" s="36">
        <f t="shared" si="2"/>
        <v>8700</v>
      </c>
      <c r="K49" s="36">
        <v>8700</v>
      </c>
      <c r="L49" s="36">
        <v>8700</v>
      </c>
      <c r="M49" s="37">
        <v>8700</v>
      </c>
      <c r="N49" s="36"/>
      <c r="O49" s="132"/>
      <c r="P49" s="37"/>
      <c r="Q49" s="89">
        <f t="shared" si="1"/>
        <v>26100</v>
      </c>
      <c r="R49" s="2"/>
    </row>
    <row r="50" spans="1:18" ht="13.5" thickBot="1">
      <c r="A50" s="61">
        <v>41</v>
      </c>
      <c r="B50" s="142" t="s">
        <v>34</v>
      </c>
      <c r="C50" s="32"/>
      <c r="D50" s="109" t="s">
        <v>139</v>
      </c>
      <c r="E50" s="32" t="s">
        <v>229</v>
      </c>
      <c r="F50" s="120">
        <v>41456</v>
      </c>
      <c r="G50" s="33" t="s">
        <v>231</v>
      </c>
      <c r="H50" s="36">
        <v>20500</v>
      </c>
      <c r="I50" s="36">
        <v>3280</v>
      </c>
      <c r="J50" s="36">
        <f t="shared" si="2"/>
        <v>23780</v>
      </c>
      <c r="K50" s="36">
        <v>23780</v>
      </c>
      <c r="L50" s="36">
        <v>23780</v>
      </c>
      <c r="M50" s="37">
        <v>23780</v>
      </c>
      <c r="N50" s="36">
        <v>23780</v>
      </c>
      <c r="O50" s="132">
        <v>23780</v>
      </c>
      <c r="P50" s="37">
        <v>23780</v>
      </c>
      <c r="Q50" s="89">
        <f t="shared" si="1"/>
        <v>142680</v>
      </c>
      <c r="R50" s="33"/>
    </row>
    <row r="51" spans="1:18" ht="13.5" thickBot="1">
      <c r="A51" s="87">
        <v>42</v>
      </c>
      <c r="B51" s="61" t="s">
        <v>39</v>
      </c>
      <c r="C51" s="61" t="s">
        <v>140</v>
      </c>
      <c r="D51" s="118" t="s">
        <v>141</v>
      </c>
      <c r="E51" s="80" t="s">
        <v>229</v>
      </c>
      <c r="F51" s="124">
        <v>41487</v>
      </c>
      <c r="G51" s="2" t="s">
        <v>232</v>
      </c>
      <c r="H51" s="83">
        <v>7500</v>
      </c>
      <c r="I51" s="83">
        <v>1200</v>
      </c>
      <c r="J51" s="83">
        <f t="shared" si="2"/>
        <v>8700</v>
      </c>
      <c r="K51" s="83">
        <v>8700</v>
      </c>
      <c r="L51" s="83">
        <v>8700</v>
      </c>
      <c r="M51" s="128">
        <v>8700</v>
      </c>
      <c r="N51" s="83"/>
      <c r="O51" s="134"/>
      <c r="P51" s="128"/>
      <c r="Q51" s="89">
        <f t="shared" si="1"/>
        <v>26100</v>
      </c>
      <c r="R51" s="2"/>
    </row>
    <row r="52" spans="1:18">
      <c r="R52">
        <f ca="1">B14:R52</f>
        <v>0</v>
      </c>
    </row>
    <row r="54" spans="1:18">
      <c r="A54" s="45"/>
      <c r="B54" s="66"/>
      <c r="C54" s="66"/>
      <c r="D54" s="66"/>
      <c r="E54" s="33"/>
      <c r="F54" s="66"/>
      <c r="G54" s="66"/>
      <c r="H54" s="47"/>
      <c r="I54" s="47"/>
      <c r="N54" s="3"/>
      <c r="P54" s="47"/>
      <c r="Q54" s="47"/>
    </row>
  </sheetData>
  <pageMargins left="0.70866141732283472" right="0.70866141732283472" top="0.74803149606299213" bottom="0.74803149606299213" header="0.31496062992125984" footer="0.31496062992125984"/>
  <pageSetup paperSize="5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57"/>
  <sheetViews>
    <sheetView topLeftCell="A22" workbookViewId="0">
      <selection activeCell="H3" sqref="H3:L4"/>
    </sheetView>
  </sheetViews>
  <sheetFormatPr baseColWidth="10" defaultRowHeight="12.75"/>
  <cols>
    <col min="2" max="2" width="45" customWidth="1"/>
    <col min="3" max="3" width="0" hidden="1" customWidth="1"/>
    <col min="4" max="4" width="10.7109375" hidden="1" customWidth="1"/>
    <col min="5" max="5" width="31" customWidth="1"/>
    <col min="6" max="6" width="0" hidden="1" customWidth="1"/>
  </cols>
  <sheetData>
    <row r="3" spans="1:16">
      <c r="H3" t="s">
        <v>163</v>
      </c>
    </row>
    <row r="4" spans="1:16" ht="15.75">
      <c r="A4" s="13"/>
      <c r="B4" s="5" t="s">
        <v>0</v>
      </c>
      <c r="C4" s="5"/>
      <c r="D4" s="5"/>
      <c r="E4" s="18"/>
      <c r="F4" s="18"/>
      <c r="G4" s="13"/>
      <c r="H4" t="s">
        <v>164</v>
      </c>
      <c r="K4" s="3">
        <v>587616.87</v>
      </c>
    </row>
    <row r="5" spans="1:16" ht="18">
      <c r="A5" s="10"/>
      <c r="B5" s="1" t="s">
        <v>144</v>
      </c>
      <c r="C5" s="1"/>
      <c r="D5" s="1"/>
      <c r="E5" s="1"/>
      <c r="F5" s="1"/>
    </row>
    <row r="6" spans="1:16">
      <c r="A6" s="10"/>
      <c r="B6" s="19" t="s">
        <v>152</v>
      </c>
      <c r="C6" s="19"/>
      <c r="D6" s="19"/>
      <c r="E6" s="19"/>
      <c r="F6" s="19"/>
      <c r="G6" s="20"/>
      <c r="H6" s="20"/>
      <c r="I6" s="20"/>
    </row>
    <row r="7" spans="1:16">
      <c r="A7" s="10"/>
      <c r="B7" s="19"/>
      <c r="C7" s="19"/>
      <c r="D7" s="19"/>
      <c r="E7" s="19"/>
      <c r="F7" s="19"/>
      <c r="G7" s="20"/>
      <c r="H7" s="20"/>
      <c r="I7" s="20"/>
    </row>
    <row r="8" spans="1:16">
      <c r="A8" s="10"/>
      <c r="B8" s="23" t="s">
        <v>70</v>
      </c>
      <c r="C8" s="23"/>
      <c r="D8" s="23"/>
      <c r="E8" s="23"/>
      <c r="F8" s="23" t="s">
        <v>81</v>
      </c>
      <c r="G8" s="22" t="s">
        <v>1</v>
      </c>
      <c r="H8" s="24">
        <v>0.16</v>
      </c>
      <c r="I8" s="53" t="s">
        <v>1</v>
      </c>
      <c r="J8" s="22"/>
      <c r="K8" s="22"/>
      <c r="L8" s="22"/>
      <c r="M8" s="22"/>
      <c r="N8" s="22"/>
      <c r="O8" s="22"/>
      <c r="P8" s="22"/>
    </row>
    <row r="9" spans="1:16">
      <c r="B9" s="25"/>
      <c r="C9" s="25"/>
      <c r="D9" s="25"/>
      <c r="E9" s="23"/>
      <c r="F9" s="23" t="s">
        <v>82</v>
      </c>
      <c r="G9" s="22" t="s">
        <v>47</v>
      </c>
      <c r="H9" s="23" t="s">
        <v>48</v>
      </c>
      <c r="I9" s="28" t="s">
        <v>2</v>
      </c>
      <c r="J9" s="26" t="s">
        <v>74</v>
      </c>
      <c r="K9" s="26" t="s">
        <v>146</v>
      </c>
      <c r="L9" s="26" t="s">
        <v>147</v>
      </c>
      <c r="M9" s="26" t="s">
        <v>148</v>
      </c>
      <c r="N9" s="26" t="s">
        <v>149</v>
      </c>
      <c r="O9" s="26" t="s">
        <v>150</v>
      </c>
      <c r="P9" s="27" t="s">
        <v>46</v>
      </c>
    </row>
    <row r="10" spans="1:16" ht="13.5" thickBot="1">
      <c r="B10" s="28" t="s">
        <v>113</v>
      </c>
      <c r="C10" s="28" t="s">
        <v>83</v>
      </c>
      <c r="D10" s="28" t="s">
        <v>112</v>
      </c>
      <c r="E10" s="28" t="s">
        <v>143</v>
      </c>
      <c r="F10" s="22"/>
      <c r="G10" s="22" t="s">
        <v>5</v>
      </c>
      <c r="H10" s="22"/>
      <c r="I10" s="28" t="s">
        <v>6</v>
      </c>
      <c r="J10" s="27"/>
      <c r="K10" s="27"/>
      <c r="L10" s="27"/>
      <c r="M10" s="27"/>
      <c r="N10" s="27"/>
      <c r="O10" s="27"/>
      <c r="P10" s="29" t="s">
        <v>165</v>
      </c>
    </row>
    <row r="11" spans="1:16">
      <c r="A11" s="60">
        <v>1</v>
      </c>
      <c r="B11" s="9" t="s">
        <v>71</v>
      </c>
      <c r="C11" s="58"/>
      <c r="D11" s="58"/>
      <c r="E11" s="58" t="s">
        <v>3</v>
      </c>
      <c r="F11" s="81"/>
      <c r="G11" s="62">
        <v>8000</v>
      </c>
      <c r="H11" s="62">
        <v>1280</v>
      </c>
      <c r="I11" s="62">
        <f t="shared" ref="I11:I31" si="0">SUM(G11:H11)</f>
        <v>9280</v>
      </c>
      <c r="J11" s="62">
        <v>9280</v>
      </c>
      <c r="K11" s="62">
        <v>9280</v>
      </c>
      <c r="L11" s="62">
        <v>9280</v>
      </c>
      <c r="M11" s="62">
        <v>9280</v>
      </c>
      <c r="N11" s="62">
        <v>9280</v>
      </c>
      <c r="O11" s="62">
        <v>9280</v>
      </c>
      <c r="P11" s="84">
        <f>SUM(J11:O11)</f>
        <v>55680</v>
      </c>
    </row>
    <row r="12" spans="1:16">
      <c r="A12" s="87">
        <v>2</v>
      </c>
      <c r="B12" s="8" t="s">
        <v>28</v>
      </c>
      <c r="C12" s="88"/>
      <c r="D12" s="88"/>
      <c r="E12" s="32" t="s">
        <v>3</v>
      </c>
      <c r="F12" s="35">
        <v>41306</v>
      </c>
      <c r="G12" s="36">
        <v>8000</v>
      </c>
      <c r="H12" s="36">
        <v>1280</v>
      </c>
      <c r="I12" s="36">
        <f>SUM(G12:H12)</f>
        <v>9280</v>
      </c>
      <c r="J12" s="36">
        <v>9280</v>
      </c>
      <c r="K12" s="36">
        <v>9280</v>
      </c>
      <c r="L12" s="36">
        <v>9280</v>
      </c>
      <c r="M12" s="36">
        <v>9280</v>
      </c>
      <c r="N12" s="36">
        <v>9280</v>
      </c>
      <c r="O12" s="36">
        <v>9280</v>
      </c>
      <c r="P12" s="89">
        <f>SUM(J12:O12)</f>
        <v>55680</v>
      </c>
    </row>
    <row r="13" spans="1:16">
      <c r="A13" s="42">
        <v>3</v>
      </c>
      <c r="B13" s="32" t="s">
        <v>15</v>
      </c>
      <c r="C13" s="32" t="s">
        <v>90</v>
      </c>
      <c r="D13" s="32" t="s">
        <v>91</v>
      </c>
      <c r="E13" s="32" t="s">
        <v>8</v>
      </c>
      <c r="F13" s="35">
        <v>41137</v>
      </c>
      <c r="G13" s="36">
        <v>7000</v>
      </c>
      <c r="H13" s="36">
        <v>1120</v>
      </c>
      <c r="I13" s="36">
        <f t="shared" si="0"/>
        <v>8120</v>
      </c>
      <c r="J13" s="36">
        <v>8120</v>
      </c>
      <c r="K13" s="36">
        <v>8120</v>
      </c>
      <c r="L13" s="36">
        <v>8120</v>
      </c>
      <c r="M13" s="36">
        <v>8120</v>
      </c>
      <c r="N13" s="36">
        <v>8120</v>
      </c>
      <c r="O13" s="36">
        <v>8120</v>
      </c>
      <c r="P13" s="89">
        <f t="shared" ref="P13:P50" si="1">SUM(J13:O13)</f>
        <v>48720</v>
      </c>
    </row>
    <row r="14" spans="1:16">
      <c r="A14" s="87">
        <v>4</v>
      </c>
      <c r="B14" s="32" t="s">
        <v>32</v>
      </c>
      <c r="C14" s="32" t="s">
        <v>92</v>
      </c>
      <c r="D14" s="32" t="s">
        <v>93</v>
      </c>
      <c r="E14" s="32" t="s">
        <v>3</v>
      </c>
      <c r="F14" s="35">
        <v>41306</v>
      </c>
      <c r="G14" s="36">
        <v>8000</v>
      </c>
      <c r="H14" s="36">
        <v>1280</v>
      </c>
      <c r="I14" s="36">
        <f t="shared" si="0"/>
        <v>9280</v>
      </c>
      <c r="J14" s="36">
        <v>9280</v>
      </c>
      <c r="K14" s="36">
        <v>9280</v>
      </c>
      <c r="L14" s="36">
        <v>9280</v>
      </c>
      <c r="M14" s="36">
        <v>9280</v>
      </c>
      <c r="N14" s="36">
        <v>9280</v>
      </c>
      <c r="O14" s="36">
        <v>9280</v>
      </c>
      <c r="P14" s="89">
        <f t="shared" si="1"/>
        <v>55680</v>
      </c>
    </row>
    <row r="15" spans="1:16">
      <c r="A15" s="42">
        <v>5</v>
      </c>
      <c r="B15" s="32" t="s">
        <v>35</v>
      </c>
      <c r="C15" s="32" t="s">
        <v>95</v>
      </c>
      <c r="D15" s="32" t="s">
        <v>94</v>
      </c>
      <c r="E15" s="32" t="s">
        <v>3</v>
      </c>
      <c r="F15" s="35">
        <v>41137</v>
      </c>
      <c r="G15" s="36">
        <v>8000</v>
      </c>
      <c r="H15" s="36">
        <v>1280</v>
      </c>
      <c r="I15" s="36">
        <f t="shared" si="0"/>
        <v>9280</v>
      </c>
      <c r="J15" s="36">
        <v>9280</v>
      </c>
      <c r="K15" s="36">
        <v>9280</v>
      </c>
      <c r="L15" s="36">
        <v>9280</v>
      </c>
      <c r="M15" s="36">
        <v>9280</v>
      </c>
      <c r="N15" s="36">
        <v>9280</v>
      </c>
      <c r="O15" s="36">
        <v>9280</v>
      </c>
      <c r="P15" s="89">
        <f t="shared" si="1"/>
        <v>55680</v>
      </c>
    </row>
    <row r="16" spans="1:16">
      <c r="A16" s="87">
        <v>6</v>
      </c>
      <c r="B16" s="4" t="s">
        <v>50</v>
      </c>
      <c r="C16" s="32"/>
      <c r="D16" s="32"/>
      <c r="E16" s="32" t="s">
        <v>159</v>
      </c>
      <c r="F16" s="35"/>
      <c r="G16" s="36">
        <v>7000</v>
      </c>
      <c r="H16" s="36">
        <v>1120</v>
      </c>
      <c r="I16" s="36">
        <f t="shared" si="0"/>
        <v>8120</v>
      </c>
      <c r="J16" s="36">
        <v>8120</v>
      </c>
      <c r="K16" s="36">
        <v>8120</v>
      </c>
      <c r="L16" s="36">
        <v>8120</v>
      </c>
      <c r="M16" s="36">
        <v>8120</v>
      </c>
      <c r="N16" s="36">
        <v>8120</v>
      </c>
      <c r="O16" s="36">
        <v>8120</v>
      </c>
      <c r="P16" s="89">
        <f t="shared" si="1"/>
        <v>48720</v>
      </c>
    </row>
    <row r="17" spans="1:16">
      <c r="A17" s="42">
        <v>7</v>
      </c>
      <c r="B17" s="32" t="s">
        <v>56</v>
      </c>
      <c r="C17" s="32"/>
      <c r="D17" s="32"/>
      <c r="E17" s="32" t="s">
        <v>7</v>
      </c>
      <c r="F17" s="35"/>
      <c r="G17" s="36">
        <v>15000</v>
      </c>
      <c r="H17" s="36">
        <v>2400</v>
      </c>
      <c r="I17" s="36">
        <f t="shared" si="0"/>
        <v>17400</v>
      </c>
      <c r="J17" s="36">
        <v>17400</v>
      </c>
      <c r="K17" s="36">
        <v>17400</v>
      </c>
      <c r="L17" s="36">
        <v>17400</v>
      </c>
      <c r="M17" s="36">
        <v>17400</v>
      </c>
      <c r="N17" s="36">
        <v>17400</v>
      </c>
      <c r="O17" s="36">
        <v>17400</v>
      </c>
      <c r="P17" s="89">
        <f t="shared" si="1"/>
        <v>104400</v>
      </c>
    </row>
    <row r="18" spans="1:16">
      <c r="A18" s="87">
        <v>8</v>
      </c>
      <c r="B18" s="32" t="s">
        <v>37</v>
      </c>
      <c r="C18" s="32" t="s">
        <v>96</v>
      </c>
      <c r="D18" s="32" t="s">
        <v>97</v>
      </c>
      <c r="E18" s="32" t="s">
        <v>9</v>
      </c>
      <c r="F18" s="35">
        <v>41456</v>
      </c>
      <c r="G18" s="97">
        <v>19000</v>
      </c>
      <c r="H18" s="36">
        <v>3040</v>
      </c>
      <c r="I18" s="36">
        <f t="shared" si="0"/>
        <v>22040</v>
      </c>
      <c r="J18" s="36">
        <v>22040</v>
      </c>
      <c r="K18" s="36">
        <v>22040</v>
      </c>
      <c r="L18" s="36">
        <v>22040</v>
      </c>
      <c r="M18" s="36">
        <v>22040</v>
      </c>
      <c r="N18" s="36">
        <v>22040</v>
      </c>
      <c r="O18" s="36">
        <v>22040</v>
      </c>
      <c r="P18" s="89">
        <f t="shared" si="1"/>
        <v>132240</v>
      </c>
    </row>
    <row r="19" spans="1:16">
      <c r="A19" s="42">
        <v>9</v>
      </c>
      <c r="B19" s="32" t="s">
        <v>17</v>
      </c>
      <c r="C19" s="32" t="s">
        <v>142</v>
      </c>
      <c r="D19" s="32" t="s">
        <v>109</v>
      </c>
      <c r="E19" s="32" t="s">
        <v>4</v>
      </c>
      <c r="F19" s="35">
        <v>41031</v>
      </c>
      <c r="G19" s="97">
        <v>27000</v>
      </c>
      <c r="H19" s="36">
        <v>4350</v>
      </c>
      <c r="I19" s="36">
        <f t="shared" si="0"/>
        <v>31350</v>
      </c>
      <c r="J19" s="36">
        <v>31360</v>
      </c>
      <c r="K19" s="36">
        <v>31360</v>
      </c>
      <c r="L19" s="36">
        <v>31360</v>
      </c>
      <c r="M19" s="36">
        <v>31360</v>
      </c>
      <c r="N19" s="36">
        <v>31360</v>
      </c>
      <c r="O19" s="36">
        <v>31360</v>
      </c>
      <c r="P19" s="89">
        <f t="shared" si="1"/>
        <v>188160</v>
      </c>
    </row>
    <row r="20" spans="1:16">
      <c r="A20" s="87">
        <v>10</v>
      </c>
      <c r="B20" s="4" t="s">
        <v>38</v>
      </c>
      <c r="C20" s="32"/>
      <c r="D20" s="32"/>
      <c r="E20" s="32" t="s">
        <v>7</v>
      </c>
      <c r="F20" s="35"/>
      <c r="G20" s="36">
        <v>15000</v>
      </c>
      <c r="H20" s="36">
        <v>2400</v>
      </c>
      <c r="I20" s="36">
        <f t="shared" si="0"/>
        <v>17400</v>
      </c>
      <c r="J20" s="36">
        <v>17400</v>
      </c>
      <c r="K20" s="36">
        <v>17400</v>
      </c>
      <c r="L20" s="36">
        <v>17400</v>
      </c>
      <c r="M20" s="36">
        <v>17400</v>
      </c>
      <c r="N20" s="36">
        <v>17400</v>
      </c>
      <c r="O20" s="36">
        <v>17400</v>
      </c>
      <c r="P20" s="89">
        <f t="shared" si="1"/>
        <v>104400</v>
      </c>
    </row>
    <row r="21" spans="1:16">
      <c r="A21" s="42">
        <v>11</v>
      </c>
      <c r="B21" s="4" t="s">
        <v>63</v>
      </c>
      <c r="C21" s="32"/>
      <c r="D21" s="32"/>
      <c r="E21" s="32" t="s">
        <v>3</v>
      </c>
      <c r="F21" s="40"/>
      <c r="G21" s="36">
        <v>8000</v>
      </c>
      <c r="H21" s="36">
        <v>1280</v>
      </c>
      <c r="I21" s="36">
        <f t="shared" si="0"/>
        <v>9280</v>
      </c>
      <c r="J21" s="36">
        <v>9280</v>
      </c>
      <c r="K21" s="36">
        <v>9280</v>
      </c>
      <c r="L21" s="36">
        <v>9280</v>
      </c>
      <c r="M21" s="36">
        <v>9280</v>
      </c>
      <c r="N21" s="36">
        <v>9280</v>
      </c>
      <c r="O21" s="36">
        <v>9280</v>
      </c>
      <c r="P21" s="89">
        <f t="shared" si="1"/>
        <v>55680</v>
      </c>
    </row>
    <row r="22" spans="1:16">
      <c r="A22" s="42">
        <v>12</v>
      </c>
      <c r="B22" s="93" t="s">
        <v>42</v>
      </c>
      <c r="C22" s="32" t="s">
        <v>119</v>
      </c>
      <c r="D22" s="32" t="s">
        <v>120</v>
      </c>
      <c r="E22" s="32" t="s">
        <v>7</v>
      </c>
      <c r="F22" s="35"/>
      <c r="G22" s="36">
        <v>15000</v>
      </c>
      <c r="H22" s="36">
        <v>2400</v>
      </c>
      <c r="I22" s="36">
        <f>SUM(G22:H22)</f>
        <v>17400</v>
      </c>
      <c r="J22" s="36">
        <v>17400</v>
      </c>
      <c r="K22" s="36">
        <v>17400</v>
      </c>
      <c r="L22" s="36">
        <v>17400</v>
      </c>
      <c r="M22" s="36">
        <v>17400</v>
      </c>
      <c r="N22" s="36">
        <v>17400</v>
      </c>
      <c r="O22" s="36">
        <v>17400</v>
      </c>
      <c r="P22" s="89">
        <f t="shared" si="1"/>
        <v>104400</v>
      </c>
    </row>
    <row r="23" spans="1:16">
      <c r="A23" s="87">
        <v>13</v>
      </c>
      <c r="B23" s="32" t="s">
        <v>25</v>
      </c>
      <c r="C23" s="32" t="s">
        <v>117</v>
      </c>
      <c r="D23" s="32" t="s">
        <v>118</v>
      </c>
      <c r="E23" s="32" t="s">
        <v>69</v>
      </c>
      <c r="F23" s="35">
        <v>40179</v>
      </c>
      <c r="G23" s="36">
        <v>10000</v>
      </c>
      <c r="H23" s="36">
        <v>1600</v>
      </c>
      <c r="I23" s="36">
        <f t="shared" si="0"/>
        <v>11600</v>
      </c>
      <c r="J23" s="36">
        <v>11600</v>
      </c>
      <c r="K23" s="36">
        <v>11600</v>
      </c>
      <c r="L23" s="36">
        <v>11600</v>
      </c>
      <c r="M23" s="36">
        <v>11600</v>
      </c>
      <c r="N23" s="36">
        <v>11600</v>
      </c>
      <c r="O23" s="36">
        <v>11600</v>
      </c>
      <c r="P23" s="89">
        <f t="shared" si="1"/>
        <v>69600</v>
      </c>
    </row>
    <row r="24" spans="1:16">
      <c r="A24" s="42">
        <v>14</v>
      </c>
      <c r="B24" s="4" t="s">
        <v>33</v>
      </c>
      <c r="C24" s="32"/>
      <c r="D24" s="32"/>
      <c r="E24" s="32" t="s">
        <v>9</v>
      </c>
      <c r="F24" s="35"/>
      <c r="G24" s="36">
        <v>18500</v>
      </c>
      <c r="H24" s="36">
        <v>2960</v>
      </c>
      <c r="I24" s="36">
        <f t="shared" si="0"/>
        <v>21460</v>
      </c>
      <c r="J24" s="36">
        <v>21460</v>
      </c>
      <c r="K24" s="36">
        <v>21460</v>
      </c>
      <c r="L24" s="36">
        <v>21460</v>
      </c>
      <c r="M24" s="36">
        <v>21460</v>
      </c>
      <c r="N24" s="36">
        <v>21460</v>
      </c>
      <c r="O24" s="36">
        <v>21460</v>
      </c>
      <c r="P24" s="89">
        <f t="shared" si="1"/>
        <v>128760</v>
      </c>
    </row>
    <row r="25" spans="1:16">
      <c r="A25" s="87">
        <v>15</v>
      </c>
      <c r="B25" s="4" t="s">
        <v>51</v>
      </c>
      <c r="C25" s="32"/>
      <c r="D25" s="32"/>
      <c r="E25" s="32" t="s">
        <v>7</v>
      </c>
      <c r="F25" s="35"/>
      <c r="G25" s="36">
        <v>15000</v>
      </c>
      <c r="H25" s="36">
        <v>2400</v>
      </c>
      <c r="I25" s="36">
        <f t="shared" si="0"/>
        <v>17400</v>
      </c>
      <c r="J25" s="36">
        <v>17400</v>
      </c>
      <c r="K25" s="36">
        <v>17400</v>
      </c>
      <c r="L25" s="36">
        <v>17400</v>
      </c>
      <c r="M25" s="36">
        <v>17400</v>
      </c>
      <c r="N25" s="36">
        <v>17400</v>
      </c>
      <c r="O25" s="36">
        <v>17400</v>
      </c>
      <c r="P25" s="89">
        <f t="shared" si="1"/>
        <v>104400</v>
      </c>
    </row>
    <row r="26" spans="1:16">
      <c r="A26" s="42">
        <v>16</v>
      </c>
      <c r="B26" s="32" t="s">
        <v>41</v>
      </c>
      <c r="C26" s="32" t="s">
        <v>115</v>
      </c>
      <c r="D26" s="32" t="s">
        <v>116</v>
      </c>
      <c r="E26" s="32" t="s">
        <v>4</v>
      </c>
      <c r="F26" s="35">
        <v>41487</v>
      </c>
      <c r="G26" s="97">
        <v>27000</v>
      </c>
      <c r="H26" s="36">
        <v>4350</v>
      </c>
      <c r="I26" s="36">
        <f t="shared" si="0"/>
        <v>31350</v>
      </c>
      <c r="J26" s="36">
        <v>31350</v>
      </c>
      <c r="K26" s="36">
        <v>31350</v>
      </c>
      <c r="L26" s="36">
        <v>31350</v>
      </c>
      <c r="M26" s="36">
        <v>31350</v>
      </c>
      <c r="N26" s="36">
        <v>31350</v>
      </c>
      <c r="O26" s="36">
        <v>31350</v>
      </c>
      <c r="P26" s="89">
        <f t="shared" si="1"/>
        <v>188100</v>
      </c>
    </row>
    <row r="27" spans="1:16">
      <c r="A27" s="87">
        <v>17</v>
      </c>
      <c r="B27" s="4" t="s">
        <v>68</v>
      </c>
      <c r="C27" s="32"/>
      <c r="D27" s="32"/>
      <c r="E27" s="32" t="s">
        <v>8</v>
      </c>
      <c r="F27" s="35"/>
      <c r="G27" s="36">
        <v>7000</v>
      </c>
      <c r="H27" s="36">
        <v>1120</v>
      </c>
      <c r="I27" s="36">
        <f t="shared" si="0"/>
        <v>8120</v>
      </c>
      <c r="J27" s="36">
        <v>8120</v>
      </c>
      <c r="K27" s="36">
        <v>8120</v>
      </c>
      <c r="L27" s="36">
        <v>8120</v>
      </c>
      <c r="M27" s="36">
        <v>8120</v>
      </c>
      <c r="N27" s="36">
        <v>8120</v>
      </c>
      <c r="O27" s="36">
        <v>8120</v>
      </c>
      <c r="P27" s="89">
        <f t="shared" si="1"/>
        <v>48720</v>
      </c>
    </row>
    <row r="28" spans="1:16">
      <c r="A28" s="42">
        <v>18</v>
      </c>
      <c r="B28" s="4" t="s">
        <v>72</v>
      </c>
      <c r="C28" s="32"/>
      <c r="D28" s="4"/>
      <c r="E28" s="32" t="s">
        <v>73</v>
      </c>
      <c r="F28" s="35"/>
      <c r="G28" s="36">
        <v>8000</v>
      </c>
      <c r="H28" s="36">
        <v>1280</v>
      </c>
      <c r="I28" s="36">
        <f t="shared" si="0"/>
        <v>9280</v>
      </c>
      <c r="J28" s="36">
        <v>9280</v>
      </c>
      <c r="K28" s="36">
        <v>9280</v>
      </c>
      <c r="L28" s="36">
        <v>9280</v>
      </c>
      <c r="M28" s="36">
        <v>9280</v>
      </c>
      <c r="N28" s="36">
        <v>9280</v>
      </c>
      <c r="O28" s="36">
        <v>9280</v>
      </c>
      <c r="P28" s="89">
        <f t="shared" si="1"/>
        <v>55680</v>
      </c>
    </row>
    <row r="29" spans="1:16">
      <c r="A29" s="87">
        <v>19</v>
      </c>
      <c r="B29" s="32" t="s">
        <v>19</v>
      </c>
      <c r="C29" s="32" t="s">
        <v>101</v>
      </c>
      <c r="D29" s="32" t="s">
        <v>102</v>
      </c>
      <c r="E29" s="32" t="s">
        <v>29</v>
      </c>
      <c r="F29" s="35">
        <v>41296</v>
      </c>
      <c r="G29" s="97">
        <v>27000</v>
      </c>
      <c r="H29" s="36">
        <v>4350</v>
      </c>
      <c r="I29" s="36">
        <f t="shared" si="0"/>
        <v>31350</v>
      </c>
      <c r="J29" s="36">
        <v>31350</v>
      </c>
      <c r="K29" s="36">
        <v>31350</v>
      </c>
      <c r="L29" s="36">
        <v>31350</v>
      </c>
      <c r="M29" s="36">
        <v>31350</v>
      </c>
      <c r="N29" s="36">
        <v>31350</v>
      </c>
      <c r="O29" s="36">
        <v>31350</v>
      </c>
      <c r="P29" s="89">
        <f t="shared" si="1"/>
        <v>188100</v>
      </c>
    </row>
    <row r="30" spans="1:16">
      <c r="A30" s="87">
        <v>20</v>
      </c>
      <c r="B30" s="32" t="s">
        <v>55</v>
      </c>
      <c r="C30" s="32"/>
      <c r="D30" s="32"/>
      <c r="E30" s="32" t="s">
        <v>3</v>
      </c>
      <c r="F30" s="40">
        <v>41760</v>
      </c>
      <c r="G30" s="36">
        <v>8000</v>
      </c>
      <c r="H30" s="36">
        <v>1280</v>
      </c>
      <c r="I30" s="36">
        <f>SUM(G30:H30)</f>
        <v>9280</v>
      </c>
      <c r="J30" s="36">
        <v>9280</v>
      </c>
      <c r="K30" s="36">
        <v>9280</v>
      </c>
      <c r="L30" s="36">
        <v>9280</v>
      </c>
      <c r="M30" s="36">
        <v>9280</v>
      </c>
      <c r="N30" s="36">
        <v>9280</v>
      </c>
      <c r="O30" s="36">
        <v>9280</v>
      </c>
      <c r="P30" s="89">
        <f t="shared" si="1"/>
        <v>55680</v>
      </c>
    </row>
    <row r="31" spans="1:16">
      <c r="A31" s="42">
        <v>21</v>
      </c>
      <c r="B31" s="32" t="s">
        <v>52</v>
      </c>
      <c r="C31" s="32" t="s">
        <v>145</v>
      </c>
      <c r="D31" s="32" t="s">
        <v>114</v>
      </c>
      <c r="E31" s="32" t="s">
        <v>3</v>
      </c>
      <c r="F31" s="40">
        <v>41760</v>
      </c>
      <c r="G31" s="36">
        <v>8000</v>
      </c>
      <c r="H31" s="36">
        <v>1280</v>
      </c>
      <c r="I31" s="36">
        <f t="shared" si="0"/>
        <v>9280</v>
      </c>
      <c r="J31" s="36">
        <v>9280</v>
      </c>
      <c r="K31" s="36">
        <v>9280</v>
      </c>
      <c r="L31" s="36">
        <v>9280</v>
      </c>
      <c r="M31" s="36">
        <v>9280</v>
      </c>
      <c r="N31" s="36">
        <v>9280</v>
      </c>
      <c r="O31" s="36">
        <v>9280</v>
      </c>
      <c r="P31" s="89">
        <f t="shared" si="1"/>
        <v>55680</v>
      </c>
    </row>
    <row r="32" spans="1:16">
      <c r="A32" s="87">
        <v>22</v>
      </c>
      <c r="B32" s="32" t="s">
        <v>20</v>
      </c>
      <c r="C32" s="32"/>
      <c r="D32" s="35"/>
      <c r="E32" s="32" t="s">
        <v>30</v>
      </c>
      <c r="F32" s="35">
        <v>41296</v>
      </c>
      <c r="G32" s="36">
        <v>10000</v>
      </c>
      <c r="H32" s="36">
        <v>1600</v>
      </c>
      <c r="I32" s="12">
        <f t="shared" ref="I32:I37" si="2">SUM(G32:H32)</f>
        <v>11600</v>
      </c>
      <c r="J32" s="12">
        <v>11600</v>
      </c>
      <c r="K32" s="12">
        <v>11600</v>
      </c>
      <c r="L32" s="12">
        <v>11600</v>
      </c>
      <c r="M32" s="12">
        <v>11600</v>
      </c>
      <c r="N32" s="12">
        <v>11600</v>
      </c>
      <c r="O32" s="12">
        <v>11600</v>
      </c>
      <c r="P32" s="89">
        <f t="shared" si="1"/>
        <v>69600</v>
      </c>
    </row>
    <row r="33" spans="1:16">
      <c r="A33" s="42">
        <v>23</v>
      </c>
      <c r="B33" s="4" t="s">
        <v>43</v>
      </c>
      <c r="C33" s="4"/>
      <c r="D33" s="4"/>
      <c r="E33" s="32" t="s">
        <v>3</v>
      </c>
      <c r="F33" s="30"/>
      <c r="G33" s="36">
        <v>8000</v>
      </c>
      <c r="H33" s="36">
        <v>1280</v>
      </c>
      <c r="I33" s="36">
        <f t="shared" si="2"/>
        <v>9280</v>
      </c>
      <c r="J33" s="36">
        <v>9280</v>
      </c>
      <c r="K33" s="36">
        <v>9280</v>
      </c>
      <c r="L33" s="36">
        <v>9280</v>
      </c>
      <c r="M33" s="36">
        <v>9280</v>
      </c>
      <c r="N33" s="36">
        <v>9280</v>
      </c>
      <c r="O33" s="36">
        <v>9280</v>
      </c>
      <c r="P33" s="89">
        <f t="shared" si="1"/>
        <v>55680</v>
      </c>
    </row>
    <row r="34" spans="1:16">
      <c r="A34" s="87">
        <v>24</v>
      </c>
      <c r="B34" s="4" t="s">
        <v>21</v>
      </c>
      <c r="C34" s="32"/>
      <c r="D34" s="32"/>
      <c r="E34" s="32" t="s">
        <v>3</v>
      </c>
      <c r="F34" s="40"/>
      <c r="G34" s="36">
        <v>8000</v>
      </c>
      <c r="H34" s="36">
        <v>1280</v>
      </c>
      <c r="I34" s="36">
        <f t="shared" si="2"/>
        <v>9280</v>
      </c>
      <c r="J34" s="36">
        <v>9280</v>
      </c>
      <c r="K34" s="36">
        <v>9280</v>
      </c>
      <c r="L34" s="36">
        <v>9280</v>
      </c>
      <c r="M34" s="36">
        <v>9280</v>
      </c>
      <c r="N34" s="36">
        <v>9280</v>
      </c>
      <c r="O34" s="36">
        <v>9280</v>
      </c>
      <c r="P34" s="89">
        <f t="shared" si="1"/>
        <v>55680</v>
      </c>
    </row>
    <row r="35" spans="1:16">
      <c r="A35" s="42">
        <v>25</v>
      </c>
      <c r="B35" s="4" t="s">
        <v>44</v>
      </c>
      <c r="C35" s="4"/>
      <c r="D35" s="4"/>
      <c r="E35" s="32" t="s">
        <v>7</v>
      </c>
      <c r="F35" s="30"/>
      <c r="G35" s="36">
        <v>15000</v>
      </c>
      <c r="H35" s="36">
        <v>2400</v>
      </c>
      <c r="I35" s="36">
        <f t="shared" si="2"/>
        <v>17400</v>
      </c>
      <c r="J35" s="36">
        <v>17400</v>
      </c>
      <c r="K35" s="36">
        <v>17400</v>
      </c>
      <c r="L35" s="36">
        <v>17400</v>
      </c>
      <c r="M35" s="36">
        <v>17400</v>
      </c>
      <c r="N35" s="36">
        <v>17400</v>
      </c>
      <c r="O35" s="36">
        <v>17400</v>
      </c>
      <c r="P35" s="89">
        <f t="shared" si="1"/>
        <v>104400</v>
      </c>
    </row>
    <row r="36" spans="1:16">
      <c r="A36" s="87">
        <v>26</v>
      </c>
      <c r="B36" s="11" t="s">
        <v>45</v>
      </c>
      <c r="C36" s="4"/>
      <c r="D36" s="4"/>
      <c r="E36" s="32" t="s">
        <v>7</v>
      </c>
      <c r="F36" s="30"/>
      <c r="G36" s="36">
        <v>15000</v>
      </c>
      <c r="H36" s="36">
        <v>2400</v>
      </c>
      <c r="I36" s="36">
        <f t="shared" si="2"/>
        <v>17400</v>
      </c>
      <c r="J36" s="36">
        <v>17400</v>
      </c>
      <c r="K36" s="36">
        <v>17400</v>
      </c>
      <c r="L36" s="36">
        <v>17400</v>
      </c>
      <c r="M36" s="36">
        <v>17400</v>
      </c>
      <c r="N36" s="36">
        <v>17400</v>
      </c>
      <c r="O36" s="36">
        <v>17400</v>
      </c>
      <c r="P36" s="89">
        <f t="shared" si="1"/>
        <v>104400</v>
      </c>
    </row>
    <row r="37" spans="1:16">
      <c r="A37" s="42">
        <v>27</v>
      </c>
      <c r="B37" s="32" t="s">
        <v>153</v>
      </c>
      <c r="C37" s="32" t="s">
        <v>129</v>
      </c>
      <c r="D37" s="4" t="s">
        <v>130</v>
      </c>
      <c r="E37" s="4" t="s">
        <v>8</v>
      </c>
      <c r="F37" s="40">
        <v>41183</v>
      </c>
      <c r="G37" s="36">
        <v>7000</v>
      </c>
      <c r="H37" s="36">
        <v>1120</v>
      </c>
      <c r="I37" s="36">
        <f t="shared" si="2"/>
        <v>8120</v>
      </c>
      <c r="J37" s="36">
        <v>8120</v>
      </c>
      <c r="K37" s="36">
        <v>8120</v>
      </c>
      <c r="L37" s="36">
        <v>8120</v>
      </c>
      <c r="M37" s="36">
        <v>8120</v>
      </c>
      <c r="N37" s="36">
        <v>8120</v>
      </c>
      <c r="O37" s="36">
        <v>8120</v>
      </c>
      <c r="P37" s="89">
        <f t="shared" si="1"/>
        <v>48720</v>
      </c>
    </row>
    <row r="38" spans="1:16">
      <c r="A38" s="87">
        <v>28</v>
      </c>
      <c r="B38" s="4" t="s">
        <v>40</v>
      </c>
      <c r="C38" s="32"/>
      <c r="D38" s="32"/>
      <c r="E38" s="4" t="s">
        <v>3</v>
      </c>
      <c r="F38" s="40"/>
      <c r="G38" s="36">
        <v>8000</v>
      </c>
      <c r="H38" s="36">
        <v>1280</v>
      </c>
      <c r="I38" s="12">
        <v>8700</v>
      </c>
      <c r="J38" s="12">
        <v>8700</v>
      </c>
      <c r="K38" s="12">
        <v>8700</v>
      </c>
      <c r="L38" s="12">
        <v>8700</v>
      </c>
      <c r="M38" s="12">
        <v>8700</v>
      </c>
      <c r="N38" s="12">
        <v>8700</v>
      </c>
      <c r="O38" s="12">
        <v>8700</v>
      </c>
      <c r="P38" s="89">
        <f t="shared" si="1"/>
        <v>52200</v>
      </c>
    </row>
    <row r="39" spans="1:16">
      <c r="A39" s="42">
        <v>29</v>
      </c>
      <c r="B39" s="4" t="s">
        <v>62</v>
      </c>
      <c r="C39" s="32"/>
      <c r="D39" s="32"/>
      <c r="E39" s="4" t="s">
        <v>8</v>
      </c>
      <c r="F39" s="40"/>
      <c r="G39" s="36">
        <v>7000</v>
      </c>
      <c r="H39" s="36">
        <v>1120</v>
      </c>
      <c r="I39" s="36">
        <f t="shared" ref="I39:I44" si="3">SUM(G39:H39)</f>
        <v>8120</v>
      </c>
      <c r="J39" s="36">
        <v>8120</v>
      </c>
      <c r="K39" s="36">
        <v>8120</v>
      </c>
      <c r="L39" s="36">
        <v>8120</v>
      </c>
      <c r="M39" s="36">
        <v>8120</v>
      </c>
      <c r="N39" s="36">
        <v>8120</v>
      </c>
      <c r="O39" s="36">
        <v>8120</v>
      </c>
      <c r="P39" s="89">
        <f t="shared" si="1"/>
        <v>48720</v>
      </c>
    </row>
    <row r="40" spans="1:16">
      <c r="A40" s="87">
        <v>30</v>
      </c>
      <c r="B40" s="32" t="s">
        <v>57</v>
      </c>
      <c r="C40" s="32"/>
      <c r="D40" s="32"/>
      <c r="E40" s="4" t="s">
        <v>8</v>
      </c>
      <c r="F40" s="40"/>
      <c r="G40" s="36">
        <v>7000</v>
      </c>
      <c r="H40" s="36">
        <v>1120</v>
      </c>
      <c r="I40" s="36">
        <f t="shared" si="3"/>
        <v>8120</v>
      </c>
      <c r="J40" s="36">
        <v>8120</v>
      </c>
      <c r="K40" s="36">
        <v>8120</v>
      </c>
      <c r="L40" s="36">
        <v>8120</v>
      </c>
      <c r="M40" s="36">
        <v>8120</v>
      </c>
      <c r="N40" s="36">
        <v>8120</v>
      </c>
      <c r="O40" s="36">
        <v>8120</v>
      </c>
      <c r="P40" s="89">
        <f t="shared" si="1"/>
        <v>48720</v>
      </c>
    </row>
    <row r="41" spans="1:16">
      <c r="A41" s="42">
        <v>31</v>
      </c>
      <c r="B41" s="32" t="s">
        <v>27</v>
      </c>
      <c r="C41" s="32" t="s">
        <v>104</v>
      </c>
      <c r="D41" s="32" t="s">
        <v>103</v>
      </c>
      <c r="E41" s="32" t="s">
        <v>8</v>
      </c>
      <c r="F41" s="35">
        <v>41365</v>
      </c>
      <c r="G41" s="36">
        <v>7000</v>
      </c>
      <c r="H41" s="36">
        <v>1120</v>
      </c>
      <c r="I41" s="36">
        <f t="shared" si="3"/>
        <v>8120</v>
      </c>
      <c r="J41" s="36">
        <v>8120</v>
      </c>
      <c r="K41" s="36">
        <v>8120</v>
      </c>
      <c r="L41" s="36">
        <v>8120</v>
      </c>
      <c r="M41" s="36">
        <v>8120</v>
      </c>
      <c r="N41" s="36">
        <v>8120</v>
      </c>
      <c r="O41" s="36">
        <v>8120</v>
      </c>
      <c r="P41" s="89">
        <f t="shared" si="1"/>
        <v>48720</v>
      </c>
    </row>
    <row r="42" spans="1:16">
      <c r="A42" s="87">
        <v>32</v>
      </c>
      <c r="B42" s="32" t="s">
        <v>59</v>
      </c>
      <c r="C42" s="32" t="s">
        <v>106</v>
      </c>
      <c r="D42" s="32" t="s">
        <v>105</v>
      </c>
      <c r="E42" s="32" t="s">
        <v>3</v>
      </c>
      <c r="F42" s="40">
        <v>41883</v>
      </c>
      <c r="G42" s="36">
        <v>8000</v>
      </c>
      <c r="H42" s="36">
        <v>1280</v>
      </c>
      <c r="I42" s="36">
        <f t="shared" si="3"/>
        <v>9280</v>
      </c>
      <c r="J42" s="36">
        <v>9280</v>
      </c>
      <c r="K42" s="36">
        <v>9280</v>
      </c>
      <c r="L42" s="36">
        <v>9280</v>
      </c>
      <c r="M42" s="36">
        <v>9280</v>
      </c>
      <c r="N42" s="36">
        <v>9280</v>
      </c>
      <c r="O42" s="36">
        <v>9280</v>
      </c>
      <c r="P42" s="89">
        <f>SUM(J42:O42)</f>
        <v>55680</v>
      </c>
    </row>
    <row r="43" spans="1:16">
      <c r="A43" s="42">
        <v>33</v>
      </c>
      <c r="B43" s="32" t="s">
        <v>23</v>
      </c>
      <c r="C43" s="32" t="s">
        <v>125</v>
      </c>
      <c r="D43" s="32" t="s">
        <v>126</v>
      </c>
      <c r="E43" s="32" t="s">
        <v>65</v>
      </c>
      <c r="F43" s="35">
        <v>41183</v>
      </c>
      <c r="G43" s="97">
        <v>17000</v>
      </c>
      <c r="H43" s="36">
        <v>2720</v>
      </c>
      <c r="I43" s="36">
        <f t="shared" si="3"/>
        <v>19720</v>
      </c>
      <c r="J43" s="36">
        <v>19720</v>
      </c>
      <c r="K43" s="36">
        <v>19720</v>
      </c>
      <c r="L43" s="36">
        <v>19720</v>
      </c>
      <c r="M43" s="36">
        <v>19720</v>
      </c>
      <c r="N43" s="36">
        <v>19720</v>
      </c>
      <c r="O43" s="36">
        <v>19720</v>
      </c>
      <c r="P43" s="89">
        <f t="shared" si="1"/>
        <v>118320</v>
      </c>
    </row>
    <row r="44" spans="1:16">
      <c r="A44" s="87">
        <v>34</v>
      </c>
      <c r="B44" s="4" t="s">
        <v>26</v>
      </c>
      <c r="C44" s="32"/>
      <c r="D44" s="32"/>
      <c r="E44" s="4" t="s">
        <v>3</v>
      </c>
      <c r="F44" s="35"/>
      <c r="G44" s="36">
        <v>8000</v>
      </c>
      <c r="H44" s="36">
        <v>1280</v>
      </c>
      <c r="I44" s="12">
        <f t="shared" si="3"/>
        <v>9280</v>
      </c>
      <c r="J44" s="12">
        <v>9280</v>
      </c>
      <c r="K44" s="12">
        <v>9280</v>
      </c>
      <c r="L44" s="12">
        <v>9280</v>
      </c>
      <c r="M44" s="12">
        <v>9280</v>
      </c>
      <c r="N44" s="12">
        <v>9280</v>
      </c>
      <c r="O44" s="12">
        <v>9280</v>
      </c>
      <c r="P44" s="89">
        <f t="shared" si="1"/>
        <v>55680</v>
      </c>
    </row>
    <row r="45" spans="1:16">
      <c r="A45" s="42">
        <v>35</v>
      </c>
      <c r="B45" s="32" t="s">
        <v>13</v>
      </c>
      <c r="C45" s="32" t="s">
        <v>131</v>
      </c>
      <c r="D45" s="32" t="s">
        <v>132</v>
      </c>
      <c r="E45" s="32" t="s">
        <v>7</v>
      </c>
      <c r="F45" s="35">
        <v>41365</v>
      </c>
      <c r="G45" s="36">
        <v>15000</v>
      </c>
      <c r="H45" s="36">
        <v>2400</v>
      </c>
      <c r="I45" s="36">
        <f t="shared" ref="I45:I50" si="4">SUM(G45:H45)</f>
        <v>17400</v>
      </c>
      <c r="J45" s="36">
        <v>17400</v>
      </c>
      <c r="K45" s="36">
        <v>17400</v>
      </c>
      <c r="L45" s="36">
        <v>17400</v>
      </c>
      <c r="M45" s="36">
        <v>17400</v>
      </c>
      <c r="N45" s="36">
        <v>17400</v>
      </c>
      <c r="O45" s="36">
        <v>17400</v>
      </c>
      <c r="P45" s="89">
        <f t="shared" si="1"/>
        <v>104400</v>
      </c>
    </row>
    <row r="46" spans="1:16">
      <c r="A46" s="87">
        <v>36</v>
      </c>
      <c r="B46" s="32" t="s">
        <v>12</v>
      </c>
      <c r="C46" s="32" t="s">
        <v>134</v>
      </c>
      <c r="D46" s="32" t="s">
        <v>133</v>
      </c>
      <c r="E46" s="32" t="s">
        <v>4</v>
      </c>
      <c r="F46" s="35">
        <v>41334</v>
      </c>
      <c r="G46" s="97">
        <v>27000</v>
      </c>
      <c r="H46" s="36">
        <v>4350</v>
      </c>
      <c r="I46" s="36">
        <f t="shared" si="4"/>
        <v>31350</v>
      </c>
      <c r="J46" s="36">
        <v>31350</v>
      </c>
      <c r="K46" s="36">
        <v>31350</v>
      </c>
      <c r="L46" s="36">
        <v>31350</v>
      </c>
      <c r="M46" s="36">
        <v>31350</v>
      </c>
      <c r="N46" s="36">
        <v>31350</v>
      </c>
      <c r="O46" s="36">
        <v>31350</v>
      </c>
      <c r="P46" s="89">
        <f t="shared" si="1"/>
        <v>188100</v>
      </c>
    </row>
    <row r="47" spans="1:16">
      <c r="A47" s="42">
        <v>37</v>
      </c>
      <c r="B47" s="32" t="s">
        <v>10</v>
      </c>
      <c r="C47" s="32" t="s">
        <v>135</v>
      </c>
      <c r="D47" s="32" t="s">
        <v>136</v>
      </c>
      <c r="E47" s="32" t="s">
        <v>3</v>
      </c>
      <c r="F47" s="35">
        <v>41306</v>
      </c>
      <c r="G47" s="36">
        <v>8000</v>
      </c>
      <c r="H47" s="36">
        <v>1280</v>
      </c>
      <c r="I47" s="36">
        <f t="shared" si="4"/>
        <v>9280</v>
      </c>
      <c r="J47" s="36">
        <v>9280</v>
      </c>
      <c r="K47" s="36">
        <v>9280</v>
      </c>
      <c r="L47" s="36">
        <v>9280</v>
      </c>
      <c r="M47" s="36">
        <v>9280</v>
      </c>
      <c r="N47" s="36">
        <v>9280</v>
      </c>
      <c r="O47" s="36">
        <v>9280</v>
      </c>
      <c r="P47" s="89">
        <f t="shared" si="1"/>
        <v>55680</v>
      </c>
    </row>
    <row r="48" spans="1:16">
      <c r="A48" s="87">
        <v>38</v>
      </c>
      <c r="B48" s="32" t="s">
        <v>34</v>
      </c>
      <c r="C48" s="32"/>
      <c r="D48" s="4" t="s">
        <v>139</v>
      </c>
      <c r="E48" s="32" t="s">
        <v>49</v>
      </c>
      <c r="F48" s="35">
        <v>41456</v>
      </c>
      <c r="G48" s="97">
        <v>21000</v>
      </c>
      <c r="H48" s="36">
        <v>3360</v>
      </c>
      <c r="I48" s="36">
        <f t="shared" si="4"/>
        <v>24360</v>
      </c>
      <c r="J48" s="36">
        <v>24360</v>
      </c>
      <c r="K48" s="36">
        <v>24360</v>
      </c>
      <c r="L48" s="36">
        <v>24360</v>
      </c>
      <c r="M48" s="36">
        <v>24360</v>
      </c>
      <c r="N48" s="36">
        <v>24360</v>
      </c>
      <c r="O48" s="36">
        <v>24360</v>
      </c>
      <c r="P48" s="89">
        <f t="shared" si="1"/>
        <v>146160</v>
      </c>
    </row>
    <row r="49" spans="1:16" ht="13.5" thickBot="1">
      <c r="A49" s="42">
        <v>39</v>
      </c>
      <c r="B49" s="61" t="s">
        <v>39</v>
      </c>
      <c r="C49" s="61" t="s">
        <v>140</v>
      </c>
      <c r="D49" s="61" t="s">
        <v>141</v>
      </c>
      <c r="E49" s="80" t="s">
        <v>61</v>
      </c>
      <c r="F49" s="82">
        <v>41487</v>
      </c>
      <c r="G49" s="36">
        <v>8000</v>
      </c>
      <c r="H49" s="36">
        <v>1280</v>
      </c>
      <c r="I49" s="83">
        <f t="shared" si="4"/>
        <v>9280</v>
      </c>
      <c r="J49" s="83">
        <v>9280</v>
      </c>
      <c r="K49" s="83">
        <v>9280</v>
      </c>
      <c r="L49" s="83">
        <v>9280</v>
      </c>
      <c r="M49" s="83">
        <v>9280</v>
      </c>
      <c r="N49" s="83">
        <v>9280</v>
      </c>
      <c r="O49" s="83">
        <v>9280</v>
      </c>
      <c r="P49" s="89">
        <f t="shared" si="1"/>
        <v>55680</v>
      </c>
    </row>
    <row r="50" spans="1:16" ht="13.5" thickBot="1">
      <c r="A50" s="46">
        <v>40</v>
      </c>
      <c r="B50" s="95" t="s">
        <v>154</v>
      </c>
      <c r="C50" s="95" t="s">
        <v>154</v>
      </c>
      <c r="D50" s="46"/>
      <c r="E50" s="32" t="s">
        <v>7</v>
      </c>
      <c r="F50" s="35">
        <v>41365</v>
      </c>
      <c r="G50" s="36">
        <v>15000</v>
      </c>
      <c r="H50" s="36">
        <v>2400</v>
      </c>
      <c r="I50" s="36">
        <f t="shared" si="4"/>
        <v>17400</v>
      </c>
      <c r="J50" s="36">
        <v>17400</v>
      </c>
      <c r="K50" s="36">
        <v>17400</v>
      </c>
      <c r="L50" s="36">
        <v>17400</v>
      </c>
      <c r="M50" s="36">
        <v>17400</v>
      </c>
      <c r="N50" s="36">
        <v>17400</v>
      </c>
      <c r="O50" s="36">
        <v>17400</v>
      </c>
      <c r="P50" s="89">
        <f t="shared" si="1"/>
        <v>104400</v>
      </c>
    </row>
    <row r="51" spans="1:16" ht="13.5" thickBot="1">
      <c r="A51" s="86"/>
      <c r="B51" s="59" t="s">
        <v>46</v>
      </c>
      <c r="C51" s="59"/>
      <c r="D51" s="59"/>
      <c r="E51" s="57"/>
      <c r="F51" s="59"/>
      <c r="G51" s="64">
        <f>SUM(G11:G50)</f>
        <v>492500</v>
      </c>
      <c r="H51" s="64">
        <f t="shared" ref="H51:P51" si="5">SUM(H11:H50)</f>
        <v>78920</v>
      </c>
      <c r="I51" s="64">
        <f t="shared" si="5"/>
        <v>570840</v>
      </c>
      <c r="J51" s="64">
        <f t="shared" si="5"/>
        <v>570850</v>
      </c>
      <c r="K51" s="64">
        <f t="shared" si="5"/>
        <v>570850</v>
      </c>
      <c r="L51" s="64">
        <f t="shared" si="5"/>
        <v>570850</v>
      </c>
      <c r="M51" s="64">
        <f t="shared" si="5"/>
        <v>570850</v>
      </c>
      <c r="N51" s="64">
        <f t="shared" si="5"/>
        <v>570850</v>
      </c>
      <c r="O51" s="64">
        <f t="shared" si="5"/>
        <v>570850</v>
      </c>
      <c r="P51" s="64">
        <f t="shared" si="5"/>
        <v>3425100</v>
      </c>
    </row>
    <row r="52" spans="1:16" ht="13.5" thickBot="1">
      <c r="A52" s="45"/>
      <c r="B52" s="66"/>
      <c r="C52" s="66"/>
      <c r="D52" s="66"/>
      <c r="E52" s="33"/>
      <c r="F52" s="66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>
      <c r="A53" s="45"/>
      <c r="B53" s="32" t="s">
        <v>8</v>
      </c>
      <c r="C53" s="66"/>
      <c r="D53" s="66"/>
      <c r="E53" s="33"/>
      <c r="F53" s="66"/>
      <c r="G53" s="36">
        <v>7000</v>
      </c>
      <c r="H53" s="36">
        <v>1120</v>
      </c>
      <c r="I53" s="36">
        <v>8120</v>
      </c>
      <c r="J53" s="36">
        <v>8120</v>
      </c>
      <c r="K53" s="36">
        <v>8120</v>
      </c>
      <c r="L53" s="36">
        <v>8120</v>
      </c>
      <c r="M53" s="36">
        <v>8120</v>
      </c>
      <c r="N53" s="36">
        <v>8120</v>
      </c>
      <c r="O53" s="37">
        <v>8120</v>
      </c>
      <c r="P53" s="84">
        <f>SUM(J53:O53)</f>
        <v>48720</v>
      </c>
    </row>
    <row r="54" spans="1:16" ht="13.5" thickBot="1">
      <c r="A54" s="45"/>
      <c r="B54" s="32" t="s">
        <v>8</v>
      </c>
      <c r="C54" s="66"/>
      <c r="D54" s="66"/>
      <c r="E54" s="33"/>
      <c r="F54" s="66"/>
      <c r="G54" s="41">
        <v>7000</v>
      </c>
      <c r="H54" s="41">
        <v>1120</v>
      </c>
      <c r="I54" s="41">
        <v>8120</v>
      </c>
      <c r="J54" s="41">
        <v>8120</v>
      </c>
      <c r="K54" s="41">
        <v>8120</v>
      </c>
      <c r="L54" s="41">
        <v>8120</v>
      </c>
      <c r="M54" s="41">
        <v>8120</v>
      </c>
      <c r="N54" s="41">
        <v>8120</v>
      </c>
      <c r="O54" s="48">
        <v>8120</v>
      </c>
      <c r="P54" s="98">
        <f>SUM(J54:O54)</f>
        <v>48720</v>
      </c>
    </row>
    <row r="55" spans="1:16" ht="13.5" thickBot="1">
      <c r="G55" s="99">
        <f>SUM(G51:G54)</f>
        <v>506500</v>
      </c>
      <c r="H55" s="100">
        <f t="shared" ref="H55:N55" si="6">SUM(H51:H54)</f>
        <v>81160</v>
      </c>
      <c r="I55" s="100">
        <f>SUM(I51:I54)</f>
        <v>587080</v>
      </c>
      <c r="J55" s="100">
        <f t="shared" si="6"/>
        <v>587090</v>
      </c>
      <c r="K55" s="100">
        <f t="shared" si="6"/>
        <v>587090</v>
      </c>
      <c r="L55" s="100">
        <f t="shared" si="6"/>
        <v>587090</v>
      </c>
      <c r="M55" s="100">
        <f t="shared" si="6"/>
        <v>587090</v>
      </c>
      <c r="N55" s="100">
        <f t="shared" si="6"/>
        <v>587090</v>
      </c>
      <c r="O55" s="101">
        <f>SUM(O51:O54)</f>
        <v>587090</v>
      </c>
      <c r="P55" s="102">
        <f>SUM(P51:P54)</f>
        <v>3522540</v>
      </c>
    </row>
    <row r="57" spans="1:16">
      <c r="E57" t="s">
        <v>167</v>
      </c>
      <c r="H57" s="3">
        <v>3525701.25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S70"/>
  <sheetViews>
    <sheetView tabSelected="1" topLeftCell="A49" workbookViewId="0">
      <selection activeCell="G70" sqref="G70"/>
    </sheetView>
  </sheetViews>
  <sheetFormatPr baseColWidth="10" defaultRowHeight="12.75"/>
  <cols>
    <col min="1" max="1" width="3.7109375" customWidth="1"/>
    <col min="2" max="2" width="42" customWidth="1"/>
    <col min="3" max="3" width="44.28515625" customWidth="1"/>
    <col min="4" max="4" width="33.7109375" customWidth="1"/>
    <col min="5" max="5" width="13.42578125" customWidth="1"/>
    <col min="6" max="6" width="10.140625" customWidth="1"/>
    <col min="7" max="7" width="13.140625" customWidth="1"/>
    <col min="11" max="11" width="14.42578125" customWidth="1"/>
    <col min="12" max="12" width="13.140625" hidden="1" customWidth="1"/>
    <col min="13" max="16" width="0" hidden="1" customWidth="1"/>
  </cols>
  <sheetData>
    <row r="3" spans="1:17">
      <c r="I3" s="3"/>
      <c r="K3" s="3"/>
    </row>
    <row r="5" spans="1:17" ht="15.75" customHeight="1">
      <c r="A5" s="158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7" ht="18" customHeight="1">
      <c r="A6" s="10"/>
      <c r="B6" s="159" t="s">
        <v>238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1:17">
      <c r="A7" s="10"/>
      <c r="B7" s="160" t="s">
        <v>237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1:17">
      <c r="B8" s="25"/>
      <c r="C8" s="23"/>
      <c r="D8" s="23"/>
      <c r="E8" s="28" t="s">
        <v>219</v>
      </c>
      <c r="F8" s="23" t="s">
        <v>220</v>
      </c>
      <c r="G8" s="28" t="s">
        <v>2</v>
      </c>
      <c r="H8" s="26" t="s">
        <v>74</v>
      </c>
      <c r="I8" s="26" t="s">
        <v>146</v>
      </c>
      <c r="J8" s="26" t="s">
        <v>147</v>
      </c>
      <c r="K8" s="26" t="s">
        <v>46</v>
      </c>
      <c r="L8" s="26" t="s">
        <v>147</v>
      </c>
      <c r="M8" s="26" t="s">
        <v>148</v>
      </c>
      <c r="N8" s="26" t="s">
        <v>149</v>
      </c>
      <c r="O8" s="26" t="s">
        <v>150</v>
      </c>
      <c r="P8" s="139" t="s">
        <v>46</v>
      </c>
      <c r="Q8" s="140"/>
    </row>
    <row r="9" spans="1:17" ht="13.5" thickBot="1">
      <c r="B9" s="28" t="s">
        <v>113</v>
      </c>
      <c r="C9" s="28" t="s">
        <v>143</v>
      </c>
      <c r="D9" s="28" t="s">
        <v>230</v>
      </c>
      <c r="E9" s="28" t="s">
        <v>2</v>
      </c>
      <c r="F9" s="28"/>
      <c r="G9" s="28" t="s">
        <v>6</v>
      </c>
      <c r="H9" s="27" t="s">
        <v>6</v>
      </c>
      <c r="I9" s="27"/>
      <c r="J9" s="27"/>
      <c r="K9" s="27" t="s">
        <v>224</v>
      </c>
      <c r="L9" s="27"/>
      <c r="M9" s="27"/>
      <c r="N9" s="27"/>
      <c r="O9" s="27"/>
      <c r="P9" s="141" t="s">
        <v>225</v>
      </c>
      <c r="Q9" s="140"/>
    </row>
    <row r="10" spans="1:17">
      <c r="A10" s="156">
        <v>1</v>
      </c>
      <c r="B10" s="106" t="s">
        <v>168</v>
      </c>
      <c r="C10" s="106" t="s">
        <v>233</v>
      </c>
      <c r="D10" s="106" t="s">
        <v>234</v>
      </c>
      <c r="E10" s="107">
        <v>14500</v>
      </c>
      <c r="F10" s="107">
        <v>2320</v>
      </c>
      <c r="G10" s="107">
        <f>SUM(E10:F10)</f>
        <v>16820</v>
      </c>
      <c r="H10" s="107">
        <v>16820</v>
      </c>
      <c r="I10" s="107">
        <v>16820</v>
      </c>
      <c r="J10" s="107">
        <v>16820</v>
      </c>
      <c r="K10" s="107">
        <f>SUM(H10:J10)</f>
        <v>50460</v>
      </c>
      <c r="L10" s="150"/>
      <c r="M10" s="150">
        <v>16820</v>
      </c>
      <c r="N10" s="103">
        <v>16820</v>
      </c>
      <c r="O10" s="103">
        <v>16820</v>
      </c>
      <c r="P10" s="137">
        <f>SUM(L10:O10)</f>
        <v>50460</v>
      </c>
    </row>
    <row r="11" spans="1:17" s="31" customFormat="1">
      <c r="A11" s="154">
        <v>2</v>
      </c>
      <c r="B11" s="152" t="s">
        <v>169</v>
      </c>
      <c r="C11" s="152" t="s">
        <v>233</v>
      </c>
      <c r="D11" s="152" t="s">
        <v>235</v>
      </c>
      <c r="E11" s="92">
        <v>7500</v>
      </c>
      <c r="F11" s="92">
        <v>1200</v>
      </c>
      <c r="G11" s="92">
        <f>SUM(E11:F11)</f>
        <v>8700</v>
      </c>
      <c r="H11" s="92">
        <v>8700</v>
      </c>
      <c r="I11" s="92">
        <v>8700</v>
      </c>
      <c r="J11" s="92"/>
      <c r="K11" s="92">
        <f>SUM(H11:J11)</f>
        <v>17400</v>
      </c>
      <c r="L11" s="132">
        <v>8700</v>
      </c>
      <c r="M11" s="132">
        <v>8700</v>
      </c>
      <c r="N11" s="36">
        <v>8700</v>
      </c>
      <c r="O11" s="36">
        <v>8700</v>
      </c>
      <c r="P11" s="38">
        <f>SUM(L11:O11)</f>
        <v>34800</v>
      </c>
    </row>
    <row r="12" spans="1:17">
      <c r="A12" s="156">
        <v>3</v>
      </c>
      <c r="B12" s="106" t="s">
        <v>16</v>
      </c>
      <c r="C12" s="106" t="s">
        <v>233</v>
      </c>
      <c r="D12" s="106" t="s">
        <v>234</v>
      </c>
      <c r="E12" s="107">
        <v>9500</v>
      </c>
      <c r="F12" s="107">
        <v>1520</v>
      </c>
      <c r="G12" s="107">
        <f>SUM(E12:F12)</f>
        <v>11020</v>
      </c>
      <c r="H12" s="107">
        <v>11020</v>
      </c>
      <c r="I12" s="107">
        <v>11020</v>
      </c>
      <c r="J12" s="107">
        <v>11020</v>
      </c>
      <c r="K12" s="107">
        <f t="shared" ref="K12:K69" si="0">SUM(H12:J12)</f>
        <v>33060</v>
      </c>
      <c r="L12" s="111"/>
      <c r="M12" s="111">
        <v>11020</v>
      </c>
      <c r="N12" s="12">
        <v>11020</v>
      </c>
      <c r="O12" s="12">
        <v>11020</v>
      </c>
      <c r="P12" s="138">
        <f t="shared" ref="P12:P69" si="1">SUM(L12:O12)</f>
        <v>33060</v>
      </c>
    </row>
    <row r="13" spans="1:17">
      <c r="A13" s="156">
        <v>4</v>
      </c>
      <c r="B13" s="152" t="s">
        <v>14</v>
      </c>
      <c r="C13" s="106" t="s">
        <v>233</v>
      </c>
      <c r="D13" s="106" t="s">
        <v>234</v>
      </c>
      <c r="E13" s="107">
        <v>7500</v>
      </c>
      <c r="F13" s="107">
        <v>1200</v>
      </c>
      <c r="G13" s="107">
        <f t="shared" ref="G13:G69" si="2">SUM(E13:F13)</f>
        <v>8700</v>
      </c>
      <c r="H13" s="107">
        <v>8700</v>
      </c>
      <c r="I13" s="107">
        <v>8700</v>
      </c>
      <c r="J13" s="107">
        <v>8700</v>
      </c>
      <c r="K13" s="107">
        <f t="shared" si="0"/>
        <v>26100</v>
      </c>
      <c r="L13" s="111"/>
      <c r="M13" s="111">
        <v>8700</v>
      </c>
      <c r="N13" s="12">
        <v>8700</v>
      </c>
      <c r="O13" s="12">
        <v>8700</v>
      </c>
      <c r="P13" s="138">
        <f t="shared" si="1"/>
        <v>26100</v>
      </c>
    </row>
    <row r="14" spans="1:17">
      <c r="A14" s="156">
        <v>5</v>
      </c>
      <c r="B14" s="106" t="s">
        <v>170</v>
      </c>
      <c r="C14" s="106" t="s">
        <v>233</v>
      </c>
      <c r="D14" s="106" t="s">
        <v>234</v>
      </c>
      <c r="E14" s="107">
        <v>6500</v>
      </c>
      <c r="F14" s="107">
        <v>1040</v>
      </c>
      <c r="G14" s="107">
        <f t="shared" si="2"/>
        <v>7540</v>
      </c>
      <c r="H14" s="107">
        <v>7540</v>
      </c>
      <c r="I14" s="107">
        <v>7540</v>
      </c>
      <c r="J14" s="107">
        <v>7540</v>
      </c>
      <c r="K14" s="107">
        <f t="shared" si="0"/>
        <v>22620</v>
      </c>
      <c r="L14" s="111"/>
      <c r="M14" s="111">
        <v>7540</v>
      </c>
      <c r="N14" s="12">
        <v>7540</v>
      </c>
      <c r="O14" s="12">
        <v>7540</v>
      </c>
      <c r="P14" s="138">
        <f t="shared" si="1"/>
        <v>22620</v>
      </c>
    </row>
    <row r="15" spans="1:17" s="31" customFormat="1">
      <c r="A15" s="154">
        <v>6</v>
      </c>
      <c r="B15" s="152" t="s">
        <v>171</v>
      </c>
      <c r="C15" s="152" t="s">
        <v>233</v>
      </c>
      <c r="D15" s="152" t="s">
        <v>235</v>
      </c>
      <c r="E15" s="92">
        <v>7500</v>
      </c>
      <c r="F15" s="92">
        <v>1200</v>
      </c>
      <c r="G15" s="92">
        <f t="shared" si="2"/>
        <v>8700</v>
      </c>
      <c r="H15" s="92">
        <v>8700</v>
      </c>
      <c r="I15" s="92">
        <v>8700</v>
      </c>
      <c r="J15" s="92"/>
      <c r="K15" s="92">
        <f t="shared" si="0"/>
        <v>17400</v>
      </c>
      <c r="L15" s="132">
        <v>8700</v>
      </c>
      <c r="M15" s="132">
        <v>8700</v>
      </c>
      <c r="N15" s="36">
        <v>8700</v>
      </c>
      <c r="O15" s="36">
        <v>8700</v>
      </c>
      <c r="P15" s="38">
        <f t="shared" si="1"/>
        <v>34800</v>
      </c>
    </row>
    <row r="16" spans="1:17" s="31" customFormat="1">
      <c r="A16" s="154">
        <v>7</v>
      </c>
      <c r="B16" s="152" t="s">
        <v>173</v>
      </c>
      <c r="C16" s="152" t="s">
        <v>233</v>
      </c>
      <c r="D16" s="152" t="s">
        <v>235</v>
      </c>
      <c r="E16" s="92">
        <v>7500</v>
      </c>
      <c r="F16" s="92">
        <v>1200</v>
      </c>
      <c r="G16" s="92">
        <f t="shared" si="2"/>
        <v>8700</v>
      </c>
      <c r="H16" s="92">
        <v>8700</v>
      </c>
      <c r="I16" s="92">
        <v>8700</v>
      </c>
      <c r="J16" s="92"/>
      <c r="K16" s="92">
        <f t="shared" si="0"/>
        <v>17400</v>
      </c>
      <c r="L16" s="132">
        <v>8700</v>
      </c>
      <c r="M16" s="132">
        <v>8700</v>
      </c>
      <c r="N16" s="36">
        <v>8700</v>
      </c>
      <c r="O16" s="36">
        <v>8700</v>
      </c>
      <c r="P16" s="38">
        <f t="shared" si="1"/>
        <v>34800</v>
      </c>
    </row>
    <row r="17" spans="1:19">
      <c r="A17" s="154">
        <v>6</v>
      </c>
      <c r="B17" s="106" t="s">
        <v>172</v>
      </c>
      <c r="C17" s="106" t="s">
        <v>233</v>
      </c>
      <c r="D17" s="106" t="s">
        <v>234</v>
      </c>
      <c r="E17" s="92">
        <v>14500</v>
      </c>
      <c r="F17" s="92">
        <v>2320</v>
      </c>
      <c r="G17" s="92">
        <f>SUM(E17:F17)</f>
        <v>16820</v>
      </c>
      <c r="H17" s="92">
        <v>16820</v>
      </c>
      <c r="I17" s="92">
        <v>16820</v>
      </c>
      <c r="J17" s="92">
        <v>16820</v>
      </c>
      <c r="K17" s="92">
        <f>SUM(H17:J17)</f>
        <v>50460</v>
      </c>
      <c r="L17" s="132"/>
      <c r="M17" s="151">
        <v>16820</v>
      </c>
      <c r="N17" s="36">
        <v>16820</v>
      </c>
      <c r="O17" s="148">
        <v>16820</v>
      </c>
      <c r="P17" s="149">
        <f t="shared" si="1"/>
        <v>50460</v>
      </c>
      <c r="R17" s="31"/>
      <c r="S17" s="31"/>
    </row>
    <row r="18" spans="1:19">
      <c r="A18" s="156">
        <v>8</v>
      </c>
      <c r="B18" s="106" t="s">
        <v>174</v>
      </c>
      <c r="C18" s="106" t="s">
        <v>233</v>
      </c>
      <c r="D18" s="106" t="s">
        <v>234</v>
      </c>
      <c r="E18" s="107">
        <v>6500</v>
      </c>
      <c r="F18" s="107">
        <v>1040</v>
      </c>
      <c r="G18" s="107">
        <f t="shared" si="2"/>
        <v>7540</v>
      </c>
      <c r="H18" s="107">
        <v>7540</v>
      </c>
      <c r="I18" s="107">
        <v>7540</v>
      </c>
      <c r="J18" s="107">
        <v>7540</v>
      </c>
      <c r="K18" s="107">
        <f t="shared" si="0"/>
        <v>22620</v>
      </c>
      <c r="L18" s="111"/>
      <c r="M18" s="111">
        <v>7540</v>
      </c>
      <c r="N18" s="12">
        <v>7540</v>
      </c>
      <c r="O18" s="12">
        <v>7540</v>
      </c>
      <c r="P18" s="138">
        <f t="shared" si="1"/>
        <v>22620</v>
      </c>
    </row>
    <row r="19" spans="1:19">
      <c r="A19" s="156">
        <v>9</v>
      </c>
      <c r="B19" s="106" t="s">
        <v>175</v>
      </c>
      <c r="C19" s="106" t="s">
        <v>233</v>
      </c>
      <c r="D19" s="106" t="s">
        <v>234</v>
      </c>
      <c r="E19" s="107">
        <v>18500</v>
      </c>
      <c r="F19" s="107">
        <v>2960</v>
      </c>
      <c r="G19" s="107">
        <f t="shared" si="2"/>
        <v>21460</v>
      </c>
      <c r="H19" s="107">
        <v>21460</v>
      </c>
      <c r="I19" s="107">
        <v>21460</v>
      </c>
      <c r="J19" s="107">
        <v>21460</v>
      </c>
      <c r="K19" s="107">
        <f t="shared" si="0"/>
        <v>64380</v>
      </c>
      <c r="L19" s="111"/>
      <c r="M19" s="111">
        <v>21460</v>
      </c>
      <c r="N19" s="12">
        <v>21460</v>
      </c>
      <c r="O19" s="12">
        <v>21460</v>
      </c>
      <c r="P19" s="138">
        <f t="shared" si="1"/>
        <v>64380</v>
      </c>
    </row>
    <row r="20" spans="1:19">
      <c r="A20" s="156">
        <v>10</v>
      </c>
      <c r="B20" s="106" t="s">
        <v>176</v>
      </c>
      <c r="C20" s="106" t="s">
        <v>233</v>
      </c>
      <c r="D20" s="106" t="s">
        <v>234</v>
      </c>
      <c r="E20" s="107">
        <v>6500</v>
      </c>
      <c r="F20" s="107">
        <v>1040</v>
      </c>
      <c r="G20" s="107">
        <f t="shared" si="2"/>
        <v>7540</v>
      </c>
      <c r="H20" s="107">
        <v>7540</v>
      </c>
      <c r="I20" s="107">
        <v>7540</v>
      </c>
      <c r="J20" s="107">
        <v>7540</v>
      </c>
      <c r="K20" s="107">
        <f t="shared" si="0"/>
        <v>22620</v>
      </c>
      <c r="L20" s="111"/>
      <c r="M20" s="111">
        <v>7540</v>
      </c>
      <c r="N20" s="12">
        <v>7540</v>
      </c>
      <c r="O20" s="12">
        <v>7540</v>
      </c>
      <c r="P20" s="138">
        <f t="shared" si="1"/>
        <v>22620</v>
      </c>
    </row>
    <row r="21" spans="1:19" s="31" customFormat="1">
      <c r="A21" s="154">
        <v>11</v>
      </c>
      <c r="B21" s="152" t="s">
        <v>177</v>
      </c>
      <c r="C21" s="152" t="s">
        <v>233</v>
      </c>
      <c r="D21" s="152" t="s">
        <v>235</v>
      </c>
      <c r="E21" s="92">
        <v>7500</v>
      </c>
      <c r="F21" s="92">
        <v>1200</v>
      </c>
      <c r="G21" s="92">
        <f t="shared" si="2"/>
        <v>8700</v>
      </c>
      <c r="H21" s="92">
        <v>8700</v>
      </c>
      <c r="I21" s="92">
        <v>8700</v>
      </c>
      <c r="J21" s="92"/>
      <c r="K21" s="92">
        <f t="shared" si="0"/>
        <v>17400</v>
      </c>
      <c r="L21" s="132">
        <v>8700</v>
      </c>
      <c r="M21" s="132">
        <v>8700</v>
      </c>
      <c r="N21" s="36">
        <v>8700</v>
      </c>
      <c r="O21" s="36">
        <v>8700</v>
      </c>
      <c r="P21" s="38">
        <f t="shared" si="1"/>
        <v>34800</v>
      </c>
    </row>
    <row r="22" spans="1:19">
      <c r="A22" s="156">
        <v>12</v>
      </c>
      <c r="B22" s="105" t="s">
        <v>178</v>
      </c>
      <c r="C22" s="106" t="s">
        <v>233</v>
      </c>
      <c r="D22" s="106" t="s">
        <v>234</v>
      </c>
      <c r="E22" s="107">
        <v>14500</v>
      </c>
      <c r="F22" s="107">
        <v>2320</v>
      </c>
      <c r="G22" s="107">
        <f t="shared" si="2"/>
        <v>16820</v>
      </c>
      <c r="H22" s="107">
        <v>16820</v>
      </c>
      <c r="I22" s="107">
        <v>16820</v>
      </c>
      <c r="J22" s="107">
        <v>16820</v>
      </c>
      <c r="K22" s="107">
        <f t="shared" si="0"/>
        <v>50460</v>
      </c>
      <c r="L22" s="111"/>
      <c r="M22" s="111">
        <v>16820</v>
      </c>
      <c r="N22" s="12">
        <v>16820</v>
      </c>
      <c r="O22" s="12">
        <v>16820</v>
      </c>
      <c r="P22" s="138">
        <f t="shared" si="1"/>
        <v>50460</v>
      </c>
    </row>
    <row r="23" spans="1:19" s="31" customFormat="1">
      <c r="A23" s="154">
        <v>13</v>
      </c>
      <c r="B23" s="152" t="s">
        <v>179</v>
      </c>
      <c r="C23" s="152" t="s">
        <v>233</v>
      </c>
      <c r="D23" s="152" t="s">
        <v>235</v>
      </c>
      <c r="E23" s="92">
        <v>7500</v>
      </c>
      <c r="F23" s="92">
        <v>1200</v>
      </c>
      <c r="G23" s="92">
        <f t="shared" si="2"/>
        <v>8700</v>
      </c>
      <c r="H23" s="92">
        <v>8700</v>
      </c>
      <c r="I23" s="92">
        <v>8700</v>
      </c>
      <c r="J23" s="92"/>
      <c r="K23" s="92">
        <f t="shared" si="0"/>
        <v>17400</v>
      </c>
      <c r="L23" s="132">
        <v>8700</v>
      </c>
      <c r="M23" s="132">
        <v>8700</v>
      </c>
      <c r="N23" s="36">
        <v>8700</v>
      </c>
      <c r="O23" s="36">
        <v>8700</v>
      </c>
      <c r="P23" s="38">
        <f t="shared" si="1"/>
        <v>34800</v>
      </c>
    </row>
    <row r="24" spans="1:19">
      <c r="A24" s="156">
        <v>14</v>
      </c>
      <c r="B24" s="105" t="s">
        <v>180</v>
      </c>
      <c r="C24" s="106" t="s">
        <v>233</v>
      </c>
      <c r="D24" s="106" t="s">
        <v>234</v>
      </c>
      <c r="E24" s="107">
        <v>6500</v>
      </c>
      <c r="F24" s="107">
        <v>1040</v>
      </c>
      <c r="G24" s="107">
        <f t="shared" si="2"/>
        <v>7540</v>
      </c>
      <c r="H24" s="107">
        <v>7540</v>
      </c>
      <c r="I24" s="107">
        <v>7540</v>
      </c>
      <c r="J24" s="107">
        <v>7540</v>
      </c>
      <c r="K24" s="107">
        <f t="shared" si="0"/>
        <v>22620</v>
      </c>
      <c r="L24" s="111"/>
      <c r="M24" s="111">
        <v>7540</v>
      </c>
      <c r="N24" s="12">
        <v>7540</v>
      </c>
      <c r="O24" s="12">
        <v>7540</v>
      </c>
      <c r="P24" s="138">
        <f t="shared" si="1"/>
        <v>22620</v>
      </c>
    </row>
    <row r="25" spans="1:19">
      <c r="A25" s="156">
        <v>15</v>
      </c>
      <c r="B25" s="108" t="s">
        <v>181</v>
      </c>
      <c r="C25" s="106" t="s">
        <v>233</v>
      </c>
      <c r="D25" s="106" t="s">
        <v>234</v>
      </c>
      <c r="E25" s="107">
        <v>26500</v>
      </c>
      <c r="F25" s="107">
        <v>4240</v>
      </c>
      <c r="G25" s="107">
        <f t="shared" si="2"/>
        <v>30740</v>
      </c>
      <c r="H25" s="107">
        <v>30740</v>
      </c>
      <c r="I25" s="107">
        <v>30740</v>
      </c>
      <c r="J25" s="107">
        <v>30740</v>
      </c>
      <c r="K25" s="107">
        <f t="shared" si="0"/>
        <v>92220</v>
      </c>
      <c r="L25" s="111"/>
      <c r="M25" s="111">
        <v>30740</v>
      </c>
      <c r="N25" s="12">
        <v>30740</v>
      </c>
      <c r="O25" s="12">
        <v>30740</v>
      </c>
      <c r="P25" s="138">
        <f t="shared" si="1"/>
        <v>92220</v>
      </c>
    </row>
    <row r="26" spans="1:19" s="31" customFormat="1">
      <c r="A26" s="154">
        <v>16</v>
      </c>
      <c r="B26" s="154" t="s">
        <v>182</v>
      </c>
      <c r="C26" s="152" t="s">
        <v>233</v>
      </c>
      <c r="D26" s="152" t="s">
        <v>235</v>
      </c>
      <c r="E26" s="92">
        <v>7500</v>
      </c>
      <c r="F26" s="92">
        <v>1200</v>
      </c>
      <c r="G26" s="92">
        <f t="shared" si="2"/>
        <v>8700</v>
      </c>
      <c r="H26" s="92">
        <v>8700</v>
      </c>
      <c r="I26" s="92">
        <v>8700</v>
      </c>
      <c r="J26" s="92"/>
      <c r="K26" s="92">
        <f t="shared" si="0"/>
        <v>17400</v>
      </c>
      <c r="L26" s="132">
        <v>8700</v>
      </c>
      <c r="M26" s="132">
        <v>8700</v>
      </c>
      <c r="N26" s="36">
        <v>8700</v>
      </c>
      <c r="O26" s="36">
        <v>8700</v>
      </c>
      <c r="P26" s="38">
        <f t="shared" si="1"/>
        <v>34800</v>
      </c>
    </row>
    <row r="27" spans="1:19">
      <c r="A27" s="156">
        <v>17</v>
      </c>
      <c r="B27" s="106" t="s">
        <v>228</v>
      </c>
      <c r="C27" s="106" t="s">
        <v>233</v>
      </c>
      <c r="D27" s="106" t="s">
        <v>234</v>
      </c>
      <c r="E27" s="107">
        <v>14500</v>
      </c>
      <c r="F27" s="107">
        <v>2320</v>
      </c>
      <c r="G27" s="107">
        <f>SUM(E27:F27)</f>
        <v>16820</v>
      </c>
      <c r="H27" s="107">
        <v>16820</v>
      </c>
      <c r="I27" s="107">
        <v>16820</v>
      </c>
      <c r="J27" s="107">
        <v>16820</v>
      </c>
      <c r="K27" s="107">
        <f>SUM(H27:J27)</f>
        <v>50460</v>
      </c>
      <c r="L27" s="111"/>
      <c r="M27" s="111">
        <v>16820</v>
      </c>
      <c r="N27" s="12">
        <v>16820</v>
      </c>
      <c r="O27" s="12">
        <v>16820</v>
      </c>
      <c r="P27" s="138">
        <f>SUM(L27:O27)</f>
        <v>50460</v>
      </c>
    </row>
    <row r="28" spans="1:19">
      <c r="A28" s="156">
        <v>18</v>
      </c>
      <c r="B28" s="106" t="s">
        <v>183</v>
      </c>
      <c r="C28" s="106" t="s">
        <v>233</v>
      </c>
      <c r="D28" s="106" t="s">
        <v>234</v>
      </c>
      <c r="E28" s="107">
        <v>6500</v>
      </c>
      <c r="F28" s="107">
        <v>1040</v>
      </c>
      <c r="G28" s="107">
        <f t="shared" si="2"/>
        <v>7540</v>
      </c>
      <c r="H28" s="107">
        <v>7540</v>
      </c>
      <c r="I28" s="107">
        <v>7540</v>
      </c>
      <c r="J28" s="107">
        <v>7540</v>
      </c>
      <c r="K28" s="107">
        <f t="shared" si="0"/>
        <v>22620</v>
      </c>
      <c r="L28" s="111"/>
      <c r="M28" s="111">
        <v>7540</v>
      </c>
      <c r="N28" s="12">
        <v>7540</v>
      </c>
      <c r="O28" s="12">
        <v>7540</v>
      </c>
      <c r="P28" s="138">
        <f t="shared" si="1"/>
        <v>22620</v>
      </c>
    </row>
    <row r="29" spans="1:19">
      <c r="A29" s="156">
        <v>19</v>
      </c>
      <c r="B29" s="106" t="s">
        <v>184</v>
      </c>
      <c r="C29" s="106" t="s">
        <v>233</v>
      </c>
      <c r="D29" s="106" t="s">
        <v>236</v>
      </c>
      <c r="E29" s="107">
        <v>6500</v>
      </c>
      <c r="F29" s="107">
        <v>1040</v>
      </c>
      <c r="G29" s="107">
        <f t="shared" si="2"/>
        <v>7540</v>
      </c>
      <c r="H29" s="107">
        <v>7540</v>
      </c>
      <c r="I29" s="107"/>
      <c r="J29" s="107"/>
      <c r="K29" s="107">
        <f t="shared" si="0"/>
        <v>7540</v>
      </c>
      <c r="L29" s="111"/>
      <c r="M29" s="111">
        <v>7540</v>
      </c>
      <c r="N29" s="12">
        <v>7540</v>
      </c>
      <c r="O29" s="12">
        <v>7540</v>
      </c>
      <c r="P29" s="138">
        <f t="shared" si="1"/>
        <v>22620</v>
      </c>
    </row>
    <row r="30" spans="1:19">
      <c r="A30" s="156">
        <v>20</v>
      </c>
      <c r="B30" s="106" t="s">
        <v>226</v>
      </c>
      <c r="C30" s="106" t="s">
        <v>233</v>
      </c>
      <c r="D30" s="106" t="s">
        <v>235</v>
      </c>
      <c r="E30" s="107">
        <v>6500</v>
      </c>
      <c r="F30" s="107">
        <v>1040</v>
      </c>
      <c r="G30" s="107">
        <f>SUM(E30:F30)</f>
        <v>7540</v>
      </c>
      <c r="H30" s="107">
        <v>7540</v>
      </c>
      <c r="I30" s="107">
        <v>7540</v>
      </c>
      <c r="J30" s="107"/>
      <c r="K30" s="107">
        <f>SUM(H30:J30)</f>
        <v>15080</v>
      </c>
      <c r="L30" s="111"/>
      <c r="M30" s="111">
        <v>7540</v>
      </c>
      <c r="N30" s="12">
        <v>7540</v>
      </c>
      <c r="O30" s="12">
        <v>7540</v>
      </c>
      <c r="P30" s="138">
        <f>SUM(L30:O30)</f>
        <v>22620</v>
      </c>
    </row>
    <row r="31" spans="1:19">
      <c r="A31" s="156">
        <v>21</v>
      </c>
      <c r="B31" s="106" t="s">
        <v>185</v>
      </c>
      <c r="C31" s="106" t="s">
        <v>233</v>
      </c>
      <c r="D31" s="106" t="s">
        <v>234</v>
      </c>
      <c r="E31" s="107">
        <v>6500</v>
      </c>
      <c r="F31" s="107">
        <v>1040</v>
      </c>
      <c r="G31" s="107">
        <f t="shared" si="2"/>
        <v>7540</v>
      </c>
      <c r="H31" s="107">
        <v>7540</v>
      </c>
      <c r="I31" s="107">
        <v>7540</v>
      </c>
      <c r="J31" s="107">
        <v>7540</v>
      </c>
      <c r="K31" s="107">
        <f t="shared" si="0"/>
        <v>22620</v>
      </c>
      <c r="L31" s="111"/>
      <c r="M31" s="111">
        <v>7540</v>
      </c>
      <c r="N31" s="12">
        <v>7540</v>
      </c>
      <c r="O31" s="12">
        <v>7540</v>
      </c>
      <c r="P31" s="138">
        <f t="shared" si="1"/>
        <v>22620</v>
      </c>
    </row>
    <row r="32" spans="1:19" s="31" customFormat="1">
      <c r="A32" s="154">
        <v>22</v>
      </c>
      <c r="B32" s="152" t="s">
        <v>223</v>
      </c>
      <c r="C32" s="152" t="s">
        <v>233</v>
      </c>
      <c r="D32" s="106" t="s">
        <v>235</v>
      </c>
      <c r="E32" s="92">
        <v>7500</v>
      </c>
      <c r="F32" s="92">
        <v>1200</v>
      </c>
      <c r="G32" s="92">
        <f>SUM(E32:F32)</f>
        <v>8700</v>
      </c>
      <c r="H32" s="92">
        <v>8700</v>
      </c>
      <c r="I32" s="92">
        <v>8700</v>
      </c>
      <c r="J32" s="92"/>
      <c r="K32" s="92">
        <f t="shared" si="0"/>
        <v>17400</v>
      </c>
      <c r="L32" s="132">
        <v>8700</v>
      </c>
      <c r="M32" s="132">
        <v>8700</v>
      </c>
      <c r="N32" s="36">
        <v>8700</v>
      </c>
      <c r="O32" s="36">
        <v>8700</v>
      </c>
      <c r="P32" s="38">
        <f t="shared" si="1"/>
        <v>34800</v>
      </c>
    </row>
    <row r="33" spans="1:16">
      <c r="A33" s="156">
        <v>23</v>
      </c>
      <c r="B33" s="106" t="s">
        <v>186</v>
      </c>
      <c r="C33" s="157" t="s">
        <v>233</v>
      </c>
      <c r="D33" s="106" t="s">
        <v>234</v>
      </c>
      <c r="E33" s="107">
        <v>6500</v>
      </c>
      <c r="F33" s="107">
        <v>1040</v>
      </c>
      <c r="G33" s="107">
        <f t="shared" si="2"/>
        <v>7540</v>
      </c>
      <c r="H33" s="107">
        <v>7540</v>
      </c>
      <c r="I33" s="107">
        <v>7540</v>
      </c>
      <c r="J33" s="107">
        <v>7540</v>
      </c>
      <c r="K33" s="107">
        <f t="shared" si="0"/>
        <v>22620</v>
      </c>
      <c r="L33" s="111"/>
      <c r="M33" s="111">
        <v>7540</v>
      </c>
      <c r="N33" s="12">
        <v>7540</v>
      </c>
      <c r="O33" s="12">
        <v>7540</v>
      </c>
      <c r="P33" s="138">
        <f t="shared" si="1"/>
        <v>22620</v>
      </c>
    </row>
    <row r="34" spans="1:16">
      <c r="A34" s="156">
        <v>24</v>
      </c>
      <c r="B34" s="106" t="s">
        <v>187</v>
      </c>
      <c r="C34" s="157" t="s">
        <v>233</v>
      </c>
      <c r="D34" s="106" t="s">
        <v>234</v>
      </c>
      <c r="E34" s="107">
        <v>6500</v>
      </c>
      <c r="F34" s="107">
        <v>1040</v>
      </c>
      <c r="G34" s="107">
        <f t="shared" si="2"/>
        <v>7540</v>
      </c>
      <c r="H34" s="107">
        <v>7540</v>
      </c>
      <c r="I34" s="107">
        <v>7540</v>
      </c>
      <c r="J34" s="107">
        <v>7540</v>
      </c>
      <c r="K34" s="107">
        <f t="shared" si="0"/>
        <v>22620</v>
      </c>
      <c r="L34" s="111"/>
      <c r="M34" s="111">
        <v>7540</v>
      </c>
      <c r="N34" s="12">
        <v>7540</v>
      </c>
      <c r="O34" s="12">
        <v>7540</v>
      </c>
      <c r="P34" s="138">
        <f t="shared" si="1"/>
        <v>22620</v>
      </c>
    </row>
    <row r="35" spans="1:16" s="31" customFormat="1">
      <c r="A35" s="154">
        <v>25</v>
      </c>
      <c r="B35" s="154" t="s">
        <v>189</v>
      </c>
      <c r="C35" s="152" t="s">
        <v>233</v>
      </c>
      <c r="D35" s="106" t="s">
        <v>235</v>
      </c>
      <c r="E35" s="92">
        <v>7500</v>
      </c>
      <c r="F35" s="92">
        <v>1200</v>
      </c>
      <c r="G35" s="92">
        <f t="shared" si="2"/>
        <v>8700</v>
      </c>
      <c r="H35" s="92">
        <v>8700</v>
      </c>
      <c r="I35" s="92">
        <v>8700</v>
      </c>
      <c r="J35" s="92"/>
      <c r="K35" s="92">
        <f t="shared" si="0"/>
        <v>17400</v>
      </c>
      <c r="L35" s="132">
        <v>8700</v>
      </c>
      <c r="M35" s="132">
        <v>8700</v>
      </c>
      <c r="N35" s="36">
        <v>8700</v>
      </c>
      <c r="O35" s="36">
        <v>8700</v>
      </c>
      <c r="P35" s="38">
        <f t="shared" si="1"/>
        <v>34800</v>
      </c>
    </row>
    <row r="36" spans="1:16">
      <c r="A36" s="156">
        <v>26</v>
      </c>
      <c r="B36" s="106" t="s">
        <v>190</v>
      </c>
      <c r="C36" s="157" t="s">
        <v>233</v>
      </c>
      <c r="D36" s="106" t="s">
        <v>234</v>
      </c>
      <c r="E36" s="107">
        <v>6500</v>
      </c>
      <c r="F36" s="107">
        <v>1040</v>
      </c>
      <c r="G36" s="107">
        <f t="shared" si="2"/>
        <v>7540</v>
      </c>
      <c r="H36" s="107">
        <v>7540</v>
      </c>
      <c r="I36" s="107">
        <v>7540</v>
      </c>
      <c r="J36" s="107">
        <v>7540</v>
      </c>
      <c r="K36" s="107">
        <f t="shared" si="0"/>
        <v>22620</v>
      </c>
      <c r="L36" s="111"/>
      <c r="M36" s="111">
        <v>7540</v>
      </c>
      <c r="N36" s="12">
        <v>7540</v>
      </c>
      <c r="O36" s="12">
        <v>7540</v>
      </c>
      <c r="P36" s="138">
        <f t="shared" si="1"/>
        <v>22620</v>
      </c>
    </row>
    <row r="37" spans="1:16">
      <c r="A37" s="156">
        <v>27</v>
      </c>
      <c r="B37" s="106" t="s">
        <v>191</v>
      </c>
      <c r="C37" s="157" t="s">
        <v>233</v>
      </c>
      <c r="D37" s="106" t="s">
        <v>234</v>
      </c>
      <c r="E37" s="107">
        <v>6500</v>
      </c>
      <c r="F37" s="107">
        <v>1040</v>
      </c>
      <c r="G37" s="107">
        <f t="shared" si="2"/>
        <v>7540</v>
      </c>
      <c r="H37" s="107">
        <v>7540</v>
      </c>
      <c r="I37" s="107">
        <v>7540</v>
      </c>
      <c r="J37" s="107">
        <v>7540</v>
      </c>
      <c r="K37" s="107">
        <f t="shared" si="0"/>
        <v>22620</v>
      </c>
      <c r="L37" s="111"/>
      <c r="M37" s="111">
        <v>7540</v>
      </c>
      <c r="N37" s="12">
        <v>7540</v>
      </c>
      <c r="O37" s="12">
        <v>7540</v>
      </c>
      <c r="P37" s="138">
        <f t="shared" si="1"/>
        <v>22620</v>
      </c>
    </row>
    <row r="38" spans="1:16">
      <c r="A38" s="156">
        <v>28</v>
      </c>
      <c r="B38" s="106" t="s">
        <v>31</v>
      </c>
      <c r="C38" s="157" t="s">
        <v>233</v>
      </c>
      <c r="D38" s="106" t="s">
        <v>234</v>
      </c>
      <c r="E38" s="107">
        <v>6500</v>
      </c>
      <c r="F38" s="107">
        <v>1040</v>
      </c>
      <c r="G38" s="107">
        <f t="shared" si="2"/>
        <v>7540</v>
      </c>
      <c r="H38" s="107">
        <v>7540</v>
      </c>
      <c r="I38" s="107">
        <v>7540</v>
      </c>
      <c r="J38" s="107">
        <v>7540</v>
      </c>
      <c r="K38" s="107">
        <f t="shared" si="0"/>
        <v>22620</v>
      </c>
      <c r="L38" s="111"/>
      <c r="M38" s="111">
        <v>7540</v>
      </c>
      <c r="N38" s="12">
        <v>7540</v>
      </c>
      <c r="O38" s="12">
        <v>7540</v>
      </c>
      <c r="P38" s="138">
        <f t="shared" si="1"/>
        <v>22620</v>
      </c>
    </row>
    <row r="39" spans="1:16" s="31" customFormat="1">
      <c r="A39" s="154">
        <v>29</v>
      </c>
      <c r="B39" s="152" t="s">
        <v>192</v>
      </c>
      <c r="C39" s="152" t="s">
        <v>233</v>
      </c>
      <c r="D39" s="106" t="s">
        <v>235</v>
      </c>
      <c r="E39" s="92">
        <v>7500</v>
      </c>
      <c r="F39" s="92">
        <v>1200</v>
      </c>
      <c r="G39" s="92">
        <f t="shared" si="2"/>
        <v>8700</v>
      </c>
      <c r="H39" s="92">
        <v>8700</v>
      </c>
      <c r="I39" s="92">
        <v>8700</v>
      </c>
      <c r="J39" s="92"/>
      <c r="K39" s="92">
        <f t="shared" si="0"/>
        <v>17400</v>
      </c>
      <c r="L39" s="132">
        <v>8700</v>
      </c>
      <c r="M39" s="132">
        <v>8700</v>
      </c>
      <c r="N39" s="36">
        <v>8700</v>
      </c>
      <c r="O39" s="36">
        <v>8700</v>
      </c>
      <c r="P39" s="38">
        <f t="shared" si="1"/>
        <v>34800</v>
      </c>
    </row>
    <row r="40" spans="1:16">
      <c r="A40" s="156">
        <v>30</v>
      </c>
      <c r="B40" s="152" t="s">
        <v>227</v>
      </c>
      <c r="C40" s="157" t="s">
        <v>233</v>
      </c>
      <c r="D40" s="106" t="s">
        <v>235</v>
      </c>
      <c r="E40" s="107">
        <v>6500</v>
      </c>
      <c r="F40" s="107">
        <v>1040</v>
      </c>
      <c r="G40" s="107">
        <f>SUM(E40:F40)</f>
        <v>7540</v>
      </c>
      <c r="H40" s="107">
        <v>7540</v>
      </c>
      <c r="I40" s="107">
        <v>7540</v>
      </c>
      <c r="J40" s="107"/>
      <c r="K40" s="107">
        <f>SUM(H40:J40)</f>
        <v>15080</v>
      </c>
      <c r="L40" s="111"/>
      <c r="M40" s="111">
        <v>7540</v>
      </c>
      <c r="N40" s="12">
        <v>7540</v>
      </c>
      <c r="O40" s="12">
        <v>7540</v>
      </c>
      <c r="P40" s="138">
        <f>SUM(L40:O40)</f>
        <v>22620</v>
      </c>
    </row>
    <row r="41" spans="1:16">
      <c r="A41" s="156">
        <v>31</v>
      </c>
      <c r="B41" s="106" t="s">
        <v>193</v>
      </c>
      <c r="C41" s="106" t="s">
        <v>233</v>
      </c>
      <c r="D41" s="106" t="s">
        <v>234</v>
      </c>
      <c r="E41" s="107">
        <v>6500</v>
      </c>
      <c r="F41" s="107">
        <v>1040</v>
      </c>
      <c r="G41" s="107">
        <f t="shared" si="2"/>
        <v>7540</v>
      </c>
      <c r="H41" s="107">
        <v>7540</v>
      </c>
      <c r="I41" s="107">
        <v>7540</v>
      </c>
      <c r="J41" s="107">
        <v>7540</v>
      </c>
      <c r="K41" s="107">
        <f t="shared" si="0"/>
        <v>22620</v>
      </c>
      <c r="L41" s="111"/>
      <c r="M41" s="111">
        <v>7540</v>
      </c>
      <c r="N41" s="12">
        <v>7540</v>
      </c>
      <c r="O41" s="12">
        <v>7540</v>
      </c>
      <c r="P41" s="138">
        <f t="shared" si="1"/>
        <v>22620</v>
      </c>
    </row>
    <row r="42" spans="1:16">
      <c r="A42" s="156">
        <v>32</v>
      </c>
      <c r="B42" s="106" t="s">
        <v>194</v>
      </c>
      <c r="C42" s="106" t="s">
        <v>233</v>
      </c>
      <c r="D42" s="106" t="s">
        <v>234</v>
      </c>
      <c r="E42" s="107">
        <v>6500</v>
      </c>
      <c r="F42" s="107">
        <v>1040</v>
      </c>
      <c r="G42" s="107">
        <f t="shared" si="2"/>
        <v>7540</v>
      </c>
      <c r="H42" s="107">
        <v>7540</v>
      </c>
      <c r="I42" s="107">
        <v>7540</v>
      </c>
      <c r="J42" s="107">
        <v>7540</v>
      </c>
      <c r="K42" s="107">
        <f t="shared" si="0"/>
        <v>22620</v>
      </c>
      <c r="L42" s="111"/>
      <c r="M42" s="111">
        <v>7540</v>
      </c>
      <c r="N42" s="12">
        <v>7540</v>
      </c>
      <c r="O42" s="12">
        <v>7540</v>
      </c>
      <c r="P42" s="138">
        <f t="shared" si="1"/>
        <v>22620</v>
      </c>
    </row>
    <row r="43" spans="1:16">
      <c r="A43" s="156">
        <v>33</v>
      </c>
      <c r="B43" s="106" t="s">
        <v>195</v>
      </c>
      <c r="C43" s="106" t="s">
        <v>233</v>
      </c>
      <c r="D43" s="106" t="s">
        <v>234</v>
      </c>
      <c r="E43" s="107">
        <v>6500</v>
      </c>
      <c r="F43" s="107">
        <v>1040</v>
      </c>
      <c r="G43" s="107">
        <f t="shared" si="2"/>
        <v>7540</v>
      </c>
      <c r="H43" s="107">
        <v>7540</v>
      </c>
      <c r="I43" s="107">
        <v>7540</v>
      </c>
      <c r="J43" s="107">
        <v>7540</v>
      </c>
      <c r="K43" s="107">
        <f t="shared" si="0"/>
        <v>22620</v>
      </c>
      <c r="L43" s="111"/>
      <c r="M43" s="111">
        <v>7540</v>
      </c>
      <c r="N43" s="12">
        <v>7540</v>
      </c>
      <c r="O43" s="12">
        <v>7540</v>
      </c>
      <c r="P43" s="138">
        <f t="shared" si="1"/>
        <v>22620</v>
      </c>
    </row>
    <row r="44" spans="1:16">
      <c r="A44" s="156">
        <v>34</v>
      </c>
      <c r="B44" s="108" t="s">
        <v>196</v>
      </c>
      <c r="C44" s="106" t="s">
        <v>233</v>
      </c>
      <c r="D44" s="106" t="s">
        <v>234</v>
      </c>
      <c r="E44" s="107">
        <v>14500</v>
      </c>
      <c r="F44" s="107">
        <v>2320</v>
      </c>
      <c r="G44" s="107">
        <f t="shared" si="2"/>
        <v>16820</v>
      </c>
      <c r="H44" s="107">
        <v>16820</v>
      </c>
      <c r="I44" s="107">
        <v>16820</v>
      </c>
      <c r="J44" s="107">
        <v>16820</v>
      </c>
      <c r="K44" s="107">
        <f t="shared" si="0"/>
        <v>50460</v>
      </c>
      <c r="L44" s="111"/>
      <c r="M44" s="111">
        <v>16820</v>
      </c>
      <c r="N44" s="12">
        <v>16820</v>
      </c>
      <c r="O44" s="12">
        <v>16820</v>
      </c>
      <c r="P44" s="138">
        <f t="shared" si="1"/>
        <v>50460</v>
      </c>
    </row>
    <row r="45" spans="1:16">
      <c r="A45" s="156">
        <v>35</v>
      </c>
      <c r="B45" s="106" t="s">
        <v>197</v>
      </c>
      <c r="C45" s="106" t="s">
        <v>233</v>
      </c>
      <c r="D45" s="106" t="s">
        <v>234</v>
      </c>
      <c r="E45" s="107">
        <v>6500</v>
      </c>
      <c r="F45" s="107">
        <v>1040</v>
      </c>
      <c r="G45" s="107">
        <f t="shared" si="2"/>
        <v>7540</v>
      </c>
      <c r="H45" s="107">
        <v>7540</v>
      </c>
      <c r="I45" s="107">
        <v>7540</v>
      </c>
      <c r="J45" s="107">
        <v>7540</v>
      </c>
      <c r="K45" s="107">
        <f t="shared" si="0"/>
        <v>22620</v>
      </c>
      <c r="L45" s="111"/>
      <c r="M45" s="111">
        <v>7540</v>
      </c>
      <c r="N45" s="12">
        <v>7540</v>
      </c>
      <c r="O45" s="12">
        <v>7540</v>
      </c>
      <c r="P45" s="138">
        <f t="shared" si="1"/>
        <v>22620</v>
      </c>
    </row>
    <row r="46" spans="1:16">
      <c r="A46" s="156">
        <v>36</v>
      </c>
      <c r="B46" s="106" t="s">
        <v>198</v>
      </c>
      <c r="C46" s="106" t="s">
        <v>233</v>
      </c>
      <c r="D46" s="106" t="s">
        <v>234</v>
      </c>
      <c r="E46" s="107">
        <v>6500</v>
      </c>
      <c r="F46" s="107">
        <v>1040</v>
      </c>
      <c r="G46" s="107">
        <f t="shared" si="2"/>
        <v>7540</v>
      </c>
      <c r="H46" s="107">
        <v>7540</v>
      </c>
      <c r="I46" s="107">
        <v>7540</v>
      </c>
      <c r="J46" s="107">
        <v>7540</v>
      </c>
      <c r="K46" s="107">
        <f t="shared" si="0"/>
        <v>22620</v>
      </c>
      <c r="L46" s="111"/>
      <c r="M46" s="111">
        <v>7540</v>
      </c>
      <c r="N46" s="12">
        <v>7540</v>
      </c>
      <c r="O46" s="12">
        <v>7540</v>
      </c>
      <c r="P46" s="138">
        <f t="shared" si="1"/>
        <v>22620</v>
      </c>
    </row>
    <row r="47" spans="1:16">
      <c r="A47" s="156">
        <v>37</v>
      </c>
      <c r="B47" s="106" t="s">
        <v>199</v>
      </c>
      <c r="C47" s="106" t="s">
        <v>233</v>
      </c>
      <c r="D47" s="106" t="s">
        <v>234</v>
      </c>
      <c r="E47" s="107">
        <v>6500</v>
      </c>
      <c r="F47" s="107">
        <v>1040</v>
      </c>
      <c r="G47" s="107">
        <f t="shared" si="2"/>
        <v>7540</v>
      </c>
      <c r="H47" s="107">
        <v>7540</v>
      </c>
      <c r="I47" s="107">
        <v>7540</v>
      </c>
      <c r="J47" s="107">
        <v>7540</v>
      </c>
      <c r="K47" s="107">
        <f t="shared" si="0"/>
        <v>22620</v>
      </c>
      <c r="L47" s="111"/>
      <c r="M47" s="111">
        <v>7540</v>
      </c>
      <c r="N47" s="12">
        <v>7540</v>
      </c>
      <c r="O47" s="12">
        <v>7540</v>
      </c>
      <c r="P47" s="138">
        <f t="shared" si="1"/>
        <v>22620</v>
      </c>
    </row>
    <row r="48" spans="1:16">
      <c r="A48" s="156">
        <v>38</v>
      </c>
      <c r="B48" s="106" t="s">
        <v>200</v>
      </c>
      <c r="C48" s="106" t="s">
        <v>233</v>
      </c>
      <c r="D48" s="106" t="s">
        <v>234</v>
      </c>
      <c r="E48" s="107">
        <v>14500</v>
      </c>
      <c r="F48" s="107">
        <v>2320</v>
      </c>
      <c r="G48" s="107">
        <f t="shared" si="2"/>
        <v>16820</v>
      </c>
      <c r="H48" s="107">
        <v>16820</v>
      </c>
      <c r="I48" s="107">
        <v>16820</v>
      </c>
      <c r="J48" s="107">
        <v>16820</v>
      </c>
      <c r="K48" s="107">
        <f t="shared" si="0"/>
        <v>50460</v>
      </c>
      <c r="L48" s="111"/>
      <c r="M48" s="111">
        <v>16820</v>
      </c>
      <c r="N48" s="12">
        <v>16820</v>
      </c>
      <c r="O48" s="12">
        <v>16820</v>
      </c>
      <c r="P48" s="138">
        <f t="shared" si="1"/>
        <v>50460</v>
      </c>
    </row>
    <row r="49" spans="1:16">
      <c r="A49" s="156">
        <v>39</v>
      </c>
      <c r="B49" s="106" t="s">
        <v>201</v>
      </c>
      <c r="C49" s="152" t="s">
        <v>233</v>
      </c>
      <c r="D49" s="106" t="s">
        <v>234</v>
      </c>
      <c r="E49" s="92">
        <v>14500</v>
      </c>
      <c r="F49" s="92">
        <v>2320</v>
      </c>
      <c r="G49" s="92">
        <v>16820</v>
      </c>
      <c r="H49" s="92">
        <v>16820</v>
      </c>
      <c r="I49" s="92">
        <v>16820</v>
      </c>
      <c r="J49" s="92">
        <v>16820</v>
      </c>
      <c r="K49" s="92">
        <v>50460</v>
      </c>
      <c r="L49" s="132">
        <v>16820</v>
      </c>
      <c r="M49" s="133">
        <v>16820</v>
      </c>
      <c r="N49" s="127">
        <v>16820</v>
      </c>
      <c r="O49" s="36">
        <f>SUM(I49:N49)</f>
        <v>134560</v>
      </c>
      <c r="P49" s="138"/>
    </row>
    <row r="50" spans="1:16">
      <c r="A50" s="156">
        <v>40</v>
      </c>
      <c r="B50" s="106" t="s">
        <v>60</v>
      </c>
      <c r="C50" s="106" t="s">
        <v>233</v>
      </c>
      <c r="D50" s="106" t="s">
        <v>235</v>
      </c>
      <c r="E50" s="107">
        <v>7500</v>
      </c>
      <c r="F50" s="107">
        <v>1200</v>
      </c>
      <c r="G50" s="107">
        <f t="shared" si="2"/>
        <v>8700</v>
      </c>
      <c r="H50" s="107">
        <v>8700</v>
      </c>
      <c r="I50" s="107">
        <v>8700</v>
      </c>
      <c r="J50" s="107"/>
      <c r="K50" s="107">
        <f t="shared" si="0"/>
        <v>17400</v>
      </c>
      <c r="L50" s="111">
        <v>8700</v>
      </c>
      <c r="M50" s="111">
        <v>8700</v>
      </c>
      <c r="N50" s="12">
        <v>8700</v>
      </c>
      <c r="O50" s="12">
        <v>8700</v>
      </c>
      <c r="P50" s="138">
        <f t="shared" si="1"/>
        <v>34800</v>
      </c>
    </row>
    <row r="51" spans="1:16">
      <c r="A51" s="156">
        <v>41</v>
      </c>
      <c r="B51" s="106" t="s">
        <v>202</v>
      </c>
      <c r="C51" s="106" t="s">
        <v>233</v>
      </c>
      <c r="D51" s="106" t="s">
        <v>234</v>
      </c>
      <c r="E51" s="107">
        <v>6500</v>
      </c>
      <c r="F51" s="107">
        <v>1040</v>
      </c>
      <c r="G51" s="107">
        <f t="shared" si="2"/>
        <v>7540</v>
      </c>
      <c r="H51" s="107">
        <v>7540</v>
      </c>
      <c r="I51" s="107">
        <v>7540</v>
      </c>
      <c r="J51" s="107">
        <v>7540</v>
      </c>
      <c r="K51" s="107">
        <f t="shared" si="0"/>
        <v>22620</v>
      </c>
      <c r="L51" s="111"/>
      <c r="M51" s="111">
        <v>7540</v>
      </c>
      <c r="N51" s="12">
        <v>7540</v>
      </c>
      <c r="O51" s="12">
        <v>7540</v>
      </c>
      <c r="P51" s="138">
        <f t="shared" si="1"/>
        <v>22620</v>
      </c>
    </row>
    <row r="52" spans="1:16">
      <c r="A52" s="156">
        <v>42</v>
      </c>
      <c r="B52" s="106" t="s">
        <v>22</v>
      </c>
      <c r="C52" s="106" t="s">
        <v>233</v>
      </c>
      <c r="D52" s="106" t="s">
        <v>234</v>
      </c>
      <c r="E52" s="107">
        <v>6500</v>
      </c>
      <c r="F52" s="107">
        <v>1040</v>
      </c>
      <c r="G52" s="107">
        <f t="shared" si="2"/>
        <v>7540</v>
      </c>
      <c r="H52" s="107">
        <v>7540</v>
      </c>
      <c r="I52" s="107">
        <v>7540</v>
      </c>
      <c r="J52" s="107">
        <v>7540</v>
      </c>
      <c r="K52" s="107">
        <f t="shared" si="0"/>
        <v>22620</v>
      </c>
      <c r="L52" s="111"/>
      <c r="M52" s="111">
        <v>7540</v>
      </c>
      <c r="N52" s="12">
        <v>7540</v>
      </c>
      <c r="O52" s="12">
        <v>7540</v>
      </c>
      <c r="P52" s="138">
        <f t="shared" si="1"/>
        <v>22620</v>
      </c>
    </row>
    <row r="53" spans="1:16">
      <c r="A53" s="156">
        <v>43</v>
      </c>
      <c r="B53" s="106" t="s">
        <v>203</v>
      </c>
      <c r="C53" s="106" t="s">
        <v>233</v>
      </c>
      <c r="D53" s="106" t="s">
        <v>234</v>
      </c>
      <c r="E53" s="107">
        <v>14500</v>
      </c>
      <c r="F53" s="107">
        <v>2320</v>
      </c>
      <c r="G53" s="107">
        <f>SUM(E53:F53)</f>
        <v>16820</v>
      </c>
      <c r="H53" s="107">
        <v>16820</v>
      </c>
      <c r="I53" s="107">
        <v>16820</v>
      </c>
      <c r="J53" s="107">
        <v>16820</v>
      </c>
      <c r="K53" s="107">
        <f t="shared" si="0"/>
        <v>50460</v>
      </c>
      <c r="L53" s="111"/>
      <c r="M53" s="111">
        <v>16820</v>
      </c>
      <c r="N53" s="12">
        <v>16820</v>
      </c>
      <c r="O53" s="12">
        <v>16820</v>
      </c>
      <c r="P53" s="138">
        <f t="shared" si="1"/>
        <v>50460</v>
      </c>
    </row>
    <row r="54" spans="1:16">
      <c r="A54" s="156">
        <v>44</v>
      </c>
      <c r="B54" s="106" t="s">
        <v>204</v>
      </c>
      <c r="C54" s="106" t="s">
        <v>233</v>
      </c>
      <c r="D54" s="106" t="s">
        <v>235</v>
      </c>
      <c r="E54" s="107">
        <v>7500</v>
      </c>
      <c r="F54" s="107">
        <v>1200</v>
      </c>
      <c r="G54" s="107">
        <f t="shared" si="2"/>
        <v>8700</v>
      </c>
      <c r="H54" s="107">
        <v>8700</v>
      </c>
      <c r="I54" s="107">
        <v>8700</v>
      </c>
      <c r="J54" s="107"/>
      <c r="K54" s="107">
        <f t="shared" si="0"/>
        <v>17400</v>
      </c>
      <c r="L54" s="111">
        <v>8700</v>
      </c>
      <c r="M54" s="111">
        <v>8700</v>
      </c>
      <c r="N54" s="12">
        <v>8700</v>
      </c>
      <c r="O54" s="12">
        <v>8700</v>
      </c>
      <c r="P54" s="138">
        <f t="shared" si="1"/>
        <v>34800</v>
      </c>
    </row>
    <row r="55" spans="1:16">
      <c r="A55" s="156">
        <v>45</v>
      </c>
      <c r="B55" s="106" t="s">
        <v>205</v>
      </c>
      <c r="C55" s="106" t="s">
        <v>233</v>
      </c>
      <c r="D55" s="106" t="s">
        <v>234</v>
      </c>
      <c r="E55" s="107">
        <v>18500</v>
      </c>
      <c r="F55" s="107">
        <v>2960</v>
      </c>
      <c r="G55" s="107">
        <f t="shared" si="2"/>
        <v>21460</v>
      </c>
      <c r="H55" s="107">
        <v>21460</v>
      </c>
      <c r="I55" s="107">
        <v>21460</v>
      </c>
      <c r="J55" s="107">
        <v>21460</v>
      </c>
      <c r="K55" s="107">
        <f t="shared" si="0"/>
        <v>64380</v>
      </c>
      <c r="L55" s="111"/>
      <c r="M55" s="111">
        <v>21460</v>
      </c>
      <c r="N55" s="12">
        <v>21460</v>
      </c>
      <c r="O55" s="12">
        <v>21460</v>
      </c>
      <c r="P55" s="138">
        <f t="shared" si="1"/>
        <v>64380</v>
      </c>
    </row>
    <row r="56" spans="1:16">
      <c r="A56" s="156">
        <v>46</v>
      </c>
      <c r="B56" s="106" t="s">
        <v>206</v>
      </c>
      <c r="C56" s="106" t="s">
        <v>233</v>
      </c>
      <c r="D56" s="106" t="s">
        <v>234</v>
      </c>
      <c r="E56" s="107">
        <v>6500</v>
      </c>
      <c r="F56" s="107">
        <v>1040</v>
      </c>
      <c r="G56" s="107">
        <f t="shared" si="2"/>
        <v>7540</v>
      </c>
      <c r="H56" s="107">
        <v>7540</v>
      </c>
      <c r="I56" s="107">
        <v>7540</v>
      </c>
      <c r="J56" s="107">
        <v>7540</v>
      </c>
      <c r="K56" s="107">
        <f t="shared" si="0"/>
        <v>22620</v>
      </c>
      <c r="L56" s="111"/>
      <c r="M56" s="111">
        <v>7540</v>
      </c>
      <c r="N56" s="12">
        <v>7540</v>
      </c>
      <c r="O56" s="12">
        <v>7540</v>
      </c>
      <c r="P56" s="138">
        <f t="shared" si="1"/>
        <v>22620</v>
      </c>
    </row>
    <row r="57" spans="1:16">
      <c r="A57" s="156">
        <v>47</v>
      </c>
      <c r="B57" s="106" t="s">
        <v>207</v>
      </c>
      <c r="C57" s="106" t="s">
        <v>233</v>
      </c>
      <c r="D57" s="106" t="s">
        <v>234</v>
      </c>
      <c r="E57" s="107">
        <v>6500</v>
      </c>
      <c r="F57" s="107">
        <v>1040</v>
      </c>
      <c r="G57" s="107">
        <f t="shared" si="2"/>
        <v>7540</v>
      </c>
      <c r="H57" s="107">
        <v>7540</v>
      </c>
      <c r="I57" s="107">
        <v>7540</v>
      </c>
      <c r="J57" s="107">
        <v>7540</v>
      </c>
      <c r="K57" s="107">
        <f t="shared" si="0"/>
        <v>22620</v>
      </c>
      <c r="L57" s="111"/>
      <c r="M57" s="111">
        <v>7540</v>
      </c>
      <c r="N57" s="12">
        <v>7540</v>
      </c>
      <c r="O57" s="12">
        <v>7540</v>
      </c>
      <c r="P57" s="138">
        <f t="shared" si="1"/>
        <v>22620</v>
      </c>
    </row>
    <row r="58" spans="1:16" s="31" customFormat="1">
      <c r="A58" s="154">
        <v>48</v>
      </c>
      <c r="B58" s="152" t="s">
        <v>208</v>
      </c>
      <c r="C58" s="152" t="s">
        <v>233</v>
      </c>
      <c r="D58" s="106" t="s">
        <v>235</v>
      </c>
      <c r="E58" s="92">
        <v>7500</v>
      </c>
      <c r="F58" s="92">
        <v>1200</v>
      </c>
      <c r="G58" s="153">
        <f>SUM(E58:F58)</f>
        <v>8700</v>
      </c>
      <c r="H58" s="92">
        <v>8700</v>
      </c>
      <c r="I58" s="92">
        <v>8700</v>
      </c>
      <c r="J58" s="92"/>
      <c r="K58" s="92">
        <f>SUM(H58:J58)</f>
        <v>17400</v>
      </c>
      <c r="L58" s="132">
        <v>8700</v>
      </c>
      <c r="M58" s="132">
        <v>8700</v>
      </c>
      <c r="N58" s="36">
        <v>8700</v>
      </c>
      <c r="O58" s="36">
        <v>8700</v>
      </c>
      <c r="P58" s="38">
        <f>SUM(L58:O58)</f>
        <v>34800</v>
      </c>
    </row>
    <row r="59" spans="1:16" s="31" customFormat="1">
      <c r="A59" s="154">
        <v>49</v>
      </c>
      <c r="B59" s="152" t="s">
        <v>209</v>
      </c>
      <c r="C59" s="152" t="s">
        <v>233</v>
      </c>
      <c r="D59" s="106" t="s">
        <v>235</v>
      </c>
      <c r="E59" s="92">
        <v>7500</v>
      </c>
      <c r="F59" s="92">
        <v>1200</v>
      </c>
      <c r="G59" s="92">
        <f t="shared" si="2"/>
        <v>8700</v>
      </c>
      <c r="H59" s="92">
        <v>8700</v>
      </c>
      <c r="I59" s="92">
        <v>8700</v>
      </c>
      <c r="J59" s="92"/>
      <c r="K59" s="92">
        <f t="shared" si="0"/>
        <v>17400</v>
      </c>
      <c r="L59" s="132">
        <v>8700</v>
      </c>
      <c r="M59" s="132">
        <v>8700</v>
      </c>
      <c r="N59" s="36">
        <v>8700</v>
      </c>
      <c r="O59" s="36">
        <v>8700</v>
      </c>
      <c r="P59" s="38">
        <f t="shared" si="1"/>
        <v>34800</v>
      </c>
    </row>
    <row r="60" spans="1:16">
      <c r="A60" s="156">
        <v>50</v>
      </c>
      <c r="B60" s="106" t="s">
        <v>222</v>
      </c>
      <c r="C60" s="106" t="s">
        <v>233</v>
      </c>
      <c r="D60" s="106" t="s">
        <v>234</v>
      </c>
      <c r="E60" s="107">
        <v>6500</v>
      </c>
      <c r="F60" s="107">
        <v>1040</v>
      </c>
      <c r="G60" s="107">
        <f>SUM(E60:F60)</f>
        <v>7540</v>
      </c>
      <c r="H60" s="107">
        <v>7540</v>
      </c>
      <c r="I60" s="107">
        <v>7540</v>
      </c>
      <c r="J60" s="107">
        <v>7540</v>
      </c>
      <c r="K60" s="107">
        <f t="shared" si="0"/>
        <v>22620</v>
      </c>
      <c r="L60" s="111"/>
      <c r="M60" s="111">
        <v>7540</v>
      </c>
      <c r="N60" s="12">
        <v>7540</v>
      </c>
      <c r="O60" s="12">
        <v>7540</v>
      </c>
      <c r="P60" s="138">
        <f>SUM(L60:O60)</f>
        <v>22620</v>
      </c>
    </row>
    <row r="61" spans="1:16">
      <c r="A61" s="156">
        <v>51</v>
      </c>
      <c r="B61" s="106" t="s">
        <v>210</v>
      </c>
      <c r="C61" s="106" t="s">
        <v>233</v>
      </c>
      <c r="D61" s="106" t="s">
        <v>234</v>
      </c>
      <c r="E61" s="107">
        <v>6500</v>
      </c>
      <c r="F61" s="107">
        <v>1040</v>
      </c>
      <c r="G61" s="107">
        <f t="shared" si="2"/>
        <v>7540</v>
      </c>
      <c r="H61" s="107">
        <v>7540</v>
      </c>
      <c r="I61" s="107">
        <v>7540</v>
      </c>
      <c r="J61" s="107">
        <v>7540</v>
      </c>
      <c r="K61" s="107">
        <f t="shared" si="0"/>
        <v>22620</v>
      </c>
      <c r="L61" s="111"/>
      <c r="M61" s="111">
        <v>7540</v>
      </c>
      <c r="N61" s="12">
        <v>7540</v>
      </c>
      <c r="O61" s="12">
        <v>7540</v>
      </c>
      <c r="P61" s="138">
        <f t="shared" si="1"/>
        <v>22620</v>
      </c>
    </row>
    <row r="62" spans="1:16">
      <c r="A62" s="156">
        <v>52</v>
      </c>
      <c r="B62" s="106" t="s">
        <v>211</v>
      </c>
      <c r="C62" s="106" t="s">
        <v>233</v>
      </c>
      <c r="D62" s="106" t="s">
        <v>234</v>
      </c>
      <c r="E62" s="107">
        <v>6500</v>
      </c>
      <c r="F62" s="107">
        <v>1040</v>
      </c>
      <c r="G62" s="107">
        <f t="shared" si="2"/>
        <v>7540</v>
      </c>
      <c r="H62" s="107">
        <v>7540</v>
      </c>
      <c r="I62" s="107">
        <v>7540</v>
      </c>
      <c r="J62" s="107">
        <v>7540</v>
      </c>
      <c r="K62" s="107">
        <f t="shared" si="0"/>
        <v>22620</v>
      </c>
      <c r="L62" s="111"/>
      <c r="M62" s="111">
        <v>7540</v>
      </c>
      <c r="N62" s="12">
        <v>7540</v>
      </c>
      <c r="O62" s="12">
        <v>7540</v>
      </c>
      <c r="P62" s="138">
        <f t="shared" si="1"/>
        <v>22620</v>
      </c>
    </row>
    <row r="63" spans="1:16">
      <c r="A63" s="156">
        <v>53</v>
      </c>
      <c r="B63" s="106" t="s">
        <v>212</v>
      </c>
      <c r="C63" s="106" t="s">
        <v>233</v>
      </c>
      <c r="D63" s="106" t="s">
        <v>234</v>
      </c>
      <c r="E63" s="107">
        <v>6500</v>
      </c>
      <c r="F63" s="107">
        <v>1040</v>
      </c>
      <c r="G63" s="107">
        <f t="shared" si="2"/>
        <v>7540</v>
      </c>
      <c r="H63" s="107">
        <v>7540</v>
      </c>
      <c r="I63" s="107">
        <v>7540</v>
      </c>
      <c r="J63" s="107">
        <v>7540</v>
      </c>
      <c r="K63" s="107">
        <f t="shared" si="0"/>
        <v>22620</v>
      </c>
      <c r="L63" s="111"/>
      <c r="M63" s="111">
        <v>7540</v>
      </c>
      <c r="N63" s="12">
        <v>7540</v>
      </c>
      <c r="O63" s="12">
        <v>7540</v>
      </c>
      <c r="P63" s="138">
        <f t="shared" si="1"/>
        <v>22620</v>
      </c>
    </row>
    <row r="64" spans="1:16">
      <c r="A64" s="156">
        <v>54</v>
      </c>
      <c r="B64" s="106" t="s">
        <v>213</v>
      </c>
      <c r="C64" s="106" t="s">
        <v>233</v>
      </c>
      <c r="D64" s="106" t="s">
        <v>234</v>
      </c>
      <c r="E64" s="107">
        <v>25000</v>
      </c>
      <c r="F64" s="107">
        <v>4000</v>
      </c>
      <c r="G64" s="107">
        <f t="shared" si="2"/>
        <v>29000</v>
      </c>
      <c r="H64" s="107">
        <v>29000</v>
      </c>
      <c r="I64" s="107">
        <v>29000</v>
      </c>
      <c r="J64" s="107">
        <v>29000</v>
      </c>
      <c r="K64" s="107">
        <f t="shared" si="0"/>
        <v>87000</v>
      </c>
      <c r="L64" s="111"/>
      <c r="M64" s="111">
        <v>29000</v>
      </c>
      <c r="N64" s="12">
        <v>29000</v>
      </c>
      <c r="O64" s="12">
        <v>29000</v>
      </c>
      <c r="P64" s="138">
        <f t="shared" si="1"/>
        <v>87000</v>
      </c>
    </row>
    <row r="65" spans="1:17">
      <c r="A65" s="156">
        <v>55</v>
      </c>
      <c r="B65" s="106" t="s">
        <v>214</v>
      </c>
      <c r="C65" s="106" t="s">
        <v>233</v>
      </c>
      <c r="D65" s="106" t="s">
        <v>234</v>
      </c>
      <c r="E65" s="107">
        <v>16500</v>
      </c>
      <c r="F65" s="107">
        <v>2640</v>
      </c>
      <c r="G65" s="107">
        <f t="shared" si="2"/>
        <v>19140</v>
      </c>
      <c r="H65" s="107">
        <v>19140</v>
      </c>
      <c r="I65" s="107">
        <v>19140</v>
      </c>
      <c r="J65" s="107">
        <v>19140</v>
      </c>
      <c r="K65" s="107">
        <f t="shared" si="0"/>
        <v>57420</v>
      </c>
      <c r="L65" s="111"/>
      <c r="M65" s="111">
        <v>19140</v>
      </c>
      <c r="N65" s="12">
        <v>19140</v>
      </c>
      <c r="O65" s="12">
        <v>19140</v>
      </c>
      <c r="P65" s="138">
        <f t="shared" si="1"/>
        <v>57420</v>
      </c>
    </row>
    <row r="66" spans="1:17">
      <c r="A66" s="156">
        <v>56</v>
      </c>
      <c r="B66" s="106" t="s">
        <v>215</v>
      </c>
      <c r="C66" s="106" t="s">
        <v>233</v>
      </c>
      <c r="D66" s="106" t="s">
        <v>234</v>
      </c>
      <c r="E66" s="107">
        <v>6500</v>
      </c>
      <c r="F66" s="107">
        <v>1040</v>
      </c>
      <c r="G66" s="107">
        <f t="shared" si="2"/>
        <v>7540</v>
      </c>
      <c r="H66" s="107">
        <v>7540</v>
      </c>
      <c r="I66" s="107">
        <v>7540</v>
      </c>
      <c r="J66" s="107">
        <v>7540</v>
      </c>
      <c r="K66" s="107">
        <f t="shared" si="0"/>
        <v>22620</v>
      </c>
      <c r="L66" s="111"/>
      <c r="M66" s="111">
        <v>7540</v>
      </c>
      <c r="N66" s="12">
        <v>7540</v>
      </c>
      <c r="O66" s="12">
        <v>7540</v>
      </c>
      <c r="P66" s="138">
        <f t="shared" si="1"/>
        <v>22620</v>
      </c>
    </row>
    <row r="67" spans="1:17">
      <c r="A67" s="156">
        <v>57</v>
      </c>
      <c r="B67" s="106" t="s">
        <v>216</v>
      </c>
      <c r="C67" s="106" t="s">
        <v>233</v>
      </c>
      <c r="D67" s="106" t="s">
        <v>234</v>
      </c>
      <c r="E67" s="107">
        <v>6500</v>
      </c>
      <c r="F67" s="107">
        <v>1040</v>
      </c>
      <c r="G67" s="107">
        <f t="shared" si="2"/>
        <v>7540</v>
      </c>
      <c r="H67" s="107">
        <v>7540</v>
      </c>
      <c r="I67" s="107">
        <v>7540</v>
      </c>
      <c r="J67" s="107">
        <v>7540</v>
      </c>
      <c r="K67" s="107">
        <f t="shared" si="0"/>
        <v>22620</v>
      </c>
      <c r="L67" s="111"/>
      <c r="M67" s="111">
        <v>7540</v>
      </c>
      <c r="N67" s="12">
        <v>7540</v>
      </c>
      <c r="O67" s="12">
        <v>7540</v>
      </c>
      <c r="P67" s="138">
        <f t="shared" si="1"/>
        <v>22620</v>
      </c>
    </row>
    <row r="68" spans="1:17">
      <c r="A68" s="156">
        <v>58</v>
      </c>
      <c r="B68" s="106" t="s">
        <v>218</v>
      </c>
      <c r="C68" s="106" t="s">
        <v>233</v>
      </c>
      <c r="D68" s="106" t="s">
        <v>235</v>
      </c>
      <c r="E68" s="107">
        <v>7500</v>
      </c>
      <c r="F68" s="107">
        <v>1200</v>
      </c>
      <c r="G68" s="107">
        <f>SUM(E68:F68)</f>
        <v>8700</v>
      </c>
      <c r="H68" s="107">
        <v>8700</v>
      </c>
      <c r="I68" s="107">
        <v>8700</v>
      </c>
      <c r="J68" s="107"/>
      <c r="K68" s="107">
        <f>SUM(H68:J68)</f>
        <v>17400</v>
      </c>
      <c r="L68" s="112">
        <v>8700</v>
      </c>
      <c r="M68" s="111">
        <v>8700</v>
      </c>
      <c r="N68" s="12">
        <v>8700</v>
      </c>
      <c r="O68" s="12">
        <v>8700</v>
      </c>
      <c r="P68" s="138">
        <f>SUM(L68:O68)</f>
        <v>34800</v>
      </c>
      <c r="Q68" s="136"/>
    </row>
    <row r="69" spans="1:17" s="31" customFormat="1">
      <c r="A69" s="154">
        <v>59</v>
      </c>
      <c r="B69" s="152" t="s">
        <v>217</v>
      </c>
      <c r="C69" s="152" t="s">
        <v>233</v>
      </c>
      <c r="D69" s="106" t="s">
        <v>235</v>
      </c>
      <c r="E69" s="92">
        <v>7500</v>
      </c>
      <c r="F69" s="92">
        <v>1200</v>
      </c>
      <c r="G69" s="92">
        <f t="shared" si="2"/>
        <v>8700</v>
      </c>
      <c r="H69" s="92">
        <v>8700</v>
      </c>
      <c r="I69" s="92">
        <v>8700</v>
      </c>
      <c r="J69" s="92"/>
      <c r="K69" s="92">
        <f t="shared" si="0"/>
        <v>17400</v>
      </c>
      <c r="L69" s="132">
        <v>8700</v>
      </c>
      <c r="M69" s="132">
        <v>8700</v>
      </c>
      <c r="N69" s="36">
        <v>8700</v>
      </c>
      <c r="O69" s="36">
        <v>8700</v>
      </c>
      <c r="P69" s="38">
        <f t="shared" si="1"/>
        <v>34800</v>
      </c>
    </row>
    <row r="70" spans="1:17" ht="13.5" thickBot="1">
      <c r="A70" s="156">
        <v>60</v>
      </c>
      <c r="B70" s="106" t="s">
        <v>154</v>
      </c>
      <c r="C70" s="152" t="s">
        <v>233</v>
      </c>
      <c r="D70" s="106" t="s">
        <v>234</v>
      </c>
      <c r="E70" s="92">
        <v>14500</v>
      </c>
      <c r="F70" s="92">
        <v>2320</v>
      </c>
      <c r="G70" s="92">
        <f>SUM(E70:F70)</f>
        <v>16820</v>
      </c>
      <c r="H70" s="107">
        <v>16820</v>
      </c>
      <c r="I70" s="92">
        <v>16820</v>
      </c>
      <c r="J70" s="92">
        <v>16820</v>
      </c>
      <c r="K70" s="92">
        <f>SUM(H70:J70)</f>
        <v>50460</v>
      </c>
      <c r="L70" s="134"/>
      <c r="M70" s="132">
        <v>16820</v>
      </c>
      <c r="N70" s="37">
        <v>16820</v>
      </c>
      <c r="O70" s="89">
        <v>16820</v>
      </c>
      <c r="P70" s="98">
        <f>SUM(M70:O70)</f>
        <v>50460</v>
      </c>
      <c r="Q70" s="31"/>
    </row>
  </sheetData>
  <mergeCells count="3">
    <mergeCell ref="A5:K5"/>
    <mergeCell ref="B6:K6"/>
    <mergeCell ref="B7:K7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57"/>
  <sheetViews>
    <sheetView topLeftCell="A28" workbookViewId="0">
      <selection activeCell="E57" sqref="E57"/>
    </sheetView>
  </sheetViews>
  <sheetFormatPr baseColWidth="10" defaultRowHeight="12.75"/>
  <cols>
    <col min="2" max="2" width="30.7109375" customWidth="1"/>
    <col min="3" max="4" width="0" hidden="1" customWidth="1"/>
    <col min="5" max="5" width="32.85546875" customWidth="1"/>
    <col min="6" max="6" width="0" hidden="1" customWidth="1"/>
  </cols>
  <sheetData>
    <row r="3" spans="1:15">
      <c r="J3">
        <v>2016</v>
      </c>
    </row>
    <row r="4" spans="1:15">
      <c r="H4" t="s">
        <v>163</v>
      </c>
      <c r="J4" t="s">
        <v>221</v>
      </c>
    </row>
    <row r="5" spans="1:15" ht="15.75">
      <c r="A5" s="13"/>
      <c r="B5" s="5" t="s">
        <v>0</v>
      </c>
      <c r="C5" s="5"/>
      <c r="D5" s="5"/>
      <c r="E5" s="18"/>
      <c r="F5" s="18"/>
      <c r="G5" s="13"/>
      <c r="H5" t="s">
        <v>164</v>
      </c>
    </row>
    <row r="6" spans="1:15" ht="18">
      <c r="A6" s="10"/>
      <c r="B6" s="1" t="s">
        <v>144</v>
      </c>
      <c r="C6" s="1"/>
      <c r="D6" s="1"/>
      <c r="E6" s="1"/>
      <c r="F6" s="1"/>
    </row>
    <row r="7" spans="1:15">
      <c r="A7" s="10"/>
      <c r="B7" s="19" t="s">
        <v>152</v>
      </c>
      <c r="C7" s="19"/>
      <c r="D7" s="19"/>
      <c r="E7" s="19"/>
      <c r="F7" s="19"/>
      <c r="G7" s="20"/>
      <c r="H7" s="20"/>
      <c r="I7" s="20"/>
    </row>
    <row r="8" spans="1:15">
      <c r="A8" s="10"/>
      <c r="B8" s="19"/>
      <c r="C8" s="19"/>
      <c r="D8" s="19"/>
      <c r="E8" s="19"/>
      <c r="F8" s="19"/>
      <c r="G8" s="20"/>
      <c r="H8" s="20"/>
      <c r="I8" s="20"/>
    </row>
    <row r="9" spans="1:15">
      <c r="A9" s="10"/>
      <c r="B9" s="23" t="s">
        <v>70</v>
      </c>
      <c r="C9" s="23"/>
      <c r="D9" s="23"/>
      <c r="E9" s="23"/>
      <c r="F9" s="23" t="s">
        <v>81</v>
      </c>
      <c r="G9" s="22" t="s">
        <v>1</v>
      </c>
      <c r="H9" s="24">
        <v>0.16</v>
      </c>
      <c r="I9" s="53" t="s">
        <v>1</v>
      </c>
      <c r="J9" s="22"/>
      <c r="K9" s="22"/>
      <c r="L9" s="22"/>
      <c r="M9" s="22"/>
    </row>
    <row r="10" spans="1:15">
      <c r="B10" s="25"/>
      <c r="C10" s="25"/>
      <c r="D10" s="25"/>
      <c r="E10" s="23"/>
      <c r="F10" s="23" t="s">
        <v>82</v>
      </c>
      <c r="G10" s="22" t="s">
        <v>47</v>
      </c>
      <c r="H10" s="23" t="s">
        <v>48</v>
      </c>
      <c r="I10" s="28" t="s">
        <v>2</v>
      </c>
      <c r="J10" s="26" t="s">
        <v>148</v>
      </c>
      <c r="K10" s="26" t="s">
        <v>149</v>
      </c>
      <c r="L10" s="26" t="s">
        <v>150</v>
      </c>
      <c r="M10" s="27" t="s">
        <v>46</v>
      </c>
    </row>
    <row r="11" spans="1:15" ht="13.5" thickBot="1">
      <c r="B11" s="28" t="s">
        <v>113</v>
      </c>
      <c r="C11" s="28" t="s">
        <v>83</v>
      </c>
      <c r="D11" s="28" t="s">
        <v>112</v>
      </c>
      <c r="E11" s="28" t="s">
        <v>143</v>
      </c>
      <c r="F11" s="22"/>
      <c r="G11" s="22" t="s">
        <v>5</v>
      </c>
      <c r="H11" s="22"/>
      <c r="I11" s="28" t="s">
        <v>6</v>
      </c>
      <c r="J11" s="27"/>
      <c r="K11" s="27"/>
      <c r="L11" s="27"/>
      <c r="M11" s="29" t="s">
        <v>166</v>
      </c>
    </row>
    <row r="12" spans="1:15">
      <c r="A12" s="60">
        <v>1</v>
      </c>
      <c r="B12" s="9" t="s">
        <v>71</v>
      </c>
      <c r="C12" s="58"/>
      <c r="D12" s="113"/>
      <c r="E12" s="58" t="s">
        <v>3</v>
      </c>
      <c r="F12" s="119"/>
      <c r="G12" s="62">
        <v>7500</v>
      </c>
      <c r="H12" s="62">
        <v>1200</v>
      </c>
      <c r="I12" s="62">
        <f t="shared" ref="I12:I33" si="0">SUM(G12:H12)</f>
        <v>8700</v>
      </c>
      <c r="J12" s="62">
        <v>8700</v>
      </c>
      <c r="K12" s="130">
        <v>8700</v>
      </c>
      <c r="L12" s="125">
        <v>8700</v>
      </c>
      <c r="M12" s="84">
        <f>SUM(J12:L12)</f>
        <v>26100</v>
      </c>
      <c r="N12" s="31"/>
      <c r="O12" s="31"/>
    </row>
    <row r="13" spans="1:15">
      <c r="A13" s="87">
        <v>2</v>
      </c>
      <c r="B13" s="8" t="s">
        <v>28</v>
      </c>
      <c r="C13" s="88"/>
      <c r="D13" s="114"/>
      <c r="E13" s="32" t="s">
        <v>3</v>
      </c>
      <c r="F13" s="120">
        <v>41306</v>
      </c>
      <c r="G13" s="36">
        <v>7500</v>
      </c>
      <c r="H13" s="36">
        <v>1200</v>
      </c>
      <c r="I13" s="36">
        <f>SUM(G13:H13)</f>
        <v>8700</v>
      </c>
      <c r="J13" s="63">
        <v>8700</v>
      </c>
      <c r="K13" s="131">
        <v>8700</v>
      </c>
      <c r="L13" s="126">
        <v>8700</v>
      </c>
      <c r="M13" s="89">
        <f>SUM(J13:L13)</f>
        <v>26100</v>
      </c>
      <c r="N13" s="31"/>
      <c r="O13" s="31"/>
    </row>
    <row r="14" spans="1:15">
      <c r="A14" s="42">
        <v>3</v>
      </c>
      <c r="B14" s="32" t="s">
        <v>15</v>
      </c>
      <c r="C14" s="32" t="s">
        <v>90</v>
      </c>
      <c r="D14" s="115" t="s">
        <v>91</v>
      </c>
      <c r="E14" s="32" t="s">
        <v>8</v>
      </c>
      <c r="F14" s="120">
        <v>41137</v>
      </c>
      <c r="G14" s="36">
        <v>6500</v>
      </c>
      <c r="H14" s="36">
        <v>1040</v>
      </c>
      <c r="I14" s="36">
        <f t="shared" si="0"/>
        <v>7540</v>
      </c>
      <c r="J14" s="36"/>
      <c r="K14" s="132"/>
      <c r="L14" s="37"/>
      <c r="M14" s="89">
        <f>SUM(J14:L14)</f>
        <v>0</v>
      </c>
      <c r="N14" s="31"/>
      <c r="O14" s="31"/>
    </row>
    <row r="15" spans="1:15">
      <c r="A15" s="87">
        <v>4</v>
      </c>
      <c r="B15" s="32" t="s">
        <v>32</v>
      </c>
      <c r="C15" s="32" t="s">
        <v>92</v>
      </c>
      <c r="D15" s="115" t="s">
        <v>93</v>
      </c>
      <c r="E15" s="32" t="s">
        <v>3</v>
      </c>
      <c r="F15" s="120">
        <v>41306</v>
      </c>
      <c r="G15" s="36">
        <v>7500</v>
      </c>
      <c r="H15" s="36">
        <v>1200</v>
      </c>
      <c r="I15" s="36">
        <f t="shared" si="0"/>
        <v>8700</v>
      </c>
      <c r="J15" s="36">
        <v>8700</v>
      </c>
      <c r="K15" s="132">
        <v>8700</v>
      </c>
      <c r="L15" s="37">
        <v>8700</v>
      </c>
      <c r="M15" s="89">
        <f>SUM(J15:L15)</f>
        <v>26100</v>
      </c>
      <c r="N15" s="31"/>
      <c r="O15" s="31"/>
    </row>
    <row r="16" spans="1:15">
      <c r="A16" s="42">
        <v>5</v>
      </c>
      <c r="B16" s="32" t="s">
        <v>35</v>
      </c>
      <c r="C16" s="32" t="s">
        <v>95</v>
      </c>
      <c r="D16" s="115" t="s">
        <v>94</v>
      </c>
      <c r="E16" s="32" t="s">
        <v>3</v>
      </c>
      <c r="F16" s="120">
        <v>41137</v>
      </c>
      <c r="G16" s="36">
        <v>7500</v>
      </c>
      <c r="H16" s="36">
        <v>1200</v>
      </c>
      <c r="I16" s="36">
        <f t="shared" si="0"/>
        <v>8700</v>
      </c>
      <c r="J16" s="36">
        <v>8700</v>
      </c>
      <c r="K16" s="132">
        <v>8700</v>
      </c>
      <c r="L16" s="37">
        <v>8700</v>
      </c>
      <c r="M16" s="89">
        <f>SUM(J16:L16)</f>
        <v>26100</v>
      </c>
      <c r="N16" s="31"/>
      <c r="O16" s="31"/>
    </row>
    <row r="17" spans="1:15">
      <c r="A17" s="87">
        <v>6</v>
      </c>
      <c r="B17" s="14" t="s">
        <v>172</v>
      </c>
      <c r="C17" s="91"/>
      <c r="D17" s="116"/>
      <c r="E17" s="4" t="s">
        <v>7</v>
      </c>
      <c r="F17" s="121"/>
      <c r="G17" s="36">
        <v>14500</v>
      </c>
      <c r="H17" s="36">
        <v>2320</v>
      </c>
      <c r="I17" s="36">
        <f>SUM(G17:H17)</f>
        <v>16820</v>
      </c>
      <c r="J17" s="36"/>
      <c r="K17" s="133"/>
      <c r="L17" s="127"/>
      <c r="M17" s="36"/>
      <c r="N17" s="31"/>
      <c r="O17" s="31"/>
    </row>
    <row r="18" spans="1:15">
      <c r="A18" s="42">
        <v>7</v>
      </c>
      <c r="B18" s="4" t="s">
        <v>50</v>
      </c>
      <c r="C18" s="32"/>
      <c r="D18" s="115"/>
      <c r="E18" s="32" t="s">
        <v>159</v>
      </c>
      <c r="F18" s="120"/>
      <c r="G18" s="36">
        <v>6500</v>
      </c>
      <c r="H18" s="36">
        <v>1040</v>
      </c>
      <c r="I18" s="36">
        <f t="shared" si="0"/>
        <v>7540</v>
      </c>
      <c r="J18" s="36"/>
      <c r="K18" s="132"/>
      <c r="L18" s="37"/>
      <c r="M18" s="89"/>
      <c r="N18" s="31"/>
      <c r="O18" s="31"/>
    </row>
    <row r="19" spans="1:15">
      <c r="A19" s="87">
        <v>8</v>
      </c>
      <c r="B19" s="32" t="s">
        <v>56</v>
      </c>
      <c r="C19" s="32"/>
      <c r="D19" s="115"/>
      <c r="E19" s="32" t="s">
        <v>7</v>
      </c>
      <c r="F19" s="120"/>
      <c r="G19" s="36">
        <v>14500</v>
      </c>
      <c r="H19" s="36">
        <v>2320</v>
      </c>
      <c r="I19" s="36">
        <f t="shared" si="0"/>
        <v>16820</v>
      </c>
      <c r="J19" s="36"/>
      <c r="K19" s="132"/>
      <c r="L19" s="37"/>
      <c r="M19" s="89"/>
      <c r="N19" s="31"/>
      <c r="O19" s="31"/>
    </row>
    <row r="20" spans="1:15">
      <c r="A20" s="42">
        <v>9</v>
      </c>
      <c r="B20" s="32" t="s">
        <v>37</v>
      </c>
      <c r="C20" s="32" t="s">
        <v>96</v>
      </c>
      <c r="D20" s="115" t="s">
        <v>97</v>
      </c>
      <c r="E20" s="32" t="s">
        <v>9</v>
      </c>
      <c r="F20" s="120">
        <v>41456</v>
      </c>
      <c r="G20" s="36">
        <v>18500</v>
      </c>
      <c r="H20" s="36">
        <v>2960</v>
      </c>
      <c r="I20" s="36">
        <f t="shared" si="0"/>
        <v>21460</v>
      </c>
      <c r="J20" s="36"/>
      <c r="K20" s="132"/>
      <c r="L20" s="37"/>
      <c r="M20" s="89"/>
      <c r="N20" s="31"/>
      <c r="O20" s="31"/>
    </row>
    <row r="21" spans="1:15">
      <c r="A21" s="87">
        <v>10</v>
      </c>
      <c r="B21" s="32" t="s">
        <v>17</v>
      </c>
      <c r="C21" s="32" t="s">
        <v>142</v>
      </c>
      <c r="D21" s="115" t="s">
        <v>109</v>
      </c>
      <c r="E21" s="32" t="s">
        <v>4</v>
      </c>
      <c r="F21" s="120">
        <v>41031</v>
      </c>
      <c r="G21" s="36">
        <v>26500</v>
      </c>
      <c r="H21" s="36">
        <v>4240</v>
      </c>
      <c r="I21" s="36">
        <f t="shared" si="0"/>
        <v>30740</v>
      </c>
      <c r="J21" s="36"/>
      <c r="K21" s="132"/>
      <c r="L21" s="37"/>
      <c r="M21" s="89"/>
      <c r="N21" s="31"/>
      <c r="O21" s="31"/>
    </row>
    <row r="22" spans="1:15">
      <c r="A22" s="42">
        <v>11</v>
      </c>
      <c r="B22" s="4" t="s">
        <v>38</v>
      </c>
      <c r="C22" s="32"/>
      <c r="D22" s="115"/>
      <c r="E22" s="32" t="s">
        <v>7</v>
      </c>
      <c r="F22" s="120"/>
      <c r="G22" s="36">
        <v>14500</v>
      </c>
      <c r="H22" s="36">
        <v>2320</v>
      </c>
      <c r="I22" s="36">
        <f t="shared" si="0"/>
        <v>16820</v>
      </c>
      <c r="J22" s="36"/>
      <c r="K22" s="132"/>
      <c r="L22" s="37"/>
      <c r="M22" s="89"/>
      <c r="N22" s="31"/>
      <c r="O22" s="31"/>
    </row>
    <row r="23" spans="1:15">
      <c r="A23" s="87">
        <v>12</v>
      </c>
      <c r="B23" s="4" t="s">
        <v>63</v>
      </c>
      <c r="C23" s="32"/>
      <c r="D23" s="115"/>
      <c r="E23" s="32" t="s">
        <v>3</v>
      </c>
      <c r="F23" s="122"/>
      <c r="G23" s="36">
        <v>7500</v>
      </c>
      <c r="H23" s="36">
        <v>1200</v>
      </c>
      <c r="I23" s="36">
        <f t="shared" si="0"/>
        <v>8700</v>
      </c>
      <c r="J23" s="36">
        <v>8700</v>
      </c>
      <c r="K23" s="132">
        <v>8700</v>
      </c>
      <c r="L23" s="37">
        <v>8700</v>
      </c>
      <c r="M23" s="89">
        <f>SUM(J23:L23)</f>
        <v>26100</v>
      </c>
      <c r="N23" s="31"/>
      <c r="O23" s="31"/>
    </row>
    <row r="24" spans="1:15">
      <c r="A24" s="42">
        <v>13</v>
      </c>
      <c r="B24" s="93" t="s">
        <v>42</v>
      </c>
      <c r="C24" s="32" t="s">
        <v>119</v>
      </c>
      <c r="D24" s="115" t="s">
        <v>120</v>
      </c>
      <c r="E24" s="32" t="s">
        <v>7</v>
      </c>
      <c r="F24" s="120"/>
      <c r="G24" s="36">
        <v>14500</v>
      </c>
      <c r="H24" s="36">
        <v>2320</v>
      </c>
      <c r="I24" s="36">
        <f>SUM(G24:H24)</f>
        <v>16820</v>
      </c>
      <c r="J24" s="36"/>
      <c r="K24" s="132"/>
      <c r="L24" s="37"/>
      <c r="M24" s="89"/>
      <c r="N24" s="31"/>
      <c r="O24" s="31"/>
    </row>
    <row r="25" spans="1:15">
      <c r="A25" s="87">
        <v>14</v>
      </c>
      <c r="B25" s="32" t="s">
        <v>25</v>
      </c>
      <c r="C25" s="32" t="s">
        <v>117</v>
      </c>
      <c r="D25" s="115" t="s">
        <v>118</v>
      </c>
      <c r="E25" s="32" t="s">
        <v>69</v>
      </c>
      <c r="F25" s="120">
        <v>40179</v>
      </c>
      <c r="G25" s="36">
        <v>9500</v>
      </c>
      <c r="H25" s="36">
        <v>1520</v>
      </c>
      <c r="I25" s="36">
        <f>SUM(G25:H25)</f>
        <v>11020</v>
      </c>
      <c r="J25" s="36"/>
      <c r="K25" s="132"/>
      <c r="L25" s="37"/>
      <c r="M25" s="89"/>
      <c r="N25" s="31"/>
      <c r="O25" s="31"/>
    </row>
    <row r="26" spans="1:15">
      <c r="A26" s="42">
        <v>15</v>
      </c>
      <c r="B26" s="4" t="s">
        <v>33</v>
      </c>
      <c r="C26" s="32"/>
      <c r="D26" s="115"/>
      <c r="E26" s="32" t="s">
        <v>9</v>
      </c>
      <c r="F26" s="120"/>
      <c r="G26" s="36">
        <v>18500</v>
      </c>
      <c r="H26" s="36">
        <v>2960</v>
      </c>
      <c r="I26" s="36">
        <f t="shared" si="0"/>
        <v>21460</v>
      </c>
      <c r="J26" s="36"/>
      <c r="K26" s="132"/>
      <c r="L26" s="37"/>
      <c r="M26" s="89"/>
      <c r="N26" s="31"/>
      <c r="O26" s="31"/>
    </row>
    <row r="27" spans="1:15">
      <c r="A27" s="87">
        <v>16</v>
      </c>
      <c r="B27" s="4" t="s">
        <v>51</v>
      </c>
      <c r="C27" s="32"/>
      <c r="D27" s="115"/>
      <c r="E27" s="32" t="s">
        <v>9</v>
      </c>
      <c r="F27" s="120"/>
      <c r="G27" s="36">
        <v>18500</v>
      </c>
      <c r="H27" s="36">
        <v>2960</v>
      </c>
      <c r="I27" s="36">
        <f>SUM(G27:H27)</f>
        <v>21460</v>
      </c>
      <c r="J27" s="36"/>
      <c r="K27" s="132"/>
      <c r="L27" s="37"/>
      <c r="M27" s="89"/>
      <c r="N27" s="31"/>
      <c r="O27" s="31"/>
    </row>
    <row r="28" spans="1:15">
      <c r="A28" s="42">
        <v>17</v>
      </c>
      <c r="B28" s="32" t="s">
        <v>41</v>
      </c>
      <c r="C28" s="32" t="s">
        <v>115</v>
      </c>
      <c r="D28" s="115" t="s">
        <v>116</v>
      </c>
      <c r="E28" s="32" t="s">
        <v>4</v>
      </c>
      <c r="F28" s="120">
        <v>41487</v>
      </c>
      <c r="G28" s="36">
        <v>26500</v>
      </c>
      <c r="H28" s="36">
        <v>4240</v>
      </c>
      <c r="I28" s="36">
        <f t="shared" si="0"/>
        <v>30740</v>
      </c>
      <c r="J28" s="36"/>
      <c r="K28" s="132"/>
      <c r="L28" s="37"/>
      <c r="M28" s="89"/>
      <c r="N28" s="31"/>
      <c r="O28" s="31"/>
    </row>
    <row r="29" spans="1:15">
      <c r="A29" s="87">
        <v>18</v>
      </c>
      <c r="B29" s="4" t="s">
        <v>68</v>
      </c>
      <c r="C29" s="32"/>
      <c r="D29" s="115"/>
      <c r="E29" s="32" t="s">
        <v>8</v>
      </c>
      <c r="F29" s="120"/>
      <c r="G29" s="36">
        <v>6500</v>
      </c>
      <c r="H29" s="36">
        <v>1040</v>
      </c>
      <c r="I29" s="36">
        <f t="shared" si="0"/>
        <v>7540</v>
      </c>
      <c r="J29" s="36"/>
      <c r="K29" s="132"/>
      <c r="L29" s="37"/>
      <c r="M29" s="89"/>
      <c r="N29" s="31"/>
      <c r="O29" s="31"/>
    </row>
    <row r="30" spans="1:15">
      <c r="A30" s="42">
        <v>19</v>
      </c>
      <c r="B30" s="4" t="s">
        <v>72</v>
      </c>
      <c r="C30" s="32"/>
      <c r="D30" s="109"/>
      <c r="E30" s="32" t="s">
        <v>73</v>
      </c>
      <c r="F30" s="120"/>
      <c r="G30" s="36">
        <v>7500</v>
      </c>
      <c r="H30" s="36">
        <v>1200</v>
      </c>
      <c r="I30" s="36">
        <f t="shared" si="0"/>
        <v>8700</v>
      </c>
      <c r="J30" s="36"/>
      <c r="K30" s="132"/>
      <c r="L30" s="37"/>
      <c r="M30" s="89"/>
      <c r="N30" s="31"/>
      <c r="O30" s="31"/>
    </row>
    <row r="31" spans="1:15">
      <c r="A31" s="87">
        <v>20</v>
      </c>
      <c r="B31" s="32" t="s">
        <v>19</v>
      </c>
      <c r="C31" s="32" t="s">
        <v>101</v>
      </c>
      <c r="D31" s="115" t="s">
        <v>102</v>
      </c>
      <c r="E31" s="32" t="s">
        <v>29</v>
      </c>
      <c r="F31" s="120">
        <v>41296</v>
      </c>
      <c r="G31" s="36">
        <v>26500</v>
      </c>
      <c r="H31" s="36">
        <v>4240</v>
      </c>
      <c r="I31" s="36">
        <f t="shared" si="0"/>
        <v>30740</v>
      </c>
      <c r="J31" s="36"/>
      <c r="K31" s="132"/>
      <c r="L31" s="37"/>
      <c r="M31" s="89"/>
      <c r="N31" s="31"/>
      <c r="O31" s="31"/>
    </row>
    <row r="32" spans="1:15">
      <c r="A32" s="42">
        <v>21</v>
      </c>
      <c r="B32" s="32" t="s">
        <v>55</v>
      </c>
      <c r="C32" s="32"/>
      <c r="D32" s="115"/>
      <c r="E32" s="32" t="s">
        <v>3</v>
      </c>
      <c r="F32" s="122">
        <v>41760</v>
      </c>
      <c r="G32" s="36">
        <v>7500</v>
      </c>
      <c r="H32" s="36">
        <v>1200</v>
      </c>
      <c r="I32" s="36">
        <f>SUM(G32:H32)</f>
        <v>8700</v>
      </c>
      <c r="J32" s="36">
        <v>8700</v>
      </c>
      <c r="K32" s="132">
        <v>8700</v>
      </c>
      <c r="L32" s="37">
        <v>8700</v>
      </c>
      <c r="M32" s="89">
        <f>SUM(J32:L32)</f>
        <v>26100</v>
      </c>
      <c r="N32" s="31"/>
      <c r="O32" s="31"/>
    </row>
    <row r="33" spans="1:15">
      <c r="A33" s="87">
        <v>22</v>
      </c>
      <c r="B33" s="32" t="s">
        <v>52</v>
      </c>
      <c r="C33" s="32" t="s">
        <v>145</v>
      </c>
      <c r="D33" s="115" t="s">
        <v>114</v>
      </c>
      <c r="E33" s="32" t="s">
        <v>3</v>
      </c>
      <c r="F33" s="122">
        <v>41760</v>
      </c>
      <c r="G33" s="36">
        <v>7500</v>
      </c>
      <c r="H33" s="36">
        <v>1200</v>
      </c>
      <c r="I33" s="36">
        <f t="shared" si="0"/>
        <v>8700</v>
      </c>
      <c r="J33" s="36">
        <v>8700</v>
      </c>
      <c r="K33" s="132">
        <v>8700</v>
      </c>
      <c r="L33" s="37">
        <v>8700</v>
      </c>
      <c r="M33" s="89">
        <f>SUM(J33:L33)</f>
        <v>26100</v>
      </c>
      <c r="N33" s="31"/>
      <c r="O33" s="31"/>
    </row>
    <row r="34" spans="1:15">
      <c r="A34" s="42">
        <v>23</v>
      </c>
      <c r="B34" s="32" t="s">
        <v>20</v>
      </c>
      <c r="C34" s="32"/>
      <c r="D34" s="117"/>
      <c r="E34" s="32" t="s">
        <v>73</v>
      </c>
      <c r="F34" s="120">
        <v>41296</v>
      </c>
      <c r="G34" s="36">
        <v>9500</v>
      </c>
      <c r="H34" s="36">
        <v>1520</v>
      </c>
      <c r="I34" s="12">
        <v>11020</v>
      </c>
      <c r="J34" s="12"/>
      <c r="K34" s="111"/>
      <c r="L34" s="17"/>
      <c r="M34" s="89"/>
      <c r="N34" s="31"/>
      <c r="O34" s="31"/>
    </row>
    <row r="35" spans="1:15">
      <c r="A35" s="87">
        <v>24</v>
      </c>
      <c r="B35" s="4" t="s">
        <v>43</v>
      </c>
      <c r="C35" s="4"/>
      <c r="D35" s="109"/>
      <c r="E35" s="32" t="s">
        <v>73</v>
      </c>
      <c r="F35" s="123"/>
      <c r="G35" s="36">
        <v>7500</v>
      </c>
      <c r="H35" s="36">
        <v>1200</v>
      </c>
      <c r="I35" s="36">
        <f t="shared" ref="I35:I40" si="1">SUM(G35:H35)</f>
        <v>8700</v>
      </c>
      <c r="J35" s="36"/>
      <c r="K35" s="132"/>
      <c r="L35" s="37"/>
      <c r="M35" s="89"/>
      <c r="N35" s="31"/>
      <c r="O35" s="31"/>
    </row>
    <row r="36" spans="1:15">
      <c r="A36" s="42">
        <v>25</v>
      </c>
      <c r="B36" s="4" t="s">
        <v>21</v>
      </c>
      <c r="C36" s="32"/>
      <c r="D36" s="115"/>
      <c r="E36" s="32" t="s">
        <v>3</v>
      </c>
      <c r="F36" s="122"/>
      <c r="G36" s="36">
        <v>7500</v>
      </c>
      <c r="H36" s="36">
        <v>1200</v>
      </c>
      <c r="I36" s="36">
        <f t="shared" si="1"/>
        <v>8700</v>
      </c>
      <c r="J36" s="36">
        <v>8700</v>
      </c>
      <c r="K36" s="132">
        <v>8700</v>
      </c>
      <c r="L36" s="37">
        <v>8700</v>
      </c>
      <c r="M36" s="89">
        <f>SUM(J36:L36)</f>
        <v>26100</v>
      </c>
      <c r="N36" s="31"/>
      <c r="O36" s="31"/>
    </row>
    <row r="37" spans="1:15">
      <c r="A37" s="87">
        <v>26</v>
      </c>
      <c r="B37" s="4" t="s">
        <v>44</v>
      </c>
      <c r="C37" s="4"/>
      <c r="D37" s="109"/>
      <c r="E37" s="32" t="s">
        <v>7</v>
      </c>
      <c r="F37" s="123"/>
      <c r="G37" s="36">
        <v>14500</v>
      </c>
      <c r="H37" s="36">
        <v>2320</v>
      </c>
      <c r="I37" s="36">
        <f t="shared" si="1"/>
        <v>16820</v>
      </c>
      <c r="J37" s="36"/>
      <c r="K37" s="132"/>
      <c r="L37" s="37"/>
      <c r="M37" s="89"/>
      <c r="N37" s="31"/>
      <c r="O37" s="31"/>
    </row>
    <row r="38" spans="1:15">
      <c r="A38" s="42">
        <v>27</v>
      </c>
      <c r="B38" s="11" t="s">
        <v>45</v>
      </c>
      <c r="C38" s="4"/>
      <c r="D38" s="109"/>
      <c r="E38" s="32" t="s">
        <v>7</v>
      </c>
      <c r="F38" s="123"/>
      <c r="G38" s="36">
        <v>14500</v>
      </c>
      <c r="H38" s="36">
        <v>2320</v>
      </c>
      <c r="I38" s="36">
        <f t="shared" si="1"/>
        <v>16820</v>
      </c>
      <c r="J38" s="36"/>
      <c r="K38" s="132"/>
      <c r="L38" s="37"/>
      <c r="M38" s="89"/>
      <c r="N38" s="31"/>
      <c r="O38" s="31"/>
    </row>
    <row r="39" spans="1:15">
      <c r="A39" s="87">
        <v>28</v>
      </c>
      <c r="B39" s="32" t="s">
        <v>153</v>
      </c>
      <c r="C39" s="32" t="s">
        <v>129</v>
      </c>
      <c r="D39" s="109" t="s">
        <v>130</v>
      </c>
      <c r="E39" s="4" t="s">
        <v>8</v>
      </c>
      <c r="F39" s="122">
        <v>41183</v>
      </c>
      <c r="G39" s="36">
        <v>6500</v>
      </c>
      <c r="H39" s="36">
        <v>1040</v>
      </c>
      <c r="I39" s="36">
        <f t="shared" si="1"/>
        <v>7540</v>
      </c>
      <c r="J39" s="36"/>
      <c r="K39" s="132"/>
      <c r="L39" s="37"/>
      <c r="M39" s="89"/>
      <c r="N39" s="31"/>
      <c r="O39" s="31"/>
    </row>
    <row r="40" spans="1:15">
      <c r="A40" s="87">
        <v>29</v>
      </c>
      <c r="B40" s="14" t="s">
        <v>201</v>
      </c>
      <c r="C40" s="91"/>
      <c r="D40" s="91"/>
      <c r="E40" s="32" t="s">
        <v>7</v>
      </c>
      <c r="F40" s="91"/>
      <c r="G40" s="36">
        <v>14500</v>
      </c>
      <c r="H40" s="36">
        <v>2320</v>
      </c>
      <c r="I40" s="36">
        <f t="shared" si="1"/>
        <v>16820</v>
      </c>
      <c r="J40" s="36"/>
      <c r="K40" s="133"/>
      <c r="L40" s="127"/>
      <c r="M40" s="36"/>
      <c r="N40" s="31"/>
      <c r="O40" s="31"/>
    </row>
    <row r="41" spans="1:15">
      <c r="A41" s="42">
        <v>30</v>
      </c>
      <c r="B41" s="4" t="s">
        <v>40</v>
      </c>
      <c r="C41" s="32"/>
      <c r="D41" s="115"/>
      <c r="E41" s="4" t="s">
        <v>3</v>
      </c>
      <c r="F41" s="122"/>
      <c r="G41" s="36">
        <v>7500</v>
      </c>
      <c r="H41" s="36">
        <v>1200</v>
      </c>
      <c r="I41" s="12">
        <v>8700</v>
      </c>
      <c r="J41" s="36">
        <v>8700</v>
      </c>
      <c r="K41" s="132">
        <v>8700</v>
      </c>
      <c r="L41" s="37">
        <v>8700</v>
      </c>
      <c r="M41" s="89">
        <f>SUM(J41:L41)</f>
        <v>26100</v>
      </c>
      <c r="N41" s="31"/>
      <c r="O41" s="31"/>
    </row>
    <row r="42" spans="1:15">
      <c r="A42" s="87">
        <v>31</v>
      </c>
      <c r="B42" s="4" t="s">
        <v>62</v>
      </c>
      <c r="C42" s="32"/>
      <c r="D42" s="115"/>
      <c r="E42" s="4" t="s">
        <v>8</v>
      </c>
      <c r="F42" s="122"/>
      <c r="G42" s="36">
        <v>6500</v>
      </c>
      <c r="H42" s="36">
        <v>1040</v>
      </c>
      <c r="I42" s="36">
        <f>SUM(G42:H42)</f>
        <v>7540</v>
      </c>
      <c r="J42" s="36"/>
      <c r="K42" s="132"/>
      <c r="L42" s="37"/>
      <c r="M42" s="89"/>
      <c r="N42" s="31"/>
      <c r="O42" s="31"/>
    </row>
    <row r="43" spans="1:15">
      <c r="A43" s="42">
        <v>32</v>
      </c>
      <c r="B43" s="32" t="s">
        <v>57</v>
      </c>
      <c r="C43" s="32"/>
      <c r="D43" s="115"/>
      <c r="E43" s="4" t="s">
        <v>8</v>
      </c>
      <c r="F43" s="122"/>
      <c r="G43" s="36">
        <v>6500</v>
      </c>
      <c r="H43" s="36">
        <v>1040</v>
      </c>
      <c r="I43" s="36">
        <f>SUM(G43:H43)</f>
        <v>7540</v>
      </c>
      <c r="J43" s="12"/>
      <c r="K43" s="132"/>
      <c r="L43" s="37"/>
      <c r="M43" s="89"/>
      <c r="N43" s="31"/>
      <c r="O43" s="31"/>
    </row>
    <row r="44" spans="1:15">
      <c r="A44" s="87">
        <v>33</v>
      </c>
      <c r="B44" s="32" t="s">
        <v>27</v>
      </c>
      <c r="C44" s="32" t="s">
        <v>104</v>
      </c>
      <c r="D44" s="115" t="s">
        <v>103</v>
      </c>
      <c r="E44" s="32" t="s">
        <v>8</v>
      </c>
      <c r="F44" s="120">
        <v>41365</v>
      </c>
      <c r="G44" s="36">
        <v>6500</v>
      </c>
      <c r="H44" s="36">
        <v>1040</v>
      </c>
      <c r="I44" s="36">
        <f>SUM(G44:H44)</f>
        <v>7540</v>
      </c>
      <c r="J44" s="36"/>
      <c r="K44" s="132"/>
      <c r="L44" s="37"/>
      <c r="M44" s="89"/>
      <c r="N44" s="31"/>
      <c r="O44" s="31"/>
    </row>
    <row r="45" spans="1:15">
      <c r="A45" s="87">
        <v>34</v>
      </c>
      <c r="B45" s="32" t="s">
        <v>59</v>
      </c>
      <c r="C45" s="32" t="s">
        <v>106</v>
      </c>
      <c r="D45" s="115" t="s">
        <v>105</v>
      </c>
      <c r="E45" s="32" t="s">
        <v>3</v>
      </c>
      <c r="F45" s="122">
        <v>41883</v>
      </c>
      <c r="G45" s="36">
        <v>7500</v>
      </c>
      <c r="H45" s="36">
        <v>1200</v>
      </c>
      <c r="I45" s="36">
        <f>SUM(G45:H45)</f>
        <v>8700</v>
      </c>
      <c r="J45" s="36">
        <v>8700</v>
      </c>
      <c r="K45" s="132">
        <v>8700</v>
      </c>
      <c r="L45" s="37">
        <v>8700</v>
      </c>
      <c r="M45" s="89">
        <f>SUM(J45:L45)</f>
        <v>26100</v>
      </c>
      <c r="N45" s="31"/>
      <c r="O45" s="31"/>
    </row>
    <row r="46" spans="1:15">
      <c r="A46" s="42">
        <v>35</v>
      </c>
      <c r="B46" s="32" t="s">
        <v>23</v>
      </c>
      <c r="C46" s="32" t="s">
        <v>125</v>
      </c>
      <c r="D46" s="115" t="s">
        <v>126</v>
      </c>
      <c r="E46" s="32" t="s">
        <v>65</v>
      </c>
      <c r="F46" s="120">
        <v>41183</v>
      </c>
      <c r="G46" s="36">
        <v>16500</v>
      </c>
      <c r="H46" s="36">
        <v>2640</v>
      </c>
      <c r="I46" s="36">
        <f>SUM(G46:H46)</f>
        <v>19140</v>
      </c>
      <c r="J46" s="36"/>
      <c r="K46" s="132"/>
      <c r="L46" s="37"/>
      <c r="M46" s="89"/>
      <c r="N46" s="31"/>
      <c r="O46" s="31"/>
    </row>
    <row r="47" spans="1:15">
      <c r="A47" s="87">
        <v>36</v>
      </c>
      <c r="B47" s="4" t="s">
        <v>26</v>
      </c>
      <c r="C47" s="32"/>
      <c r="D47" s="115"/>
      <c r="E47" s="4" t="s">
        <v>3</v>
      </c>
      <c r="F47" s="120"/>
      <c r="G47" s="36">
        <v>7500</v>
      </c>
      <c r="H47" s="36">
        <v>1200</v>
      </c>
      <c r="I47" s="12">
        <v>8700</v>
      </c>
      <c r="J47" s="36">
        <v>8700</v>
      </c>
      <c r="K47" s="132">
        <v>8700</v>
      </c>
      <c r="L47" s="37">
        <v>8700</v>
      </c>
      <c r="M47" s="89">
        <f>SUM(J47:L47)</f>
        <v>26100</v>
      </c>
      <c r="N47" s="31"/>
      <c r="O47" s="31"/>
    </row>
    <row r="48" spans="1:15">
      <c r="A48" s="42">
        <v>37</v>
      </c>
      <c r="B48" s="32" t="s">
        <v>13</v>
      </c>
      <c r="C48" s="32" t="s">
        <v>131</v>
      </c>
      <c r="D48" s="115" t="s">
        <v>132</v>
      </c>
      <c r="E48" s="32" t="s">
        <v>7</v>
      </c>
      <c r="F48" s="120">
        <v>41365</v>
      </c>
      <c r="G48" s="36">
        <v>14500</v>
      </c>
      <c r="H48" s="36">
        <v>2320</v>
      </c>
      <c r="I48" s="36">
        <f t="shared" ref="I48:I53" si="2">SUM(G48:H48)</f>
        <v>16820</v>
      </c>
      <c r="J48" s="36"/>
      <c r="K48" s="132"/>
      <c r="L48" s="37"/>
      <c r="M48" s="89"/>
      <c r="N48" s="31"/>
      <c r="O48" s="31"/>
    </row>
    <row r="49" spans="1:15">
      <c r="A49" s="87">
        <v>38</v>
      </c>
      <c r="B49" s="32" t="s">
        <v>12</v>
      </c>
      <c r="C49" s="32" t="s">
        <v>134</v>
      </c>
      <c r="D49" s="115" t="s">
        <v>133</v>
      </c>
      <c r="E49" s="32" t="s">
        <v>4</v>
      </c>
      <c r="F49" s="120">
        <v>41334</v>
      </c>
      <c r="G49" s="36">
        <v>26500</v>
      </c>
      <c r="H49" s="36">
        <v>4240</v>
      </c>
      <c r="I49" s="36">
        <f t="shared" si="2"/>
        <v>30740</v>
      </c>
      <c r="J49" s="36"/>
      <c r="K49" s="132"/>
      <c r="L49" s="37"/>
      <c r="M49" s="89"/>
      <c r="N49" s="31"/>
      <c r="O49" s="31"/>
    </row>
    <row r="50" spans="1:15">
      <c r="A50" s="87">
        <v>39</v>
      </c>
      <c r="B50" s="32" t="s">
        <v>10</v>
      </c>
      <c r="C50" s="32" t="s">
        <v>135</v>
      </c>
      <c r="D50" s="115" t="s">
        <v>136</v>
      </c>
      <c r="E50" s="32" t="s">
        <v>3</v>
      </c>
      <c r="F50" s="120">
        <v>41306</v>
      </c>
      <c r="G50" s="36">
        <v>7500</v>
      </c>
      <c r="H50" s="36">
        <v>1200</v>
      </c>
      <c r="I50" s="36">
        <f t="shared" si="2"/>
        <v>8700</v>
      </c>
      <c r="J50" s="36">
        <v>8700</v>
      </c>
      <c r="K50" s="132">
        <v>8700</v>
      </c>
      <c r="L50" s="37">
        <v>8700</v>
      </c>
      <c r="M50" s="89">
        <f>SUM(J50:L50)</f>
        <v>26100</v>
      </c>
      <c r="N50" s="31"/>
      <c r="O50" s="31"/>
    </row>
    <row r="51" spans="1:15">
      <c r="A51" s="42">
        <v>40</v>
      </c>
      <c r="B51" s="32" t="s">
        <v>34</v>
      </c>
      <c r="C51" s="32"/>
      <c r="D51" s="109" t="s">
        <v>139</v>
      </c>
      <c r="E51" s="32" t="s">
        <v>49</v>
      </c>
      <c r="F51" s="120">
        <v>41456</v>
      </c>
      <c r="G51" s="36">
        <v>20500</v>
      </c>
      <c r="H51" s="36">
        <v>3280</v>
      </c>
      <c r="I51" s="36">
        <f t="shared" si="2"/>
        <v>23780</v>
      </c>
      <c r="J51" s="36"/>
      <c r="K51" s="132"/>
      <c r="L51" s="37"/>
      <c r="M51" s="89"/>
      <c r="N51" s="31"/>
      <c r="O51" s="31"/>
    </row>
    <row r="52" spans="1:15" ht="13.5" thickBot="1">
      <c r="A52" s="87">
        <v>41</v>
      </c>
      <c r="B52" s="61" t="s">
        <v>39</v>
      </c>
      <c r="C52" s="61" t="s">
        <v>140</v>
      </c>
      <c r="D52" s="118" t="s">
        <v>141</v>
      </c>
      <c r="E52" s="80" t="s">
        <v>61</v>
      </c>
      <c r="F52" s="124">
        <v>41487</v>
      </c>
      <c r="G52" s="83">
        <v>7500</v>
      </c>
      <c r="H52" s="83">
        <v>1200</v>
      </c>
      <c r="I52" s="83">
        <f t="shared" si="2"/>
        <v>8700</v>
      </c>
      <c r="J52" s="83">
        <v>8700</v>
      </c>
      <c r="K52" s="134">
        <v>8700</v>
      </c>
      <c r="L52" s="128">
        <v>8700</v>
      </c>
      <c r="M52" s="89">
        <f>SUM(J52:L52)</f>
        <v>26100</v>
      </c>
      <c r="N52" s="31"/>
      <c r="O52" s="31"/>
    </row>
    <row r="53" spans="1:15" ht="13.5" thickBot="1">
      <c r="A53" s="42">
        <v>42</v>
      </c>
      <c r="B53" s="15" t="s">
        <v>154</v>
      </c>
      <c r="C53" s="95" t="s">
        <v>154</v>
      </c>
      <c r="D53" s="46"/>
      <c r="E53" s="32" t="s">
        <v>7</v>
      </c>
      <c r="F53" s="35">
        <v>41365</v>
      </c>
      <c r="G53" s="36">
        <v>14500</v>
      </c>
      <c r="H53" s="36">
        <v>2320</v>
      </c>
      <c r="I53" s="36">
        <f t="shared" si="2"/>
        <v>16820</v>
      </c>
      <c r="J53" s="36"/>
      <c r="K53" s="132"/>
      <c r="L53" s="37"/>
      <c r="M53" s="89"/>
      <c r="N53" s="31"/>
      <c r="O53" s="31"/>
    </row>
    <row r="54" spans="1:15" ht="13.5" thickBot="1">
      <c r="A54" s="86"/>
      <c r="B54" s="59" t="s">
        <v>46</v>
      </c>
      <c r="C54" s="59"/>
      <c r="D54" s="59"/>
      <c r="E54" s="57"/>
      <c r="F54" s="59"/>
      <c r="G54" s="64">
        <f t="shared" ref="G54:M54" si="3">SUM(G12:G53)</f>
        <v>506000</v>
      </c>
      <c r="H54" s="64">
        <f t="shared" si="3"/>
        <v>80960</v>
      </c>
      <c r="I54" s="64">
        <f t="shared" si="3"/>
        <v>586960</v>
      </c>
      <c r="J54" s="64">
        <f t="shared" si="3"/>
        <v>113100</v>
      </c>
      <c r="K54" s="135">
        <f t="shared" si="3"/>
        <v>113100</v>
      </c>
      <c r="L54" s="129">
        <f t="shared" si="3"/>
        <v>113100</v>
      </c>
      <c r="M54" s="64">
        <f t="shared" si="3"/>
        <v>339300</v>
      </c>
      <c r="N54" s="31"/>
      <c r="O54" s="31"/>
    </row>
    <row r="57" spans="1:15">
      <c r="A57" s="45"/>
      <c r="B57" s="66"/>
      <c r="C57" s="66"/>
      <c r="D57" s="66"/>
      <c r="E57" s="33"/>
      <c r="F57" s="66"/>
      <c r="G57" s="47"/>
      <c r="H57" s="47"/>
      <c r="J57" s="3">
        <v>3525701.25</v>
      </c>
      <c r="L57" s="47"/>
      <c r="M57" s="47"/>
      <c r="N57" s="31"/>
      <c r="O57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CAPITULO 1000 ENEERO</vt:lpstr>
      <vt:lpstr>ENERO CAPITULO 1000 ORIGINAL</vt:lpstr>
      <vt:lpstr>CAPITULO 1000 ENERO</vt:lpstr>
      <vt:lpstr>CAPITULO 1000 MODIFICADO</vt:lpstr>
      <vt:lpstr>HONORARIOS</vt:lpstr>
      <vt:lpstr>ABRIL ASIMILADOS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jparra</dc:creator>
  <cp:lastModifiedBy>EYC-P01</cp:lastModifiedBy>
  <cp:lastPrinted>2017-02-07T16:30:03Z</cp:lastPrinted>
  <dcterms:created xsi:type="dcterms:W3CDTF">2012-12-10T19:25:43Z</dcterms:created>
  <dcterms:modified xsi:type="dcterms:W3CDTF">2017-02-09T20:20:31Z</dcterms:modified>
</cp:coreProperties>
</file>