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120" yWindow="45" windowWidth="19440" windowHeight="9780"/>
  </bookViews>
  <sheets>
    <sheet name="FORMATO 1" sheetId="7" r:id="rId1"/>
    <sheet name="FORMATO 2" sheetId="8" r:id="rId2"/>
    <sheet name="FORMATO 3" sheetId="9" r:id="rId3"/>
    <sheet name="FORMATO 4" sheetId="15" r:id="rId4"/>
    <sheet name="F.COTIZACION" sheetId="16" r:id="rId5"/>
    <sheet name="DICTAMINACIÓN" sheetId="17" r:id="rId6"/>
  </sheets>
  <definedNames>
    <definedName name="CONTESTACION">'FORMATO 2'!#REF!</definedName>
    <definedName name="MNM">#REF!</definedName>
    <definedName name="NMM">#REF!</definedName>
    <definedName name="Poblacion">'FORMATO 1'!#REF!</definedName>
    <definedName name="Servicio">'FORMATO 1'!#REF!</definedName>
    <definedName name="Tipo">'FORMATO 1'!#REF!</definedName>
    <definedName name="TIPO_DE_AC">'FORMATO 1'!#REF!</definedName>
    <definedName name="Vertiente" localSheetId="1">'FORMATO 2'!#REF!</definedName>
    <definedName name="Vertiente">'FORMATO 2'!#REF!</definedName>
    <definedName name="Vertientes">'FORMATO 2'!#REF!</definedName>
  </definedNames>
  <calcPr calcId="144525"/>
</workbook>
</file>

<file path=xl/calcChain.xml><?xml version="1.0" encoding="utf-8"?>
<calcChain xmlns="http://schemas.openxmlformats.org/spreadsheetml/2006/main">
  <c r="B109" i="8" l="1"/>
  <c r="B102" i="8"/>
  <c r="B110" i="8"/>
  <c r="C5" i="8"/>
  <c r="E7" i="9"/>
  <c r="B16" i="9"/>
  <c r="B37" i="8"/>
  <c r="G101" i="15"/>
  <c r="G102" i="15"/>
  <c r="G103" i="15"/>
  <c r="G104" i="15"/>
  <c r="G100" i="15"/>
  <c r="G92" i="15"/>
  <c r="G93" i="15"/>
  <c r="G94" i="15"/>
  <c r="G95" i="15"/>
  <c r="G91" i="15"/>
  <c r="G96" i="15" s="1"/>
  <c r="G15" i="15"/>
  <c r="G16" i="15"/>
  <c r="G17" i="15"/>
  <c r="G18" i="15"/>
  <c r="G24" i="15"/>
  <c r="G25" i="15"/>
  <c r="G26" i="15"/>
  <c r="G27" i="15"/>
  <c r="G46" i="15"/>
  <c r="G47" i="15"/>
  <c r="G48" i="15"/>
  <c r="G49" i="15"/>
  <c r="G45" i="15"/>
  <c r="G36" i="15"/>
  <c r="D109" i="15"/>
  <c r="G37" i="15"/>
  <c r="G38" i="15"/>
  <c r="G39" i="15"/>
  <c r="G40" i="15"/>
  <c r="D83" i="15"/>
  <c r="G82" i="15"/>
  <c r="G81" i="15"/>
  <c r="G80" i="15"/>
  <c r="G79" i="15"/>
  <c r="G78" i="15"/>
  <c r="D74" i="15"/>
  <c r="G73" i="15"/>
  <c r="G72" i="15"/>
  <c r="G71" i="15"/>
  <c r="G70" i="15"/>
  <c r="G69" i="15"/>
  <c r="D19" i="15"/>
  <c r="G14" i="15"/>
  <c r="D105" i="15"/>
  <c r="D96" i="15"/>
  <c r="D50" i="15"/>
  <c r="G23" i="15"/>
  <c r="D41" i="15"/>
  <c r="D28" i="15"/>
  <c r="B61" i="15"/>
  <c r="B63" i="15"/>
  <c r="B8" i="15"/>
  <c r="B23" i="9"/>
  <c r="B12" i="7"/>
  <c r="B31" i="7"/>
  <c r="B28" i="7"/>
  <c r="B5" i="7"/>
  <c r="B6" i="7"/>
  <c r="D114" i="15"/>
  <c r="D116" i="15"/>
  <c r="B6" i="15"/>
  <c r="B35" i="7"/>
  <c r="B103" i="8"/>
  <c r="H95" i="8"/>
  <c r="B95" i="8"/>
  <c r="G105" i="15" l="1"/>
  <c r="G83" i="15"/>
  <c r="G74" i="15"/>
  <c r="G28" i="15"/>
  <c r="G50" i="15"/>
  <c r="G19" i="15"/>
  <c r="G107" i="15"/>
  <c r="G41" i="15"/>
  <c r="G30" i="15" l="1"/>
  <c r="G85" i="15"/>
  <c r="G109" i="15" s="1"/>
  <c r="G116" i="15" s="1"/>
  <c r="G52" i="15"/>
  <c r="G55" i="15" l="1"/>
  <c r="G114" i="15"/>
  <c r="H114" i="15" l="1"/>
  <c r="G118" i="15"/>
  <c r="H116" i="15"/>
</calcChain>
</file>

<file path=xl/comments1.xml><?xml version="1.0" encoding="utf-8"?>
<comments xmlns="http://schemas.openxmlformats.org/spreadsheetml/2006/main">
  <authors>
    <author>Emendoza</author>
  </authors>
  <commentList>
    <comment ref="B7" authorId="0">
      <text>
        <r>
          <rPr>
            <sz val="9"/>
            <color indexed="81"/>
            <rFont val="Tahoma"/>
            <charset val="1"/>
          </rPr>
          <t xml:space="preserve">NOMBRE DE OSC´s COMO APARECE EN EL ACTA CONSTITUTIVA
</t>
        </r>
      </text>
    </comment>
  </commentList>
</comments>
</file>

<file path=xl/comments2.xml><?xml version="1.0" encoding="utf-8"?>
<comments xmlns="http://schemas.openxmlformats.org/spreadsheetml/2006/main">
  <authors>
    <author>Azazueta</author>
    <author>David</author>
  </authors>
  <commentList>
    <comment ref="B12" authorId="0">
      <text>
        <r>
          <rPr>
            <sz val="9"/>
            <color indexed="81"/>
            <rFont val="Tahoma"/>
            <family val="2"/>
          </rPr>
          <t xml:space="preserve">
Que se va a realizar, haciendo mención de los elementos sustanciales del proyecto de tal manera que quede claro  de que se trata y como funcionara.
</t>
        </r>
      </text>
    </comment>
    <comment ref="B22" authorId="1">
      <text>
        <r>
          <rPr>
            <sz val="9"/>
            <color indexed="81"/>
            <rFont val="Tahoma"/>
            <family val="2"/>
          </rPr>
          <t>Objetivo principal concreto del cuál se desprenden los específicos</t>
        </r>
      </text>
    </comment>
    <comment ref="B38" authorId="0">
      <text>
        <r>
          <rPr>
            <sz val="9"/>
            <color indexed="81"/>
            <rFont val="Tahoma"/>
            <family val="2"/>
          </rPr>
          <t xml:space="preserve">
Inicia con una acción, debe ser claro y conciso, debe de contemplar lo siguiente:
¿Qué se va hacer? = Proceso verbo
¿Sobre que? = Objeto
¿Dónde?  = Localización</t>
        </r>
      </text>
    </comment>
    <comment ref="L103" authorId="1">
      <text>
        <r>
          <rPr>
            <sz val="9"/>
            <color indexed="81"/>
            <rFont val="Tahoma"/>
            <family val="2"/>
          </rPr>
          <t>Reales basados en alcances de las OSC´s</t>
        </r>
      </text>
    </comment>
    <comment ref="L110" authorId="1">
      <text>
        <r>
          <rPr>
            <sz val="9"/>
            <color indexed="81"/>
            <rFont val="Tahoma"/>
            <family val="2"/>
          </rPr>
          <t>Reales basados en alcances de las OSC´s</t>
        </r>
      </text>
    </comment>
  </commentList>
</comments>
</file>

<file path=xl/comments3.xml><?xml version="1.0" encoding="utf-8"?>
<comments xmlns="http://schemas.openxmlformats.org/spreadsheetml/2006/main">
  <authors>
    <author>Usuario</author>
  </authors>
  <commentList>
    <comment ref="B17" authorId="0">
      <text>
        <r>
          <rPr>
            <sz val="10"/>
            <color indexed="81"/>
            <rFont val="Tahoma"/>
            <family val="2"/>
          </rPr>
          <t>Es el objetivo (s) principal (es) de llevar a cabo el proyecto.</t>
        </r>
      </text>
    </comment>
  </commentList>
</comments>
</file>

<file path=xl/comments4.xml><?xml version="1.0" encoding="utf-8"?>
<comments xmlns="http://schemas.openxmlformats.org/spreadsheetml/2006/main">
  <authors>
    <author>Usuario</author>
  </authors>
  <commentList>
    <comment ref="E13" authorId="0">
      <text>
        <r>
          <rPr>
            <b/>
            <sz val="11"/>
            <color indexed="81"/>
            <rFont val="Tahoma"/>
            <family val="2"/>
          </rPr>
          <t>Especifique la que corresponda:</t>
        </r>
        <r>
          <rPr>
            <sz val="11"/>
            <color indexed="81"/>
            <rFont val="Tahoma"/>
            <family val="2"/>
          </rPr>
          <t xml:space="preserve">
Cajas, Kgs, Mts o Mts2, Personas, Pieza, etc.</t>
        </r>
      </text>
    </comment>
    <comment ref="E22" authorId="0">
      <text>
        <r>
          <rPr>
            <b/>
            <sz val="11"/>
            <color indexed="81"/>
            <rFont val="Tahoma"/>
            <family val="2"/>
          </rPr>
          <t>Especifique la que corresponda:</t>
        </r>
        <r>
          <rPr>
            <sz val="11"/>
            <color indexed="81"/>
            <rFont val="Tahoma"/>
            <family val="2"/>
          </rPr>
          <t xml:space="preserve">
Cajas, Kgs, Mts o Mts2, Personas, Pieza, etc.</t>
        </r>
      </text>
    </comment>
    <comment ref="E35" authorId="0">
      <text>
        <r>
          <rPr>
            <b/>
            <sz val="11"/>
            <color indexed="81"/>
            <rFont val="Tahoma"/>
            <family val="2"/>
          </rPr>
          <t>Especifique la que corresponda:</t>
        </r>
        <r>
          <rPr>
            <sz val="11"/>
            <color indexed="81"/>
            <rFont val="Tahoma"/>
            <family val="2"/>
          </rPr>
          <t xml:space="preserve">
MESES, QUINCENA, SEMANAS, HORAS
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E44" authorId="0">
      <text>
        <r>
          <rPr>
            <b/>
            <sz val="11"/>
            <color indexed="81"/>
            <rFont val="Tahoma"/>
            <family val="2"/>
          </rPr>
          <t>Especifique la que corresponda:</t>
        </r>
        <r>
          <rPr>
            <sz val="11"/>
            <color indexed="81"/>
            <rFont val="Tahoma"/>
            <family val="2"/>
          </rPr>
          <t xml:space="preserve">
MESES, QUINCENA, SEMANAS, HORAS
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E68" authorId="0">
      <text>
        <r>
          <rPr>
            <b/>
            <sz val="11"/>
            <color indexed="81"/>
            <rFont val="Tahoma"/>
            <family val="2"/>
          </rPr>
          <t>Especifique la que corresponda:</t>
        </r>
        <r>
          <rPr>
            <sz val="11"/>
            <color indexed="81"/>
            <rFont val="Tahoma"/>
            <family val="2"/>
          </rPr>
          <t xml:space="preserve">
Cajas, Kgs, Mts o Mts2, Personas, Pieza, etc.</t>
        </r>
      </text>
    </comment>
    <comment ref="E77" authorId="0">
      <text>
        <r>
          <rPr>
            <b/>
            <sz val="11"/>
            <color indexed="81"/>
            <rFont val="Tahoma"/>
            <family val="2"/>
          </rPr>
          <t>Especifique la que corresponda:</t>
        </r>
        <r>
          <rPr>
            <sz val="11"/>
            <color indexed="81"/>
            <rFont val="Tahoma"/>
            <family val="2"/>
          </rPr>
          <t xml:space="preserve">
Cajas, Kgs, Mts o Mts2, Personas, Pieza, etc.</t>
        </r>
      </text>
    </comment>
    <comment ref="E90" authorId="0">
      <text>
        <r>
          <rPr>
            <b/>
            <sz val="11"/>
            <color indexed="81"/>
            <rFont val="Tahoma"/>
            <family val="2"/>
          </rPr>
          <t>Especifique la que corresponda:</t>
        </r>
        <r>
          <rPr>
            <sz val="11"/>
            <color indexed="81"/>
            <rFont val="Tahoma"/>
            <family val="2"/>
          </rPr>
          <t xml:space="preserve">
MESES, QUINCENA, SEMANAS, HORAS
</t>
        </r>
        <r>
          <rPr>
            <sz val="7"/>
            <color indexed="81"/>
            <rFont val="Tahoma"/>
            <family val="2"/>
          </rPr>
          <t xml:space="preserve">
</t>
        </r>
      </text>
    </comment>
    <comment ref="E99" authorId="0">
      <text>
        <r>
          <rPr>
            <b/>
            <sz val="11"/>
            <color indexed="81"/>
            <rFont val="Tahoma"/>
            <family val="2"/>
          </rPr>
          <t>Especifique la que corresponda:</t>
        </r>
        <r>
          <rPr>
            <sz val="11"/>
            <color indexed="81"/>
            <rFont val="Tahoma"/>
            <family val="2"/>
          </rPr>
          <t xml:space="preserve">
MESES, QUINCENA, SEMANAS, HORAS
</t>
        </r>
        <r>
          <rPr>
            <sz val="7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Usuario</author>
  </authors>
  <commentList>
    <comment ref="C4" author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CAMPO OBLIGATORIO</t>
        </r>
      </text>
    </comment>
    <comment ref="I4" author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CAMPO OBLIGATORIO
</t>
        </r>
      </text>
    </comment>
  </commentList>
</comments>
</file>

<file path=xl/sharedStrings.xml><?xml version="1.0" encoding="utf-8"?>
<sst xmlns="http://schemas.openxmlformats.org/spreadsheetml/2006/main" count="269" uniqueCount="135">
  <si>
    <t>C.P.</t>
  </si>
  <si>
    <t>FORMATO 1  DATOS GENERALES</t>
  </si>
  <si>
    <t>FORMATO 2  RESUMEN EJECUTIVO</t>
  </si>
  <si>
    <t>FORMATO 3  CRONOGRAMA Y METAS</t>
  </si>
  <si>
    <t>TELEFONO</t>
  </si>
  <si>
    <t>NOMBRE</t>
  </si>
  <si>
    <t>CARGO</t>
  </si>
  <si>
    <t>H</t>
  </si>
  <si>
    <t>M</t>
  </si>
  <si>
    <t>TOTAL</t>
  </si>
  <si>
    <t>RESULTADOS ESPERADOS</t>
  </si>
  <si>
    <t>ACTOR SOCIAL</t>
  </si>
  <si>
    <t>CONCEPTO:</t>
  </si>
  <si>
    <t>TELEFONO:</t>
  </si>
  <si>
    <t>CANTIDAD</t>
  </si>
  <si>
    <t>PRECIO UNITARIO</t>
  </si>
  <si>
    <t>ARTICULOS</t>
  </si>
  <si>
    <t>UNIDAD DE MEDIDA</t>
  </si>
  <si>
    <t>SUB TOTAL</t>
  </si>
  <si>
    <t>FORMATO 4 PRESUPUESTO DESGLOSADO</t>
  </si>
  <si>
    <t>MESES</t>
  </si>
  <si>
    <t>OCT</t>
  </si>
  <si>
    <t>NOV</t>
  </si>
  <si>
    <t>DIC</t>
  </si>
  <si>
    <t>2.5  UBICACIÓN DEL PROYECTO</t>
  </si>
  <si>
    <t>18-24 AÑOS</t>
  </si>
  <si>
    <t>0-5 AÑOS</t>
  </si>
  <si>
    <t>6-17 AÑOS</t>
  </si>
  <si>
    <t>25-44 AÑOS</t>
  </si>
  <si>
    <t>45-60 AÑOS</t>
  </si>
  <si>
    <t>MAYORES DE 60</t>
  </si>
  <si>
    <t>META</t>
  </si>
  <si>
    <t>3.2 PROPUESTA DE SEGUIMIENTO Y EVALUACION</t>
  </si>
  <si>
    <t>DOMICILIO FISCAL</t>
  </si>
  <si>
    <t>CALLE</t>
  </si>
  <si>
    <t>COL.</t>
  </si>
  <si>
    <t>ENTRE LAS CALLES</t>
  </si>
  <si>
    <t>MUNICIPIO</t>
  </si>
  <si>
    <t xml:space="preserve">ESTADO </t>
  </si>
  <si>
    <t>DOMICILIO:</t>
  </si>
  <si>
    <t>I. DESARROLLO SOCIAL</t>
  </si>
  <si>
    <t>II. DESARROLLO COMUNITARIO</t>
  </si>
  <si>
    <t>III. MEDIO AMBIENTE Y DESARROLLO</t>
  </si>
  <si>
    <t>IV. ASISTENCIA SOCIAL</t>
  </si>
  <si>
    <t>V. EDUCACION Y CULTURA</t>
  </si>
  <si>
    <t>VII. PROTECCION CIVIL</t>
  </si>
  <si>
    <t>d) Prevenir embarazos en adolescentes y fortalecer la salud reproductiva.</t>
  </si>
  <si>
    <t>b) Respaldar proyectos que se dirijan al fortalecimiento institucional de las propias organizaciones.</t>
  </si>
  <si>
    <t>a) Desarrollar una cultura de uso responsable del agua;</t>
  </si>
  <si>
    <t>a) Prevenir las adicciones en niños y jóvenes, mediante la formación deportiva y cultural;</t>
  </si>
  <si>
    <t>b) Prevenir toda la manifestación de violencia, a través de la formación en valores;</t>
  </si>
  <si>
    <t>e) Preservar los derechos fundamentales de los niños en cuanto a seguridad, plenitud y participación de la infancia.</t>
  </si>
  <si>
    <t>c) Impulsar la integración social de personas con discapacidad mediante programas integrales de formación e inserción laboral; y</t>
  </si>
  <si>
    <t>a) Fortalecer el capital social y la acción colectiva; y</t>
  </si>
  <si>
    <t>b) Formar habilidades prácticas y una conciencia de cuidado y respeto al medio ambiente;</t>
  </si>
  <si>
    <t>c) Impulsar la forestación mediante la creación y mantenimiento de áreas verdes, favoreciendo el uso de plantas regionales; y</t>
  </si>
  <si>
    <t>d) Saneamiento ambiental de comunidades que tenga beneficio directo en la salud de la población.</t>
  </si>
  <si>
    <t xml:space="preserve">a) Ampliación de oportunidades, acciones de protección y brindar apoyo y rehabilitación a personas o grupos de población vulnerable o en situación de riesgo; y </t>
  </si>
  <si>
    <t>b) Apoyar proyectos que brinden servicios de desarrollo social de calidad, en los rubros de salud, alimentación, educación, cultura y recreación.</t>
  </si>
  <si>
    <t>a) Facilitar el acceso a servicios educativos, así como fomentar y promover los proyectos que brinden apoyo educativo, científico y tecnológico; y</t>
  </si>
  <si>
    <t>b) Fomentar las tradiciones y costumbres de la comunidad en general y procurar el desarrollo de los pueblos y comunidades indígenas;</t>
  </si>
  <si>
    <t xml:space="preserve">a) Apoyar e impulsar los proyectos que busquen la equidad e igualdad de género; y </t>
  </si>
  <si>
    <t>b) Fortalecer y apoyar la promoción  y defensa de los derechos humanos.</t>
  </si>
  <si>
    <t>VI. PROMOCION DE LA INCLUSION SOCIAL</t>
  </si>
  <si>
    <t>b) Impulsar las acciones de prevención de accidentes; y</t>
  </si>
  <si>
    <t>a) Promover las acciones de Protección Civil;</t>
  </si>
  <si>
    <t>c) Promover la capacitación y adiestramiento de personas en lo individual o grupos para brindar apoyo en casos de emergencia.</t>
  </si>
  <si>
    <t>APORTACION DEL RECURSO DE PARTE DEL GOBIERNO DEL ESTADO</t>
  </si>
  <si>
    <t>CLAVE DE REGISTRO FEDERAL DE CONTRIBUYENTE ( RFC )</t>
  </si>
  <si>
    <t>TOTAL DE RECURSO DEL ACTOR SOCIAL</t>
  </si>
  <si>
    <t>UBIQUE DONDE SE DESARROLLARA GEOGRAFICAMENTE EL PROYECTO</t>
  </si>
  <si>
    <t>FORMATO DE COTIZACION</t>
  </si>
  <si>
    <t>ARTICULO:</t>
  </si>
  <si>
    <t>DOMICILIO</t>
  </si>
  <si>
    <t>PRECIO</t>
  </si>
  <si>
    <t>NOMBRE DEL PROVEEDOR 1</t>
  </si>
  <si>
    <t>NOMBRE DEL PROVEEDOR 2</t>
  </si>
  <si>
    <t>NUMERO. EXT./INT.</t>
  </si>
  <si>
    <t>DOMICILIO DE OFICINAS (LABORAL)</t>
  </si>
  <si>
    <t>4.1.1 RUBROS DE RECURSOS MATERIALES</t>
  </si>
  <si>
    <t>4.1.2 RUBROS DE RECURSOS HUMANOS</t>
  </si>
  <si>
    <t>TOTAL DE RECURSOS MATERIALES</t>
  </si>
  <si>
    <t>TOTAL DE RECURSOS HUMANOS</t>
  </si>
  <si>
    <t>4.2.1 RUBROS DE RECURSOS MATERIALES</t>
  </si>
  <si>
    <t>4.2.2 RUBROS DE RECURSOS HUMANOS</t>
  </si>
  <si>
    <t>PUESTO</t>
  </si>
  <si>
    <t>NO</t>
  </si>
  <si>
    <t xml:space="preserve">TOTAL </t>
  </si>
  <si>
    <t>2. DESCRIPCION DEL PROYECTO ( EN QUE CONSISTE EL PROYECTO )</t>
  </si>
  <si>
    <t>2.1 JUSTIFICACION</t>
  </si>
  <si>
    <t>2.2 OBJETIVO PRINCIPAL GENERAL</t>
  </si>
  <si>
    <t>2.3 OBJETIVOS ESPECIFICOS</t>
  </si>
  <si>
    <t>2.4 DECRIPCION DETALLADA DE LA POBLACION A ATENDER ( GENERO, INGRESO, CARACTERISTICAS SOCIODEMOGRAFICO )</t>
  </si>
  <si>
    <t>3 BREVE DESCRIPCION DE LOS RESULTADOS ESPERADOS EN EL TIEMPO</t>
  </si>
  <si>
    <t>VALOR DEL PROYECTO</t>
  </si>
  <si>
    <t>INVERSION ESTATAL</t>
  </si>
  <si>
    <t>INVERSION OSC</t>
  </si>
  <si>
    <t>DE $1.00 A $100,000.00</t>
  </si>
  <si>
    <t>DE $100,001.00 a $300,000.00</t>
  </si>
  <si>
    <t>DE $300,001.00 a $1’500,000.00</t>
  </si>
  <si>
    <t>TOTAL VALOR DEL PROYECTO</t>
  </si>
  <si>
    <t xml:space="preserve">RFC: </t>
  </si>
  <si>
    <t xml:space="preserve">ARTÍCULOS </t>
  </si>
  <si>
    <t>…</t>
  </si>
  <si>
    <t xml:space="preserve">JUSTIFICACIÓN </t>
  </si>
  <si>
    <t>2.7 ARTÍCULOS DE LA CONVENCIÓN SOBRE LOS DERECHOS DE LAS PERSONAS CON DISCAPACIDAD IMPLENTADO EN EL PROYECTO</t>
  </si>
  <si>
    <t>2.8 TACHE EL INCISO DE LA VERTIENTE DONDE SE ENMARCA EL PROYECTO QUE PRESENTA ( DE ACUERDO A LAS REGLAS DE OPERACIÓN )</t>
  </si>
  <si>
    <t>ABRIL</t>
  </si>
  <si>
    <t xml:space="preserve">MAYO </t>
  </si>
  <si>
    <t>JUNIO</t>
  </si>
  <si>
    <t>JULIO</t>
  </si>
  <si>
    <t>AGOSTO</t>
  </si>
  <si>
    <t>SEPT</t>
  </si>
  <si>
    <t xml:space="preserve">PUNTAJE </t>
  </si>
  <si>
    <t>TEMAS Y PROBLEMÁTICA</t>
  </si>
  <si>
    <t>IMPLEMENTACIÓN SOBRE LA CONVENCIÓN DE LOS DERECHOS DE LAS PERSONAS CON DISCAPACIDAD</t>
  </si>
  <si>
    <t xml:space="preserve">ESTRUCTURA Y JUSTIFICACIÓN DEL PROYECTO </t>
  </si>
  <si>
    <t>BENEFICIARIOS</t>
  </si>
  <si>
    <t>ORIENTACIÓN A LA SOLUCIÓN DEL PROBLEMA</t>
  </si>
  <si>
    <t>TÓPICOS A EVALUAR</t>
  </si>
  <si>
    <t>CALIFICACIÓN MÁXIMA</t>
  </si>
  <si>
    <t xml:space="preserve">CALIFICACIÓN OBTENIDA </t>
  </si>
  <si>
    <t xml:space="preserve">FUNDAMENTACIÓN DE LA CALIFICACIÓN </t>
  </si>
  <si>
    <t>20</t>
  </si>
  <si>
    <t>10</t>
  </si>
  <si>
    <t>40</t>
  </si>
  <si>
    <t>OBSERVACIONES GENERALES:</t>
  </si>
  <si>
    <t>ACTA DE DICTAMINACIÓN</t>
  </si>
  <si>
    <t>PUNTUACIÓN</t>
  </si>
  <si>
    <t>NOMBRE DEL PROYECTO EVALUADO:</t>
  </si>
  <si>
    <t>NOMBRE DE LA ASOCIACIÓN CIVIL:</t>
  </si>
  <si>
    <t xml:space="preserve">NOMBRE Y FIRMA DE LOS DICTAMINADORES </t>
  </si>
  <si>
    <t>DICTAMINADOR:</t>
  </si>
  <si>
    <t>FOLIO DEL PROYECTO:</t>
  </si>
  <si>
    <t xml:space="preserve">* Se anexa hoja de aspectos a considerar de los tópicos a evaluar.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</si>
</sst>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dd/mm/yyyy;@"/>
  </numFmts>
  <fonts count="37" x14ac:knownFonts="1">
    <font>
      <sz val="10"/>
      <name val="Arial"/>
    </font>
    <font>
      <sz val="10"/>
      <name val="Arial"/>
    </font>
    <font>
      <b/>
      <sz val="12"/>
      <name val="Arial"/>
      <family val="2"/>
    </font>
    <font>
      <sz val="8"/>
      <name val="Arial"/>
      <family val="2"/>
    </font>
    <font>
      <sz val="10"/>
      <name val="Arial"/>
    </font>
    <font>
      <b/>
      <sz val="16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indexed="81"/>
      <name val="Tahoma"/>
      <family val="2"/>
    </font>
    <font>
      <sz val="7"/>
      <color indexed="81"/>
      <name val="Tahoma"/>
      <family val="2"/>
    </font>
    <font>
      <sz val="10"/>
      <color indexed="81"/>
      <name val="Tahoma"/>
      <family val="2"/>
    </font>
    <font>
      <b/>
      <sz val="14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sz val="10"/>
      <color theme="1"/>
      <name val="Arial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color theme="1"/>
      <name val="Arial"/>
      <family val="2"/>
    </font>
    <font>
      <sz val="12"/>
      <color theme="1"/>
      <name val="Arial"/>
      <family val="2"/>
    </font>
    <font>
      <b/>
      <sz val="16"/>
      <color indexed="8"/>
      <name val="Arial"/>
      <family val="2"/>
    </font>
    <font>
      <sz val="16"/>
      <color theme="1"/>
      <name val="Arial"/>
      <family val="2"/>
    </font>
    <font>
      <sz val="9"/>
      <color indexed="81"/>
      <name val="Tahoma"/>
      <charset val="1"/>
    </font>
    <font>
      <b/>
      <sz val="11"/>
      <color indexed="81"/>
      <name val="Tahoma"/>
      <family val="2"/>
    </font>
    <font>
      <sz val="11"/>
      <color indexed="81"/>
      <name val="Tahoma"/>
      <family val="2"/>
    </font>
    <font>
      <sz val="10"/>
      <color theme="1"/>
      <name val="Arial"/>
      <family val="2"/>
    </font>
    <font>
      <u/>
      <sz val="10"/>
      <color theme="10"/>
      <name val="Arial"/>
    </font>
    <font>
      <u/>
      <sz val="11"/>
      <color theme="10"/>
      <name val="Arial"/>
      <family val="2"/>
    </font>
    <font>
      <b/>
      <sz val="9"/>
      <color indexed="81"/>
      <name val="Tahoma"/>
      <family val="2"/>
    </font>
    <font>
      <b/>
      <sz val="9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>
      <alignment vertical="top"/>
    </xf>
    <xf numFmtId="44" fontId="1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82">
    <xf numFmtId="0" fontId="0" fillId="0" borderId="0" xfId="0">
      <alignment vertical="top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Border="1">
      <alignment vertical="top"/>
    </xf>
    <xf numFmtId="0" fontId="0" fillId="0" borderId="0" xfId="0" applyFill="1" applyBorder="1" applyAlignment="1">
      <alignment vertical="center"/>
    </xf>
    <xf numFmtId="0" fontId="0" fillId="0" borderId="0" xfId="0" applyFill="1" applyBorder="1">
      <alignment vertical="top"/>
    </xf>
    <xf numFmtId="0" fontId="7" fillId="0" borderId="0" xfId="0" applyFont="1" applyFill="1" applyBorder="1" applyAlignment="1">
      <alignment vertical="top" wrapText="1"/>
    </xf>
    <xf numFmtId="0" fontId="0" fillId="0" borderId="0" xfId="0" applyFill="1" applyBorder="1" applyAlignment="1">
      <alignment vertical="top"/>
    </xf>
    <xf numFmtId="0" fontId="0" fillId="0" borderId="0" xfId="0" applyAlignment="1">
      <alignment vertical="top"/>
    </xf>
    <xf numFmtId="0" fontId="2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top"/>
    </xf>
    <xf numFmtId="0" fontId="6" fillId="0" borderId="0" xfId="0" applyFont="1" applyAlignment="1">
      <alignment vertical="top"/>
    </xf>
    <xf numFmtId="0" fontId="6" fillId="0" borderId="0" xfId="0" applyFont="1" applyFill="1" applyBorder="1">
      <alignment vertical="top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top" wrapText="1"/>
    </xf>
    <xf numFmtId="0" fontId="6" fillId="0" borderId="0" xfId="0" applyFont="1" applyBorder="1" applyAlignment="1">
      <alignment horizontal="center" wrapText="1"/>
    </xf>
    <xf numFmtId="0" fontId="6" fillId="0" borderId="0" xfId="0" applyFont="1" applyBorder="1" applyAlignment="1">
      <alignment vertical="top" wrapText="1"/>
    </xf>
    <xf numFmtId="0" fontId="6" fillId="0" borderId="0" xfId="0" applyFont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/>
    </xf>
    <xf numFmtId="0" fontId="6" fillId="0" borderId="0" xfId="0" applyFont="1" applyBorder="1" applyAlignment="1">
      <alignment vertical="top"/>
    </xf>
    <xf numFmtId="0" fontId="6" fillId="0" borderId="0" xfId="0" applyFont="1" applyBorder="1" applyAlignment="1" applyProtection="1">
      <alignment vertical="top" wrapText="1"/>
      <protection locked="0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top"/>
    </xf>
    <xf numFmtId="0" fontId="6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0" fontId="6" fillId="0" borderId="0" xfId="0" applyFont="1" applyBorder="1" applyAlignment="1">
      <alignment wrapText="1" readingOrder="1"/>
    </xf>
    <xf numFmtId="0" fontId="4" fillId="0" borderId="0" xfId="0" applyFont="1">
      <alignment vertical="top"/>
    </xf>
    <xf numFmtId="0" fontId="0" fillId="0" borderId="0" xfId="0" applyFill="1">
      <alignment vertical="top"/>
    </xf>
    <xf numFmtId="0" fontId="6" fillId="0" borderId="0" xfId="0" applyFont="1" applyBorder="1" applyAlignment="1">
      <alignment horizontal="center"/>
    </xf>
    <xf numFmtId="0" fontId="0" fillId="0" borderId="0" xfId="0" applyAlignment="1">
      <alignment vertical="center" wrapText="1"/>
    </xf>
    <xf numFmtId="0" fontId="4" fillId="0" borderId="0" xfId="0" applyFont="1" applyBorder="1" applyAlignment="1">
      <alignment horizontal="left" vertical="top" wrapText="1"/>
    </xf>
    <xf numFmtId="0" fontId="4" fillId="0" borderId="0" xfId="0" applyFont="1" applyFill="1">
      <alignment vertical="top"/>
    </xf>
    <xf numFmtId="1" fontId="4" fillId="0" borderId="0" xfId="0" applyNumberFormat="1" applyFont="1" applyFill="1">
      <alignment vertical="top"/>
    </xf>
    <xf numFmtId="44" fontId="4" fillId="0" borderId="0" xfId="1" applyFont="1" applyFill="1" applyAlignment="1">
      <alignment vertical="top"/>
    </xf>
    <xf numFmtId="164" fontId="13" fillId="0" borderId="0" xfId="0" applyNumberFormat="1" applyFont="1" applyFill="1" applyAlignment="1">
      <alignment horizontal="left" wrapText="1"/>
    </xf>
    <xf numFmtId="1" fontId="14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 applyAlignment="1">
      <alignment horizontal="left" vertical="center" wrapText="1"/>
    </xf>
    <xf numFmtId="0" fontId="4" fillId="0" borderId="0" xfId="0" applyFont="1" applyFill="1" applyBorder="1" applyAlignment="1">
      <alignment horizontal="left" vertical="top" wrapText="1"/>
    </xf>
    <xf numFmtId="1" fontId="16" fillId="0" borderId="1" xfId="0" applyNumberFormat="1" applyFont="1" applyBorder="1" applyAlignment="1">
      <alignment horizontal="center" vertical="center"/>
    </xf>
    <xf numFmtId="1" fontId="16" fillId="0" borderId="1" xfId="0" applyNumberFormat="1" applyFont="1" applyFill="1" applyBorder="1" applyAlignment="1">
      <alignment horizontal="center" vertical="center"/>
    </xf>
    <xf numFmtId="44" fontId="16" fillId="0" borderId="1" xfId="1" applyFont="1" applyBorder="1" applyAlignment="1">
      <alignment horizontal="center" vertical="center"/>
    </xf>
    <xf numFmtId="44" fontId="16" fillId="0" borderId="0" xfId="1" applyFont="1" applyFill="1" applyBorder="1" applyAlignment="1">
      <alignment horizontal="center" vertical="center"/>
    </xf>
    <xf numFmtId="0" fontId="16" fillId="0" borderId="0" xfId="0" applyFont="1" applyFill="1" applyBorder="1">
      <alignment vertical="top"/>
    </xf>
    <xf numFmtId="1" fontId="16" fillId="0" borderId="0" xfId="0" applyNumberFormat="1" applyFont="1" applyFill="1" applyBorder="1" applyAlignment="1">
      <alignment horizontal="center" vertical="center"/>
    </xf>
    <xf numFmtId="44" fontId="16" fillId="0" borderId="0" xfId="1" applyFont="1" applyBorder="1" applyAlignment="1">
      <alignment horizontal="center" vertical="center"/>
    </xf>
    <xf numFmtId="0" fontId="16" fillId="2" borderId="0" xfId="0" applyFont="1" applyFill="1" applyBorder="1">
      <alignment vertical="top"/>
    </xf>
    <xf numFmtId="1" fontId="16" fillId="2" borderId="0" xfId="0" applyNumberFormat="1" applyFont="1" applyFill="1" applyBorder="1" applyAlignment="1">
      <alignment horizontal="center" vertical="center"/>
    </xf>
    <xf numFmtId="44" fontId="16" fillId="2" borderId="0" xfId="1" applyFont="1" applyFill="1" applyBorder="1" applyAlignment="1">
      <alignment horizontal="center" vertical="center"/>
    </xf>
    <xf numFmtId="44" fontId="17" fillId="0" borderId="0" xfId="1" applyFont="1" applyFill="1" applyBorder="1" applyAlignment="1">
      <alignment horizontal="center" vertical="center"/>
    </xf>
    <xf numFmtId="2" fontId="17" fillId="0" borderId="0" xfId="1" applyNumberFormat="1" applyFont="1" applyFill="1" applyBorder="1" applyAlignment="1">
      <alignment horizontal="center" vertical="center"/>
    </xf>
    <xf numFmtId="9" fontId="17" fillId="0" borderId="0" xfId="1" applyNumberFormat="1" applyFont="1" applyFill="1" applyBorder="1" applyAlignment="1">
      <alignment horizontal="center" vertical="center"/>
    </xf>
    <xf numFmtId="44" fontId="17" fillId="0" borderId="0" xfId="1" applyFont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horizontal="left"/>
    </xf>
    <xf numFmtId="0" fontId="17" fillId="2" borderId="0" xfId="0" applyFont="1" applyFill="1" applyBorder="1">
      <alignment vertical="top"/>
    </xf>
    <xf numFmtId="0" fontId="20" fillId="2" borderId="0" xfId="0" applyFont="1" applyFill="1" applyBorder="1">
      <alignment vertical="top"/>
    </xf>
    <xf numFmtId="1" fontId="20" fillId="2" borderId="0" xfId="0" applyNumberFormat="1" applyFont="1" applyFill="1" applyBorder="1" applyAlignment="1">
      <alignment horizontal="center" vertical="center"/>
    </xf>
    <xf numFmtId="44" fontId="20" fillId="2" borderId="0" xfId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16" fillId="2" borderId="0" xfId="0" applyFont="1" applyFill="1">
      <alignment vertical="top"/>
    </xf>
    <xf numFmtId="1" fontId="16" fillId="2" borderId="0" xfId="0" applyNumberFormat="1" applyFont="1" applyFill="1">
      <alignment vertical="top"/>
    </xf>
    <xf numFmtId="44" fontId="16" fillId="2" borderId="0" xfId="1" applyFont="1" applyFill="1" applyAlignment="1">
      <alignment vertical="top"/>
    </xf>
    <xf numFmtId="44" fontId="21" fillId="0" borderId="0" xfId="1" applyFont="1" applyFill="1" applyBorder="1" applyAlignment="1">
      <alignment horizontal="left" vertical="top"/>
    </xf>
    <xf numFmtId="0" fontId="4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>
      <alignment vertical="top"/>
    </xf>
    <xf numFmtId="1" fontId="17" fillId="3" borderId="1" xfId="0" applyNumberFormat="1" applyFont="1" applyFill="1" applyBorder="1" applyAlignment="1">
      <alignment horizontal="center" vertical="center" wrapText="1"/>
    </xf>
    <xf numFmtId="44" fontId="17" fillId="3" borderId="1" xfId="1" applyFont="1" applyFill="1" applyBorder="1" applyAlignment="1">
      <alignment horizontal="center" vertical="center" wrapText="1"/>
    </xf>
    <xf numFmtId="44" fontId="19" fillId="0" borderId="0" xfId="1" applyFont="1" applyFill="1" applyBorder="1" applyAlignment="1">
      <alignment horizontal="right" vertical="center"/>
    </xf>
    <xf numFmtId="1" fontId="27" fillId="2" borderId="0" xfId="0" applyNumberFormat="1" applyFont="1" applyFill="1" applyAlignment="1">
      <alignment horizontal="center" vertical="center"/>
    </xf>
    <xf numFmtId="44" fontId="24" fillId="2" borderId="0" xfId="1" applyFont="1" applyFill="1" applyAlignment="1">
      <alignment horizontal="center" vertical="center"/>
    </xf>
    <xf numFmtId="44" fontId="21" fillId="0" borderId="15" xfId="1" applyFont="1" applyFill="1" applyBorder="1" applyAlignment="1">
      <alignment vertical="top"/>
    </xf>
    <xf numFmtId="44" fontId="21" fillId="0" borderId="15" xfId="1" applyFont="1" applyBorder="1" applyAlignment="1">
      <alignment vertical="top"/>
    </xf>
    <xf numFmtId="44" fontId="16" fillId="0" borderId="15" xfId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/>
    </xf>
    <xf numFmtId="0" fontId="17" fillId="3" borderId="25" xfId="0" applyFont="1" applyFill="1" applyBorder="1" applyAlignment="1">
      <alignment horizontal="center" vertical="center" wrapText="1"/>
    </xf>
    <xf numFmtId="44" fontId="17" fillId="3" borderId="26" xfId="1" applyFont="1" applyFill="1" applyBorder="1" applyAlignment="1">
      <alignment horizontal="center" vertical="center" wrapText="1"/>
    </xf>
    <xf numFmtId="44" fontId="16" fillId="0" borderId="26" xfId="1" applyFont="1" applyBorder="1" applyAlignment="1">
      <alignment horizontal="center" vertical="center"/>
    </xf>
    <xf numFmtId="1" fontId="16" fillId="0" borderId="23" xfId="0" applyNumberFormat="1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44" fontId="16" fillId="0" borderId="24" xfId="1" applyFont="1" applyBorder="1" applyAlignment="1">
      <alignment horizontal="center" vertical="center"/>
    </xf>
    <xf numFmtId="44" fontId="16" fillId="0" borderId="18" xfId="1" applyFont="1" applyFill="1" applyBorder="1" applyAlignment="1">
      <alignment horizontal="center" vertical="center"/>
    </xf>
    <xf numFmtId="44" fontId="25" fillId="0" borderId="18" xfId="1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right" vertical="center"/>
    </xf>
    <xf numFmtId="0" fontId="6" fillId="3" borderId="25" xfId="0" applyFont="1" applyFill="1" applyBorder="1" applyAlignment="1">
      <alignment horizontal="right" vertical="center"/>
    </xf>
    <xf numFmtId="0" fontId="6" fillId="3" borderId="26" xfId="0" applyFont="1" applyFill="1" applyBorder="1" applyAlignment="1">
      <alignment horizontal="center" vertical="center"/>
    </xf>
    <xf numFmtId="0" fontId="4" fillId="0" borderId="25" xfId="0" applyFont="1" applyBorder="1" applyAlignment="1">
      <alignment vertical="center"/>
    </xf>
    <xf numFmtId="44" fontId="0" fillId="0" borderId="26" xfId="1" applyFont="1" applyBorder="1" applyAlignment="1">
      <alignment horizontal="left" vertical="center"/>
    </xf>
    <xf numFmtId="0" fontId="4" fillId="0" borderId="22" xfId="0" applyFont="1" applyBorder="1" applyAlignment="1">
      <alignment vertical="center" wrapText="1"/>
    </xf>
    <xf numFmtId="0" fontId="0" fillId="0" borderId="23" xfId="0" applyBorder="1" applyAlignment="1">
      <alignment horizontal="left" vertical="center"/>
    </xf>
    <xf numFmtId="0" fontId="15" fillId="0" borderId="23" xfId="0" applyFont="1" applyBorder="1" applyAlignment="1">
      <alignment horizontal="left" vertical="center"/>
    </xf>
    <xf numFmtId="44" fontId="0" fillId="0" borderId="24" xfId="1" applyFont="1" applyBorder="1" applyAlignment="1">
      <alignment horizontal="left" vertical="center"/>
    </xf>
    <xf numFmtId="0" fontId="17" fillId="2" borderId="0" xfId="0" applyFont="1" applyFill="1" applyBorder="1" applyAlignment="1">
      <alignment horizontal="center" vertical="top"/>
    </xf>
    <xf numFmtId="0" fontId="2" fillId="0" borderId="0" xfId="0" applyFont="1" applyFill="1" applyBorder="1" applyAlignment="1">
      <alignment horizontal="left" vertical="center"/>
    </xf>
    <xf numFmtId="1" fontId="31" fillId="0" borderId="1" xfId="0" applyNumberFormat="1" applyFont="1" applyFill="1" applyBorder="1" applyAlignment="1">
      <alignment horizontal="center" vertical="center"/>
    </xf>
    <xf numFmtId="0" fontId="31" fillId="0" borderId="1" xfId="0" applyFont="1" applyBorder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vertical="center"/>
    </xf>
    <xf numFmtId="44" fontId="21" fillId="0" borderId="0" xfId="1" applyFont="1" applyFill="1" applyBorder="1" applyAlignment="1">
      <alignment vertical="center"/>
    </xf>
    <xf numFmtId="44" fontId="19" fillId="0" borderId="0" xfId="1" applyFont="1" applyFill="1" applyBorder="1" applyAlignment="1">
      <alignment vertical="center"/>
    </xf>
    <xf numFmtId="0" fontId="6" fillId="3" borderId="20" xfId="0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0" borderId="40" xfId="0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0" fontId="6" fillId="0" borderId="44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7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26" xfId="0" applyFont="1" applyBorder="1" applyAlignment="1">
      <alignment horizontal="center" vertical="top" wrapText="1"/>
    </xf>
    <xf numFmtId="0" fontId="7" fillId="0" borderId="0" xfId="0" applyFont="1" applyBorder="1">
      <alignment vertical="top"/>
    </xf>
    <xf numFmtId="0" fontId="22" fillId="0" borderId="22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0" fillId="0" borderId="0" xfId="0" applyFill="1" applyBorder="1" applyAlignment="1">
      <alignment horizontal="left" vertical="top" wrapText="1"/>
    </xf>
    <xf numFmtId="0" fontId="22" fillId="0" borderId="0" xfId="0" applyFont="1" applyFill="1" applyBorder="1" applyAlignment="1">
      <alignment horizontal="left" vertical="top" wrapText="1"/>
    </xf>
    <xf numFmtId="0" fontId="6" fillId="3" borderId="20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44" fontId="21" fillId="0" borderId="12" xfId="1" applyFont="1" applyFill="1" applyBorder="1" applyAlignment="1">
      <alignment vertical="top"/>
    </xf>
    <xf numFmtId="9" fontId="4" fillId="0" borderId="1" xfId="3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9" fontId="6" fillId="0" borderId="26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9" fontId="6" fillId="0" borderId="23" xfId="0" applyNumberFormat="1" applyFont="1" applyBorder="1" applyAlignment="1">
      <alignment horizontal="center" vertical="center"/>
    </xf>
    <xf numFmtId="9" fontId="6" fillId="0" borderId="24" xfId="0" applyNumberFormat="1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7" fillId="0" borderId="49" xfId="0" applyFont="1" applyFill="1" applyBorder="1" applyAlignment="1">
      <alignment horizontal="center" vertical="top" wrapText="1"/>
    </xf>
    <xf numFmtId="0" fontId="7" fillId="0" borderId="5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top" wrapText="1"/>
    </xf>
    <xf numFmtId="0" fontId="7" fillId="0" borderId="27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6" xfId="0" applyFont="1" applyFill="1" applyBorder="1" applyAlignment="1">
      <alignment horizontal="center" vertical="center" wrapText="1"/>
    </xf>
    <xf numFmtId="0" fontId="0" fillId="0" borderId="1" xfId="0" applyBorder="1">
      <alignment vertical="top"/>
    </xf>
    <xf numFmtId="0" fontId="22" fillId="0" borderId="0" xfId="0" applyFont="1" applyAlignment="1">
      <alignment vertical="top" wrapText="1"/>
    </xf>
    <xf numFmtId="49" fontId="6" fillId="0" borderId="1" xfId="3" applyNumberFormat="1" applyFont="1" applyBorder="1" applyAlignment="1">
      <alignment horizontal="center" vertical="center"/>
    </xf>
    <xf numFmtId="49" fontId="0" fillId="0" borderId="1" xfId="3" applyNumberFormat="1" applyFont="1" applyBorder="1" applyAlignment="1">
      <alignment vertical="top"/>
    </xf>
    <xf numFmtId="49" fontId="0" fillId="0" borderId="53" xfId="3" applyNumberFormat="1" applyFont="1" applyBorder="1" applyAlignment="1">
      <alignment vertical="top"/>
    </xf>
    <xf numFmtId="0" fontId="0" fillId="0" borderId="53" xfId="0" applyBorder="1">
      <alignment vertical="top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35" fillId="4" borderId="55" xfId="0" applyFont="1" applyFill="1" applyBorder="1" applyAlignment="1">
      <alignment horizontal="center" vertical="center"/>
    </xf>
    <xf numFmtId="0" fontId="35" fillId="4" borderId="55" xfId="0" applyFont="1" applyFill="1" applyBorder="1" applyAlignment="1">
      <alignment horizontal="center" vertical="center" wrapText="1"/>
    </xf>
    <xf numFmtId="0" fontId="36" fillId="4" borderId="0" xfId="0" applyFont="1" applyFill="1">
      <alignment vertical="top"/>
    </xf>
    <xf numFmtId="0" fontId="6" fillId="0" borderId="53" xfId="0" applyFont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0" fontId="6" fillId="0" borderId="0" xfId="0" applyFont="1">
      <alignment vertical="top"/>
    </xf>
    <xf numFmtId="0" fontId="6" fillId="0" borderId="12" xfId="0" applyFont="1" applyBorder="1" applyAlignment="1">
      <alignment horizontal="center" vertical="top"/>
    </xf>
    <xf numFmtId="0" fontId="6" fillId="0" borderId="13" xfId="0" applyFont="1" applyBorder="1" applyAlignment="1">
      <alignment horizontal="center" vertical="top"/>
    </xf>
    <xf numFmtId="0" fontId="6" fillId="0" borderId="14" xfId="0" applyFont="1" applyBorder="1" applyAlignment="1">
      <alignment horizontal="center" vertical="top"/>
    </xf>
    <xf numFmtId="0" fontId="6" fillId="3" borderId="12" xfId="0" applyFont="1" applyFill="1" applyBorder="1" applyAlignment="1">
      <alignment horizontal="right" vertical="center"/>
    </xf>
    <xf numFmtId="0" fontId="6" fillId="3" borderId="13" xfId="0" applyFont="1" applyFill="1" applyBorder="1" applyAlignment="1">
      <alignment horizontal="right" vertical="center"/>
    </xf>
    <xf numFmtId="0" fontId="6" fillId="3" borderId="27" xfId="0" applyFont="1" applyFill="1" applyBorder="1" applyAlignment="1">
      <alignment horizontal="right" vertical="center"/>
    </xf>
    <xf numFmtId="0" fontId="7" fillId="0" borderId="38" xfId="0" applyFont="1" applyFill="1" applyBorder="1" applyAlignment="1">
      <alignment horizontal="center" vertical="top" wrapText="1"/>
    </xf>
    <xf numFmtId="0" fontId="7" fillId="0" borderId="36" xfId="0" applyFont="1" applyFill="1" applyBorder="1" applyAlignment="1">
      <alignment horizontal="center" vertical="top" wrapText="1"/>
    </xf>
    <xf numFmtId="0" fontId="7" fillId="0" borderId="39" xfId="0" applyFont="1" applyFill="1" applyBorder="1" applyAlignment="1">
      <alignment horizontal="center" vertical="top" wrapText="1"/>
    </xf>
    <xf numFmtId="0" fontId="6" fillId="3" borderId="35" xfId="0" applyFont="1" applyFill="1" applyBorder="1" applyAlignment="1">
      <alignment horizontal="right" vertical="center"/>
    </xf>
    <xf numFmtId="0" fontId="6" fillId="3" borderId="36" xfId="0" applyFont="1" applyFill="1" applyBorder="1" applyAlignment="1">
      <alignment horizontal="right" vertical="center"/>
    </xf>
    <xf numFmtId="0" fontId="6" fillId="3" borderId="37" xfId="0" applyFont="1" applyFill="1" applyBorder="1" applyAlignment="1">
      <alignment horizontal="right" vertical="center"/>
    </xf>
    <xf numFmtId="0" fontId="7" fillId="0" borderId="17" xfId="0" applyFont="1" applyFill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2" fillId="0" borderId="0" xfId="0" applyFont="1" applyBorder="1" applyAlignment="1">
      <alignment horizontal="left" vertical="center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>
      <alignment vertical="top"/>
    </xf>
    <xf numFmtId="0" fontId="5" fillId="3" borderId="8" xfId="0" applyFont="1" applyFill="1" applyBorder="1">
      <alignment vertical="top"/>
    </xf>
    <xf numFmtId="0" fontId="5" fillId="3" borderId="9" xfId="0" applyFont="1" applyFill="1" applyBorder="1">
      <alignment vertical="top"/>
    </xf>
    <xf numFmtId="0" fontId="5" fillId="3" borderId="5" xfId="0" applyFont="1" applyFill="1" applyBorder="1">
      <alignment vertical="top"/>
    </xf>
    <xf numFmtId="0" fontId="5" fillId="3" borderId="10" xfId="0" applyFont="1" applyFill="1" applyBorder="1">
      <alignment vertical="top"/>
    </xf>
    <xf numFmtId="0" fontId="7" fillId="0" borderId="12" xfId="0" applyFont="1" applyBorder="1" applyAlignment="1" applyProtection="1">
      <alignment horizontal="center" vertical="center" wrapText="1"/>
      <protection locked="0"/>
    </xf>
    <xf numFmtId="0" fontId="7" fillId="0" borderId="13" xfId="0" applyFont="1" applyBorder="1" applyAlignment="1" applyProtection="1">
      <alignment horizontal="center" vertical="center" wrapText="1"/>
      <protection locked="0"/>
    </xf>
    <xf numFmtId="0" fontId="7" fillId="0" borderId="14" xfId="0" applyFont="1" applyBorder="1" applyAlignment="1" applyProtection="1">
      <alignment horizontal="center" vertical="center" wrapText="1"/>
      <protection locked="0"/>
    </xf>
    <xf numFmtId="0" fontId="2" fillId="0" borderId="0" xfId="0" applyFont="1" applyBorder="1" applyAlignment="1">
      <alignment horizontal="center" vertical="top"/>
    </xf>
    <xf numFmtId="0" fontId="7" fillId="0" borderId="12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2" fillId="0" borderId="0" xfId="0" applyFont="1" applyBorder="1" applyAlignment="1" applyProtection="1">
      <alignment horizontal="left" vertical="center" wrapText="1"/>
      <protection locked="0"/>
    </xf>
    <xf numFmtId="0" fontId="7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/>
    </xf>
    <xf numFmtId="0" fontId="6" fillId="3" borderId="29" xfId="0" applyFont="1" applyFill="1" applyBorder="1" applyAlignment="1">
      <alignment horizontal="center" vertical="center"/>
    </xf>
    <xf numFmtId="0" fontId="6" fillId="3" borderId="30" xfId="0" applyFont="1" applyFill="1" applyBorder="1" applyAlignment="1">
      <alignment horizontal="center" vertical="center"/>
    </xf>
    <xf numFmtId="0" fontId="6" fillId="3" borderId="31" xfId="0" applyFont="1" applyFill="1" applyBorder="1" applyAlignment="1">
      <alignment horizontal="center" vertical="center"/>
    </xf>
    <xf numFmtId="0" fontId="33" fillId="0" borderId="12" xfId="2" applyFont="1" applyBorder="1" applyAlignment="1" applyProtection="1">
      <alignment horizontal="center" vertical="center" wrapText="1"/>
    </xf>
    <xf numFmtId="0" fontId="6" fillId="3" borderId="32" xfId="0" applyFont="1" applyFill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37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3" borderId="34" xfId="0" applyFont="1" applyFill="1" applyBorder="1" applyAlignment="1">
      <alignment horizontal="center" vertical="center"/>
    </xf>
    <xf numFmtId="0" fontId="6" fillId="3" borderId="31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6" fillId="3" borderId="30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/>
    </xf>
    <xf numFmtId="0" fontId="6" fillId="3" borderId="19" xfId="0" applyFont="1" applyFill="1" applyBorder="1" applyAlignment="1">
      <alignment horizontal="center" vertical="center"/>
    </xf>
    <xf numFmtId="0" fontId="6" fillId="3" borderId="20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top" wrapText="1"/>
    </xf>
    <xf numFmtId="0" fontId="8" fillId="0" borderId="3" xfId="0" applyFont="1" applyFill="1" applyBorder="1" applyAlignment="1">
      <alignment horizontal="center" vertical="top" wrapText="1"/>
    </xf>
    <xf numFmtId="0" fontId="8" fillId="0" borderId="4" xfId="0" applyFont="1" applyFill="1" applyBorder="1" applyAlignment="1">
      <alignment horizontal="center" vertical="top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3" borderId="19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4" fillId="0" borderId="35" xfId="0" applyFont="1" applyBorder="1" applyAlignment="1">
      <alignment horizontal="left" vertical="center" wrapText="1"/>
    </xf>
    <xf numFmtId="0" fontId="4" fillId="0" borderId="36" xfId="0" applyFont="1" applyBorder="1" applyAlignment="1">
      <alignment horizontal="left" vertical="center" wrapText="1"/>
    </xf>
    <xf numFmtId="0" fontId="4" fillId="0" borderId="37" xfId="0" applyFont="1" applyBorder="1" applyAlignment="1">
      <alignment horizontal="left" vertical="center" wrapText="1"/>
    </xf>
    <xf numFmtId="0" fontId="4" fillId="0" borderId="38" xfId="0" applyFont="1" applyBorder="1" applyAlignment="1">
      <alignment horizontal="left" vertical="center"/>
    </xf>
    <xf numFmtId="0" fontId="4" fillId="0" borderId="36" xfId="0" applyFont="1" applyBorder="1" applyAlignment="1">
      <alignment horizontal="left" vertical="center"/>
    </xf>
    <xf numFmtId="0" fontId="4" fillId="0" borderId="39" xfId="0" applyFont="1" applyBorder="1" applyAlignment="1">
      <alignment horizontal="left" vertical="center"/>
    </xf>
    <xf numFmtId="0" fontId="6" fillId="3" borderId="28" xfId="0" applyFont="1" applyFill="1" applyBorder="1" applyAlignment="1">
      <alignment horizontal="center" wrapText="1"/>
    </xf>
    <xf numFmtId="0" fontId="6" fillId="3" borderId="29" xfId="0" applyFont="1" applyFill="1" applyBorder="1" applyAlignment="1">
      <alignment horizontal="center" wrapText="1"/>
    </xf>
    <xf numFmtId="0" fontId="6" fillId="3" borderId="30" xfId="0" applyFont="1" applyFill="1" applyBorder="1" applyAlignment="1">
      <alignment horizontal="center" wrapText="1"/>
    </xf>
    <xf numFmtId="0" fontId="22" fillId="0" borderId="3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34" xfId="0" applyFont="1" applyBorder="1" applyAlignment="1">
      <alignment horizontal="left" vertical="center"/>
    </xf>
    <xf numFmtId="0" fontId="6" fillId="0" borderId="0" xfId="0" applyFont="1" applyBorder="1" applyAlignment="1">
      <alignment horizontal="center"/>
    </xf>
    <xf numFmtId="0" fontId="4" fillId="0" borderId="33" xfId="0" applyFont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top" wrapText="1"/>
    </xf>
    <xf numFmtId="0" fontId="22" fillId="0" borderId="0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0" fillId="0" borderId="0" xfId="0" applyFill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top" wrapText="1"/>
    </xf>
    <xf numFmtId="0" fontId="0" fillId="0" borderId="6" xfId="0" applyFill="1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0" fillId="0" borderId="8" xfId="0" applyFill="1" applyBorder="1" applyAlignment="1">
      <alignment horizontal="left" vertical="top" wrapText="1"/>
    </xf>
    <xf numFmtId="0" fontId="0" fillId="0" borderId="9" xfId="0" applyFill="1" applyBorder="1" applyAlignment="1">
      <alignment horizontal="left" vertical="top" wrapText="1"/>
    </xf>
    <xf numFmtId="0" fontId="0" fillId="0" borderId="5" xfId="0" applyFill="1" applyBorder="1" applyAlignment="1">
      <alignment horizontal="left" vertical="top" wrapText="1"/>
    </xf>
    <xf numFmtId="0" fontId="0" fillId="0" borderId="10" xfId="0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8" xfId="0" applyFont="1" applyFill="1" applyBorder="1" applyAlignment="1">
      <alignment horizontal="left" vertical="top" wrapText="1"/>
    </xf>
    <xf numFmtId="0" fontId="4" fillId="0" borderId="9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2" fillId="0" borderId="6" xfId="0" applyFont="1" applyFill="1" applyBorder="1" applyAlignment="1">
      <alignment horizontal="left" vertical="top" wrapText="1"/>
    </xf>
    <xf numFmtId="0" fontId="22" fillId="0" borderId="7" xfId="0" applyFont="1" applyFill="1" applyBorder="1" applyAlignment="1">
      <alignment horizontal="left" vertical="top" wrapText="1"/>
    </xf>
    <xf numFmtId="0" fontId="22" fillId="0" borderId="8" xfId="0" applyFont="1" applyFill="1" applyBorder="1" applyAlignment="1">
      <alignment horizontal="left" vertical="top" wrapText="1"/>
    </xf>
    <xf numFmtId="0" fontId="22" fillId="0" borderId="9" xfId="0" applyFont="1" applyFill="1" applyBorder="1" applyAlignment="1">
      <alignment horizontal="left" vertical="top" wrapText="1"/>
    </xf>
    <xf numFmtId="0" fontId="22" fillId="0" borderId="5" xfId="0" applyFont="1" applyFill="1" applyBorder="1" applyAlignment="1">
      <alignment horizontal="left" vertical="top" wrapText="1"/>
    </xf>
    <xf numFmtId="0" fontId="22" fillId="0" borderId="10" xfId="0" applyFont="1" applyFill="1" applyBorder="1" applyAlignment="1">
      <alignment horizontal="left" vertical="top" wrapText="1"/>
    </xf>
    <xf numFmtId="0" fontId="5" fillId="3" borderId="7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6" fillId="3" borderId="31" xfId="0" applyFont="1" applyFill="1" applyBorder="1" applyAlignment="1">
      <alignment horizontal="center"/>
    </xf>
    <xf numFmtId="0" fontId="6" fillId="3" borderId="29" xfId="0" applyFont="1" applyFill="1" applyBorder="1" applyAlignment="1">
      <alignment horizontal="center"/>
    </xf>
    <xf numFmtId="0" fontId="6" fillId="3" borderId="32" xfId="0" applyFont="1" applyFill="1" applyBorder="1" applyAlignment="1">
      <alignment horizontal="center"/>
    </xf>
    <xf numFmtId="0" fontId="2" fillId="0" borderId="5" xfId="0" applyFont="1" applyBorder="1" applyAlignment="1">
      <alignment horizontal="left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14" xfId="0" applyFont="1" applyFill="1" applyBorder="1" applyAlignment="1">
      <alignment horizontal="center" vertical="center" wrapText="1"/>
    </xf>
    <xf numFmtId="0" fontId="6" fillId="3" borderId="50" xfId="0" applyFont="1" applyFill="1" applyBorder="1" applyAlignment="1">
      <alignment horizontal="center" vertical="center"/>
    </xf>
    <xf numFmtId="0" fontId="6" fillId="3" borderId="48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0" fontId="4" fillId="0" borderId="34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3" borderId="51" xfId="0" applyFont="1" applyFill="1" applyBorder="1" applyAlignment="1">
      <alignment horizontal="center" vertical="center"/>
    </xf>
    <xf numFmtId="0" fontId="4" fillId="0" borderId="38" xfId="0" applyFont="1" applyFill="1" applyBorder="1" applyAlignment="1">
      <alignment horizontal="center" vertical="center" wrapText="1"/>
    </xf>
    <xf numFmtId="0" fontId="4" fillId="0" borderId="39" xfId="0" applyFont="1" applyFill="1" applyBorder="1" applyAlignment="1">
      <alignment horizontal="center" vertical="center" wrapText="1"/>
    </xf>
    <xf numFmtId="0" fontId="4" fillId="0" borderId="45" xfId="0" applyFont="1" applyFill="1" applyBorder="1" applyAlignment="1">
      <alignment horizontal="left" vertical="top" wrapText="1"/>
    </xf>
    <xf numFmtId="0" fontId="4" fillId="0" borderId="46" xfId="0" applyFont="1" applyFill="1" applyBorder="1" applyAlignment="1">
      <alignment horizontal="left" vertical="top" wrapText="1"/>
    </xf>
    <xf numFmtId="0" fontId="4" fillId="0" borderId="47" xfId="0" applyFont="1" applyFill="1" applyBorder="1" applyAlignment="1">
      <alignment horizontal="left" vertical="top" wrapText="1"/>
    </xf>
    <xf numFmtId="0" fontId="4" fillId="0" borderId="4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48" xfId="0" applyFont="1" applyFill="1" applyBorder="1" applyAlignment="1">
      <alignment horizontal="left" vertical="top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37" xfId="0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wrapText="1" readingOrder="1"/>
    </xf>
    <xf numFmtId="0" fontId="6" fillId="3" borderId="6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6" fillId="3" borderId="4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17" fillId="3" borderId="25" xfId="0" applyFont="1" applyFill="1" applyBorder="1" applyAlignment="1">
      <alignment horizontal="center"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7" fillId="0" borderId="25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44" fontId="21" fillId="0" borderId="12" xfId="1" applyFont="1" applyFill="1" applyBorder="1" applyAlignment="1">
      <alignment horizontal="right" vertical="center"/>
    </xf>
    <xf numFmtId="44" fontId="21" fillId="0" borderId="27" xfId="1" applyFont="1" applyFill="1" applyBorder="1" applyAlignment="1">
      <alignment horizontal="right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23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164" fontId="12" fillId="0" borderId="0" xfId="0" applyNumberFormat="1" applyFont="1" applyAlignment="1">
      <alignment horizontal="left" vertical="center" wrapText="1"/>
    </xf>
    <xf numFmtId="0" fontId="23" fillId="0" borderId="0" xfId="0" applyFont="1" applyBorder="1" applyAlignment="1">
      <alignment horizontal="left" vertical="center"/>
    </xf>
    <xf numFmtId="1" fontId="14" fillId="2" borderId="20" xfId="0" applyNumberFormat="1" applyFont="1" applyFill="1" applyBorder="1" applyAlignment="1">
      <alignment horizontal="center" vertical="center" wrapText="1"/>
    </xf>
    <xf numFmtId="1" fontId="14" fillId="2" borderId="21" xfId="0" applyNumberFormat="1" applyFont="1" applyFill="1" applyBorder="1" applyAlignment="1">
      <alignment horizontal="center" vertical="center" wrapText="1"/>
    </xf>
    <xf numFmtId="44" fontId="19" fillId="0" borderId="27" xfId="1" applyFont="1" applyFill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top" wrapText="1"/>
    </xf>
    <xf numFmtId="44" fontId="24" fillId="3" borderId="16" xfId="1" applyFont="1" applyFill="1" applyBorder="1" applyAlignment="1">
      <alignment horizontal="center" vertical="center"/>
    </xf>
    <xf numFmtId="44" fontId="24" fillId="3" borderId="17" xfId="1" applyFont="1" applyFill="1" applyBorder="1" applyAlignment="1">
      <alignment horizontal="center" vertical="center"/>
    </xf>
    <xf numFmtId="44" fontId="24" fillId="3" borderId="18" xfId="1" applyFont="1" applyFill="1" applyBorder="1" applyAlignment="1">
      <alignment horizontal="center" vertical="center"/>
    </xf>
    <xf numFmtId="44" fontId="18" fillId="0" borderId="12" xfId="1" applyFont="1" applyBorder="1" applyAlignment="1">
      <alignment horizontal="left" vertical="center"/>
    </xf>
    <xf numFmtId="44" fontId="18" fillId="0" borderId="13" xfId="1" applyFont="1" applyBorder="1" applyAlignment="1">
      <alignment horizontal="left" vertical="center"/>
    </xf>
    <xf numFmtId="44" fontId="18" fillId="0" borderId="14" xfId="1" applyFont="1" applyBorder="1" applyAlignment="1">
      <alignment horizontal="left" vertical="center"/>
    </xf>
    <xf numFmtId="0" fontId="17" fillId="2" borderId="5" xfId="0" applyFont="1" applyFill="1" applyBorder="1" applyAlignment="1">
      <alignment horizontal="center" vertical="top"/>
    </xf>
    <xf numFmtId="164" fontId="26" fillId="0" borderId="0" xfId="0" applyNumberFormat="1" applyFont="1" applyAlignment="1">
      <alignment horizontal="center" vertical="center" wrapText="1"/>
    </xf>
    <xf numFmtId="0" fontId="18" fillId="0" borderId="0" xfId="0" applyFont="1" applyBorder="1" applyAlignment="1">
      <alignment horizontal="left" vertical="center"/>
    </xf>
    <xf numFmtId="44" fontId="18" fillId="0" borderId="12" xfId="1" applyFont="1" applyFill="1" applyBorder="1" applyAlignment="1">
      <alignment horizontal="left" vertical="center"/>
    </xf>
    <xf numFmtId="44" fontId="18" fillId="0" borderId="13" xfId="1" applyFont="1" applyFill="1" applyBorder="1" applyAlignment="1">
      <alignment horizontal="left" vertical="center"/>
    </xf>
    <xf numFmtId="44" fontId="18" fillId="0" borderId="14" xfId="1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22" fillId="0" borderId="6" xfId="0" applyFont="1" applyBorder="1" applyAlignment="1">
      <alignment horizontal="center" vertical="top" wrapText="1"/>
    </xf>
    <xf numFmtId="0" fontId="22" fillId="0" borderId="7" xfId="0" applyFont="1" applyBorder="1" applyAlignment="1">
      <alignment horizontal="center" vertical="top" wrapText="1"/>
    </xf>
    <xf numFmtId="0" fontId="22" fillId="0" borderId="8" xfId="0" applyFont="1" applyBorder="1" applyAlignment="1">
      <alignment horizontal="center" vertical="top" wrapText="1"/>
    </xf>
    <xf numFmtId="0" fontId="22" fillId="0" borderId="52" xfId="0" applyFont="1" applyBorder="1" applyAlignment="1">
      <alignment horizontal="center" vertical="top" wrapText="1"/>
    </xf>
    <xf numFmtId="0" fontId="22" fillId="0" borderId="0" xfId="0" applyFont="1" applyBorder="1" applyAlignment="1">
      <alignment horizontal="center" vertical="top" wrapText="1"/>
    </xf>
    <xf numFmtId="0" fontId="22" fillId="0" borderId="54" xfId="0" applyFont="1" applyBorder="1" applyAlignment="1">
      <alignment horizontal="center" vertical="top" wrapText="1"/>
    </xf>
    <xf numFmtId="0" fontId="22" fillId="0" borderId="9" xfId="0" applyFont="1" applyBorder="1" applyAlignment="1">
      <alignment horizontal="center" vertical="top" wrapText="1"/>
    </xf>
    <xf numFmtId="0" fontId="22" fillId="0" borderId="5" xfId="0" applyFont="1" applyBorder="1" applyAlignment="1">
      <alignment horizontal="center" vertical="top" wrapText="1"/>
    </xf>
    <xf numFmtId="0" fontId="22" fillId="0" borderId="10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/>
    </xf>
    <xf numFmtId="0" fontId="6" fillId="0" borderId="13" xfId="0" applyFont="1" applyBorder="1" applyAlignment="1">
      <alignment horizontal="center" vertical="top"/>
    </xf>
    <xf numFmtId="0" fontId="6" fillId="0" borderId="14" xfId="0" applyFont="1" applyBorder="1" applyAlignment="1">
      <alignment horizontal="center" vertical="top"/>
    </xf>
    <xf numFmtId="0" fontId="3" fillId="0" borderId="56" xfId="0" applyFont="1" applyFill="1" applyBorder="1" applyAlignment="1">
      <alignment horizontal="center" vertical="center"/>
    </xf>
    <xf numFmtId="0" fontId="3" fillId="0" borderId="46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 vertical="top"/>
    </xf>
    <xf numFmtId="0" fontId="6" fillId="3" borderId="12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</cellXfs>
  <cellStyles count="4">
    <cellStyle name="Hipervínculo" xfId="2" builtinId="8"/>
    <cellStyle name="Moneda" xfId="1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6B6B6"/>
      <color rgb="FFBCBCBC"/>
      <color rgb="FFC7C7C7"/>
      <color rgb="FFB0B0B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P43"/>
  <sheetViews>
    <sheetView showGridLines="0" tabSelected="1" topLeftCell="A4" workbookViewId="0">
      <selection activeCell="L4" sqref="L4"/>
    </sheetView>
  </sheetViews>
  <sheetFormatPr baseColWidth="10" defaultColWidth="5.85546875" defaultRowHeight="12.75" x14ac:dyDescent="0.2"/>
  <cols>
    <col min="1" max="1" width="3.42578125" style="7" customWidth="1"/>
    <col min="2" max="11" width="6.140625" style="6" customWidth="1"/>
    <col min="12" max="16" width="6.140625" style="7" customWidth="1"/>
    <col min="17" max="16384" width="5.85546875" style="7"/>
  </cols>
  <sheetData>
    <row r="1" spans="2:16" s="12" customFormat="1" ht="12.75" customHeight="1" thickBot="1" x14ac:dyDescent="0.25"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</row>
    <row r="2" spans="2:16" s="12" customFormat="1" ht="22.5" customHeight="1" x14ac:dyDescent="0.2">
      <c r="B2" s="11"/>
      <c r="C2" s="187" t="s">
        <v>1</v>
      </c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9"/>
    </row>
    <row r="3" spans="2:16" s="12" customFormat="1" ht="22.5" customHeight="1" thickBot="1" x14ac:dyDescent="0.25">
      <c r="B3" s="11"/>
      <c r="C3" s="190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2"/>
    </row>
    <row r="4" spans="2:16" s="12" customFormat="1" ht="24" customHeight="1" x14ac:dyDescent="0.2">
      <c r="B4" s="11"/>
      <c r="C4" s="11"/>
      <c r="D4" s="20"/>
      <c r="E4" s="20"/>
      <c r="F4" s="20"/>
      <c r="G4" s="20"/>
      <c r="H4" s="20"/>
      <c r="I4" s="20"/>
      <c r="J4" s="11"/>
      <c r="K4" s="11"/>
    </row>
    <row r="5" spans="2:16" s="12" customFormat="1" ht="24" customHeight="1" x14ac:dyDescent="0.2">
      <c r="B5" s="196" t="str">
        <f>UPPER("1. Datos GENERALES DEL Actor Social")</f>
        <v>1. DATOS GENERALES DEL ACTOR SOCIAL</v>
      </c>
      <c r="C5" s="196"/>
      <c r="D5" s="196"/>
      <c r="E5" s="196"/>
      <c r="F5" s="196"/>
      <c r="G5" s="196"/>
      <c r="H5" s="196"/>
      <c r="I5" s="196"/>
      <c r="J5" s="21"/>
      <c r="K5" s="11"/>
    </row>
    <row r="6" spans="2:16" s="12" customFormat="1" ht="24" customHeight="1" thickBot="1" x14ac:dyDescent="0.25">
      <c r="B6" s="200" t="str">
        <f>UPPER("Nombre o Razón Social ")</f>
        <v xml:space="preserve">NOMBRE O RAZÓN SOCIAL </v>
      </c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200"/>
      <c r="O6" s="200"/>
      <c r="P6" s="200"/>
    </row>
    <row r="7" spans="2:16" s="22" customFormat="1" ht="39" customHeight="1" thickBot="1" x14ac:dyDescent="0.25">
      <c r="B7" s="193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5"/>
    </row>
    <row r="8" spans="2:16" s="22" customFormat="1" ht="24.75" customHeight="1" x14ac:dyDescent="0.2">
      <c r="B8" s="66"/>
      <c r="C8" s="66"/>
      <c r="D8" s="66"/>
      <c r="E8" s="66"/>
      <c r="F8" s="66"/>
      <c r="G8" s="66"/>
      <c r="H8" s="66"/>
      <c r="I8" s="66"/>
      <c r="J8" s="66"/>
      <c r="K8" s="66"/>
      <c r="L8" s="66"/>
      <c r="M8" s="66"/>
      <c r="N8" s="66"/>
      <c r="O8" s="66"/>
      <c r="P8" s="66"/>
    </row>
    <row r="9" spans="2:16" s="22" customFormat="1" ht="24.75" customHeight="1" thickBot="1" x14ac:dyDescent="0.25">
      <c r="B9" s="186" t="s">
        <v>68</v>
      </c>
      <c r="C9" s="186"/>
      <c r="D9" s="186"/>
      <c r="E9" s="186"/>
      <c r="F9" s="186"/>
      <c r="G9" s="186"/>
      <c r="H9" s="186"/>
      <c r="I9" s="186"/>
      <c r="J9" s="186"/>
      <c r="K9" s="186"/>
      <c r="L9" s="186"/>
      <c r="M9" s="186"/>
      <c r="N9" s="186"/>
      <c r="O9" s="186"/>
      <c r="P9" s="186"/>
    </row>
    <row r="10" spans="2:16" s="22" customFormat="1" ht="39" customHeight="1" thickBot="1" x14ac:dyDescent="0.25">
      <c r="B10" s="197"/>
      <c r="C10" s="198"/>
      <c r="D10" s="198"/>
      <c r="E10" s="198"/>
      <c r="F10" s="198"/>
      <c r="G10" s="198"/>
      <c r="H10" s="198"/>
      <c r="I10" s="198"/>
      <c r="J10" s="198"/>
      <c r="K10" s="198"/>
      <c r="L10" s="198"/>
      <c r="M10" s="198"/>
      <c r="N10" s="198"/>
      <c r="O10" s="198"/>
      <c r="P10" s="199"/>
    </row>
    <row r="11" spans="2:16" s="22" customFormat="1" ht="26.25" customHeight="1" x14ac:dyDescent="0.2"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</row>
    <row r="12" spans="2:16" s="21" customFormat="1" ht="26.25" customHeight="1" thickBot="1" x14ac:dyDescent="0.25">
      <c r="B12" s="186" t="str">
        <f>UPPER("Siglas o acrónimo")</f>
        <v>SIGLAS O ACRÓNIMO</v>
      </c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6"/>
      <c r="N12" s="186"/>
      <c r="O12" s="186"/>
      <c r="P12" s="186"/>
    </row>
    <row r="13" spans="2:16" s="21" customFormat="1" ht="39" customHeight="1" thickBot="1" x14ac:dyDescent="0.25">
      <c r="B13" s="197"/>
      <c r="C13" s="198"/>
      <c r="D13" s="198"/>
      <c r="E13" s="198"/>
      <c r="F13" s="198"/>
      <c r="G13" s="198"/>
      <c r="H13" s="198"/>
      <c r="I13" s="198"/>
      <c r="J13" s="198"/>
      <c r="K13" s="198"/>
      <c r="L13" s="198"/>
      <c r="M13" s="198"/>
      <c r="N13" s="198"/>
      <c r="O13" s="198"/>
      <c r="P13" s="199"/>
    </row>
    <row r="14" spans="2:16" s="21" customFormat="1" ht="27" customHeight="1" x14ac:dyDescent="0.2">
      <c r="B14" s="25"/>
      <c r="C14" s="25"/>
      <c r="D14" s="25"/>
      <c r="E14" s="2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</row>
    <row r="15" spans="2:16" s="21" customFormat="1" ht="27" customHeight="1" thickBot="1" x14ac:dyDescent="0.25">
      <c r="B15" s="186" t="s">
        <v>33</v>
      </c>
      <c r="C15" s="186"/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</row>
    <row r="16" spans="2:16" s="21" customFormat="1" ht="23.25" customHeight="1" x14ac:dyDescent="0.2">
      <c r="B16" s="204" t="s">
        <v>34</v>
      </c>
      <c r="C16" s="205"/>
      <c r="D16" s="205"/>
      <c r="E16" s="205"/>
      <c r="F16" s="206"/>
      <c r="G16" s="207" t="s">
        <v>77</v>
      </c>
      <c r="H16" s="205"/>
      <c r="I16" s="206"/>
      <c r="J16" s="219" t="s">
        <v>35</v>
      </c>
      <c r="K16" s="220"/>
      <c r="L16" s="220"/>
      <c r="M16" s="221"/>
      <c r="N16" s="207" t="s">
        <v>0</v>
      </c>
      <c r="O16" s="205"/>
      <c r="P16" s="209"/>
    </row>
    <row r="17" spans="2:16" s="23" customFormat="1" ht="23.25" customHeight="1" x14ac:dyDescent="0.2">
      <c r="B17" s="222"/>
      <c r="C17" s="202"/>
      <c r="D17" s="202"/>
      <c r="E17" s="202"/>
      <c r="F17" s="215"/>
      <c r="G17" s="201"/>
      <c r="H17" s="202"/>
      <c r="I17" s="215"/>
      <c r="J17" s="201"/>
      <c r="K17" s="202"/>
      <c r="L17" s="202"/>
      <c r="M17" s="215"/>
      <c r="N17" s="201"/>
      <c r="O17" s="202"/>
      <c r="P17" s="203"/>
    </row>
    <row r="18" spans="2:16" s="21" customFormat="1" ht="23.25" customHeight="1" x14ac:dyDescent="0.2">
      <c r="B18" s="223" t="s">
        <v>36</v>
      </c>
      <c r="C18" s="217"/>
      <c r="D18" s="217"/>
      <c r="E18" s="217"/>
      <c r="F18" s="217"/>
      <c r="G18" s="217"/>
      <c r="H18" s="224"/>
      <c r="I18" s="216" t="s">
        <v>37</v>
      </c>
      <c r="J18" s="217"/>
      <c r="K18" s="217"/>
      <c r="L18" s="224"/>
      <c r="M18" s="216" t="s">
        <v>38</v>
      </c>
      <c r="N18" s="217"/>
      <c r="O18" s="217"/>
      <c r="P18" s="218"/>
    </row>
    <row r="19" spans="2:16" s="23" customFormat="1" ht="23.25" customHeight="1" thickBot="1" x14ac:dyDescent="0.25">
      <c r="B19" s="210"/>
      <c r="C19" s="211"/>
      <c r="D19" s="211"/>
      <c r="E19" s="211"/>
      <c r="F19" s="211"/>
      <c r="G19" s="211"/>
      <c r="H19" s="212"/>
      <c r="I19" s="213"/>
      <c r="J19" s="211"/>
      <c r="K19" s="211"/>
      <c r="L19" s="212"/>
      <c r="M19" s="213"/>
      <c r="N19" s="211"/>
      <c r="O19" s="211"/>
      <c r="P19" s="214"/>
    </row>
    <row r="20" spans="2:16" s="23" customFormat="1" ht="27" customHeight="1" x14ac:dyDescent="0.2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</row>
    <row r="21" spans="2:16" s="23" customFormat="1" ht="27" customHeight="1" thickBot="1" x14ac:dyDescent="0.25">
      <c r="B21" s="225" t="s">
        <v>78</v>
      </c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</row>
    <row r="22" spans="2:16" s="23" customFormat="1" ht="23.25" customHeight="1" x14ac:dyDescent="0.2">
      <c r="B22" s="204" t="s">
        <v>34</v>
      </c>
      <c r="C22" s="205"/>
      <c r="D22" s="205"/>
      <c r="E22" s="205"/>
      <c r="F22" s="206"/>
      <c r="G22" s="207" t="s">
        <v>77</v>
      </c>
      <c r="H22" s="205"/>
      <c r="I22" s="206"/>
      <c r="J22" s="219" t="s">
        <v>35</v>
      </c>
      <c r="K22" s="220"/>
      <c r="L22" s="220"/>
      <c r="M22" s="221"/>
      <c r="N22" s="207" t="s">
        <v>0</v>
      </c>
      <c r="O22" s="205"/>
      <c r="P22" s="209"/>
    </row>
    <row r="23" spans="2:16" s="23" customFormat="1" ht="23.25" customHeight="1" x14ac:dyDescent="0.2">
      <c r="B23" s="222"/>
      <c r="C23" s="202"/>
      <c r="D23" s="202"/>
      <c r="E23" s="202"/>
      <c r="F23" s="215"/>
      <c r="G23" s="201"/>
      <c r="H23" s="202"/>
      <c r="I23" s="215"/>
      <c r="J23" s="201"/>
      <c r="K23" s="202"/>
      <c r="L23" s="202"/>
      <c r="M23" s="215"/>
      <c r="N23" s="201"/>
      <c r="O23" s="202"/>
      <c r="P23" s="203"/>
    </row>
    <row r="24" spans="2:16" s="23" customFormat="1" ht="23.25" customHeight="1" x14ac:dyDescent="0.2">
      <c r="B24" s="223" t="s">
        <v>36</v>
      </c>
      <c r="C24" s="217"/>
      <c r="D24" s="217"/>
      <c r="E24" s="217"/>
      <c r="F24" s="217"/>
      <c r="G24" s="217"/>
      <c r="H24" s="224"/>
      <c r="I24" s="216" t="s">
        <v>37</v>
      </c>
      <c r="J24" s="217"/>
      <c r="K24" s="217"/>
      <c r="L24" s="224"/>
      <c r="M24" s="216" t="s">
        <v>38</v>
      </c>
      <c r="N24" s="217"/>
      <c r="O24" s="217"/>
      <c r="P24" s="218"/>
    </row>
    <row r="25" spans="2:16" s="23" customFormat="1" ht="23.25" customHeight="1" thickBot="1" x14ac:dyDescent="0.25">
      <c r="B25" s="210"/>
      <c r="C25" s="211"/>
      <c r="D25" s="211"/>
      <c r="E25" s="211"/>
      <c r="F25" s="211"/>
      <c r="G25" s="211"/>
      <c r="H25" s="212"/>
      <c r="I25" s="213"/>
      <c r="J25" s="211"/>
      <c r="K25" s="211"/>
      <c r="L25" s="212"/>
      <c r="M25" s="213"/>
      <c r="N25" s="211"/>
      <c r="O25" s="211"/>
      <c r="P25" s="214"/>
    </row>
    <row r="26" spans="2:16" s="23" customFormat="1" ht="33" customHeight="1" x14ac:dyDescent="0.2"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</row>
    <row r="27" spans="2:16" s="21" customFormat="1" ht="21.75" customHeight="1" x14ac:dyDescent="0.2">
      <c r="B27" s="11"/>
      <c r="F27" s="17"/>
      <c r="G27" s="17"/>
      <c r="H27" s="17"/>
      <c r="I27" s="17"/>
      <c r="J27" s="17"/>
      <c r="K27" s="15"/>
      <c r="L27" s="17"/>
      <c r="M27" s="17"/>
      <c r="N27" s="17"/>
      <c r="O27" s="17"/>
      <c r="P27" s="17"/>
    </row>
    <row r="28" spans="2:16" s="21" customFormat="1" ht="21.75" customHeight="1" thickBot="1" x14ac:dyDescent="0.25">
      <c r="B28" s="225" t="str">
        <f>UPPER("Correo electrónico OFICIAL")</f>
        <v>CORREO ELECTRÓNICO OFICIAL</v>
      </c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</row>
    <row r="29" spans="2:16" s="21" customFormat="1" ht="39" customHeight="1" thickBot="1" x14ac:dyDescent="0.25">
      <c r="B29" s="20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9"/>
    </row>
    <row r="30" spans="2:16" s="21" customFormat="1" ht="21" customHeight="1" x14ac:dyDescent="0.2"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</row>
    <row r="31" spans="2:16" s="21" customFormat="1" ht="21" customHeight="1" thickBot="1" x14ac:dyDescent="0.25">
      <c r="B31" s="186" t="str">
        <f>UPPER(UPPER("Sitio web"))</f>
        <v>SITIO WEB</v>
      </c>
      <c r="C31" s="186"/>
      <c r="D31" s="186"/>
      <c r="E31" s="186"/>
      <c r="F31" s="186"/>
      <c r="G31" s="186"/>
      <c r="H31" s="186"/>
      <c r="I31" s="186"/>
      <c r="J31" s="186"/>
      <c r="K31" s="186"/>
      <c r="L31" s="186"/>
      <c r="M31" s="186"/>
      <c r="N31" s="186"/>
      <c r="O31" s="186"/>
      <c r="P31" s="186"/>
    </row>
    <row r="32" spans="2:16" s="21" customFormat="1" ht="38.25" customHeight="1" thickBot="1" x14ac:dyDescent="0.25">
      <c r="B32" s="208"/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9"/>
    </row>
    <row r="33" spans="2:16" s="21" customFormat="1" ht="21" customHeight="1" x14ac:dyDescent="0.2"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</row>
    <row r="34" spans="2:16" s="21" customFormat="1" ht="26.25" customHeight="1" x14ac:dyDescent="0.2">
      <c r="B34" s="11"/>
      <c r="F34" s="17"/>
      <c r="G34" s="17"/>
      <c r="H34" s="17"/>
      <c r="I34" s="17"/>
      <c r="J34" s="17"/>
      <c r="K34" s="15"/>
      <c r="L34" s="17"/>
      <c r="M34" s="17"/>
      <c r="N34" s="17"/>
      <c r="O34" s="17"/>
      <c r="P34" s="17"/>
    </row>
    <row r="35" spans="2:16" s="21" customFormat="1" ht="26.25" customHeight="1" thickBot="1" x14ac:dyDescent="0.25">
      <c r="B35" s="186" t="str">
        <f>UPPER("1.3. Datos Representante Legal")</f>
        <v>1.3. DATOS REPRESENTANTE LEGAL</v>
      </c>
      <c r="C35" s="186"/>
      <c r="D35" s="186"/>
      <c r="E35" s="186"/>
      <c r="F35" s="186"/>
      <c r="G35" s="186"/>
      <c r="H35" s="186"/>
      <c r="I35" s="186"/>
      <c r="J35" s="186"/>
      <c r="K35" s="186"/>
      <c r="L35" s="186"/>
      <c r="M35" s="186"/>
      <c r="N35" s="186"/>
      <c r="O35" s="186"/>
      <c r="P35" s="186"/>
    </row>
    <row r="36" spans="2:16" s="25" customFormat="1" ht="23.25" customHeight="1" x14ac:dyDescent="0.2">
      <c r="B36" s="226" t="s">
        <v>5</v>
      </c>
      <c r="C36" s="227"/>
      <c r="D36" s="227"/>
      <c r="E36" s="227"/>
      <c r="F36" s="227"/>
      <c r="G36" s="227"/>
      <c r="H36" s="227"/>
      <c r="I36" s="227"/>
      <c r="J36" s="227" t="s">
        <v>6</v>
      </c>
      <c r="K36" s="227"/>
      <c r="L36" s="227"/>
      <c r="M36" s="227"/>
      <c r="N36" s="227"/>
      <c r="O36" s="104" t="s">
        <v>7</v>
      </c>
      <c r="P36" s="105" t="s">
        <v>8</v>
      </c>
    </row>
    <row r="37" spans="2:16" s="25" customFormat="1" ht="23.25" customHeight="1" x14ac:dyDescent="0.2">
      <c r="B37" s="228"/>
      <c r="C37" s="229"/>
      <c r="D37" s="229"/>
      <c r="E37" s="229"/>
      <c r="F37" s="229"/>
      <c r="G37" s="229"/>
      <c r="H37" s="229"/>
      <c r="I37" s="230"/>
      <c r="J37" s="201"/>
      <c r="K37" s="202"/>
      <c r="L37" s="202"/>
      <c r="M37" s="202"/>
      <c r="N37" s="215"/>
      <c r="O37" s="116"/>
      <c r="P37" s="117"/>
    </row>
    <row r="38" spans="2:16" s="18" customFormat="1" ht="23.25" customHeight="1" x14ac:dyDescent="0.2">
      <c r="B38" s="231"/>
      <c r="C38" s="232"/>
      <c r="D38" s="232"/>
      <c r="E38" s="232"/>
      <c r="F38" s="232"/>
      <c r="G38" s="232"/>
      <c r="H38" s="232"/>
      <c r="I38" s="233"/>
      <c r="J38" s="114"/>
      <c r="K38" s="114"/>
      <c r="L38" s="114"/>
      <c r="M38" s="114"/>
      <c r="N38" s="115"/>
      <c r="O38" s="116"/>
      <c r="P38" s="117"/>
    </row>
    <row r="39" spans="2:16" s="18" customFormat="1" ht="23.25" customHeight="1" thickBot="1" x14ac:dyDescent="0.25">
      <c r="B39" s="180" t="s">
        <v>39</v>
      </c>
      <c r="C39" s="181"/>
      <c r="D39" s="182"/>
      <c r="E39" s="177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9"/>
    </row>
    <row r="40" spans="2:16" s="18" customFormat="1" ht="23.25" customHeight="1" thickBot="1" x14ac:dyDescent="0.25">
      <c r="B40" s="174" t="s">
        <v>13</v>
      </c>
      <c r="C40" s="175"/>
      <c r="D40" s="176"/>
      <c r="E40" s="148"/>
      <c r="F40" s="149"/>
      <c r="G40" s="149"/>
      <c r="H40" s="149"/>
      <c r="I40" s="151"/>
      <c r="J40" s="150"/>
      <c r="K40" s="150"/>
      <c r="L40" s="150"/>
      <c r="M40" s="150"/>
      <c r="N40" s="150"/>
      <c r="O40" s="150"/>
      <c r="P40" s="150"/>
    </row>
    <row r="41" spans="2:16" s="18" customFormat="1" ht="23.25" customHeight="1" thickBot="1" x14ac:dyDescent="0.25">
      <c r="B41" s="174" t="s">
        <v>101</v>
      </c>
      <c r="C41" s="175"/>
      <c r="D41" s="176"/>
      <c r="E41" s="183"/>
      <c r="F41" s="183"/>
      <c r="G41" s="183"/>
      <c r="H41" s="183"/>
      <c r="I41" s="184"/>
      <c r="J41" s="5"/>
      <c r="K41" s="118"/>
      <c r="L41" s="118"/>
      <c r="M41" s="118"/>
      <c r="N41" s="118"/>
      <c r="O41" s="118"/>
      <c r="P41" s="118"/>
    </row>
    <row r="42" spans="2:16" s="18" customFormat="1" ht="21" customHeight="1" x14ac:dyDescent="0.2">
      <c r="B42" s="19"/>
      <c r="C42" s="19"/>
      <c r="D42" s="19"/>
      <c r="E42" s="19"/>
      <c r="F42" s="19"/>
      <c r="G42" s="19"/>
      <c r="H42" s="19"/>
    </row>
    <row r="43" spans="2:16" s="21" customFormat="1" x14ac:dyDescent="0.2">
      <c r="B43" s="11"/>
      <c r="C43" s="17"/>
      <c r="D43" s="17"/>
      <c r="E43" s="17"/>
      <c r="F43" s="17"/>
      <c r="G43" s="17"/>
      <c r="H43" s="18"/>
      <c r="K43" s="11"/>
    </row>
  </sheetData>
  <mergeCells count="54">
    <mergeCell ref="B35:P35"/>
    <mergeCell ref="B36:I36"/>
    <mergeCell ref="B37:I37"/>
    <mergeCell ref="B38:I38"/>
    <mergeCell ref="J37:N37"/>
    <mergeCell ref="J36:N36"/>
    <mergeCell ref="B19:H19"/>
    <mergeCell ref="I19:L19"/>
    <mergeCell ref="M19:P19"/>
    <mergeCell ref="B21:P21"/>
    <mergeCell ref="B13:P13"/>
    <mergeCell ref="B15:P15"/>
    <mergeCell ref="B16:F16"/>
    <mergeCell ref="G16:I16"/>
    <mergeCell ref="N16:P16"/>
    <mergeCell ref="J16:M16"/>
    <mergeCell ref="B18:H18"/>
    <mergeCell ref="I18:L18"/>
    <mergeCell ref="M18:P18"/>
    <mergeCell ref="B17:F17"/>
    <mergeCell ref="G17:I17"/>
    <mergeCell ref="J17:M17"/>
    <mergeCell ref="B29:P29"/>
    <mergeCell ref="B31:P31"/>
    <mergeCell ref="B32:P32"/>
    <mergeCell ref="N22:P22"/>
    <mergeCell ref="B25:H25"/>
    <mergeCell ref="I25:L25"/>
    <mergeCell ref="M25:P25"/>
    <mergeCell ref="J23:M23"/>
    <mergeCell ref="N23:P23"/>
    <mergeCell ref="M24:P24"/>
    <mergeCell ref="J22:M22"/>
    <mergeCell ref="B23:F23"/>
    <mergeCell ref="G23:I23"/>
    <mergeCell ref="B24:H24"/>
    <mergeCell ref="I24:L24"/>
    <mergeCell ref="B28:P28"/>
    <mergeCell ref="B40:D40"/>
    <mergeCell ref="E39:P39"/>
    <mergeCell ref="B39:D39"/>
    <mergeCell ref="E41:I41"/>
    <mergeCell ref="B1:P1"/>
    <mergeCell ref="B41:D41"/>
    <mergeCell ref="B12:P12"/>
    <mergeCell ref="C2:O3"/>
    <mergeCell ref="B7:P7"/>
    <mergeCell ref="B5:I5"/>
    <mergeCell ref="B10:P10"/>
    <mergeCell ref="B9:P9"/>
    <mergeCell ref="B6:P6"/>
    <mergeCell ref="N17:P17"/>
    <mergeCell ref="B22:F22"/>
    <mergeCell ref="G22:I22"/>
  </mergeCells>
  <phoneticPr fontId="3" type="noConversion"/>
  <pageMargins left="0.51181102362204722" right="0.31496062992125984" top="1.1417322834645669" bottom="0.51181102362204722" header="0.35433070866141736" footer="0"/>
  <pageSetup orientation="portrait" r:id="rId1"/>
  <headerFooter alignWithMargins="0">
    <oddHeader>&amp;L&amp;G&amp;C&amp;G&amp;R&amp;G</oddHead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114"/>
  <sheetViews>
    <sheetView showGridLines="0" topLeftCell="A98" workbookViewId="0">
      <selection activeCell="Z111" sqref="Z111"/>
    </sheetView>
  </sheetViews>
  <sheetFormatPr baseColWidth="10" defaultColWidth="5.85546875" defaultRowHeight="12.75" x14ac:dyDescent="0.2"/>
  <cols>
    <col min="1" max="1" width="3.85546875" style="3" customWidth="1"/>
    <col min="2" max="9" width="6" style="4" customWidth="1"/>
    <col min="10" max="15" width="6" style="3" customWidth="1"/>
    <col min="16" max="17" width="6.42578125" style="3" customWidth="1"/>
    <col min="18" max="16384" width="5.85546875" style="3"/>
  </cols>
  <sheetData>
    <row r="1" spans="2:17" s="12" customFormat="1" ht="14.25" customHeight="1" thickBot="1" x14ac:dyDescent="0.25"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</row>
    <row r="2" spans="2:17" s="12" customFormat="1" ht="22.5" customHeight="1" x14ac:dyDescent="0.2">
      <c r="B2" s="11"/>
      <c r="C2" s="11"/>
      <c r="D2" s="187" t="s">
        <v>2</v>
      </c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9"/>
    </row>
    <row r="3" spans="2:17" s="12" customFormat="1" ht="30" customHeight="1" thickBot="1" x14ac:dyDescent="0.25">
      <c r="B3" s="11"/>
      <c r="C3" s="11"/>
      <c r="D3" s="290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2"/>
    </row>
    <row r="4" spans="2:17" s="12" customFormat="1" ht="30" customHeight="1" x14ac:dyDescent="0.2">
      <c r="B4" s="11"/>
      <c r="C4" s="1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2:17" s="12" customFormat="1" ht="30" customHeight="1" thickBot="1" x14ac:dyDescent="0.25">
      <c r="B5" s="11"/>
      <c r="C5" s="225" t="str">
        <f>UPPER("Domicilio en donde se lleva a cabo el proyecto")</f>
        <v>DOMICILIO EN DONDE SE LLEVA A CABO EL PROYECTO</v>
      </c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</row>
    <row r="6" spans="2:17" s="12" customFormat="1" ht="30" customHeight="1" x14ac:dyDescent="0.2">
      <c r="B6" s="11"/>
      <c r="C6" s="204" t="s">
        <v>34</v>
      </c>
      <c r="D6" s="205"/>
      <c r="E6" s="205"/>
      <c r="F6" s="205"/>
      <c r="G6" s="206"/>
      <c r="H6" s="207" t="s">
        <v>77</v>
      </c>
      <c r="I6" s="205"/>
      <c r="J6" s="206"/>
      <c r="K6" s="219" t="s">
        <v>35</v>
      </c>
      <c r="L6" s="220"/>
      <c r="M6" s="220"/>
      <c r="N6" s="221"/>
      <c r="O6" s="207" t="s">
        <v>0</v>
      </c>
      <c r="P6" s="205"/>
      <c r="Q6" s="209"/>
    </row>
    <row r="7" spans="2:17" s="12" customFormat="1" ht="30" customHeight="1" x14ac:dyDescent="0.2">
      <c r="B7" s="11"/>
      <c r="C7" s="222"/>
      <c r="D7" s="202"/>
      <c r="E7" s="202"/>
      <c r="F7" s="202"/>
      <c r="G7" s="215"/>
      <c r="H7" s="201"/>
      <c r="I7" s="202"/>
      <c r="J7" s="215"/>
      <c r="K7" s="201"/>
      <c r="L7" s="202"/>
      <c r="M7" s="202"/>
      <c r="N7" s="215"/>
      <c r="O7" s="201"/>
      <c r="P7" s="202"/>
      <c r="Q7" s="203"/>
    </row>
    <row r="8" spans="2:17" s="12" customFormat="1" ht="30" customHeight="1" x14ac:dyDescent="0.2">
      <c r="B8" s="11"/>
      <c r="C8" s="223" t="s">
        <v>36</v>
      </c>
      <c r="D8" s="217"/>
      <c r="E8" s="217"/>
      <c r="F8" s="217"/>
      <c r="G8" s="217"/>
      <c r="H8" s="217"/>
      <c r="I8" s="224"/>
      <c r="J8" s="216" t="s">
        <v>37</v>
      </c>
      <c r="K8" s="217"/>
      <c r="L8" s="217"/>
      <c r="M8" s="224"/>
      <c r="N8" s="216" t="s">
        <v>38</v>
      </c>
      <c r="O8" s="217"/>
      <c r="P8" s="217"/>
      <c r="Q8" s="218"/>
    </row>
    <row r="9" spans="2:17" s="12" customFormat="1" ht="30" customHeight="1" thickBot="1" x14ac:dyDescent="0.25">
      <c r="B9" s="11"/>
      <c r="C9" s="210"/>
      <c r="D9" s="211"/>
      <c r="E9" s="211"/>
      <c r="F9" s="211"/>
      <c r="G9" s="211"/>
      <c r="H9" s="211"/>
      <c r="I9" s="212"/>
      <c r="J9" s="213"/>
      <c r="K9" s="211"/>
      <c r="L9" s="211"/>
      <c r="M9" s="212"/>
      <c r="N9" s="213"/>
      <c r="O9" s="211"/>
      <c r="P9" s="211"/>
      <c r="Q9" s="214"/>
    </row>
    <row r="10" spans="2:17" s="12" customFormat="1" ht="30" customHeight="1" x14ac:dyDescent="0.2">
      <c r="B10" s="11"/>
      <c r="C10" s="1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</row>
    <row r="11" spans="2:17" s="10" customFormat="1" ht="20.25" customHeight="1" thickBot="1" x14ac:dyDescent="0.25">
      <c r="B11" s="186" t="s">
        <v>88</v>
      </c>
      <c r="C11" s="186"/>
      <c r="D11" s="186"/>
      <c r="E11" s="186"/>
      <c r="F11" s="186"/>
      <c r="G11" s="186"/>
      <c r="H11" s="186"/>
      <c r="I11" s="186"/>
      <c r="J11" s="186"/>
      <c r="K11" s="186"/>
      <c r="L11" s="186"/>
      <c r="M11" s="186"/>
      <c r="N11" s="186"/>
      <c r="O11" s="186"/>
      <c r="P11" s="186"/>
      <c r="Q11" s="186"/>
    </row>
    <row r="12" spans="2:17" s="10" customFormat="1" ht="137.25" customHeight="1" x14ac:dyDescent="0.2">
      <c r="B12" s="282"/>
      <c r="C12" s="283"/>
      <c r="D12" s="283"/>
      <c r="E12" s="283"/>
      <c r="F12" s="283"/>
      <c r="G12" s="283"/>
      <c r="H12" s="283"/>
      <c r="I12" s="283"/>
      <c r="J12" s="283"/>
      <c r="K12" s="283"/>
      <c r="L12" s="283"/>
      <c r="M12" s="283"/>
      <c r="N12" s="283"/>
      <c r="O12" s="283"/>
      <c r="P12" s="283"/>
      <c r="Q12" s="284"/>
    </row>
    <row r="13" spans="2:17" s="10" customFormat="1" ht="137.25" customHeight="1" thickBot="1" x14ac:dyDescent="0.25">
      <c r="B13" s="285"/>
      <c r="C13" s="286"/>
      <c r="D13" s="286"/>
      <c r="E13" s="286"/>
      <c r="F13" s="286"/>
      <c r="G13" s="286"/>
      <c r="H13" s="286"/>
      <c r="I13" s="286"/>
      <c r="J13" s="286"/>
      <c r="K13" s="286"/>
      <c r="L13" s="286"/>
      <c r="M13" s="286"/>
      <c r="N13" s="286"/>
      <c r="O13" s="286"/>
      <c r="P13" s="286"/>
      <c r="Q13" s="287"/>
    </row>
    <row r="14" spans="2:17" s="10" customFormat="1" ht="20.25" customHeight="1" x14ac:dyDescent="0.2"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</row>
    <row r="15" spans="2:17" s="10" customFormat="1" ht="20.25" customHeight="1" thickBot="1" x14ac:dyDescent="0.25">
      <c r="B15" s="265" t="s">
        <v>89</v>
      </c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</row>
    <row r="16" spans="2:17" s="10" customFormat="1" ht="137.25" customHeight="1" x14ac:dyDescent="0.2">
      <c r="B16" s="270"/>
      <c r="C16" s="277"/>
      <c r="D16" s="277"/>
      <c r="E16" s="277"/>
      <c r="F16" s="277"/>
      <c r="G16" s="277"/>
      <c r="H16" s="277"/>
      <c r="I16" s="277"/>
      <c r="J16" s="277"/>
      <c r="K16" s="277"/>
      <c r="L16" s="277"/>
      <c r="M16" s="277"/>
      <c r="N16" s="277"/>
      <c r="O16" s="277"/>
      <c r="P16" s="277"/>
      <c r="Q16" s="278"/>
    </row>
    <row r="17" spans="2:17" s="10" customFormat="1" ht="137.25" customHeight="1" thickBot="1" x14ac:dyDescent="0.25">
      <c r="B17" s="279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1"/>
    </row>
    <row r="18" spans="2:17" s="10" customFormat="1" ht="22.5" customHeight="1" x14ac:dyDescent="0.2"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</row>
    <row r="19" spans="2:17" s="10" customFormat="1" ht="17.25" customHeight="1" x14ac:dyDescent="0.2"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</row>
    <row r="20" spans="2:17" s="10" customFormat="1" ht="20.25" customHeight="1" x14ac:dyDescent="0.2"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</row>
    <row r="21" spans="2:17" s="10" customFormat="1" ht="20.25" customHeight="1" thickBot="1" x14ac:dyDescent="0.25">
      <c r="B21" s="186" t="s">
        <v>90</v>
      </c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  <c r="Q21" s="186"/>
    </row>
    <row r="22" spans="2:17" s="9" customFormat="1" ht="137.25" customHeight="1" x14ac:dyDescent="0.2">
      <c r="B22" s="270"/>
      <c r="C22" s="271"/>
      <c r="D22" s="271"/>
      <c r="E22" s="271"/>
      <c r="F22" s="271"/>
      <c r="G22" s="271"/>
      <c r="H22" s="271"/>
      <c r="I22" s="271"/>
      <c r="J22" s="271"/>
      <c r="K22" s="271"/>
      <c r="L22" s="271"/>
      <c r="M22" s="271"/>
      <c r="N22" s="271"/>
      <c r="O22" s="271"/>
      <c r="P22" s="271"/>
      <c r="Q22" s="272"/>
    </row>
    <row r="23" spans="2:17" s="9" customFormat="1" ht="137.25" customHeight="1" thickBot="1" x14ac:dyDescent="0.25">
      <c r="B23" s="273"/>
      <c r="C23" s="274"/>
      <c r="D23" s="274"/>
      <c r="E23" s="274"/>
      <c r="F23" s="274"/>
      <c r="G23" s="274"/>
      <c r="H23" s="274"/>
      <c r="I23" s="274"/>
      <c r="J23" s="274"/>
      <c r="K23" s="274"/>
      <c r="L23" s="274"/>
      <c r="M23" s="274"/>
      <c r="N23" s="274"/>
      <c r="O23" s="274"/>
      <c r="P23" s="274"/>
      <c r="Q23" s="275"/>
    </row>
    <row r="24" spans="2:17" s="9" customFormat="1" ht="7.5" customHeight="1" x14ac:dyDescent="0.2"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</row>
    <row r="25" spans="2:17" s="9" customFormat="1" ht="21" customHeight="1" x14ac:dyDescent="0.2"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</row>
    <row r="26" spans="2:17" s="9" customFormat="1" ht="21" customHeight="1" thickBot="1" x14ac:dyDescent="0.25">
      <c r="B26" s="186" t="s">
        <v>91</v>
      </c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</row>
    <row r="27" spans="2:17" s="9" customFormat="1" ht="137.25" customHeight="1" x14ac:dyDescent="0.2">
      <c r="B27" s="276"/>
      <c r="C27" s="277"/>
      <c r="D27" s="277"/>
      <c r="E27" s="277"/>
      <c r="F27" s="277"/>
      <c r="G27" s="277"/>
      <c r="H27" s="277"/>
      <c r="I27" s="277"/>
      <c r="J27" s="277"/>
      <c r="K27" s="277"/>
      <c r="L27" s="277"/>
      <c r="M27" s="277"/>
      <c r="N27" s="277"/>
      <c r="O27" s="277"/>
      <c r="P27" s="277"/>
      <c r="Q27" s="278"/>
    </row>
    <row r="28" spans="2:17" s="9" customFormat="1" ht="137.25" customHeight="1" thickBot="1" x14ac:dyDescent="0.25">
      <c r="B28" s="279"/>
      <c r="C28" s="280"/>
      <c r="D28" s="280"/>
      <c r="E28" s="280"/>
      <c r="F28" s="280"/>
      <c r="G28" s="280"/>
      <c r="H28" s="280"/>
      <c r="I28" s="280"/>
      <c r="J28" s="280"/>
      <c r="K28" s="280"/>
      <c r="L28" s="280"/>
      <c r="M28" s="280"/>
      <c r="N28" s="280"/>
      <c r="O28" s="280"/>
      <c r="P28" s="280"/>
      <c r="Q28" s="281"/>
    </row>
    <row r="29" spans="2:17" s="9" customFormat="1" ht="38.25" customHeight="1" x14ac:dyDescent="0.2"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</row>
    <row r="30" spans="2:17" s="9" customFormat="1" ht="38.25" customHeight="1" x14ac:dyDescent="0.2"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</row>
    <row r="31" spans="2:17" s="9" customFormat="1" ht="20.25" customHeight="1" x14ac:dyDescent="0.2"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</row>
    <row r="32" spans="2:17" s="9" customFormat="1" ht="20.25" customHeight="1" x14ac:dyDescent="0.2">
      <c r="B32" s="225" t="s">
        <v>92</v>
      </c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</row>
    <row r="33" spans="2:17" s="9" customFormat="1" ht="20.25" customHeight="1" thickBot="1" x14ac:dyDescent="0.25">
      <c r="B33" s="296"/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</row>
    <row r="34" spans="2:17" s="9" customFormat="1" ht="137.25" customHeight="1" x14ac:dyDescent="0.2">
      <c r="B34" s="276"/>
      <c r="C34" s="277"/>
      <c r="D34" s="277"/>
      <c r="E34" s="277"/>
      <c r="F34" s="277"/>
      <c r="G34" s="277"/>
      <c r="H34" s="277"/>
      <c r="I34" s="277"/>
      <c r="J34" s="277"/>
      <c r="K34" s="277"/>
      <c r="L34" s="277"/>
      <c r="M34" s="277"/>
      <c r="N34" s="277"/>
      <c r="O34" s="277"/>
      <c r="P34" s="277"/>
      <c r="Q34" s="278"/>
    </row>
    <row r="35" spans="2:17" s="9" customFormat="1" ht="137.25" customHeight="1" thickBot="1" x14ac:dyDescent="0.25">
      <c r="B35" s="279"/>
      <c r="C35" s="280"/>
      <c r="D35" s="280"/>
      <c r="E35" s="280"/>
      <c r="F35" s="280"/>
      <c r="G35" s="280"/>
      <c r="H35" s="280"/>
      <c r="I35" s="280"/>
      <c r="J35" s="280"/>
      <c r="K35" s="280"/>
      <c r="L35" s="280"/>
      <c r="M35" s="280"/>
      <c r="N35" s="280"/>
      <c r="O35" s="280"/>
      <c r="P35" s="280"/>
      <c r="Q35" s="281"/>
    </row>
    <row r="36" spans="2:17" s="9" customFormat="1" ht="21.75" customHeight="1" x14ac:dyDescent="0.2">
      <c r="B36" s="123"/>
      <c r="C36" s="123"/>
      <c r="D36" s="123"/>
      <c r="E36" s="123"/>
      <c r="F36" s="123"/>
      <c r="G36" s="123"/>
      <c r="H36" s="123"/>
      <c r="I36" s="123"/>
      <c r="J36" s="123"/>
      <c r="K36" s="123"/>
      <c r="L36" s="123"/>
      <c r="M36" s="123"/>
      <c r="N36" s="123"/>
      <c r="O36" s="123"/>
      <c r="P36" s="123"/>
      <c r="Q36" s="123"/>
    </row>
    <row r="37" spans="2:17" s="9" customFormat="1" ht="21.75" customHeight="1" thickBot="1" x14ac:dyDescent="0.25">
      <c r="B37" s="265" t="str">
        <f>UPPER("2.5 Nombre del Proyecto")</f>
        <v>2.5 NOMBRE DEL PROYECTO</v>
      </c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</row>
    <row r="38" spans="2:17" s="9" customFormat="1" ht="30.75" customHeight="1" x14ac:dyDescent="0.2">
      <c r="B38" s="282"/>
      <c r="C38" s="283"/>
      <c r="D38" s="283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3"/>
      <c r="Q38" s="284"/>
    </row>
    <row r="39" spans="2:17" s="9" customFormat="1" ht="30.75" customHeight="1" thickBot="1" x14ac:dyDescent="0.25">
      <c r="B39" s="285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7"/>
    </row>
    <row r="40" spans="2:17" s="9" customFormat="1" ht="30.75" customHeight="1" x14ac:dyDescent="0.2"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</row>
    <row r="41" spans="2:17" s="9" customFormat="1" ht="30.75" customHeight="1" x14ac:dyDescent="0.2">
      <c r="B41" s="262" t="s">
        <v>105</v>
      </c>
      <c r="C41" s="263"/>
      <c r="D41" s="263"/>
      <c r="E41" s="263"/>
      <c r="F41" s="263"/>
      <c r="G41" s="263"/>
      <c r="H41" s="263"/>
      <c r="I41" s="263"/>
      <c r="J41" s="263"/>
      <c r="K41" s="263"/>
      <c r="L41" s="263"/>
      <c r="M41" s="263"/>
      <c r="N41" s="263"/>
      <c r="O41" s="263"/>
      <c r="P41" s="263"/>
      <c r="Q41" s="263"/>
    </row>
    <row r="42" spans="2:17" s="9" customFormat="1" ht="30.75" customHeight="1" x14ac:dyDescent="0.2">
      <c r="B42" s="264" t="s">
        <v>102</v>
      </c>
      <c r="C42" s="264"/>
      <c r="D42" s="153">
        <v>1</v>
      </c>
      <c r="E42" s="240" t="s">
        <v>104</v>
      </c>
      <c r="F42" s="240"/>
      <c r="G42" s="240"/>
      <c r="H42" s="134"/>
      <c r="I42" s="134"/>
      <c r="J42" s="134"/>
      <c r="K42" s="134"/>
      <c r="L42" s="134"/>
      <c r="M42" s="134"/>
      <c r="N42" s="134"/>
      <c r="O42" s="134"/>
      <c r="P42" s="134"/>
      <c r="Q42" s="134"/>
    </row>
    <row r="43" spans="2:17" s="9" customFormat="1" ht="27" customHeight="1" x14ac:dyDescent="0.2">
      <c r="B43" s="134"/>
      <c r="D43" s="153">
        <v>2</v>
      </c>
      <c r="E43" s="240" t="s">
        <v>104</v>
      </c>
      <c r="F43" s="240"/>
      <c r="G43" s="240"/>
      <c r="H43" s="134"/>
      <c r="I43" s="134"/>
      <c r="J43" s="134"/>
      <c r="K43" s="134"/>
      <c r="L43" s="134"/>
      <c r="M43" s="134"/>
      <c r="N43" s="134"/>
      <c r="O43" s="134"/>
      <c r="P43" s="134"/>
      <c r="Q43" s="134"/>
    </row>
    <row r="44" spans="2:17" s="9" customFormat="1" ht="27" customHeight="1" x14ac:dyDescent="0.2">
      <c r="B44" s="134"/>
      <c r="D44" s="153">
        <v>3</v>
      </c>
      <c r="E44" s="240" t="s">
        <v>104</v>
      </c>
      <c r="F44" s="240"/>
      <c r="G44" s="240"/>
      <c r="H44" s="134"/>
      <c r="I44" s="134"/>
      <c r="J44" s="134"/>
      <c r="K44" s="134"/>
      <c r="L44" s="134"/>
      <c r="M44" s="134"/>
      <c r="N44" s="134"/>
      <c r="O44" s="134"/>
      <c r="P44" s="134"/>
      <c r="Q44" s="134"/>
    </row>
    <row r="45" spans="2:17" s="9" customFormat="1" ht="27" customHeight="1" x14ac:dyDescent="0.2">
      <c r="B45" s="134"/>
      <c r="D45" s="152" t="s">
        <v>103</v>
      </c>
      <c r="E45" s="240" t="s">
        <v>103</v>
      </c>
      <c r="F45" s="240"/>
      <c r="G45" s="240"/>
      <c r="H45" s="134"/>
      <c r="I45" s="134"/>
      <c r="J45" s="134"/>
      <c r="K45" s="134"/>
      <c r="L45" s="134"/>
      <c r="M45" s="134"/>
      <c r="N45" s="134"/>
      <c r="O45" s="134"/>
      <c r="P45" s="134"/>
      <c r="Q45" s="134"/>
    </row>
    <row r="46" spans="2:17" s="9" customFormat="1" ht="22.5" customHeight="1" x14ac:dyDescent="0.2"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</row>
    <row r="47" spans="2:17" s="10" customFormat="1" ht="30.75" customHeight="1" x14ac:dyDescent="0.2">
      <c r="B47" s="269" t="s">
        <v>106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</row>
    <row r="48" spans="2:17" s="10" customFormat="1" ht="22.5" customHeight="1" x14ac:dyDescent="0.2">
      <c r="B48" s="13"/>
      <c r="C48" s="13"/>
      <c r="D48" s="13"/>
      <c r="E48" s="13"/>
      <c r="F48" s="13"/>
      <c r="G48" s="13"/>
      <c r="H48" s="13"/>
      <c r="I48" s="13"/>
      <c r="J48" s="14"/>
    </row>
    <row r="49" spans="2:17" s="10" customFormat="1" ht="22.5" customHeight="1" x14ac:dyDescent="0.2">
      <c r="B49" s="268" t="s">
        <v>40</v>
      </c>
      <c r="C49" s="268"/>
      <c r="D49" s="268"/>
      <c r="E49" s="268"/>
      <c r="F49" s="268"/>
      <c r="G49" s="268"/>
      <c r="H49" s="268"/>
      <c r="I49" s="268"/>
      <c r="J49" s="14"/>
      <c r="K49" s="267"/>
      <c r="L49" s="267"/>
      <c r="M49" s="267"/>
      <c r="N49" s="267"/>
      <c r="O49" s="267"/>
      <c r="P49" s="267"/>
      <c r="Q49" s="267"/>
    </row>
    <row r="50" spans="2:17" s="10" customFormat="1" ht="22.5" customHeight="1" x14ac:dyDescent="0.2">
      <c r="B50" s="112"/>
      <c r="C50" s="96"/>
      <c r="D50" s="96"/>
      <c r="E50" s="96"/>
      <c r="F50" s="96"/>
      <c r="G50" s="96"/>
      <c r="H50" s="96"/>
      <c r="I50" s="96"/>
      <c r="J50" s="14"/>
      <c r="K50" s="26"/>
      <c r="L50" s="26"/>
      <c r="M50" s="26"/>
      <c r="N50" s="26"/>
      <c r="O50" s="26"/>
      <c r="P50" s="26"/>
      <c r="Q50" s="26"/>
    </row>
    <row r="51" spans="2:17" s="10" customFormat="1" ht="27" customHeight="1" x14ac:dyDescent="0.2">
      <c r="B51" s="111"/>
      <c r="C51" s="9"/>
      <c r="D51" s="242" t="s">
        <v>49</v>
      </c>
      <c r="E51" s="242"/>
      <c r="F51" s="242"/>
      <c r="G51" s="242"/>
      <c r="H51" s="242"/>
      <c r="I51" s="242"/>
      <c r="J51" s="242"/>
      <c r="K51" s="242"/>
      <c r="L51" s="242"/>
      <c r="M51" s="242"/>
      <c r="N51" s="242"/>
      <c r="O51" s="242"/>
      <c r="P51" s="242"/>
      <c r="Q51" s="242"/>
    </row>
    <row r="52" spans="2:17" s="10" customFormat="1" ht="27" customHeight="1" x14ac:dyDescent="0.2">
      <c r="B52" s="109"/>
      <c r="C52" s="9"/>
      <c r="D52" s="242" t="s">
        <v>50</v>
      </c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</row>
    <row r="53" spans="2:17" s="10" customFormat="1" ht="27" customHeight="1" x14ac:dyDescent="0.2">
      <c r="B53" s="109"/>
      <c r="C53" s="9"/>
      <c r="D53" s="244" t="s">
        <v>52</v>
      </c>
      <c r="E53" s="244"/>
      <c r="F53" s="244"/>
      <c r="G53" s="244"/>
      <c r="H53" s="244"/>
      <c r="I53" s="244"/>
      <c r="J53" s="244"/>
      <c r="K53" s="244"/>
      <c r="L53" s="244"/>
      <c r="M53" s="244"/>
      <c r="N53" s="244"/>
      <c r="O53" s="244"/>
      <c r="P53" s="244"/>
      <c r="Q53" s="244"/>
    </row>
    <row r="54" spans="2:17" s="10" customFormat="1" ht="27" customHeight="1" x14ac:dyDescent="0.2">
      <c r="B54" s="109"/>
      <c r="C54" s="9"/>
      <c r="D54" s="242" t="s">
        <v>46</v>
      </c>
      <c r="E54" s="243"/>
      <c r="F54" s="243"/>
      <c r="G54" s="243"/>
      <c r="H54" s="243"/>
      <c r="I54" s="243"/>
      <c r="J54" s="243"/>
      <c r="K54" s="243"/>
      <c r="L54" s="243"/>
      <c r="M54" s="243"/>
      <c r="N54" s="243"/>
      <c r="O54" s="243"/>
      <c r="P54" s="243"/>
      <c r="Q54" s="243"/>
    </row>
    <row r="55" spans="2:17" s="10" customFormat="1" ht="27" customHeight="1" thickBot="1" x14ac:dyDescent="0.25">
      <c r="B55" s="110"/>
      <c r="C55" s="9"/>
      <c r="D55" s="244" t="s">
        <v>51</v>
      </c>
      <c r="E55" s="244"/>
      <c r="F55" s="244"/>
      <c r="G55" s="244"/>
      <c r="H55" s="244"/>
      <c r="I55" s="244"/>
      <c r="J55" s="244"/>
      <c r="K55" s="244"/>
      <c r="L55" s="244"/>
      <c r="M55" s="244"/>
      <c r="N55" s="244"/>
      <c r="O55" s="244"/>
      <c r="P55" s="244"/>
      <c r="Q55" s="244"/>
    </row>
    <row r="56" spans="2:17" s="10" customFormat="1" ht="22.5" customHeight="1" x14ac:dyDescent="0.2"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26"/>
      <c r="O56" s="26"/>
      <c r="P56" s="26"/>
      <c r="Q56" s="26"/>
    </row>
    <row r="57" spans="2:17" s="10" customFormat="1" ht="22.5" customHeight="1" x14ac:dyDescent="0.2">
      <c r="B57" s="268" t="s">
        <v>41</v>
      </c>
      <c r="C57" s="268"/>
      <c r="D57" s="268"/>
      <c r="E57" s="268"/>
      <c r="F57" s="268"/>
      <c r="G57" s="268"/>
      <c r="H57" s="268"/>
      <c r="I57" s="268"/>
      <c r="J57" s="14"/>
      <c r="K57" s="267"/>
      <c r="L57" s="267"/>
      <c r="M57" s="267"/>
      <c r="N57" s="267"/>
      <c r="O57" s="267"/>
      <c r="P57" s="267"/>
      <c r="Q57" s="267"/>
    </row>
    <row r="58" spans="2:17" s="10" customFormat="1" ht="22.5" customHeight="1" thickBot="1" x14ac:dyDescent="0.25">
      <c r="B58" s="96"/>
      <c r="C58" s="96"/>
      <c r="D58" s="96"/>
      <c r="E58" s="96"/>
      <c r="F58" s="96"/>
      <c r="G58" s="96"/>
      <c r="H58" s="96"/>
      <c r="I58" s="96"/>
      <c r="J58" s="14"/>
      <c r="K58" s="26"/>
      <c r="L58" s="26"/>
      <c r="M58" s="26"/>
      <c r="N58" s="26"/>
      <c r="O58" s="26"/>
      <c r="P58" s="26"/>
      <c r="Q58" s="26"/>
    </row>
    <row r="59" spans="2:17" s="10" customFormat="1" ht="27" customHeight="1" x14ac:dyDescent="0.2">
      <c r="B59" s="108"/>
      <c r="C59" s="9"/>
      <c r="D59" s="242" t="s">
        <v>53</v>
      </c>
      <c r="E59" s="243"/>
      <c r="F59" s="243"/>
      <c r="G59" s="243"/>
      <c r="H59" s="243"/>
      <c r="I59" s="243"/>
      <c r="J59" s="243"/>
      <c r="K59" s="243"/>
      <c r="L59" s="243"/>
      <c r="M59" s="243"/>
      <c r="N59" s="243"/>
      <c r="O59" s="243"/>
      <c r="P59" s="243"/>
      <c r="Q59" s="243"/>
    </row>
    <row r="60" spans="2:17" s="10" customFormat="1" ht="27" customHeight="1" thickBot="1" x14ac:dyDescent="0.25">
      <c r="B60" s="110"/>
      <c r="C60" s="9"/>
      <c r="D60" s="244" t="s">
        <v>47</v>
      </c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</row>
    <row r="61" spans="2:17" s="10" customFormat="1" ht="22.5" customHeight="1" x14ac:dyDescent="0.2">
      <c r="B61" s="9"/>
      <c r="C61" s="9"/>
      <c r="D61" s="9"/>
      <c r="E61" s="9"/>
      <c r="F61" s="9"/>
      <c r="G61" s="113"/>
      <c r="H61" s="113"/>
      <c r="I61" s="113"/>
      <c r="J61" s="14"/>
      <c r="K61" s="26"/>
      <c r="L61" s="26"/>
      <c r="M61" s="26"/>
      <c r="N61" s="26"/>
      <c r="O61" s="26"/>
      <c r="P61" s="26"/>
      <c r="Q61" s="26"/>
    </row>
    <row r="62" spans="2:17" s="10" customFormat="1" ht="22.5" customHeight="1" x14ac:dyDescent="0.2">
      <c r="B62" s="268" t="s">
        <v>42</v>
      </c>
      <c r="C62" s="268"/>
      <c r="D62" s="268"/>
      <c r="E62" s="268"/>
      <c r="F62" s="268"/>
      <c r="G62" s="268"/>
      <c r="H62" s="268"/>
      <c r="I62" s="268"/>
      <c r="J62" s="14"/>
      <c r="K62" s="267"/>
      <c r="L62" s="267"/>
      <c r="M62" s="267"/>
      <c r="N62" s="267"/>
      <c r="O62" s="267"/>
      <c r="P62" s="267"/>
      <c r="Q62" s="267"/>
    </row>
    <row r="63" spans="2:17" s="10" customFormat="1" ht="22.5" customHeight="1" thickBot="1" x14ac:dyDescent="0.25">
      <c r="B63" s="96"/>
      <c r="C63" s="96"/>
      <c r="D63" s="96"/>
      <c r="E63" s="96"/>
      <c r="F63" s="96"/>
      <c r="G63" s="96"/>
      <c r="H63" s="96"/>
      <c r="I63" s="96"/>
      <c r="J63" s="14"/>
      <c r="K63" s="26"/>
      <c r="L63" s="26"/>
      <c r="M63" s="26"/>
      <c r="N63" s="26"/>
      <c r="O63" s="26"/>
      <c r="P63" s="26"/>
      <c r="Q63" s="26"/>
    </row>
    <row r="64" spans="2:17" s="10" customFormat="1" ht="27" customHeight="1" x14ac:dyDescent="0.2">
      <c r="B64" s="108"/>
      <c r="C64" s="9"/>
      <c r="D64" s="242" t="s">
        <v>48</v>
      </c>
      <c r="E64" s="242"/>
      <c r="F64" s="242"/>
      <c r="G64" s="242"/>
      <c r="H64" s="242"/>
      <c r="I64" s="242"/>
      <c r="J64" s="242"/>
      <c r="K64" s="242"/>
      <c r="L64" s="242"/>
      <c r="M64" s="243"/>
      <c r="N64" s="243"/>
      <c r="O64" s="243"/>
      <c r="P64" s="243"/>
      <c r="Q64" s="243"/>
    </row>
    <row r="65" spans="2:17" s="10" customFormat="1" ht="27" customHeight="1" x14ac:dyDescent="0.2">
      <c r="B65" s="109"/>
      <c r="C65" s="9"/>
      <c r="D65" s="242" t="s">
        <v>54</v>
      </c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</row>
    <row r="66" spans="2:17" s="10" customFormat="1" ht="27" customHeight="1" x14ac:dyDescent="0.2">
      <c r="B66" s="109"/>
      <c r="C66" s="9"/>
      <c r="D66" s="244" t="s">
        <v>55</v>
      </c>
      <c r="E66" s="266"/>
      <c r="F66" s="266"/>
      <c r="G66" s="266"/>
      <c r="H66" s="266"/>
      <c r="I66" s="266"/>
      <c r="J66" s="266"/>
      <c r="K66" s="266"/>
      <c r="L66" s="266"/>
      <c r="M66" s="266"/>
      <c r="N66" s="266"/>
      <c r="O66" s="266"/>
      <c r="P66" s="266"/>
      <c r="Q66" s="266"/>
    </row>
    <row r="67" spans="2:17" s="10" customFormat="1" ht="27" customHeight="1" thickBot="1" x14ac:dyDescent="0.25">
      <c r="B67" s="110"/>
      <c r="C67" s="9"/>
      <c r="D67" s="244" t="s">
        <v>56</v>
      </c>
      <c r="E67" s="266"/>
      <c r="F67" s="266"/>
      <c r="G67" s="266"/>
      <c r="H67" s="266"/>
      <c r="I67" s="266"/>
      <c r="J67" s="266"/>
      <c r="K67" s="266"/>
      <c r="L67" s="266"/>
      <c r="M67" s="266"/>
      <c r="N67" s="266"/>
      <c r="O67" s="266"/>
      <c r="P67" s="266"/>
      <c r="Q67" s="266"/>
    </row>
    <row r="68" spans="2:17" s="10" customFormat="1" ht="27" customHeight="1" x14ac:dyDescent="0.2">
      <c r="B68" s="9"/>
      <c r="C68" s="9"/>
      <c r="D68" s="125"/>
      <c r="E68" s="126"/>
      <c r="F68" s="126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</row>
    <row r="69" spans="2:17" s="10" customFormat="1" ht="22.5" customHeight="1" x14ac:dyDescent="0.2">
      <c r="B69" s="268" t="s">
        <v>43</v>
      </c>
      <c r="C69" s="268"/>
      <c r="D69" s="268"/>
      <c r="E69" s="268"/>
      <c r="F69" s="268"/>
      <c r="G69" s="268"/>
      <c r="H69" s="268"/>
      <c r="I69" s="268"/>
      <c r="J69" s="14"/>
      <c r="K69" s="267"/>
      <c r="L69" s="267"/>
      <c r="M69" s="267"/>
      <c r="N69" s="267"/>
      <c r="O69" s="267"/>
      <c r="P69" s="267"/>
      <c r="Q69" s="267"/>
    </row>
    <row r="70" spans="2:17" s="10" customFormat="1" ht="22.5" customHeight="1" thickBot="1" x14ac:dyDescent="0.25">
      <c r="B70" s="96"/>
      <c r="C70" s="96"/>
      <c r="D70" s="96"/>
      <c r="E70" s="96"/>
      <c r="F70" s="96"/>
      <c r="G70" s="96"/>
      <c r="H70" s="96"/>
      <c r="I70" s="96"/>
      <c r="J70" s="14"/>
      <c r="K70" s="26"/>
      <c r="L70" s="26"/>
      <c r="M70" s="26"/>
      <c r="N70" s="26"/>
      <c r="O70" s="26"/>
      <c r="P70" s="26"/>
      <c r="Q70" s="26"/>
    </row>
    <row r="71" spans="2:17" s="10" customFormat="1" ht="27" customHeight="1" x14ac:dyDescent="0.2">
      <c r="B71" s="108"/>
      <c r="C71" s="9"/>
      <c r="D71" s="244" t="s">
        <v>57</v>
      </c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</row>
    <row r="72" spans="2:17" s="10" customFormat="1" ht="27" customHeight="1" thickBot="1" x14ac:dyDescent="0.25">
      <c r="B72" s="110"/>
      <c r="C72" s="9"/>
      <c r="D72" s="244" t="s">
        <v>58</v>
      </c>
      <c r="E72" s="266"/>
      <c r="F72" s="266"/>
      <c r="G72" s="266"/>
      <c r="H72" s="266"/>
      <c r="I72" s="266"/>
      <c r="J72" s="266"/>
      <c r="K72" s="266"/>
      <c r="L72" s="266"/>
      <c r="M72" s="266"/>
      <c r="N72" s="266"/>
      <c r="O72" s="266"/>
      <c r="P72" s="266"/>
      <c r="Q72" s="266"/>
    </row>
    <row r="73" spans="2:17" s="10" customFormat="1" ht="27" customHeight="1" x14ac:dyDescent="0.2">
      <c r="B73" s="9"/>
      <c r="C73" s="9"/>
      <c r="D73" s="131"/>
      <c r="E73" s="132"/>
      <c r="F73" s="132"/>
      <c r="G73" s="132"/>
      <c r="H73" s="132"/>
      <c r="I73" s="132"/>
      <c r="J73" s="132"/>
      <c r="K73" s="132"/>
      <c r="L73" s="132"/>
      <c r="M73" s="132"/>
      <c r="N73" s="132"/>
      <c r="O73" s="132"/>
      <c r="P73" s="132"/>
      <c r="Q73" s="132"/>
    </row>
    <row r="74" spans="2:17" s="10" customFormat="1" ht="27" customHeight="1" x14ac:dyDescent="0.2">
      <c r="B74" s="9"/>
      <c r="C74" s="9"/>
      <c r="D74" s="131"/>
      <c r="E74" s="132"/>
      <c r="F74" s="132"/>
      <c r="G74" s="132"/>
      <c r="H74" s="132"/>
      <c r="I74" s="132"/>
      <c r="J74" s="132"/>
      <c r="K74" s="132"/>
      <c r="L74" s="132"/>
      <c r="M74" s="132"/>
      <c r="N74" s="132"/>
      <c r="O74" s="132"/>
      <c r="P74" s="132"/>
      <c r="Q74" s="132"/>
    </row>
    <row r="75" spans="2:17" s="10" customFormat="1" ht="22.5" customHeight="1" x14ac:dyDescent="0.2">
      <c r="B75" s="9"/>
      <c r="C75" s="9"/>
      <c r="N75" s="26"/>
      <c r="O75" s="26"/>
      <c r="P75" s="26"/>
      <c r="Q75" s="26"/>
    </row>
    <row r="76" spans="2:17" s="10" customFormat="1" ht="22.5" customHeight="1" x14ac:dyDescent="0.2">
      <c r="B76" s="268" t="s">
        <v>44</v>
      </c>
      <c r="C76" s="268"/>
      <c r="D76" s="268"/>
      <c r="E76" s="268"/>
      <c r="F76" s="268"/>
      <c r="G76" s="268"/>
      <c r="H76" s="268"/>
      <c r="I76" s="268"/>
      <c r="J76" s="14"/>
      <c r="K76" s="267"/>
      <c r="L76" s="267"/>
      <c r="M76" s="267"/>
      <c r="N76" s="267"/>
      <c r="O76" s="267"/>
      <c r="P76" s="267"/>
      <c r="Q76" s="267"/>
    </row>
    <row r="77" spans="2:17" s="10" customFormat="1" ht="22.5" customHeight="1" thickBot="1" x14ac:dyDescent="0.25">
      <c r="B77" s="96"/>
      <c r="C77" s="96"/>
      <c r="D77" s="96"/>
      <c r="E77" s="96"/>
      <c r="F77" s="96"/>
      <c r="G77" s="96"/>
      <c r="H77" s="96"/>
      <c r="I77" s="96"/>
      <c r="J77" s="14"/>
      <c r="K77" s="26"/>
      <c r="L77" s="26"/>
      <c r="M77" s="26"/>
      <c r="N77" s="26"/>
      <c r="O77" s="26"/>
      <c r="P77" s="26"/>
      <c r="Q77" s="26"/>
    </row>
    <row r="78" spans="2:17" s="10" customFormat="1" ht="27" customHeight="1" x14ac:dyDescent="0.2">
      <c r="B78" s="108"/>
      <c r="C78" s="9"/>
      <c r="D78" s="244" t="s">
        <v>59</v>
      </c>
      <c r="E78" s="266"/>
      <c r="F78" s="266"/>
      <c r="G78" s="266"/>
      <c r="H78" s="266"/>
      <c r="I78" s="266"/>
      <c r="J78" s="266"/>
      <c r="K78" s="266"/>
      <c r="L78" s="266"/>
      <c r="M78" s="266"/>
      <c r="N78" s="266"/>
      <c r="O78" s="266"/>
      <c r="P78" s="266"/>
      <c r="Q78" s="266"/>
    </row>
    <row r="79" spans="2:17" s="10" customFormat="1" ht="27" customHeight="1" thickBot="1" x14ac:dyDescent="0.25">
      <c r="B79" s="110"/>
      <c r="C79" s="9"/>
      <c r="D79" s="244" t="s">
        <v>60</v>
      </c>
      <c r="E79" s="266"/>
      <c r="F79" s="266"/>
      <c r="G79" s="266"/>
      <c r="H79" s="266"/>
      <c r="I79" s="266"/>
      <c r="J79" s="266"/>
      <c r="K79" s="266"/>
      <c r="L79" s="266"/>
      <c r="M79" s="266"/>
      <c r="N79" s="266"/>
      <c r="O79" s="266"/>
      <c r="P79" s="266"/>
      <c r="Q79" s="266"/>
    </row>
    <row r="80" spans="2:17" s="10" customFormat="1" ht="22.5" customHeight="1" x14ac:dyDescent="0.2">
      <c r="B80" s="113"/>
      <c r="C80" s="113"/>
      <c r="D80" s="266"/>
      <c r="E80" s="266"/>
      <c r="F80" s="266"/>
      <c r="G80" s="266"/>
      <c r="H80" s="266"/>
      <c r="I80" s="266"/>
      <c r="J80" s="266"/>
      <c r="K80" s="266"/>
      <c r="L80" s="266"/>
      <c r="M80" s="266"/>
      <c r="N80" s="266"/>
      <c r="O80" s="266"/>
      <c r="P80" s="266"/>
      <c r="Q80" s="266"/>
    </row>
    <row r="81" spans="2:17" s="10" customFormat="1" ht="22.5" customHeight="1" x14ac:dyDescent="0.2">
      <c r="B81" s="268" t="s">
        <v>63</v>
      </c>
      <c r="C81" s="268"/>
      <c r="D81" s="268"/>
      <c r="E81" s="268"/>
      <c r="F81" s="268"/>
      <c r="G81" s="268"/>
      <c r="H81" s="268"/>
      <c r="I81" s="268"/>
      <c r="J81" s="14"/>
      <c r="K81" s="267"/>
      <c r="L81" s="267"/>
      <c r="M81" s="267"/>
      <c r="N81" s="267"/>
      <c r="O81" s="267"/>
      <c r="P81" s="267"/>
      <c r="Q81" s="267"/>
    </row>
    <row r="82" spans="2:17" s="10" customFormat="1" ht="22.5" customHeight="1" thickBot="1" x14ac:dyDescent="0.25">
      <c r="B82" s="96"/>
      <c r="C82" s="96"/>
      <c r="D82" s="96"/>
      <c r="E82" s="96"/>
      <c r="F82" s="96"/>
      <c r="G82" s="96"/>
      <c r="H82" s="96"/>
      <c r="I82" s="96"/>
      <c r="J82" s="14"/>
      <c r="K82" s="26"/>
      <c r="L82" s="26"/>
      <c r="M82" s="26"/>
      <c r="N82" s="26"/>
      <c r="O82" s="26"/>
      <c r="P82" s="26"/>
      <c r="Q82" s="26"/>
    </row>
    <row r="83" spans="2:17" s="10" customFormat="1" ht="27" customHeight="1" x14ac:dyDescent="0.2">
      <c r="B83" s="108"/>
      <c r="C83" s="9"/>
      <c r="D83" s="242" t="s">
        <v>61</v>
      </c>
      <c r="E83" s="243"/>
      <c r="F83" s="243"/>
      <c r="G83" s="243"/>
      <c r="H83" s="243"/>
      <c r="I83" s="243"/>
      <c r="J83" s="243"/>
      <c r="K83" s="243"/>
      <c r="L83" s="243"/>
      <c r="M83" s="243"/>
      <c r="N83" s="243"/>
      <c r="O83" s="243"/>
      <c r="P83" s="243"/>
      <c r="Q83" s="243"/>
    </row>
    <row r="84" spans="2:17" s="10" customFormat="1" ht="27" customHeight="1" thickBot="1" x14ac:dyDescent="0.25">
      <c r="B84" s="110"/>
      <c r="C84" s="9"/>
      <c r="D84" s="242" t="s">
        <v>62</v>
      </c>
      <c r="E84" s="243"/>
      <c r="F84" s="243"/>
      <c r="G84" s="243"/>
      <c r="H84" s="243"/>
      <c r="I84" s="243"/>
      <c r="J84" s="243"/>
      <c r="K84" s="243"/>
      <c r="L84" s="243"/>
      <c r="M84" s="243"/>
      <c r="N84" s="243"/>
      <c r="O84" s="243"/>
      <c r="P84" s="243"/>
      <c r="Q84" s="243"/>
    </row>
    <row r="85" spans="2:17" s="10" customFormat="1" ht="22.5" customHeight="1" x14ac:dyDescent="0.2">
      <c r="B85" s="113"/>
      <c r="C85" s="113"/>
      <c r="D85" s="113"/>
      <c r="E85" s="113"/>
      <c r="F85" s="113"/>
      <c r="G85" s="113"/>
      <c r="H85" s="113"/>
      <c r="I85" s="113"/>
      <c r="J85" s="14"/>
      <c r="K85" s="26"/>
      <c r="L85" s="26"/>
      <c r="M85" s="26"/>
      <c r="N85" s="26"/>
      <c r="O85" s="26"/>
      <c r="P85" s="26"/>
      <c r="Q85" s="26"/>
    </row>
    <row r="86" spans="2:17" s="10" customFormat="1" ht="22.5" customHeight="1" x14ac:dyDescent="0.2">
      <c r="B86" s="268" t="s">
        <v>45</v>
      </c>
      <c r="C86" s="268"/>
      <c r="D86" s="268"/>
      <c r="E86" s="268"/>
      <c r="F86" s="268"/>
      <c r="G86" s="268"/>
      <c r="H86" s="268"/>
      <c r="I86" s="268"/>
      <c r="J86" s="14"/>
      <c r="K86" s="267"/>
      <c r="L86" s="267"/>
      <c r="M86" s="267"/>
      <c r="N86" s="267"/>
      <c r="O86" s="267"/>
      <c r="P86" s="267"/>
      <c r="Q86" s="267"/>
    </row>
    <row r="87" spans="2:17" s="10" customFormat="1" ht="22.5" customHeight="1" thickBot="1" x14ac:dyDescent="0.25">
      <c r="B87" s="96"/>
      <c r="C87" s="96"/>
      <c r="D87" s="96"/>
      <c r="E87" s="96"/>
      <c r="F87" s="96"/>
      <c r="G87" s="96"/>
      <c r="H87" s="96"/>
      <c r="I87" s="96"/>
      <c r="J87" s="14"/>
      <c r="K87" s="26"/>
      <c r="L87" s="26"/>
      <c r="M87" s="26"/>
      <c r="N87" s="26"/>
      <c r="O87" s="26"/>
      <c r="P87" s="26"/>
      <c r="Q87" s="26"/>
    </row>
    <row r="88" spans="2:17" s="10" customFormat="1" ht="27" customHeight="1" x14ac:dyDescent="0.2">
      <c r="B88" s="108"/>
      <c r="C88" s="9"/>
      <c r="D88" s="242" t="s">
        <v>65</v>
      </c>
      <c r="E88" s="243"/>
      <c r="F88" s="243"/>
      <c r="G88" s="243"/>
      <c r="H88" s="243"/>
      <c r="I88" s="243"/>
      <c r="J88" s="243"/>
      <c r="K88" s="243"/>
      <c r="L88" s="243"/>
      <c r="M88" s="243"/>
      <c r="N88" s="243"/>
      <c r="O88" s="243"/>
      <c r="P88" s="243"/>
      <c r="Q88" s="243"/>
    </row>
    <row r="89" spans="2:17" s="10" customFormat="1" ht="27" customHeight="1" x14ac:dyDescent="0.2">
      <c r="B89" s="109"/>
      <c r="C89" s="9"/>
      <c r="D89" s="242" t="s">
        <v>64</v>
      </c>
      <c r="E89" s="243"/>
      <c r="F89" s="243"/>
      <c r="G89" s="243"/>
      <c r="H89" s="243"/>
      <c r="I89" s="243"/>
      <c r="J89" s="243"/>
      <c r="K89" s="243"/>
      <c r="L89" s="243"/>
      <c r="M89" s="243"/>
      <c r="N89" s="243"/>
      <c r="O89" s="243"/>
      <c r="P89" s="243"/>
      <c r="Q89" s="243"/>
    </row>
    <row r="90" spans="2:17" s="10" customFormat="1" ht="27" customHeight="1" thickBot="1" x14ac:dyDescent="0.25">
      <c r="B90" s="110"/>
      <c r="C90" s="9"/>
      <c r="D90" s="244" t="s">
        <v>66</v>
      </c>
      <c r="E90" s="244"/>
      <c r="F90" s="244"/>
      <c r="G90" s="244"/>
      <c r="H90" s="244"/>
      <c r="I90" s="244"/>
      <c r="J90" s="244"/>
      <c r="K90" s="244"/>
      <c r="L90" s="244"/>
      <c r="M90" s="244"/>
      <c r="N90" s="244"/>
      <c r="O90" s="244"/>
      <c r="P90" s="244"/>
      <c r="Q90" s="244"/>
    </row>
    <row r="91" spans="2:17" s="10" customFormat="1" ht="22.5" customHeight="1" x14ac:dyDescent="0.2">
      <c r="B91" s="2"/>
      <c r="C91" s="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</row>
    <row r="92" spans="2:17" s="10" customFormat="1" ht="22.5" customHeight="1" x14ac:dyDescent="0.2">
      <c r="B92" s="2"/>
      <c r="C92" s="2"/>
      <c r="D92" s="2"/>
      <c r="E92" s="2"/>
      <c r="F92" s="2"/>
      <c r="G92" s="2"/>
      <c r="H92" s="2"/>
      <c r="I92" s="2"/>
      <c r="J92" s="15"/>
      <c r="K92" s="15"/>
      <c r="L92" s="15"/>
      <c r="M92" s="15"/>
      <c r="N92" s="15"/>
      <c r="O92" s="15"/>
      <c r="P92" s="15"/>
      <c r="Q92" s="15"/>
    </row>
    <row r="93" spans="2:17" s="10" customFormat="1" ht="22.5" customHeight="1" x14ac:dyDescent="0.2">
      <c r="B93" s="67" t="s">
        <v>24</v>
      </c>
      <c r="C93" s="2"/>
      <c r="D93" s="2"/>
      <c r="E93" s="2"/>
      <c r="F93" s="2"/>
      <c r="G93" s="2"/>
      <c r="H93" s="2"/>
      <c r="I93" s="2"/>
      <c r="J93" s="15"/>
      <c r="K93" s="15"/>
      <c r="L93" s="15"/>
      <c r="M93" s="15"/>
      <c r="N93" s="15"/>
      <c r="O93" s="15"/>
      <c r="P93" s="15"/>
      <c r="Q93" s="15"/>
    </row>
    <row r="94" spans="2:17" s="10" customFormat="1" ht="22.5" customHeight="1" thickBot="1" x14ac:dyDescent="0.25">
      <c r="B94" s="67" t="s">
        <v>70</v>
      </c>
      <c r="C94" s="2"/>
      <c r="D94" s="2"/>
      <c r="E94" s="2"/>
      <c r="F94" s="2"/>
      <c r="G94" s="2"/>
      <c r="H94" s="2"/>
      <c r="I94" s="2"/>
      <c r="J94" s="15"/>
      <c r="K94" s="15"/>
      <c r="L94" s="15"/>
      <c r="M94" s="15"/>
      <c r="N94" s="15"/>
      <c r="O94" s="15"/>
      <c r="P94" s="15"/>
      <c r="Q94" s="15"/>
    </row>
    <row r="95" spans="2:17" s="10" customFormat="1" ht="22.5" customHeight="1" x14ac:dyDescent="0.2">
      <c r="B95" s="251" t="str">
        <f>UPPER("Municipio")</f>
        <v>MUNICIPIO</v>
      </c>
      <c r="C95" s="252"/>
      <c r="D95" s="252"/>
      <c r="E95" s="252"/>
      <c r="F95" s="252"/>
      <c r="G95" s="253"/>
      <c r="H95" s="293" t="str">
        <f>UPPER("Localidad / Colonia")</f>
        <v>LOCALIDAD / COLONIA</v>
      </c>
      <c r="I95" s="294"/>
      <c r="J95" s="294"/>
      <c r="K95" s="294"/>
      <c r="L95" s="295"/>
      <c r="M95" s="260"/>
      <c r="N95" s="260"/>
      <c r="O95" s="260"/>
      <c r="P95" s="260"/>
      <c r="Q95" s="260"/>
    </row>
    <row r="96" spans="2:17" s="10" customFormat="1" ht="38.25" customHeight="1" x14ac:dyDescent="0.2">
      <c r="B96" s="254"/>
      <c r="C96" s="255"/>
      <c r="D96" s="255"/>
      <c r="E96" s="255"/>
      <c r="F96" s="255"/>
      <c r="G96" s="256"/>
      <c r="H96" s="257"/>
      <c r="I96" s="258"/>
      <c r="J96" s="258"/>
      <c r="K96" s="258"/>
      <c r="L96" s="259"/>
      <c r="M96" s="260"/>
      <c r="N96" s="260"/>
      <c r="O96" s="260"/>
      <c r="P96" s="260"/>
      <c r="Q96" s="260"/>
    </row>
    <row r="97" spans="2:18" s="10" customFormat="1" ht="38.25" customHeight="1" x14ac:dyDescent="0.2">
      <c r="B97" s="261"/>
      <c r="C97" s="255"/>
      <c r="D97" s="255"/>
      <c r="E97" s="255"/>
      <c r="F97" s="255"/>
      <c r="G97" s="256"/>
      <c r="H97" s="257"/>
      <c r="I97" s="258"/>
      <c r="J97" s="258"/>
      <c r="K97" s="258"/>
      <c r="L97" s="259"/>
      <c r="M97" s="260"/>
      <c r="N97" s="260"/>
      <c r="O97" s="260"/>
      <c r="P97" s="260"/>
      <c r="Q97" s="260"/>
    </row>
    <row r="98" spans="2:18" s="10" customFormat="1" ht="38.25" customHeight="1" x14ac:dyDescent="0.2">
      <c r="B98" s="261"/>
      <c r="C98" s="255"/>
      <c r="D98" s="255"/>
      <c r="E98" s="255"/>
      <c r="F98" s="255"/>
      <c r="G98" s="256"/>
      <c r="H98" s="257"/>
      <c r="I98" s="258"/>
      <c r="J98" s="258"/>
      <c r="K98" s="258"/>
      <c r="L98" s="259"/>
      <c r="M98" s="260"/>
      <c r="N98" s="260"/>
      <c r="O98" s="260"/>
      <c r="P98" s="260"/>
      <c r="Q98" s="260"/>
    </row>
    <row r="99" spans="2:18" s="10" customFormat="1" ht="38.25" customHeight="1" thickBot="1" x14ac:dyDescent="0.25">
      <c r="B99" s="245"/>
      <c r="C99" s="246"/>
      <c r="D99" s="246"/>
      <c r="E99" s="246"/>
      <c r="F99" s="246"/>
      <c r="G99" s="247"/>
      <c r="H99" s="248"/>
      <c r="I99" s="249"/>
      <c r="J99" s="249"/>
      <c r="K99" s="249"/>
      <c r="L99" s="250"/>
      <c r="M99" s="31"/>
      <c r="N99" s="31"/>
      <c r="O99" s="31"/>
      <c r="P99" s="31"/>
      <c r="Q99" s="31"/>
    </row>
    <row r="100" spans="2:18" s="10" customFormat="1" ht="22.5" customHeight="1" x14ac:dyDescent="0.2">
      <c r="B100" s="127"/>
      <c r="C100" s="127"/>
      <c r="D100" s="127"/>
      <c r="E100" s="127"/>
      <c r="F100" s="127"/>
      <c r="G100" s="127"/>
      <c r="H100" s="128"/>
      <c r="I100" s="128"/>
      <c r="J100" s="128"/>
      <c r="K100" s="128"/>
      <c r="L100" s="128"/>
      <c r="M100" s="124"/>
      <c r="N100" s="124"/>
      <c r="O100" s="124"/>
      <c r="P100" s="124"/>
      <c r="Q100" s="124"/>
    </row>
    <row r="101" spans="2:18" s="10" customFormat="1" ht="22.5" customHeight="1" x14ac:dyDescent="0.2">
      <c r="B101" s="16"/>
      <c r="C101" s="16"/>
      <c r="D101" s="16"/>
      <c r="E101" s="16"/>
      <c r="F101" s="2"/>
      <c r="G101" s="2"/>
      <c r="H101" s="2"/>
      <c r="I101" s="2"/>
    </row>
    <row r="102" spans="2:18" s="10" customFormat="1" ht="22.5" customHeight="1" x14ac:dyDescent="0.2">
      <c r="B102" s="67" t="str">
        <f>UPPER("2.9 Perfil de Beneficiarios ")</f>
        <v xml:space="preserve">2.9 PERFIL DE BENEFICIARIOS </v>
      </c>
      <c r="C102" s="2"/>
      <c r="D102" s="2"/>
      <c r="E102" s="2"/>
      <c r="F102" s="2"/>
      <c r="G102" s="2"/>
      <c r="H102" s="2"/>
      <c r="I102" s="2"/>
    </row>
    <row r="103" spans="2:18" s="10" customFormat="1" ht="22.5" customHeight="1" x14ac:dyDescent="0.2">
      <c r="B103" s="67" t="str">
        <f>UPPER("Especifique el número de beneficiarios directos por edad y sexo")</f>
        <v>ESPECIFIQUE EL NÚMERO DE BENEFICIARIOS DIRECTOS POR EDAD Y SEXO</v>
      </c>
      <c r="C103" s="2"/>
      <c r="D103" s="2"/>
      <c r="E103" s="2"/>
      <c r="F103" s="2"/>
      <c r="G103" s="2"/>
      <c r="H103" s="2"/>
      <c r="I103" s="2"/>
    </row>
    <row r="104" spans="2:18" s="10" customFormat="1" ht="22.5" customHeight="1" thickBot="1" x14ac:dyDescent="0.25">
      <c r="B104" s="2"/>
      <c r="C104" s="2"/>
      <c r="D104" s="2"/>
      <c r="E104" s="2"/>
      <c r="F104" s="2"/>
      <c r="G104" s="2"/>
      <c r="H104" s="2"/>
      <c r="I104" s="2"/>
    </row>
    <row r="105" spans="2:18" s="10" customFormat="1" ht="26.25" customHeight="1" x14ac:dyDescent="0.2">
      <c r="B105" s="241" t="s">
        <v>26</v>
      </c>
      <c r="C105" s="236"/>
      <c r="D105" s="236" t="s">
        <v>27</v>
      </c>
      <c r="E105" s="236"/>
      <c r="F105" s="236" t="s">
        <v>25</v>
      </c>
      <c r="G105" s="236"/>
      <c r="H105" s="236" t="s">
        <v>28</v>
      </c>
      <c r="I105" s="236"/>
      <c r="J105" s="236" t="s">
        <v>29</v>
      </c>
      <c r="K105" s="236"/>
      <c r="L105" s="236" t="s">
        <v>30</v>
      </c>
      <c r="M105" s="236"/>
      <c r="N105" s="236" t="s">
        <v>18</v>
      </c>
      <c r="O105" s="236"/>
      <c r="P105" s="236" t="s">
        <v>87</v>
      </c>
      <c r="Q105" s="237"/>
    </row>
    <row r="106" spans="2:18" s="10" customFormat="1" ht="26.25" customHeight="1" x14ac:dyDescent="0.2">
      <c r="B106" s="106" t="s">
        <v>7</v>
      </c>
      <c r="C106" s="107" t="s">
        <v>8</v>
      </c>
      <c r="D106" s="107" t="s">
        <v>7</v>
      </c>
      <c r="E106" s="107" t="s">
        <v>8</v>
      </c>
      <c r="F106" s="107" t="s">
        <v>7</v>
      </c>
      <c r="G106" s="107" t="s">
        <v>8</v>
      </c>
      <c r="H106" s="107" t="s">
        <v>7</v>
      </c>
      <c r="I106" s="107" t="s">
        <v>8</v>
      </c>
      <c r="J106" s="107" t="s">
        <v>7</v>
      </c>
      <c r="K106" s="107" t="s">
        <v>8</v>
      </c>
      <c r="L106" s="107" t="s">
        <v>7</v>
      </c>
      <c r="M106" s="107" t="s">
        <v>8</v>
      </c>
      <c r="N106" s="107" t="s">
        <v>7</v>
      </c>
      <c r="O106" s="107" t="s">
        <v>8</v>
      </c>
      <c r="P106" s="238"/>
      <c r="Q106" s="239"/>
    </row>
    <row r="107" spans="2:18" s="15" customFormat="1" ht="37.5" customHeight="1" thickBot="1" x14ac:dyDescent="0.25">
      <c r="B107" s="119"/>
      <c r="C107" s="120"/>
      <c r="D107" s="120"/>
      <c r="E107" s="120"/>
      <c r="F107" s="120"/>
      <c r="G107" s="120"/>
      <c r="H107" s="120"/>
      <c r="I107" s="120"/>
      <c r="J107" s="120"/>
      <c r="K107" s="120"/>
      <c r="L107" s="120"/>
      <c r="M107" s="120"/>
      <c r="N107" s="120"/>
      <c r="O107" s="120"/>
      <c r="P107" s="234"/>
      <c r="Q107" s="235"/>
    </row>
    <row r="108" spans="2:18" s="15" customFormat="1" ht="37.5" customHeight="1" x14ac:dyDescent="0.2">
      <c r="B108" s="154"/>
      <c r="C108" s="154"/>
      <c r="D108" s="154"/>
      <c r="E108" s="154"/>
      <c r="F108" s="154"/>
      <c r="G108" s="154"/>
      <c r="H108" s="154"/>
      <c r="I108" s="154"/>
      <c r="J108" s="154"/>
      <c r="K108" s="154"/>
      <c r="L108" s="154"/>
      <c r="M108" s="154"/>
      <c r="N108" s="154"/>
      <c r="O108" s="154"/>
      <c r="P108" s="154"/>
      <c r="Q108" s="154"/>
    </row>
    <row r="109" spans="2:18" s="15" customFormat="1" ht="15.75" x14ac:dyDescent="0.2">
      <c r="B109" s="67" t="str">
        <f>UPPER("2.10 Perfil de Beneficiarios ")</f>
        <v xml:space="preserve">2.10 PERFIL DE BENEFICIARIOS </v>
      </c>
      <c r="C109" s="2"/>
      <c r="D109" s="2"/>
      <c r="E109" s="2"/>
      <c r="F109" s="2"/>
      <c r="G109" s="2"/>
      <c r="H109" s="2"/>
      <c r="I109" s="2"/>
      <c r="J109" s="10"/>
      <c r="K109" s="10"/>
      <c r="L109" s="10"/>
      <c r="M109" s="10"/>
      <c r="N109" s="10"/>
      <c r="O109" s="10"/>
      <c r="P109" s="10"/>
      <c r="Q109" s="10"/>
    </row>
    <row r="110" spans="2:18" s="15" customFormat="1" ht="15.75" x14ac:dyDescent="0.2">
      <c r="B110" s="67" t="str">
        <f>UPPER("Especifique el número de beneficiarios indirectos por edad y sexo")</f>
        <v>ESPECIFIQUE EL NÚMERO DE BENEFICIARIOS INDIRECTOS POR EDAD Y SEXO</v>
      </c>
      <c r="C110" s="2"/>
      <c r="D110" s="2"/>
      <c r="E110" s="2"/>
      <c r="F110" s="2"/>
      <c r="G110" s="2"/>
      <c r="H110" s="2"/>
      <c r="I110" s="2"/>
      <c r="J110" s="10"/>
      <c r="K110" s="10"/>
      <c r="L110" s="10"/>
      <c r="M110" s="10"/>
      <c r="N110" s="10"/>
      <c r="O110" s="10"/>
      <c r="P110" s="10"/>
      <c r="Q110" s="10"/>
      <c r="R110" s="3"/>
    </row>
    <row r="111" spans="2:18" ht="13.5" thickBot="1" x14ac:dyDescent="0.25">
      <c r="B111" s="3"/>
      <c r="C111" s="3"/>
      <c r="D111" s="3"/>
      <c r="E111" s="3"/>
      <c r="F111" s="3"/>
      <c r="G111" s="3"/>
      <c r="H111" s="3"/>
      <c r="I111" s="3"/>
    </row>
    <row r="112" spans="2:18" ht="30" customHeight="1" x14ac:dyDescent="0.2">
      <c r="B112" s="241" t="s">
        <v>26</v>
      </c>
      <c r="C112" s="236"/>
      <c r="D112" s="236" t="s">
        <v>27</v>
      </c>
      <c r="E112" s="236"/>
      <c r="F112" s="236" t="s">
        <v>25</v>
      </c>
      <c r="G112" s="236"/>
      <c r="H112" s="236" t="s">
        <v>28</v>
      </c>
      <c r="I112" s="236"/>
      <c r="J112" s="236" t="s">
        <v>29</v>
      </c>
      <c r="K112" s="236"/>
      <c r="L112" s="236" t="s">
        <v>30</v>
      </c>
      <c r="M112" s="236"/>
      <c r="N112" s="236" t="s">
        <v>18</v>
      </c>
      <c r="O112" s="236"/>
      <c r="P112" s="236" t="s">
        <v>87</v>
      </c>
      <c r="Q112" s="237"/>
    </row>
    <row r="113" spans="2:17" ht="22.5" customHeight="1" x14ac:dyDescent="0.2">
      <c r="B113" s="106" t="s">
        <v>7</v>
      </c>
      <c r="C113" s="146" t="s">
        <v>8</v>
      </c>
      <c r="D113" s="146" t="s">
        <v>7</v>
      </c>
      <c r="E113" s="146" t="s">
        <v>8</v>
      </c>
      <c r="F113" s="146" t="s">
        <v>7</v>
      </c>
      <c r="G113" s="146" t="s">
        <v>8</v>
      </c>
      <c r="H113" s="146" t="s">
        <v>7</v>
      </c>
      <c r="I113" s="146" t="s">
        <v>8</v>
      </c>
      <c r="J113" s="146" t="s">
        <v>7</v>
      </c>
      <c r="K113" s="146" t="s">
        <v>8</v>
      </c>
      <c r="L113" s="146" t="s">
        <v>7</v>
      </c>
      <c r="M113" s="146" t="s">
        <v>8</v>
      </c>
      <c r="N113" s="146" t="s">
        <v>7</v>
      </c>
      <c r="O113" s="146" t="s">
        <v>8</v>
      </c>
      <c r="P113" s="238"/>
      <c r="Q113" s="239"/>
    </row>
    <row r="114" spans="2:17" ht="30.75" customHeight="1" thickBot="1" x14ac:dyDescent="0.25">
      <c r="B114" s="119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234"/>
      <c r="Q114" s="235"/>
    </row>
  </sheetData>
  <mergeCells count="101">
    <mergeCell ref="B32:Q33"/>
    <mergeCell ref="J9:M9"/>
    <mergeCell ref="N9:Q9"/>
    <mergeCell ref="C5:Q5"/>
    <mergeCell ref="C6:G6"/>
    <mergeCell ref="H6:J6"/>
    <mergeCell ref="K6:N6"/>
    <mergeCell ref="O6:Q6"/>
    <mergeCell ref="C7:G7"/>
    <mergeCell ref="H7:J7"/>
    <mergeCell ref="K7:N7"/>
    <mergeCell ref="O7:Q7"/>
    <mergeCell ref="C8:I8"/>
    <mergeCell ref="J8:M8"/>
    <mergeCell ref="N8:Q8"/>
    <mergeCell ref="C9:I9"/>
    <mergeCell ref="J105:K105"/>
    <mergeCell ref="B105:C105"/>
    <mergeCell ref="D105:E105"/>
    <mergeCell ref="F105:G105"/>
    <mergeCell ref="H105:I105"/>
    <mergeCell ref="B38:Q39"/>
    <mergeCell ref="D2:P3"/>
    <mergeCell ref="H95:L95"/>
    <mergeCell ref="M95:Q95"/>
    <mergeCell ref="B76:I76"/>
    <mergeCell ref="D83:Q83"/>
    <mergeCell ref="D53:Q53"/>
    <mergeCell ref="D55:Q55"/>
    <mergeCell ref="D60:Q60"/>
    <mergeCell ref="D66:Q66"/>
    <mergeCell ref="D72:Q72"/>
    <mergeCell ref="D78:Q78"/>
    <mergeCell ref="B69:I69"/>
    <mergeCell ref="B62:I62"/>
    <mergeCell ref="D65:Q65"/>
    <mergeCell ref="K86:Q86"/>
    <mergeCell ref="B12:Q13"/>
    <mergeCell ref="B16:Q17"/>
    <mergeCell ref="B37:Q37"/>
    <mergeCell ref="M96:Q96"/>
    <mergeCell ref="B98:G98"/>
    <mergeCell ref="H98:L98"/>
    <mergeCell ref="D51:Q51"/>
    <mergeCell ref="D52:Q52"/>
    <mergeCell ref="D54:Q54"/>
    <mergeCell ref="D71:Q71"/>
    <mergeCell ref="K76:Q76"/>
    <mergeCell ref="K57:Q57"/>
    <mergeCell ref="K62:Q62"/>
    <mergeCell ref="B86:I86"/>
    <mergeCell ref="H97:L97"/>
    <mergeCell ref="M97:Q97"/>
    <mergeCell ref="B41:Q41"/>
    <mergeCell ref="B42:C42"/>
    <mergeCell ref="E42:G42"/>
    <mergeCell ref="E43:G43"/>
    <mergeCell ref="B11:Q11"/>
    <mergeCell ref="B15:Q15"/>
    <mergeCell ref="B21:Q21"/>
    <mergeCell ref="D84:Q84"/>
    <mergeCell ref="D88:Q88"/>
    <mergeCell ref="D79:Q80"/>
    <mergeCell ref="K81:Q81"/>
    <mergeCell ref="D59:Q59"/>
    <mergeCell ref="D64:Q64"/>
    <mergeCell ref="D67:Q67"/>
    <mergeCell ref="B49:I49"/>
    <mergeCell ref="B47:Q47"/>
    <mergeCell ref="B57:I57"/>
    <mergeCell ref="B81:I81"/>
    <mergeCell ref="K49:Q49"/>
    <mergeCell ref="K69:Q69"/>
    <mergeCell ref="B22:Q23"/>
    <mergeCell ref="B27:Q28"/>
    <mergeCell ref="B26:Q26"/>
    <mergeCell ref="B34:Q35"/>
    <mergeCell ref="P114:Q114"/>
    <mergeCell ref="H112:I112"/>
    <mergeCell ref="J112:K112"/>
    <mergeCell ref="L112:M112"/>
    <mergeCell ref="N112:O112"/>
    <mergeCell ref="P112:Q113"/>
    <mergeCell ref="E44:G44"/>
    <mergeCell ref="E45:G45"/>
    <mergeCell ref="B112:C112"/>
    <mergeCell ref="D112:E112"/>
    <mergeCell ref="F112:G112"/>
    <mergeCell ref="P107:Q107"/>
    <mergeCell ref="P105:Q106"/>
    <mergeCell ref="D89:Q89"/>
    <mergeCell ref="D90:Q90"/>
    <mergeCell ref="B99:G99"/>
    <mergeCell ref="H99:L99"/>
    <mergeCell ref="L105:M105"/>
    <mergeCell ref="B95:G95"/>
    <mergeCell ref="B96:G96"/>
    <mergeCell ref="H96:L96"/>
    <mergeCell ref="N105:O105"/>
    <mergeCell ref="M98:Q98"/>
    <mergeCell ref="B97:G97"/>
  </mergeCells>
  <phoneticPr fontId="3" type="noConversion"/>
  <dataValidations count="1">
    <dataValidation type="textLength" allowBlank="1" showInputMessage="1" showErrorMessage="1" sqref="D42:D44 E38:E45 H38:Q45 F38:G41 B12:Q13 B22:Q24 B38:B45 C38:D41 B16:Q19 B34:Q35 B27:Q30">
      <formula1>1</formula1>
      <formula2>1533</formula2>
    </dataValidation>
  </dataValidations>
  <pageMargins left="0.51181102362204722" right="0.31496062992125984" top="1.1417322834645669" bottom="0.51181102362204722" header="0.35433070866141736" footer="0"/>
  <pageSetup scale="95" orientation="portrait" r:id="rId1"/>
  <headerFooter alignWithMargins="0">
    <oddHeader>&amp;L&amp;G&amp;C&amp;G&amp;R&amp;G</oddHeader>
  </headerFooter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AA25"/>
  <sheetViews>
    <sheetView showGridLines="0" topLeftCell="A11" workbookViewId="0">
      <selection activeCell="AB20" sqref="AB20"/>
    </sheetView>
  </sheetViews>
  <sheetFormatPr baseColWidth="10" defaultColWidth="5.85546875" defaultRowHeight="12.75" x14ac:dyDescent="0.2"/>
  <cols>
    <col min="1" max="1" width="4.7109375" style="3" customWidth="1"/>
    <col min="2" max="8" width="4.28515625" style="4" customWidth="1"/>
    <col min="9" max="9" width="4.28515625" style="3" customWidth="1"/>
    <col min="10" max="10" width="0.42578125" style="3" customWidth="1"/>
    <col min="11" max="24" width="4.28515625" style="3" customWidth="1"/>
    <col min="25" max="16384" width="5.85546875" style="3"/>
  </cols>
  <sheetData>
    <row r="1" spans="2:27" s="10" customFormat="1" ht="15" customHeight="1" thickBot="1" x14ac:dyDescent="0.25">
      <c r="B1" s="13"/>
      <c r="C1" s="13"/>
      <c r="D1" s="13"/>
      <c r="E1" s="13"/>
      <c r="F1" s="13"/>
      <c r="G1" s="13"/>
      <c r="H1" s="13"/>
    </row>
    <row r="2" spans="2:27" s="10" customFormat="1" ht="22.5" customHeight="1" x14ac:dyDescent="0.2">
      <c r="C2" s="187" t="s">
        <v>3</v>
      </c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9"/>
    </row>
    <row r="3" spans="2:27" s="8" customFormat="1" ht="22.5" customHeight="1" thickBot="1" x14ac:dyDescent="0.25">
      <c r="C3" s="290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2"/>
    </row>
    <row r="4" spans="2:27" s="8" customFormat="1" ht="22.5" customHeight="1" x14ac:dyDescent="0.2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2:27" s="8" customFormat="1" ht="22.5" customHeight="1" x14ac:dyDescent="0.25">
      <c r="B5" s="325" t="s">
        <v>93</v>
      </c>
      <c r="C5" s="325"/>
      <c r="D5" s="325"/>
      <c r="E5" s="325"/>
      <c r="F5" s="325"/>
      <c r="G5" s="325"/>
      <c r="H5" s="325"/>
      <c r="I5" s="325"/>
      <c r="J5" s="325"/>
      <c r="K5" s="325"/>
      <c r="L5" s="325"/>
      <c r="M5" s="325"/>
      <c r="N5" s="325"/>
      <c r="O5" s="325"/>
      <c r="P5" s="325"/>
      <c r="Q5" s="325"/>
      <c r="R5" s="325"/>
      <c r="S5" s="325"/>
      <c r="T5" s="325"/>
      <c r="U5" s="325"/>
      <c r="V5" s="325"/>
      <c r="W5" s="325"/>
      <c r="X5" s="325"/>
    </row>
    <row r="6" spans="2:27" s="8" customFormat="1" ht="22.5" customHeight="1" thickBot="1" x14ac:dyDescent="0.25"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</row>
    <row r="7" spans="2:27" s="8" customFormat="1" ht="22.5" customHeight="1" thickBot="1" x14ac:dyDescent="0.25">
      <c r="B7" s="326" t="s">
        <v>31</v>
      </c>
      <c r="C7" s="327"/>
      <c r="D7" s="327"/>
      <c r="E7" s="227" t="str">
        <f>UPPER("Acción")</f>
        <v>ACCIÓN</v>
      </c>
      <c r="F7" s="227"/>
      <c r="G7" s="227"/>
      <c r="H7" s="227"/>
      <c r="I7" s="227"/>
      <c r="J7" s="207"/>
      <c r="K7" s="297" t="s">
        <v>20</v>
      </c>
      <c r="L7" s="298"/>
      <c r="M7" s="298"/>
      <c r="N7" s="298"/>
      <c r="O7" s="298"/>
      <c r="P7" s="298"/>
      <c r="Q7" s="298"/>
      <c r="R7" s="298"/>
      <c r="S7" s="298"/>
      <c r="T7" s="298"/>
      <c r="U7" s="298"/>
      <c r="V7" s="298"/>
      <c r="W7" s="298"/>
      <c r="X7" s="298"/>
      <c r="Y7" s="298"/>
      <c r="Z7" s="298"/>
      <c r="AA7" s="299"/>
    </row>
    <row r="8" spans="2:27" s="8" customFormat="1" ht="22.5" customHeight="1" x14ac:dyDescent="0.2">
      <c r="B8" s="328"/>
      <c r="C8" s="329"/>
      <c r="D8" s="329"/>
      <c r="E8" s="330"/>
      <c r="F8" s="330"/>
      <c r="G8" s="330"/>
      <c r="H8" s="330"/>
      <c r="I8" s="330"/>
      <c r="J8" s="330"/>
      <c r="K8" s="300" t="s">
        <v>107</v>
      </c>
      <c r="L8" s="305"/>
      <c r="M8" s="300" t="s">
        <v>108</v>
      </c>
      <c r="N8" s="305"/>
      <c r="O8" s="300" t="s">
        <v>109</v>
      </c>
      <c r="P8" s="305"/>
      <c r="Q8" s="300" t="s">
        <v>110</v>
      </c>
      <c r="R8" s="305"/>
      <c r="S8" s="300" t="s">
        <v>111</v>
      </c>
      <c r="T8" s="305"/>
      <c r="U8" s="300" t="s">
        <v>112</v>
      </c>
      <c r="V8" s="305"/>
      <c r="W8" s="207" t="s">
        <v>21</v>
      </c>
      <c r="X8" s="206"/>
      <c r="Y8" s="147" t="s">
        <v>22</v>
      </c>
      <c r="Z8" s="300" t="s">
        <v>23</v>
      </c>
      <c r="AA8" s="301"/>
    </row>
    <row r="9" spans="2:27" s="8" customFormat="1" ht="26.25" customHeight="1" x14ac:dyDescent="0.2">
      <c r="B9" s="323"/>
      <c r="C9" s="324"/>
      <c r="D9" s="324"/>
      <c r="E9" s="324"/>
      <c r="F9" s="324"/>
      <c r="G9" s="324"/>
      <c r="H9" s="324"/>
      <c r="I9" s="324"/>
      <c r="J9" s="324"/>
      <c r="K9" s="302"/>
      <c r="L9" s="304"/>
      <c r="M9" s="302"/>
      <c r="N9" s="304"/>
      <c r="O9" s="302"/>
      <c r="P9" s="304"/>
      <c r="Q9" s="302"/>
      <c r="R9" s="304"/>
      <c r="S9" s="302"/>
      <c r="T9" s="304"/>
      <c r="U9" s="302"/>
      <c r="V9" s="304"/>
      <c r="W9" s="302"/>
      <c r="X9" s="304"/>
      <c r="Y9" s="155"/>
      <c r="Z9" s="302"/>
      <c r="AA9" s="303"/>
    </row>
    <row r="10" spans="2:27" s="8" customFormat="1" ht="26.25" customHeight="1" x14ac:dyDescent="0.2">
      <c r="B10" s="323"/>
      <c r="C10" s="324"/>
      <c r="D10" s="324"/>
      <c r="E10" s="324"/>
      <c r="F10" s="324"/>
      <c r="G10" s="324"/>
      <c r="H10" s="324"/>
      <c r="I10" s="324"/>
      <c r="J10" s="324"/>
      <c r="K10" s="302"/>
      <c r="L10" s="304"/>
      <c r="M10" s="302"/>
      <c r="N10" s="304"/>
      <c r="O10" s="302"/>
      <c r="P10" s="304"/>
      <c r="Q10" s="302"/>
      <c r="R10" s="304"/>
      <c r="S10" s="302"/>
      <c r="T10" s="304"/>
      <c r="U10" s="302"/>
      <c r="V10" s="304"/>
      <c r="W10" s="302"/>
      <c r="X10" s="304"/>
      <c r="Y10" s="155"/>
      <c r="Z10" s="302"/>
      <c r="AA10" s="303"/>
    </row>
    <row r="11" spans="2:27" s="8" customFormat="1" ht="26.25" customHeight="1" x14ac:dyDescent="0.2">
      <c r="B11" s="323"/>
      <c r="C11" s="324"/>
      <c r="D11" s="324"/>
      <c r="E11" s="324"/>
      <c r="F11" s="324"/>
      <c r="G11" s="324"/>
      <c r="H11" s="324"/>
      <c r="I11" s="324"/>
      <c r="J11" s="324"/>
      <c r="K11" s="302"/>
      <c r="L11" s="304"/>
      <c r="M11" s="302"/>
      <c r="N11" s="304"/>
      <c r="O11" s="302"/>
      <c r="P11" s="304"/>
      <c r="Q11" s="302"/>
      <c r="R11" s="304"/>
      <c r="S11" s="302"/>
      <c r="T11" s="304"/>
      <c r="U11" s="302"/>
      <c r="V11" s="304"/>
      <c r="W11" s="302"/>
      <c r="X11" s="304"/>
      <c r="Y11" s="155"/>
      <c r="Z11" s="302"/>
      <c r="AA11" s="303"/>
    </row>
    <row r="12" spans="2:27" s="8" customFormat="1" ht="26.25" customHeight="1" x14ac:dyDescent="0.2">
      <c r="B12" s="323"/>
      <c r="C12" s="324"/>
      <c r="D12" s="324"/>
      <c r="E12" s="324"/>
      <c r="F12" s="324"/>
      <c r="G12" s="324"/>
      <c r="H12" s="324"/>
      <c r="I12" s="324"/>
      <c r="J12" s="324"/>
      <c r="K12" s="302"/>
      <c r="L12" s="304"/>
      <c r="M12" s="302"/>
      <c r="N12" s="304"/>
      <c r="O12" s="302"/>
      <c r="P12" s="304"/>
      <c r="Q12" s="302"/>
      <c r="R12" s="304"/>
      <c r="S12" s="302"/>
      <c r="T12" s="304"/>
      <c r="U12" s="302"/>
      <c r="V12" s="304"/>
      <c r="W12" s="302"/>
      <c r="X12" s="304"/>
      <c r="Y12" s="155"/>
      <c r="Z12" s="302"/>
      <c r="AA12" s="303"/>
    </row>
    <row r="13" spans="2:27" s="8" customFormat="1" ht="26.25" customHeight="1" x14ac:dyDescent="0.2">
      <c r="B13" s="323"/>
      <c r="C13" s="324"/>
      <c r="D13" s="324"/>
      <c r="E13" s="324"/>
      <c r="F13" s="324"/>
      <c r="G13" s="324"/>
      <c r="H13" s="324"/>
      <c r="I13" s="324"/>
      <c r="J13" s="324"/>
      <c r="K13" s="302"/>
      <c r="L13" s="304"/>
      <c r="M13" s="302"/>
      <c r="N13" s="304"/>
      <c r="O13" s="302"/>
      <c r="P13" s="304"/>
      <c r="Q13" s="302"/>
      <c r="R13" s="304"/>
      <c r="S13" s="302"/>
      <c r="T13" s="304"/>
      <c r="U13" s="302"/>
      <c r="V13" s="304"/>
      <c r="W13" s="302"/>
      <c r="X13" s="304"/>
      <c r="Y13" s="155"/>
      <c r="Z13" s="302"/>
      <c r="AA13" s="303"/>
    </row>
    <row r="14" spans="2:27" s="8" customFormat="1" ht="26.25" customHeight="1" thickBot="1" x14ac:dyDescent="0.25">
      <c r="B14" s="321"/>
      <c r="C14" s="322"/>
      <c r="D14" s="322"/>
      <c r="E14" s="322"/>
      <c r="F14" s="322"/>
      <c r="G14" s="322"/>
      <c r="H14" s="322"/>
      <c r="I14" s="322"/>
      <c r="J14" s="322"/>
      <c r="K14" s="306"/>
      <c r="L14" s="320"/>
      <c r="M14" s="306"/>
      <c r="N14" s="320"/>
      <c r="O14" s="306"/>
      <c r="P14" s="320"/>
      <c r="Q14" s="306"/>
      <c r="R14" s="320"/>
      <c r="S14" s="306"/>
      <c r="T14" s="320"/>
      <c r="U14" s="306"/>
      <c r="V14" s="320"/>
      <c r="W14" s="306"/>
      <c r="X14" s="320"/>
      <c r="Y14" s="156"/>
      <c r="Z14" s="306"/>
      <c r="AA14" s="307"/>
    </row>
    <row r="15" spans="2:27" s="8" customFormat="1" ht="21" customHeight="1" x14ac:dyDescent="0.2">
      <c r="B15" s="129"/>
      <c r="C15" s="129"/>
      <c r="D15" s="129"/>
      <c r="E15" s="129"/>
      <c r="F15" s="129"/>
      <c r="G15" s="129"/>
      <c r="H15" s="129"/>
      <c r="I15" s="129"/>
      <c r="J15" s="129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</row>
    <row r="16" spans="2:27" s="8" customFormat="1" ht="21" customHeight="1" thickBot="1" x14ac:dyDescent="0.25">
      <c r="B16" s="67" t="str">
        <f>UPPER("3.1 INDICADORES DE RESULTADO DEL PROYECTO")</f>
        <v>3.1 INDICADORES DE RESULTADO DEL PROYECTO</v>
      </c>
      <c r="C16" s="10"/>
      <c r="D16" s="2"/>
      <c r="E16" s="2"/>
      <c r="F16" s="2"/>
      <c r="G16" s="2"/>
      <c r="H16" s="2"/>
      <c r="I16" s="2"/>
      <c r="J16" s="14"/>
      <c r="K16" s="14"/>
      <c r="L16" s="14"/>
      <c r="M16" s="14"/>
      <c r="N16" s="14"/>
      <c r="O16" s="14"/>
      <c r="P16" s="14"/>
      <c r="Q16" s="14"/>
      <c r="R16" s="14"/>
      <c r="S16" s="10"/>
      <c r="T16" s="10"/>
      <c r="U16" s="10"/>
      <c r="V16" s="10"/>
      <c r="W16" s="10"/>
      <c r="X16" s="10"/>
    </row>
    <row r="17" spans="2:24" s="8" customFormat="1" ht="22.5" customHeight="1" x14ac:dyDescent="0.2">
      <c r="B17" s="204" t="s">
        <v>10</v>
      </c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9"/>
    </row>
    <row r="18" spans="2:24" s="8" customFormat="1" ht="80.25" customHeight="1" x14ac:dyDescent="0.2">
      <c r="B18" s="308"/>
      <c r="C18" s="309"/>
      <c r="D18" s="309"/>
      <c r="E18" s="309"/>
      <c r="F18" s="309"/>
      <c r="G18" s="309"/>
      <c r="H18" s="309"/>
      <c r="I18" s="309"/>
      <c r="J18" s="309"/>
      <c r="K18" s="309"/>
      <c r="L18" s="309"/>
      <c r="M18" s="309"/>
      <c r="N18" s="309"/>
      <c r="O18" s="309"/>
      <c r="P18" s="309"/>
      <c r="Q18" s="309"/>
      <c r="R18" s="309"/>
      <c r="S18" s="309"/>
      <c r="T18" s="309"/>
      <c r="U18" s="309"/>
      <c r="V18" s="309"/>
      <c r="W18" s="309"/>
      <c r="X18" s="310"/>
    </row>
    <row r="19" spans="2:24" s="8" customFormat="1" ht="80.25" customHeight="1" x14ac:dyDescent="0.2">
      <c r="B19" s="311"/>
      <c r="C19" s="312"/>
      <c r="D19" s="312"/>
      <c r="E19" s="312"/>
      <c r="F19" s="312"/>
      <c r="G19" s="312"/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2"/>
      <c r="S19" s="312"/>
      <c r="T19" s="312"/>
      <c r="U19" s="312"/>
      <c r="V19" s="312"/>
      <c r="W19" s="312"/>
      <c r="X19" s="313"/>
    </row>
    <row r="20" spans="2:24" s="8" customFormat="1" ht="39.75" customHeight="1" x14ac:dyDescent="0.2"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</row>
    <row r="21" spans="2:24" s="10" customFormat="1" ht="22.5" customHeight="1" x14ac:dyDescent="0.2">
      <c r="B21" s="15"/>
      <c r="C21" s="16"/>
      <c r="D21" s="16"/>
      <c r="E21" s="16"/>
      <c r="F21" s="16"/>
      <c r="G21" s="16"/>
      <c r="H21" s="16"/>
      <c r="I21" s="16"/>
      <c r="J21" s="15"/>
      <c r="K21" s="15"/>
      <c r="L21" s="15"/>
      <c r="M21" s="15"/>
      <c r="N21" s="15"/>
      <c r="O21" s="15"/>
      <c r="P21" s="15"/>
      <c r="Q21" s="15"/>
      <c r="R21" s="15"/>
    </row>
    <row r="22" spans="2:24" s="8" customFormat="1" ht="22.5" customHeight="1" x14ac:dyDescent="0.2">
      <c r="B22" s="67" t="s">
        <v>32</v>
      </c>
      <c r="C22" s="10"/>
      <c r="D22" s="2"/>
      <c r="E22" s="2"/>
      <c r="F22" s="2"/>
      <c r="G22" s="2"/>
      <c r="H22" s="2"/>
      <c r="I22" s="2"/>
      <c r="J22" s="14"/>
      <c r="K22" s="14"/>
      <c r="L22" s="14"/>
      <c r="M22" s="14"/>
      <c r="N22" s="14"/>
      <c r="O22" s="14"/>
      <c r="P22" s="14"/>
      <c r="Q22" s="14"/>
      <c r="R22" s="14"/>
      <c r="S22" s="10"/>
      <c r="T22" s="10"/>
      <c r="U22" s="10"/>
      <c r="V22" s="10"/>
      <c r="W22" s="10"/>
      <c r="X22" s="10"/>
    </row>
    <row r="23" spans="2:24" s="12" customFormat="1" ht="39.75" customHeight="1" thickBot="1" x14ac:dyDescent="0.25">
      <c r="B23" s="262" t="str">
        <f>UPPER("¿Cuáles son los mecanismos de seguimiento durante la ejecución del proyecto planteado por el actor social? (Lista de asistencia, cuestionarios, testimonio, tablero de control, expedientes, grabaciones de video y fotos.)")</f>
        <v>¿CUÁLES SON LOS MECANISMOS DE SEGUIMIENTO DURANTE LA EJECUCIÓN DEL PROYECTO PLANTEADO POR EL ACTOR SOCIAL? (LISTA DE ASISTENCIA, CUESTIONARIOS, TESTIMONIO, TABLERO DE CONTROL, EXPEDIENTES, GRABACIONES DE VIDEO Y FOTOS.)</v>
      </c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262"/>
      <c r="Q23" s="262"/>
      <c r="R23" s="262"/>
      <c r="S23" s="262"/>
      <c r="T23" s="262"/>
      <c r="U23" s="262"/>
      <c r="V23" s="262"/>
      <c r="W23" s="262"/>
      <c r="X23" s="262"/>
    </row>
    <row r="24" spans="2:24" s="12" customFormat="1" ht="96.75" customHeight="1" x14ac:dyDescent="0.2">
      <c r="B24" s="314"/>
      <c r="C24" s="315"/>
      <c r="D24" s="315"/>
      <c r="E24" s="315"/>
      <c r="F24" s="315"/>
      <c r="G24" s="315"/>
      <c r="H24" s="315"/>
      <c r="I24" s="315"/>
      <c r="J24" s="315"/>
      <c r="K24" s="315"/>
      <c r="L24" s="315"/>
      <c r="M24" s="315"/>
      <c r="N24" s="315"/>
      <c r="O24" s="315"/>
      <c r="P24" s="315"/>
      <c r="Q24" s="315"/>
      <c r="R24" s="315"/>
      <c r="S24" s="315"/>
      <c r="T24" s="315"/>
      <c r="U24" s="315"/>
      <c r="V24" s="315"/>
      <c r="W24" s="315"/>
      <c r="X24" s="316"/>
    </row>
    <row r="25" spans="2:24" s="27" customFormat="1" ht="96.75" customHeight="1" thickBot="1" x14ac:dyDescent="0.25">
      <c r="B25" s="317"/>
      <c r="C25" s="318"/>
      <c r="D25" s="318"/>
      <c r="E25" s="318"/>
      <c r="F25" s="318"/>
      <c r="G25" s="318"/>
      <c r="H25" s="318"/>
      <c r="I25" s="318"/>
      <c r="J25" s="318"/>
      <c r="K25" s="318"/>
      <c r="L25" s="318"/>
      <c r="M25" s="318"/>
      <c r="N25" s="318"/>
      <c r="O25" s="318"/>
      <c r="P25" s="318"/>
      <c r="Q25" s="318"/>
      <c r="R25" s="318"/>
      <c r="S25" s="318"/>
      <c r="T25" s="318"/>
      <c r="U25" s="318"/>
      <c r="V25" s="318"/>
      <c r="W25" s="318"/>
      <c r="X25" s="319"/>
    </row>
  </sheetData>
  <mergeCells count="77">
    <mergeCell ref="O9:P9"/>
    <mergeCell ref="Q9:R9"/>
    <mergeCell ref="O8:P8"/>
    <mergeCell ref="Q8:R8"/>
    <mergeCell ref="S9:T9"/>
    <mergeCell ref="C2:W3"/>
    <mergeCell ref="B17:X17"/>
    <mergeCell ref="E12:J12"/>
    <mergeCell ref="K12:L12"/>
    <mergeCell ref="B9:D9"/>
    <mergeCell ref="E9:J9"/>
    <mergeCell ref="K9:L9"/>
    <mergeCell ref="M10:N10"/>
    <mergeCell ref="O10:P10"/>
    <mergeCell ref="B5:X5"/>
    <mergeCell ref="B7:D8"/>
    <mergeCell ref="E7:J8"/>
    <mergeCell ref="M9:N9"/>
    <mergeCell ref="B10:D10"/>
    <mergeCell ref="E10:J10"/>
    <mergeCell ref="K10:L10"/>
    <mergeCell ref="B11:D11"/>
    <mergeCell ref="E11:J11"/>
    <mergeCell ref="K11:L11"/>
    <mergeCell ref="B12:D12"/>
    <mergeCell ref="Q11:R11"/>
    <mergeCell ref="S11:T11"/>
    <mergeCell ref="U11:V11"/>
    <mergeCell ref="W11:X11"/>
    <mergeCell ref="M11:N11"/>
    <mergeCell ref="O11:P11"/>
    <mergeCell ref="Q13:R13"/>
    <mergeCell ref="S13:T13"/>
    <mergeCell ref="U13:V13"/>
    <mergeCell ref="W13:X13"/>
    <mergeCell ref="M12:N12"/>
    <mergeCell ref="O12:P12"/>
    <mergeCell ref="Q12:R12"/>
    <mergeCell ref="S12:T12"/>
    <mergeCell ref="U12:V12"/>
    <mergeCell ref="B13:D13"/>
    <mergeCell ref="E13:J13"/>
    <mergeCell ref="K13:L13"/>
    <mergeCell ref="M13:N13"/>
    <mergeCell ref="O13:P13"/>
    <mergeCell ref="Z12:AA12"/>
    <mergeCell ref="Z13:AA13"/>
    <mergeCell ref="Z14:AA14"/>
    <mergeCell ref="B18:X19"/>
    <mergeCell ref="B24:X25"/>
    <mergeCell ref="W14:X14"/>
    <mergeCell ref="M14:N14"/>
    <mergeCell ref="O14:P14"/>
    <mergeCell ref="Q14:R14"/>
    <mergeCell ref="S14:T14"/>
    <mergeCell ref="U14:V14"/>
    <mergeCell ref="B14:D14"/>
    <mergeCell ref="E14:J14"/>
    <mergeCell ref="K14:L14"/>
    <mergeCell ref="B23:X23"/>
    <mergeCell ref="W12:X12"/>
    <mergeCell ref="K7:AA7"/>
    <mergeCell ref="Z8:AA8"/>
    <mergeCell ref="Z9:AA9"/>
    <mergeCell ref="Z10:AA10"/>
    <mergeCell ref="Z11:AA11"/>
    <mergeCell ref="Q10:R10"/>
    <mergeCell ref="S10:T10"/>
    <mergeCell ref="U10:V10"/>
    <mergeCell ref="W10:X10"/>
    <mergeCell ref="U8:V8"/>
    <mergeCell ref="W8:X8"/>
    <mergeCell ref="S8:T8"/>
    <mergeCell ref="U9:V9"/>
    <mergeCell ref="W9:X9"/>
    <mergeCell ref="K8:L8"/>
    <mergeCell ref="M8:N8"/>
  </mergeCells>
  <phoneticPr fontId="3" type="noConversion"/>
  <dataValidations count="1">
    <dataValidation type="textLength" allowBlank="1" showInputMessage="1" showErrorMessage="1" sqref="B18:X20">
      <formula1>1</formula1>
      <formula2>1533</formula2>
    </dataValidation>
  </dataValidations>
  <pageMargins left="0.51" right="0.3" top="1.1399999999999999" bottom="0.53" header="0.37" footer="0"/>
  <pageSetup orientation="portrait" r:id="rId1"/>
  <headerFooter alignWithMargins="0">
    <oddHeader>&amp;L&amp;G&amp;C&amp;G&amp;R&amp;G</oddHeader>
  </headerFooter>
  <legacy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126"/>
  <sheetViews>
    <sheetView showGridLines="0" topLeftCell="A113" workbookViewId="0">
      <selection activeCell="C123" sqref="C123:E126"/>
    </sheetView>
  </sheetViews>
  <sheetFormatPr baseColWidth="10" defaultRowHeight="12.75" x14ac:dyDescent="0.2"/>
  <cols>
    <col min="1" max="1" width="3.28515625" customWidth="1"/>
    <col min="2" max="2" width="6" customWidth="1"/>
    <col min="3" max="3" width="27.42578125" customWidth="1"/>
    <col min="4" max="7" width="22.42578125" customWidth="1"/>
  </cols>
  <sheetData>
    <row r="1" spans="2:7" ht="22.5" customHeight="1" thickBot="1" x14ac:dyDescent="0.25">
      <c r="C1" s="30"/>
      <c r="D1" s="30"/>
      <c r="E1" s="30"/>
      <c r="F1" s="30"/>
      <c r="G1" s="30"/>
    </row>
    <row r="2" spans="2:7" ht="42.75" customHeight="1" thickBot="1" x14ac:dyDescent="0.25">
      <c r="B2" s="339" t="s">
        <v>19</v>
      </c>
      <c r="C2" s="340"/>
      <c r="D2" s="340"/>
      <c r="E2" s="340"/>
      <c r="F2" s="340"/>
      <c r="G2" s="341"/>
    </row>
    <row r="3" spans="2:7" ht="25.5" customHeight="1" x14ac:dyDescent="0.2">
      <c r="C3" s="34"/>
      <c r="D3" s="35"/>
      <c r="E3" s="35"/>
      <c r="F3" s="36"/>
      <c r="G3" s="36"/>
    </row>
    <row r="4" spans="2:7" s="29" customFormat="1" ht="25.5" customHeight="1" x14ac:dyDescent="0.2">
      <c r="B4" s="355" t="s">
        <v>11</v>
      </c>
      <c r="C4" s="355"/>
      <c r="D4" s="355"/>
      <c r="E4" s="355"/>
      <c r="F4" s="355"/>
      <c r="G4" s="355"/>
    </row>
    <row r="5" spans="2:7" s="29" customFormat="1" ht="12" customHeight="1" x14ac:dyDescent="0.25">
      <c r="C5" s="37"/>
      <c r="D5" s="38"/>
      <c r="E5" s="38"/>
      <c r="F5" s="38"/>
      <c r="G5" s="38"/>
    </row>
    <row r="6" spans="2:7" s="29" customFormat="1" ht="25.5" customHeight="1" x14ac:dyDescent="0.2">
      <c r="B6" s="342" t="str">
        <f>UPPER("4.1 Mencione su coinversión por conceptos")</f>
        <v>4.1 MENCIONE SU COINVERSIÓN POR CONCEPTOS</v>
      </c>
      <c r="C6" s="342"/>
      <c r="D6" s="342"/>
      <c r="E6" s="342"/>
      <c r="F6" s="342"/>
      <c r="G6" s="342"/>
    </row>
    <row r="7" spans="2:7" s="29" customFormat="1" ht="9.75" customHeight="1" x14ac:dyDescent="0.2">
      <c r="C7" s="39"/>
      <c r="D7" s="39"/>
      <c r="E7" s="39"/>
      <c r="F7" s="39"/>
      <c r="G7" s="39"/>
    </row>
    <row r="8" spans="2:7" s="29" customFormat="1" ht="49.5" customHeight="1" x14ac:dyDescent="0.2">
      <c r="B8" s="269" t="str">
        <f>UPPER("Detalle el presupuesto de los recursos, con los conceptos de gasto contemplados para la ejecución del proyecto, agrupándolos por rubro de recursos materiales y humanos.")</f>
        <v>DETALLE EL PRESUPUESTO DE LOS RECURSOS, CON LOS CONCEPTOS DE GASTO CONTEMPLADOS PARA LA EJECUCIÓN DEL PROYECTO, AGRUPÁNDOLOS POR RUBRO DE RECURSOS MATERIALES Y HUMANOS.</v>
      </c>
      <c r="C8" s="269"/>
      <c r="D8" s="269"/>
      <c r="E8" s="269"/>
      <c r="F8" s="269"/>
      <c r="G8" s="269"/>
    </row>
    <row r="9" spans="2:7" s="29" customFormat="1" ht="25.5" customHeight="1" x14ac:dyDescent="0.2">
      <c r="C9" s="40"/>
      <c r="D9" s="40"/>
      <c r="E9" s="40"/>
      <c r="F9" s="40"/>
      <c r="G9" s="40"/>
    </row>
    <row r="10" spans="2:7" s="29" customFormat="1" ht="25.5" customHeight="1" x14ac:dyDescent="0.2">
      <c r="B10" s="343" t="s">
        <v>79</v>
      </c>
      <c r="C10" s="343"/>
      <c r="D10" s="343"/>
      <c r="E10" s="343"/>
      <c r="F10" s="343"/>
      <c r="G10" s="343"/>
    </row>
    <row r="11" spans="2:7" s="29" customFormat="1" ht="25.5" customHeight="1" thickBot="1" x14ac:dyDescent="0.25">
      <c r="C11" s="9"/>
      <c r="D11" s="9"/>
      <c r="E11" s="9"/>
      <c r="F11" s="9"/>
      <c r="G11" s="9"/>
    </row>
    <row r="12" spans="2:7" s="29" customFormat="1" ht="25.5" customHeight="1" x14ac:dyDescent="0.2">
      <c r="B12" s="241" t="s">
        <v>12</v>
      </c>
      <c r="C12" s="236"/>
      <c r="D12" s="344"/>
      <c r="E12" s="344"/>
      <c r="F12" s="344"/>
      <c r="G12" s="345"/>
    </row>
    <row r="13" spans="2:7" s="29" customFormat="1" ht="25.5" customHeight="1" x14ac:dyDescent="0.2">
      <c r="B13" s="331" t="s">
        <v>16</v>
      </c>
      <c r="C13" s="332"/>
      <c r="D13" s="68" t="s">
        <v>14</v>
      </c>
      <c r="E13" s="68" t="s">
        <v>17</v>
      </c>
      <c r="F13" s="69" t="s">
        <v>15</v>
      </c>
      <c r="G13" s="79" t="s">
        <v>9</v>
      </c>
    </row>
    <row r="14" spans="2:7" s="29" customFormat="1" ht="25.5" customHeight="1" x14ac:dyDescent="0.2">
      <c r="B14" s="333"/>
      <c r="C14" s="334"/>
      <c r="D14" s="41">
        <v>1</v>
      </c>
      <c r="E14" s="42"/>
      <c r="F14" s="43">
        <v>1</v>
      </c>
      <c r="G14" s="80">
        <f>F14*D14</f>
        <v>1</v>
      </c>
    </row>
    <row r="15" spans="2:7" s="29" customFormat="1" ht="25.5" customHeight="1" x14ac:dyDescent="0.2">
      <c r="B15" s="333"/>
      <c r="C15" s="334"/>
      <c r="D15" s="41">
        <v>2</v>
      </c>
      <c r="E15" s="42"/>
      <c r="F15" s="43">
        <v>1</v>
      </c>
      <c r="G15" s="80">
        <f t="shared" ref="G15:G18" si="0">F15*D15</f>
        <v>2</v>
      </c>
    </row>
    <row r="16" spans="2:7" s="29" customFormat="1" ht="25.5" customHeight="1" x14ac:dyDescent="0.2">
      <c r="B16" s="333"/>
      <c r="C16" s="334"/>
      <c r="D16" s="41">
        <v>3</v>
      </c>
      <c r="E16" s="42"/>
      <c r="F16" s="43">
        <v>1</v>
      </c>
      <c r="G16" s="80">
        <f t="shared" si="0"/>
        <v>3</v>
      </c>
    </row>
    <row r="17" spans="2:7" s="29" customFormat="1" ht="25.5" customHeight="1" x14ac:dyDescent="0.2">
      <c r="B17" s="333"/>
      <c r="C17" s="334"/>
      <c r="D17" s="41">
        <v>4</v>
      </c>
      <c r="E17" s="42"/>
      <c r="F17" s="43">
        <v>1</v>
      </c>
      <c r="G17" s="80">
        <f t="shared" si="0"/>
        <v>4</v>
      </c>
    </row>
    <row r="18" spans="2:7" s="29" customFormat="1" ht="25.5" customHeight="1" x14ac:dyDescent="0.2">
      <c r="B18" s="333"/>
      <c r="C18" s="334"/>
      <c r="D18" s="41">
        <v>5</v>
      </c>
      <c r="E18" s="42"/>
      <c r="F18" s="43">
        <v>1</v>
      </c>
      <c r="G18" s="80">
        <f t="shared" si="0"/>
        <v>5</v>
      </c>
    </row>
    <row r="19" spans="2:7" s="29" customFormat="1" ht="25.5" customHeight="1" thickBot="1" x14ac:dyDescent="0.25">
      <c r="B19" s="337" t="s">
        <v>18</v>
      </c>
      <c r="C19" s="338"/>
      <c r="D19" s="81">
        <f>SUM(D14:D18)</f>
        <v>15</v>
      </c>
      <c r="E19" s="81"/>
      <c r="F19" s="82" t="s">
        <v>18</v>
      </c>
      <c r="G19" s="83">
        <f>SUM(G14:G18)</f>
        <v>15</v>
      </c>
    </row>
    <row r="20" spans="2:7" s="29" customFormat="1" ht="25.5" customHeight="1" thickBot="1" x14ac:dyDescent="0.25">
      <c r="C20" s="45"/>
      <c r="D20" s="46"/>
      <c r="E20" s="46"/>
      <c r="F20" s="44"/>
      <c r="G20" s="44"/>
    </row>
    <row r="21" spans="2:7" s="29" customFormat="1" ht="25.5" customHeight="1" x14ac:dyDescent="0.2">
      <c r="B21" s="241" t="s">
        <v>12</v>
      </c>
      <c r="C21" s="236"/>
      <c r="D21" s="344"/>
      <c r="E21" s="344"/>
      <c r="F21" s="344"/>
      <c r="G21" s="345"/>
    </row>
    <row r="22" spans="2:7" s="29" customFormat="1" ht="25.5" customHeight="1" x14ac:dyDescent="0.2">
      <c r="B22" s="331" t="s">
        <v>16</v>
      </c>
      <c r="C22" s="332"/>
      <c r="D22" s="68" t="s">
        <v>14</v>
      </c>
      <c r="E22" s="68" t="s">
        <v>17</v>
      </c>
      <c r="F22" s="69" t="s">
        <v>15</v>
      </c>
      <c r="G22" s="79" t="s">
        <v>9</v>
      </c>
    </row>
    <row r="23" spans="2:7" s="29" customFormat="1" ht="25.5" customHeight="1" x14ac:dyDescent="0.2">
      <c r="B23" s="333"/>
      <c r="C23" s="334"/>
      <c r="D23" s="41">
        <v>1</v>
      </c>
      <c r="E23" s="42"/>
      <c r="F23" s="43">
        <v>1</v>
      </c>
      <c r="G23" s="80">
        <f>F23*D23</f>
        <v>1</v>
      </c>
    </row>
    <row r="24" spans="2:7" s="29" customFormat="1" ht="25.5" customHeight="1" x14ac:dyDescent="0.2">
      <c r="B24" s="333"/>
      <c r="C24" s="334"/>
      <c r="D24" s="41">
        <v>2</v>
      </c>
      <c r="E24" s="42"/>
      <c r="F24" s="43">
        <v>1</v>
      </c>
      <c r="G24" s="80">
        <f t="shared" ref="G24:G27" si="1">F24*D24</f>
        <v>2</v>
      </c>
    </row>
    <row r="25" spans="2:7" s="29" customFormat="1" ht="25.5" customHeight="1" x14ac:dyDescent="0.2">
      <c r="B25" s="333"/>
      <c r="C25" s="334"/>
      <c r="D25" s="41">
        <v>3</v>
      </c>
      <c r="E25" s="42"/>
      <c r="F25" s="43">
        <v>1</v>
      </c>
      <c r="G25" s="80">
        <f t="shared" si="1"/>
        <v>3</v>
      </c>
    </row>
    <row r="26" spans="2:7" s="29" customFormat="1" ht="25.5" customHeight="1" x14ac:dyDescent="0.2">
      <c r="B26" s="333"/>
      <c r="C26" s="334"/>
      <c r="D26" s="41">
        <v>4</v>
      </c>
      <c r="E26" s="42"/>
      <c r="F26" s="43">
        <v>1</v>
      </c>
      <c r="G26" s="80">
        <f t="shared" si="1"/>
        <v>4</v>
      </c>
    </row>
    <row r="27" spans="2:7" s="29" customFormat="1" ht="25.5" customHeight="1" x14ac:dyDescent="0.2">
      <c r="B27" s="333"/>
      <c r="C27" s="334"/>
      <c r="D27" s="41">
        <v>5</v>
      </c>
      <c r="E27" s="42"/>
      <c r="F27" s="43">
        <v>1</v>
      </c>
      <c r="G27" s="80">
        <f t="shared" si="1"/>
        <v>5</v>
      </c>
    </row>
    <row r="28" spans="2:7" s="29" customFormat="1" ht="25.5" customHeight="1" thickBot="1" x14ac:dyDescent="0.25">
      <c r="B28" s="337" t="s">
        <v>18</v>
      </c>
      <c r="C28" s="338"/>
      <c r="D28" s="81">
        <f>SUM(D23:D27)</f>
        <v>15</v>
      </c>
      <c r="E28" s="81"/>
      <c r="F28" s="82" t="s">
        <v>18</v>
      </c>
      <c r="G28" s="83">
        <f>SUM(G23:G27)</f>
        <v>15</v>
      </c>
    </row>
    <row r="29" spans="2:7" s="29" customFormat="1" ht="25.5" customHeight="1" thickBot="1" x14ac:dyDescent="0.25">
      <c r="C29" s="45"/>
      <c r="D29" s="46"/>
      <c r="E29" s="46"/>
      <c r="F29" s="45"/>
      <c r="G29" s="47"/>
    </row>
    <row r="30" spans="2:7" s="29" customFormat="1" ht="25.5" customHeight="1" thickBot="1" x14ac:dyDescent="0.25">
      <c r="C30" s="45"/>
      <c r="D30" s="102"/>
      <c r="E30" s="335" t="s">
        <v>81</v>
      </c>
      <c r="F30" s="336"/>
      <c r="G30" s="84">
        <f>G28+G19</f>
        <v>30</v>
      </c>
    </row>
    <row r="31" spans="2:7" s="29" customFormat="1" ht="25.5" customHeight="1" x14ac:dyDescent="0.2">
      <c r="C31" s="45"/>
      <c r="D31" s="46"/>
      <c r="E31" s="46"/>
      <c r="F31" s="45"/>
      <c r="G31" s="47"/>
    </row>
    <row r="32" spans="2:7" s="29" customFormat="1" ht="25.5" customHeight="1" x14ac:dyDescent="0.2">
      <c r="B32" s="343" t="s">
        <v>80</v>
      </c>
      <c r="C32" s="343"/>
      <c r="D32" s="343"/>
      <c r="E32" s="343"/>
      <c r="F32" s="343"/>
      <c r="G32" s="343"/>
    </row>
    <row r="33" spans="2:7" s="29" customFormat="1" ht="25.5" customHeight="1" thickBot="1" x14ac:dyDescent="0.25">
      <c r="C33" s="45"/>
      <c r="D33" s="46"/>
      <c r="E33" s="46"/>
      <c r="F33" s="44"/>
      <c r="G33" s="44"/>
    </row>
    <row r="34" spans="2:7" s="29" customFormat="1" ht="25.5" customHeight="1" x14ac:dyDescent="0.2">
      <c r="B34" s="241" t="s">
        <v>12</v>
      </c>
      <c r="C34" s="236"/>
      <c r="D34" s="344"/>
      <c r="E34" s="344"/>
      <c r="F34" s="344"/>
      <c r="G34" s="345"/>
    </row>
    <row r="35" spans="2:7" s="29" customFormat="1" ht="25.5" customHeight="1" x14ac:dyDescent="0.2">
      <c r="B35" s="78" t="s">
        <v>86</v>
      </c>
      <c r="C35" s="100" t="s">
        <v>85</v>
      </c>
      <c r="D35" s="68" t="s">
        <v>14</v>
      </c>
      <c r="E35" s="68" t="s">
        <v>17</v>
      </c>
      <c r="F35" s="69" t="s">
        <v>15</v>
      </c>
      <c r="G35" s="79" t="s">
        <v>9</v>
      </c>
    </row>
    <row r="36" spans="2:7" s="29" customFormat="1" ht="25.5" customHeight="1" x14ac:dyDescent="0.2">
      <c r="B36" s="41">
        <v>1</v>
      </c>
      <c r="C36" s="98"/>
      <c r="D36" s="41">
        <v>1</v>
      </c>
      <c r="E36" s="97"/>
      <c r="F36" s="43">
        <v>1</v>
      </c>
      <c r="G36" s="80">
        <f>F36*D36*B36</f>
        <v>1</v>
      </c>
    </row>
    <row r="37" spans="2:7" s="29" customFormat="1" ht="25.5" customHeight="1" x14ac:dyDescent="0.2">
      <c r="B37" s="41">
        <v>2</v>
      </c>
      <c r="C37" s="98"/>
      <c r="D37" s="41">
        <v>2</v>
      </c>
      <c r="E37" s="97"/>
      <c r="F37" s="43">
        <v>1</v>
      </c>
      <c r="G37" s="80">
        <f t="shared" ref="G37:G40" si="2">F37*D37*B37</f>
        <v>4</v>
      </c>
    </row>
    <row r="38" spans="2:7" s="29" customFormat="1" ht="25.5" customHeight="1" x14ac:dyDescent="0.2">
      <c r="B38" s="41">
        <v>3</v>
      </c>
      <c r="C38" s="98"/>
      <c r="D38" s="41">
        <v>3</v>
      </c>
      <c r="E38" s="97"/>
      <c r="F38" s="43">
        <v>1</v>
      </c>
      <c r="G38" s="80">
        <f t="shared" si="2"/>
        <v>9</v>
      </c>
    </row>
    <row r="39" spans="2:7" s="29" customFormat="1" ht="25.5" customHeight="1" x14ac:dyDescent="0.2">
      <c r="B39" s="41">
        <v>4</v>
      </c>
      <c r="C39" s="98"/>
      <c r="D39" s="41">
        <v>4</v>
      </c>
      <c r="E39" s="42"/>
      <c r="F39" s="43">
        <v>1</v>
      </c>
      <c r="G39" s="80">
        <f t="shared" si="2"/>
        <v>16</v>
      </c>
    </row>
    <row r="40" spans="2:7" s="29" customFormat="1" ht="25.5" customHeight="1" x14ac:dyDescent="0.2">
      <c r="B40" s="41">
        <v>5</v>
      </c>
      <c r="C40" s="99"/>
      <c r="D40" s="41">
        <v>5</v>
      </c>
      <c r="E40" s="42"/>
      <c r="F40" s="43">
        <v>1</v>
      </c>
      <c r="G40" s="80">
        <f t="shared" si="2"/>
        <v>25</v>
      </c>
    </row>
    <row r="41" spans="2:7" s="29" customFormat="1" ht="25.5" customHeight="1" thickBot="1" x14ac:dyDescent="0.25">
      <c r="B41" s="337" t="s">
        <v>18</v>
      </c>
      <c r="C41" s="338"/>
      <c r="D41" s="81">
        <f>SUM(D36:D40)</f>
        <v>15</v>
      </c>
      <c r="E41" s="81"/>
      <c r="F41" s="82" t="s">
        <v>18</v>
      </c>
      <c r="G41" s="83">
        <f>SUM(G36:G40)</f>
        <v>55</v>
      </c>
    </row>
    <row r="42" spans="2:7" s="29" customFormat="1" ht="25.5" customHeight="1" thickBot="1" x14ac:dyDescent="0.25">
      <c r="C42" s="45"/>
      <c r="D42" s="46"/>
      <c r="E42" s="46"/>
      <c r="F42" s="44"/>
      <c r="G42" s="44"/>
    </row>
    <row r="43" spans="2:7" s="29" customFormat="1" ht="25.5" customHeight="1" x14ac:dyDescent="0.2">
      <c r="B43" s="241" t="s">
        <v>12</v>
      </c>
      <c r="C43" s="236"/>
      <c r="D43" s="344"/>
      <c r="E43" s="344"/>
      <c r="F43" s="344"/>
      <c r="G43" s="345"/>
    </row>
    <row r="44" spans="2:7" s="29" customFormat="1" ht="25.5" customHeight="1" x14ac:dyDescent="0.2">
      <c r="B44" s="78" t="s">
        <v>86</v>
      </c>
      <c r="C44" s="100" t="s">
        <v>85</v>
      </c>
      <c r="D44" s="68" t="s">
        <v>14</v>
      </c>
      <c r="E44" s="68" t="s">
        <v>17</v>
      </c>
      <c r="F44" s="69" t="s">
        <v>15</v>
      </c>
      <c r="G44" s="79" t="s">
        <v>9</v>
      </c>
    </row>
    <row r="45" spans="2:7" s="29" customFormat="1" ht="25.5" customHeight="1" x14ac:dyDescent="0.2">
      <c r="B45" s="41">
        <v>1</v>
      </c>
      <c r="C45" s="98"/>
      <c r="D45" s="41">
        <v>1</v>
      </c>
      <c r="E45" s="97"/>
      <c r="F45" s="43">
        <v>1</v>
      </c>
      <c r="G45" s="80">
        <f>F45*D45*B45</f>
        <v>1</v>
      </c>
    </row>
    <row r="46" spans="2:7" s="29" customFormat="1" ht="25.5" customHeight="1" x14ac:dyDescent="0.2">
      <c r="B46" s="41">
        <v>2</v>
      </c>
      <c r="C46" s="98"/>
      <c r="D46" s="41">
        <v>2</v>
      </c>
      <c r="E46" s="97"/>
      <c r="F46" s="43">
        <v>1</v>
      </c>
      <c r="G46" s="80">
        <f t="shared" ref="G46:G49" si="3">F46*D46*B46</f>
        <v>4</v>
      </c>
    </row>
    <row r="47" spans="2:7" s="29" customFormat="1" ht="25.5" customHeight="1" x14ac:dyDescent="0.2">
      <c r="B47" s="41">
        <v>3</v>
      </c>
      <c r="C47" s="98"/>
      <c r="D47" s="41">
        <v>3</v>
      </c>
      <c r="E47" s="97"/>
      <c r="F47" s="43">
        <v>1</v>
      </c>
      <c r="G47" s="80">
        <f t="shared" si="3"/>
        <v>9</v>
      </c>
    </row>
    <row r="48" spans="2:7" s="29" customFormat="1" ht="25.5" customHeight="1" x14ac:dyDescent="0.2">
      <c r="B48" s="41">
        <v>4</v>
      </c>
      <c r="C48" s="98"/>
      <c r="D48" s="41">
        <v>4</v>
      </c>
      <c r="E48" s="42"/>
      <c r="F48" s="43">
        <v>1</v>
      </c>
      <c r="G48" s="80">
        <f t="shared" si="3"/>
        <v>16</v>
      </c>
    </row>
    <row r="49" spans="2:7" s="29" customFormat="1" ht="25.5" customHeight="1" x14ac:dyDescent="0.2">
      <c r="B49" s="41">
        <v>5</v>
      </c>
      <c r="C49" s="99"/>
      <c r="D49" s="41">
        <v>5</v>
      </c>
      <c r="E49" s="42"/>
      <c r="F49" s="43">
        <v>1</v>
      </c>
      <c r="G49" s="80">
        <f t="shared" si="3"/>
        <v>25</v>
      </c>
    </row>
    <row r="50" spans="2:7" s="29" customFormat="1" ht="25.5" customHeight="1" thickBot="1" x14ac:dyDescent="0.25">
      <c r="B50" s="337" t="s">
        <v>18</v>
      </c>
      <c r="C50" s="338"/>
      <c r="D50" s="81">
        <f>SUM(D45:D49)</f>
        <v>15</v>
      </c>
      <c r="E50" s="81"/>
      <c r="F50" s="82" t="s">
        <v>18</v>
      </c>
      <c r="G50" s="83">
        <f>SUM(G45:G49)</f>
        <v>55</v>
      </c>
    </row>
    <row r="51" spans="2:7" s="29" customFormat="1" ht="25.5" customHeight="1" thickBot="1" x14ac:dyDescent="0.25">
      <c r="C51" s="45"/>
      <c r="D51" s="46"/>
      <c r="E51" s="46"/>
      <c r="F51" s="45"/>
      <c r="G51" s="47"/>
    </row>
    <row r="52" spans="2:7" s="29" customFormat="1" ht="25.5" customHeight="1" thickBot="1" x14ac:dyDescent="0.25">
      <c r="C52" s="48"/>
      <c r="D52" s="103"/>
      <c r="E52" s="335" t="s">
        <v>82</v>
      </c>
      <c r="F52" s="346"/>
      <c r="G52" s="84">
        <f>G50+G41</f>
        <v>110</v>
      </c>
    </row>
    <row r="53" spans="2:7" s="29" customFormat="1" ht="25.5" customHeight="1" x14ac:dyDescent="0.2">
      <c r="C53" s="48"/>
      <c r="D53" s="70"/>
      <c r="E53" s="70"/>
      <c r="F53" s="70"/>
      <c r="G53" s="44"/>
    </row>
    <row r="54" spans="2:7" s="29" customFormat="1" ht="25.5" customHeight="1" thickBot="1" x14ac:dyDescent="0.25">
      <c r="C54" s="45"/>
      <c r="D54" s="51"/>
      <c r="E54" s="51"/>
      <c r="F54" s="51"/>
      <c r="G54" s="52"/>
    </row>
    <row r="55" spans="2:7" s="29" customFormat="1" ht="25.5" customHeight="1" thickBot="1" x14ac:dyDescent="0.25">
      <c r="C55" s="45"/>
      <c r="D55" s="357" t="s">
        <v>69</v>
      </c>
      <c r="E55" s="358"/>
      <c r="F55" s="359"/>
      <c r="G55" s="75">
        <f>G52+G30</f>
        <v>140</v>
      </c>
    </row>
    <row r="56" spans="2:7" s="29" customFormat="1" ht="25.5" customHeight="1" x14ac:dyDescent="0.2">
      <c r="C56" s="45"/>
      <c r="D56" s="44"/>
      <c r="E56" s="51"/>
      <c r="F56" s="51"/>
      <c r="G56" s="53"/>
    </row>
    <row r="57" spans="2:7" s="29" customFormat="1" ht="25.5" customHeight="1" x14ac:dyDescent="0.2">
      <c r="C57" s="48"/>
      <c r="D57" s="49"/>
      <c r="E57" s="49"/>
      <c r="F57" s="50"/>
      <c r="G57" s="54"/>
    </row>
    <row r="58" spans="2:7" s="29" customFormat="1" ht="25.5" customHeight="1" x14ac:dyDescent="0.2">
      <c r="C58" s="48"/>
      <c r="D58" s="49"/>
      <c r="E58" s="49"/>
      <c r="F58" s="50"/>
      <c r="G58" s="54"/>
    </row>
    <row r="59" spans="2:7" s="29" customFormat="1" ht="25.5" customHeight="1" x14ac:dyDescent="0.2">
      <c r="B59" s="360" t="s">
        <v>67</v>
      </c>
      <c r="C59" s="360"/>
      <c r="D59" s="360"/>
      <c r="E59" s="360"/>
      <c r="F59" s="360"/>
      <c r="G59" s="360"/>
    </row>
    <row r="60" spans="2:7" s="29" customFormat="1" ht="25.5" customHeight="1" x14ac:dyDescent="0.25">
      <c r="C60" s="56"/>
      <c r="D60" s="49"/>
      <c r="E60" s="49"/>
      <c r="F60" s="50"/>
      <c r="G60" s="50"/>
    </row>
    <row r="61" spans="2:7" s="29" customFormat="1" ht="25.5" customHeight="1" x14ac:dyDescent="0.2">
      <c r="B61" s="55" t="str">
        <f>UPPER("4.2 Mencione loS conceptos DE SOLICITUD")</f>
        <v>4.2 MENCIONE LOS CONCEPTOS DE SOLICITUD</v>
      </c>
      <c r="C61" s="55"/>
      <c r="D61" s="55"/>
      <c r="E61" s="55"/>
      <c r="F61" s="55"/>
      <c r="G61" s="55"/>
    </row>
    <row r="62" spans="2:7" s="29" customFormat="1" ht="25.5" customHeight="1" x14ac:dyDescent="0.2">
      <c r="C62" s="57"/>
      <c r="D62" s="49"/>
      <c r="E62" s="49"/>
      <c r="F62" s="50"/>
      <c r="G62" s="50"/>
    </row>
    <row r="63" spans="2:7" s="29" customFormat="1" ht="50.25" customHeight="1" x14ac:dyDescent="0.2">
      <c r="B63" s="347" t="str">
        <f>UPPER("Detalle el presupuesto de los recursos, con los conceptos de gasto contemplados para la ejecución del proyecto, agrupándolos por rubro de recursos materiales y humanos.")</f>
        <v>DETALLE EL PRESUPUESTO DE LOS RECURSOS, CON LOS CONCEPTOS DE GASTO CONTEMPLADOS PARA LA EJECUCIÓN DEL PROYECTO, AGRUPÁNDOLOS POR RUBRO DE RECURSOS MATERIALES Y HUMANOS.</v>
      </c>
      <c r="C63" s="347"/>
      <c r="D63" s="347"/>
      <c r="E63" s="347"/>
      <c r="F63" s="347"/>
      <c r="G63" s="347"/>
    </row>
    <row r="64" spans="2:7" s="29" customFormat="1" ht="25.5" customHeight="1" x14ac:dyDescent="0.2">
      <c r="C64" s="58"/>
      <c r="D64" s="59"/>
      <c r="E64" s="59"/>
      <c r="F64" s="60"/>
      <c r="G64" s="60"/>
    </row>
    <row r="65" spans="2:7" s="29" customFormat="1" ht="25.5" customHeight="1" x14ac:dyDescent="0.2">
      <c r="B65" s="101" t="s">
        <v>83</v>
      </c>
      <c r="C65" s="101"/>
      <c r="D65" s="101"/>
      <c r="E65" s="101"/>
      <c r="F65" s="101"/>
      <c r="G65" s="101"/>
    </row>
    <row r="66" spans="2:7" s="29" customFormat="1" ht="25.5" customHeight="1" thickBot="1" x14ac:dyDescent="0.25">
      <c r="C66" s="61"/>
      <c r="D66" s="61"/>
      <c r="E66" s="61"/>
      <c r="F66" s="61"/>
      <c r="G66" s="61"/>
    </row>
    <row r="67" spans="2:7" s="29" customFormat="1" ht="25.5" customHeight="1" x14ac:dyDescent="0.2">
      <c r="B67" s="241" t="s">
        <v>12</v>
      </c>
      <c r="C67" s="236"/>
      <c r="D67" s="344"/>
      <c r="E67" s="344"/>
      <c r="F67" s="344"/>
      <c r="G67" s="345"/>
    </row>
    <row r="68" spans="2:7" s="29" customFormat="1" ht="25.5" customHeight="1" x14ac:dyDescent="0.2">
      <c r="B68" s="331" t="s">
        <v>16</v>
      </c>
      <c r="C68" s="332"/>
      <c r="D68" s="68" t="s">
        <v>14</v>
      </c>
      <c r="E68" s="68" t="s">
        <v>17</v>
      </c>
      <c r="F68" s="69" t="s">
        <v>15</v>
      </c>
      <c r="G68" s="79" t="s">
        <v>9</v>
      </c>
    </row>
    <row r="69" spans="2:7" s="29" customFormat="1" ht="25.5" customHeight="1" x14ac:dyDescent="0.2">
      <c r="B69" s="333"/>
      <c r="C69" s="334"/>
      <c r="D69" s="41">
        <v>1</v>
      </c>
      <c r="E69" s="42"/>
      <c r="F69" s="43">
        <v>2</v>
      </c>
      <c r="G69" s="80">
        <f>F69*D69</f>
        <v>2</v>
      </c>
    </row>
    <row r="70" spans="2:7" s="29" customFormat="1" ht="25.5" customHeight="1" x14ac:dyDescent="0.2">
      <c r="B70" s="333"/>
      <c r="C70" s="334"/>
      <c r="D70" s="41">
        <v>2</v>
      </c>
      <c r="E70" s="42"/>
      <c r="F70" s="43">
        <v>2</v>
      </c>
      <c r="G70" s="80">
        <f t="shared" ref="G70:G73" si="4">F70*D70</f>
        <v>4</v>
      </c>
    </row>
    <row r="71" spans="2:7" s="29" customFormat="1" ht="25.5" customHeight="1" x14ac:dyDescent="0.2">
      <c r="B71" s="333"/>
      <c r="C71" s="334"/>
      <c r="D71" s="41">
        <v>3</v>
      </c>
      <c r="E71" s="42"/>
      <c r="F71" s="43">
        <v>2</v>
      </c>
      <c r="G71" s="80">
        <f t="shared" si="4"/>
        <v>6</v>
      </c>
    </row>
    <row r="72" spans="2:7" s="29" customFormat="1" ht="25.5" customHeight="1" x14ac:dyDescent="0.2">
      <c r="B72" s="333"/>
      <c r="C72" s="334"/>
      <c r="D72" s="41">
        <v>4</v>
      </c>
      <c r="E72" s="42"/>
      <c r="F72" s="43">
        <v>2</v>
      </c>
      <c r="G72" s="80">
        <f t="shared" si="4"/>
        <v>8</v>
      </c>
    </row>
    <row r="73" spans="2:7" s="29" customFormat="1" ht="25.5" customHeight="1" x14ac:dyDescent="0.2">
      <c r="B73" s="333"/>
      <c r="C73" s="334"/>
      <c r="D73" s="41">
        <v>5</v>
      </c>
      <c r="E73" s="42"/>
      <c r="F73" s="43">
        <v>2</v>
      </c>
      <c r="G73" s="80">
        <f t="shared" si="4"/>
        <v>10</v>
      </c>
    </row>
    <row r="74" spans="2:7" s="29" customFormat="1" ht="25.5" customHeight="1" thickBot="1" x14ac:dyDescent="0.25">
      <c r="B74" s="337" t="s">
        <v>18</v>
      </c>
      <c r="C74" s="338"/>
      <c r="D74" s="81">
        <f>SUM(D69:D73)</f>
        <v>15</v>
      </c>
      <c r="E74" s="81"/>
      <c r="F74" s="82" t="s">
        <v>18</v>
      </c>
      <c r="G74" s="83">
        <f>SUM(G69:G73)</f>
        <v>30</v>
      </c>
    </row>
    <row r="75" spans="2:7" s="29" customFormat="1" ht="25.5" customHeight="1" thickBot="1" x14ac:dyDescent="0.25">
      <c r="C75" s="48"/>
      <c r="D75" s="49"/>
      <c r="E75" s="49"/>
      <c r="F75" s="50"/>
      <c r="G75" s="50"/>
    </row>
    <row r="76" spans="2:7" s="29" customFormat="1" ht="25.5" customHeight="1" x14ac:dyDescent="0.2">
      <c r="B76" s="241" t="s">
        <v>12</v>
      </c>
      <c r="C76" s="236"/>
      <c r="D76" s="344"/>
      <c r="E76" s="344"/>
      <c r="F76" s="344"/>
      <c r="G76" s="345"/>
    </row>
    <row r="77" spans="2:7" s="29" customFormat="1" ht="25.5" customHeight="1" x14ac:dyDescent="0.2">
      <c r="B77" s="331" t="s">
        <v>16</v>
      </c>
      <c r="C77" s="332"/>
      <c r="D77" s="68" t="s">
        <v>14</v>
      </c>
      <c r="E77" s="68" t="s">
        <v>17</v>
      </c>
      <c r="F77" s="69" t="s">
        <v>15</v>
      </c>
      <c r="G77" s="79" t="s">
        <v>9</v>
      </c>
    </row>
    <row r="78" spans="2:7" s="29" customFormat="1" ht="25.5" customHeight="1" x14ac:dyDescent="0.2">
      <c r="B78" s="333"/>
      <c r="C78" s="334"/>
      <c r="D78" s="41">
        <v>1</v>
      </c>
      <c r="E78" s="42"/>
      <c r="F78" s="43">
        <v>2</v>
      </c>
      <c r="G78" s="80">
        <f>F78*D78</f>
        <v>2</v>
      </c>
    </row>
    <row r="79" spans="2:7" s="29" customFormat="1" ht="25.5" customHeight="1" x14ac:dyDescent="0.2">
      <c r="B79" s="333"/>
      <c r="C79" s="334"/>
      <c r="D79" s="41">
        <v>2</v>
      </c>
      <c r="E79" s="42"/>
      <c r="F79" s="43">
        <v>2</v>
      </c>
      <c r="G79" s="80">
        <f t="shared" ref="G79:G82" si="5">F79*D79</f>
        <v>4</v>
      </c>
    </row>
    <row r="80" spans="2:7" s="29" customFormat="1" ht="25.5" customHeight="1" x14ac:dyDescent="0.2">
      <c r="B80" s="333"/>
      <c r="C80" s="334"/>
      <c r="D80" s="41">
        <v>3</v>
      </c>
      <c r="E80" s="42"/>
      <c r="F80" s="43">
        <v>2</v>
      </c>
      <c r="G80" s="80">
        <f t="shared" si="5"/>
        <v>6</v>
      </c>
    </row>
    <row r="81" spans="2:7" s="29" customFormat="1" ht="25.5" customHeight="1" x14ac:dyDescent="0.2">
      <c r="B81" s="333"/>
      <c r="C81" s="334"/>
      <c r="D81" s="41">
        <v>4</v>
      </c>
      <c r="E81" s="42"/>
      <c r="F81" s="43">
        <v>2</v>
      </c>
      <c r="G81" s="80">
        <f t="shared" si="5"/>
        <v>8</v>
      </c>
    </row>
    <row r="82" spans="2:7" s="29" customFormat="1" ht="25.5" customHeight="1" x14ac:dyDescent="0.2">
      <c r="B82" s="333"/>
      <c r="C82" s="334"/>
      <c r="D82" s="41">
        <v>5</v>
      </c>
      <c r="E82" s="42"/>
      <c r="F82" s="43">
        <v>2</v>
      </c>
      <c r="G82" s="80">
        <f t="shared" si="5"/>
        <v>10</v>
      </c>
    </row>
    <row r="83" spans="2:7" s="29" customFormat="1" ht="25.5" customHeight="1" thickBot="1" x14ac:dyDescent="0.25">
      <c r="B83" s="337" t="s">
        <v>18</v>
      </c>
      <c r="C83" s="338"/>
      <c r="D83" s="81">
        <f>SUM(D78:D82)</f>
        <v>15</v>
      </c>
      <c r="E83" s="81"/>
      <c r="F83" s="82" t="s">
        <v>18</v>
      </c>
      <c r="G83" s="83">
        <f>SUM(G78:G82)</f>
        <v>30</v>
      </c>
    </row>
    <row r="84" spans="2:7" s="29" customFormat="1" ht="25.5" customHeight="1" thickBot="1" x14ac:dyDescent="0.25">
      <c r="C84" s="45"/>
      <c r="D84" s="46"/>
      <c r="E84" s="46"/>
      <c r="F84" s="45"/>
      <c r="G84" s="47"/>
    </row>
    <row r="85" spans="2:7" s="29" customFormat="1" ht="25.5" customHeight="1" thickBot="1" x14ac:dyDescent="0.25">
      <c r="C85" s="45"/>
      <c r="D85" s="103"/>
      <c r="E85" s="335" t="s">
        <v>81</v>
      </c>
      <c r="F85" s="336"/>
      <c r="G85" s="85">
        <f>G83+G74</f>
        <v>60</v>
      </c>
    </row>
    <row r="86" spans="2:7" s="29" customFormat="1" ht="25.5" customHeight="1" x14ac:dyDescent="0.2">
      <c r="C86" s="45"/>
      <c r="D86" s="46"/>
      <c r="E86" s="46"/>
      <c r="F86" s="45"/>
      <c r="G86" s="47"/>
    </row>
    <row r="87" spans="2:7" s="29" customFormat="1" ht="28.5" customHeight="1" x14ac:dyDescent="0.2">
      <c r="B87" s="356" t="s">
        <v>84</v>
      </c>
      <c r="C87" s="356"/>
      <c r="D87" s="356"/>
      <c r="E87" s="356"/>
      <c r="F87" s="356"/>
      <c r="G87" s="356"/>
    </row>
    <row r="88" spans="2:7" s="29" customFormat="1" ht="25.5" customHeight="1" thickBot="1" x14ac:dyDescent="0.25">
      <c r="C88" s="48"/>
      <c r="D88" s="49"/>
      <c r="E88" s="49"/>
      <c r="F88" s="50"/>
      <c r="G88" s="50"/>
    </row>
    <row r="89" spans="2:7" s="29" customFormat="1" ht="25.5" customHeight="1" x14ac:dyDescent="0.2">
      <c r="B89" s="241" t="s">
        <v>12</v>
      </c>
      <c r="C89" s="236"/>
      <c r="D89" s="344"/>
      <c r="E89" s="344"/>
      <c r="F89" s="344"/>
      <c r="G89" s="345"/>
    </row>
    <row r="90" spans="2:7" s="29" customFormat="1" ht="25.5" customHeight="1" x14ac:dyDescent="0.2">
      <c r="B90" s="78" t="s">
        <v>86</v>
      </c>
      <c r="C90" s="100" t="s">
        <v>85</v>
      </c>
      <c r="D90" s="68" t="s">
        <v>14</v>
      </c>
      <c r="E90" s="68" t="s">
        <v>17</v>
      </c>
      <c r="F90" s="69" t="s">
        <v>15</v>
      </c>
      <c r="G90" s="79" t="s">
        <v>9</v>
      </c>
    </row>
    <row r="91" spans="2:7" s="29" customFormat="1" ht="25.5" customHeight="1" x14ac:dyDescent="0.2">
      <c r="B91" s="41">
        <v>1</v>
      </c>
      <c r="C91" s="98"/>
      <c r="D91" s="41">
        <v>1</v>
      </c>
      <c r="E91" s="97"/>
      <c r="F91" s="43">
        <v>2</v>
      </c>
      <c r="G91" s="80">
        <f>F91*D91*B91</f>
        <v>2</v>
      </c>
    </row>
    <row r="92" spans="2:7" s="29" customFormat="1" ht="25.5" customHeight="1" x14ac:dyDescent="0.2">
      <c r="B92" s="41">
        <v>2</v>
      </c>
      <c r="C92" s="98"/>
      <c r="D92" s="41">
        <v>2</v>
      </c>
      <c r="E92" s="97"/>
      <c r="F92" s="43">
        <v>2</v>
      </c>
      <c r="G92" s="80">
        <f t="shared" ref="G92:G95" si="6">F92*D92*B92</f>
        <v>8</v>
      </c>
    </row>
    <row r="93" spans="2:7" s="29" customFormat="1" ht="25.5" customHeight="1" x14ac:dyDescent="0.2">
      <c r="B93" s="41">
        <v>3</v>
      </c>
      <c r="C93" s="98"/>
      <c r="D93" s="41">
        <v>3</v>
      </c>
      <c r="E93" s="97"/>
      <c r="F93" s="43">
        <v>2</v>
      </c>
      <c r="G93" s="80">
        <f t="shared" si="6"/>
        <v>18</v>
      </c>
    </row>
    <row r="94" spans="2:7" s="29" customFormat="1" ht="25.5" customHeight="1" x14ac:dyDescent="0.2">
      <c r="B94" s="41">
        <v>4</v>
      </c>
      <c r="C94" s="98"/>
      <c r="D94" s="41">
        <v>4</v>
      </c>
      <c r="E94" s="42"/>
      <c r="F94" s="43">
        <v>2</v>
      </c>
      <c r="G94" s="80">
        <f t="shared" si="6"/>
        <v>32</v>
      </c>
    </row>
    <row r="95" spans="2:7" s="29" customFormat="1" ht="25.5" customHeight="1" x14ac:dyDescent="0.2">
      <c r="B95" s="41">
        <v>5</v>
      </c>
      <c r="C95" s="99"/>
      <c r="D95" s="41">
        <v>5</v>
      </c>
      <c r="E95" s="42"/>
      <c r="F95" s="43">
        <v>2</v>
      </c>
      <c r="G95" s="80">
        <f t="shared" si="6"/>
        <v>50</v>
      </c>
    </row>
    <row r="96" spans="2:7" s="29" customFormat="1" ht="25.5" customHeight="1" thickBot="1" x14ac:dyDescent="0.25">
      <c r="B96" s="337" t="s">
        <v>18</v>
      </c>
      <c r="C96" s="338"/>
      <c r="D96" s="81">
        <f>SUM(D91:D95)</f>
        <v>15</v>
      </c>
      <c r="E96" s="81"/>
      <c r="F96" s="82" t="s">
        <v>18</v>
      </c>
      <c r="G96" s="83">
        <f>SUM(G91:G95)</f>
        <v>110</v>
      </c>
    </row>
    <row r="97" spans="2:7" s="29" customFormat="1" ht="25.5" customHeight="1" thickBot="1" x14ac:dyDescent="0.25">
      <c r="C97" s="48"/>
      <c r="D97" s="49"/>
      <c r="E97" s="49"/>
      <c r="F97" s="50"/>
      <c r="G97" s="50"/>
    </row>
    <row r="98" spans="2:7" s="29" customFormat="1" ht="25.5" customHeight="1" x14ac:dyDescent="0.2">
      <c r="B98" s="241" t="s">
        <v>12</v>
      </c>
      <c r="C98" s="236"/>
      <c r="D98" s="344"/>
      <c r="E98" s="344"/>
      <c r="F98" s="344"/>
      <c r="G98" s="345"/>
    </row>
    <row r="99" spans="2:7" s="29" customFormat="1" ht="25.5" customHeight="1" x14ac:dyDescent="0.2">
      <c r="B99" s="78" t="s">
        <v>86</v>
      </c>
      <c r="C99" s="100" t="s">
        <v>85</v>
      </c>
      <c r="D99" s="68" t="s">
        <v>14</v>
      </c>
      <c r="E99" s="68" t="s">
        <v>17</v>
      </c>
      <c r="F99" s="69" t="s">
        <v>15</v>
      </c>
      <c r="G99" s="79" t="s">
        <v>9</v>
      </c>
    </row>
    <row r="100" spans="2:7" s="29" customFormat="1" ht="25.5" customHeight="1" x14ac:dyDescent="0.2">
      <c r="B100" s="41">
        <v>1</v>
      </c>
      <c r="C100" s="98"/>
      <c r="D100" s="41">
        <v>1</v>
      </c>
      <c r="E100" s="97"/>
      <c r="F100" s="43">
        <v>2</v>
      </c>
      <c r="G100" s="80">
        <f>F100*D100*B100</f>
        <v>2</v>
      </c>
    </row>
    <row r="101" spans="2:7" s="29" customFormat="1" ht="25.5" customHeight="1" x14ac:dyDescent="0.2">
      <c r="B101" s="41">
        <v>2</v>
      </c>
      <c r="C101" s="98"/>
      <c r="D101" s="41">
        <v>2</v>
      </c>
      <c r="E101" s="97"/>
      <c r="F101" s="43">
        <v>2</v>
      </c>
      <c r="G101" s="80">
        <f t="shared" ref="G101:G104" si="7">F101*D101*B101</f>
        <v>8</v>
      </c>
    </row>
    <row r="102" spans="2:7" s="29" customFormat="1" ht="25.5" customHeight="1" x14ac:dyDescent="0.2">
      <c r="B102" s="41">
        <v>3</v>
      </c>
      <c r="C102" s="98"/>
      <c r="D102" s="41">
        <v>3</v>
      </c>
      <c r="E102" s="97"/>
      <c r="F102" s="43">
        <v>2</v>
      </c>
      <c r="G102" s="80">
        <f t="shared" si="7"/>
        <v>18</v>
      </c>
    </row>
    <row r="103" spans="2:7" s="29" customFormat="1" ht="25.5" customHeight="1" x14ac:dyDescent="0.2">
      <c r="B103" s="41">
        <v>4</v>
      </c>
      <c r="C103" s="98"/>
      <c r="D103" s="41">
        <v>4</v>
      </c>
      <c r="E103" s="42"/>
      <c r="F103" s="43">
        <v>2</v>
      </c>
      <c r="G103" s="80">
        <f t="shared" si="7"/>
        <v>32</v>
      </c>
    </row>
    <row r="104" spans="2:7" s="29" customFormat="1" ht="25.5" customHeight="1" x14ac:dyDescent="0.2">
      <c r="B104" s="41">
        <v>5</v>
      </c>
      <c r="C104" s="99"/>
      <c r="D104" s="41">
        <v>5</v>
      </c>
      <c r="E104" s="42"/>
      <c r="F104" s="43">
        <v>2</v>
      </c>
      <c r="G104" s="80">
        <f t="shared" si="7"/>
        <v>50</v>
      </c>
    </row>
    <row r="105" spans="2:7" s="29" customFormat="1" ht="25.5" customHeight="1" thickBot="1" x14ac:dyDescent="0.25">
      <c r="B105" s="337" t="s">
        <v>18</v>
      </c>
      <c r="C105" s="338"/>
      <c r="D105" s="81">
        <f>SUM(D100:D104)</f>
        <v>15</v>
      </c>
      <c r="E105" s="81"/>
      <c r="F105" s="82" t="s">
        <v>18</v>
      </c>
      <c r="G105" s="83">
        <f>SUM(G100:G104)</f>
        <v>110</v>
      </c>
    </row>
    <row r="106" spans="2:7" s="29" customFormat="1" ht="25.5" customHeight="1" thickBot="1" x14ac:dyDescent="0.25">
      <c r="C106" s="45"/>
      <c r="D106" s="46"/>
      <c r="E106" s="46"/>
      <c r="F106" s="45"/>
      <c r="G106" s="47"/>
    </row>
    <row r="107" spans="2:7" s="29" customFormat="1" ht="25.5" customHeight="1" thickBot="1" x14ac:dyDescent="0.25">
      <c r="C107" s="45"/>
      <c r="D107" s="103"/>
      <c r="E107" s="335" t="s">
        <v>82</v>
      </c>
      <c r="F107" s="336"/>
      <c r="G107" s="84">
        <f>G105+G96</f>
        <v>220</v>
      </c>
    </row>
    <row r="108" spans="2:7" s="29" customFormat="1" ht="25.5" customHeight="1" thickBot="1" x14ac:dyDescent="0.25">
      <c r="C108" s="48"/>
      <c r="D108" s="49"/>
      <c r="E108" s="49"/>
      <c r="F108" s="50"/>
      <c r="G108" s="50"/>
    </row>
    <row r="109" spans="2:7" s="29" customFormat="1" ht="25.5" customHeight="1" thickBot="1" x14ac:dyDescent="0.25">
      <c r="C109" s="48"/>
      <c r="D109" s="351" t="str">
        <f>UPPER("Total de Aportacion Gubernamental")</f>
        <v>TOTAL DE APORTACION GUBERNAMENTAL</v>
      </c>
      <c r="E109" s="352"/>
      <c r="F109" s="353"/>
      <c r="G109" s="74">
        <f>G107+G85</f>
        <v>280</v>
      </c>
    </row>
    <row r="110" spans="2:7" s="29" customFormat="1" ht="25.5" customHeight="1" x14ac:dyDescent="0.2">
      <c r="C110" s="62"/>
      <c r="D110" s="63"/>
      <c r="E110" s="63"/>
      <c r="F110" s="64"/>
      <c r="G110" s="64"/>
    </row>
    <row r="111" spans="2:7" s="29" customFormat="1" ht="25.5" customHeight="1" x14ac:dyDescent="0.2">
      <c r="C111" s="62"/>
      <c r="D111" s="63"/>
      <c r="E111" s="63"/>
      <c r="F111" s="64"/>
      <c r="G111" s="64"/>
    </row>
    <row r="112" spans="2:7" s="29" customFormat="1" ht="25.5" customHeight="1" thickBot="1" x14ac:dyDescent="0.25">
      <c r="C112" s="354"/>
      <c r="D112" s="354"/>
      <c r="E112" s="354"/>
      <c r="F112" s="354"/>
      <c r="G112" s="354"/>
    </row>
    <row r="113" spans="3:8" s="29" customFormat="1" ht="25.5" customHeight="1" thickBot="1" x14ac:dyDescent="0.25">
      <c r="C113" s="95"/>
      <c r="D113" s="95"/>
      <c r="E113" s="95"/>
      <c r="F113" s="95"/>
      <c r="G113" s="95"/>
    </row>
    <row r="114" spans="3:8" s="29" customFormat="1" ht="25.5" customHeight="1" thickBot="1" x14ac:dyDescent="0.25">
      <c r="C114" s="62"/>
      <c r="D114" s="348" t="str">
        <f>UPPER("Total de recurso del Actor Social")</f>
        <v>TOTAL DE RECURSO DEL ACTOR SOCIAL</v>
      </c>
      <c r="E114" s="349"/>
      <c r="F114" s="350"/>
      <c r="G114" s="138">
        <f>G55</f>
        <v>140</v>
      </c>
      <c r="H114" s="139">
        <f>G114/G118</f>
        <v>0.33333333333333331</v>
      </c>
    </row>
    <row r="115" spans="3:8" s="29" customFormat="1" ht="25.5" customHeight="1" thickBot="1" x14ac:dyDescent="0.25">
      <c r="C115" s="62"/>
      <c r="D115" s="71"/>
      <c r="E115" s="71"/>
      <c r="F115" s="72"/>
      <c r="G115" s="65"/>
    </row>
    <row r="116" spans="3:8" s="29" customFormat="1" ht="25.5" customHeight="1" thickBot="1" x14ac:dyDescent="0.25">
      <c r="C116" s="62"/>
      <c r="D116" s="348" t="str">
        <f>UPPER("Total de Aportacion Gubernamental")</f>
        <v>TOTAL DE APORTACION GUBERNAMENTAL</v>
      </c>
      <c r="E116" s="349"/>
      <c r="F116" s="350"/>
      <c r="G116" s="138">
        <f>G109</f>
        <v>280</v>
      </c>
      <c r="H116" s="139">
        <f>G116/G118</f>
        <v>0.66666666666666663</v>
      </c>
    </row>
    <row r="117" spans="3:8" s="29" customFormat="1" ht="25.5" customHeight="1" thickBot="1" x14ac:dyDescent="0.25">
      <c r="C117" s="62"/>
      <c r="D117" s="71"/>
      <c r="E117" s="71"/>
      <c r="F117" s="72"/>
      <c r="G117" s="65"/>
    </row>
    <row r="118" spans="3:8" s="29" customFormat="1" ht="25.5" customHeight="1" thickBot="1" x14ac:dyDescent="0.25">
      <c r="C118" s="62"/>
      <c r="D118" s="348" t="s">
        <v>100</v>
      </c>
      <c r="E118" s="349"/>
      <c r="F118" s="350"/>
      <c r="G118" s="73">
        <f>G116+G114</f>
        <v>420</v>
      </c>
    </row>
    <row r="119" spans="3:8" x14ac:dyDescent="0.2">
      <c r="C119" s="62"/>
      <c r="D119" s="62"/>
      <c r="E119" s="62"/>
      <c r="F119" s="62"/>
      <c r="G119" s="62"/>
    </row>
    <row r="122" spans="3:8" ht="13.5" thickBot="1" x14ac:dyDescent="0.25"/>
    <row r="123" spans="3:8" ht="30" customHeight="1" x14ac:dyDescent="0.2">
      <c r="C123" s="136" t="s">
        <v>94</v>
      </c>
      <c r="D123" s="135" t="s">
        <v>95</v>
      </c>
      <c r="E123" s="105" t="s">
        <v>96</v>
      </c>
    </row>
    <row r="124" spans="3:8" ht="30" customHeight="1" x14ac:dyDescent="0.2">
      <c r="C124" s="140" t="s">
        <v>97</v>
      </c>
      <c r="D124" s="137">
        <v>0.9</v>
      </c>
      <c r="E124" s="141">
        <v>0.1</v>
      </c>
    </row>
    <row r="125" spans="3:8" ht="30" customHeight="1" x14ac:dyDescent="0.2">
      <c r="C125" s="140" t="s">
        <v>98</v>
      </c>
      <c r="D125" s="137">
        <v>0.8</v>
      </c>
      <c r="E125" s="141">
        <v>0.2</v>
      </c>
    </row>
    <row r="126" spans="3:8" ht="30" customHeight="1" thickBot="1" x14ac:dyDescent="0.25">
      <c r="C126" s="142" t="s">
        <v>99</v>
      </c>
      <c r="D126" s="143">
        <v>0.7</v>
      </c>
      <c r="E126" s="144">
        <v>0.3</v>
      </c>
    </row>
  </sheetData>
  <mergeCells count="67">
    <mergeCell ref="B4:G4"/>
    <mergeCell ref="B25:C25"/>
    <mergeCell ref="B18:C18"/>
    <mergeCell ref="B19:C19"/>
    <mergeCell ref="B87:G87"/>
    <mergeCell ref="D12:G12"/>
    <mergeCell ref="D21:G21"/>
    <mergeCell ref="D34:G34"/>
    <mergeCell ref="D43:G43"/>
    <mergeCell ref="B22:C22"/>
    <mergeCell ref="B23:C23"/>
    <mergeCell ref="B24:C24"/>
    <mergeCell ref="B76:C76"/>
    <mergeCell ref="D55:F55"/>
    <mergeCell ref="B59:G59"/>
    <mergeCell ref="B34:C34"/>
    <mergeCell ref="D89:G89"/>
    <mergeCell ref="B89:C89"/>
    <mergeCell ref="B96:C96"/>
    <mergeCell ref="B98:C98"/>
    <mergeCell ref="B105:C105"/>
    <mergeCell ref="D116:F116"/>
    <mergeCell ref="D118:F118"/>
    <mergeCell ref="D109:F109"/>
    <mergeCell ref="D114:F114"/>
    <mergeCell ref="D98:G98"/>
    <mergeCell ref="C112:G112"/>
    <mergeCell ref="E107:F107"/>
    <mergeCell ref="B41:C41"/>
    <mergeCell ref="B43:C43"/>
    <mergeCell ref="B50:C50"/>
    <mergeCell ref="D76:G76"/>
    <mergeCell ref="D67:G67"/>
    <mergeCell ref="B69:C69"/>
    <mergeCell ref="B70:C70"/>
    <mergeCell ref="B71:C71"/>
    <mergeCell ref="B72:C72"/>
    <mergeCell ref="E52:F52"/>
    <mergeCell ref="B63:G63"/>
    <mergeCell ref="B68:C68"/>
    <mergeCell ref="B73:C73"/>
    <mergeCell ref="B74:C74"/>
    <mergeCell ref="B67:C67"/>
    <mergeCell ref="B2:G2"/>
    <mergeCell ref="B6:G6"/>
    <mergeCell ref="B8:G8"/>
    <mergeCell ref="B10:G10"/>
    <mergeCell ref="B32:G32"/>
    <mergeCell ref="E30:F30"/>
    <mergeCell ref="B17:C17"/>
    <mergeCell ref="B12:C12"/>
    <mergeCell ref="B13:C13"/>
    <mergeCell ref="B14:C14"/>
    <mergeCell ref="B15:C15"/>
    <mergeCell ref="B16:C16"/>
    <mergeCell ref="B26:C26"/>
    <mergeCell ref="B27:C27"/>
    <mergeCell ref="B28:C28"/>
    <mergeCell ref="B21:C21"/>
    <mergeCell ref="B77:C77"/>
    <mergeCell ref="B78:C78"/>
    <mergeCell ref="B79:C79"/>
    <mergeCell ref="E85:F85"/>
    <mergeCell ref="B80:C80"/>
    <mergeCell ref="B81:C81"/>
    <mergeCell ref="B82:C82"/>
    <mergeCell ref="B83:C83"/>
  </mergeCells>
  <pageMargins left="7.0833333333333331E-2" right="6.1979166666666669E-2" top="1.0666666666666667" bottom="0.74803149606299213" header="0" footer="0"/>
  <pageSetup paperSize="9" scale="80" orientation="portrait" r:id="rId1"/>
  <headerFooter>
    <oddHeader>&amp;L&amp;G&amp;C&amp;G&amp;R&amp;G</oddHeader>
  </headerFooter>
  <legacy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showGridLines="0" workbookViewId="0">
      <selection activeCell="B16" sqref="B16:E16"/>
    </sheetView>
  </sheetViews>
  <sheetFormatPr baseColWidth="10" defaultRowHeight="12.75" x14ac:dyDescent="0.2"/>
  <cols>
    <col min="1" max="1" width="28" customWidth="1"/>
    <col min="2" max="2" width="30.140625" customWidth="1"/>
    <col min="3" max="3" width="38.140625" customWidth="1"/>
    <col min="4" max="5" width="14.140625" customWidth="1"/>
  </cols>
  <sheetData>
    <row r="1" spans="1:5" ht="22.5" customHeight="1" thickBot="1" x14ac:dyDescent="0.25"/>
    <row r="2" spans="1:5" ht="36.75" customHeight="1" thickBot="1" x14ac:dyDescent="0.25">
      <c r="A2" s="339" t="s">
        <v>71</v>
      </c>
      <c r="B2" s="340"/>
      <c r="C2" s="340"/>
      <c r="D2" s="340"/>
      <c r="E2" s="341"/>
    </row>
    <row r="3" spans="1:5" ht="20.25" customHeight="1" thickBot="1" x14ac:dyDescent="0.25"/>
    <row r="4" spans="1:5" ht="26.25" customHeight="1" x14ac:dyDescent="0.2">
      <c r="A4" s="86" t="s">
        <v>12</v>
      </c>
      <c r="B4" s="361"/>
      <c r="C4" s="362"/>
      <c r="D4" s="362"/>
      <c r="E4" s="363"/>
    </row>
    <row r="5" spans="1:5" ht="26.25" customHeight="1" x14ac:dyDescent="0.2">
      <c r="A5" s="87" t="s">
        <v>72</v>
      </c>
      <c r="B5" s="76"/>
      <c r="C5" s="77" t="s">
        <v>73</v>
      </c>
      <c r="D5" s="77" t="s">
        <v>4</v>
      </c>
      <c r="E5" s="88" t="s">
        <v>74</v>
      </c>
    </row>
    <row r="6" spans="1:5" ht="26.25" customHeight="1" x14ac:dyDescent="0.2">
      <c r="A6" s="89" t="s">
        <v>75</v>
      </c>
      <c r="B6" s="76"/>
      <c r="C6" s="76"/>
      <c r="D6" s="76"/>
      <c r="E6" s="90"/>
    </row>
    <row r="7" spans="1:5" ht="26.25" customHeight="1" thickBot="1" x14ac:dyDescent="0.25">
      <c r="A7" s="91" t="s">
        <v>76</v>
      </c>
      <c r="B7" s="92"/>
      <c r="C7" s="93"/>
      <c r="D7" s="92"/>
      <c r="E7" s="94"/>
    </row>
    <row r="8" spans="1:5" ht="17.25" customHeight="1" x14ac:dyDescent="0.2"/>
    <row r="9" spans="1:5" ht="17.25" customHeight="1" thickBot="1" x14ac:dyDescent="0.25"/>
    <row r="10" spans="1:5" ht="26.25" customHeight="1" x14ac:dyDescent="0.2">
      <c r="A10" s="86" t="s">
        <v>12</v>
      </c>
      <c r="B10" s="361"/>
      <c r="C10" s="362"/>
      <c r="D10" s="362"/>
      <c r="E10" s="363"/>
    </row>
    <row r="11" spans="1:5" ht="26.25" customHeight="1" x14ac:dyDescent="0.2">
      <c r="A11" s="87" t="s">
        <v>72</v>
      </c>
      <c r="B11" s="76"/>
      <c r="C11" s="77" t="s">
        <v>73</v>
      </c>
      <c r="D11" s="77" t="s">
        <v>4</v>
      </c>
      <c r="E11" s="88" t="s">
        <v>74</v>
      </c>
    </row>
    <row r="12" spans="1:5" ht="26.25" customHeight="1" x14ac:dyDescent="0.2">
      <c r="A12" s="89" t="s">
        <v>75</v>
      </c>
      <c r="B12" s="76"/>
      <c r="C12" s="76"/>
      <c r="D12" s="76"/>
      <c r="E12" s="90"/>
    </row>
    <row r="13" spans="1:5" ht="26.25" customHeight="1" thickBot="1" x14ac:dyDescent="0.25">
      <c r="A13" s="91" t="s">
        <v>76</v>
      </c>
      <c r="B13" s="92"/>
      <c r="C13" s="93"/>
      <c r="D13" s="92"/>
      <c r="E13" s="94"/>
    </row>
    <row r="14" spans="1:5" ht="17.25" customHeight="1" x14ac:dyDescent="0.2"/>
    <row r="15" spans="1:5" ht="17.25" customHeight="1" thickBot="1" x14ac:dyDescent="0.25"/>
    <row r="16" spans="1:5" ht="26.25" customHeight="1" x14ac:dyDescent="0.2">
      <c r="A16" s="86" t="s">
        <v>12</v>
      </c>
      <c r="B16" s="361"/>
      <c r="C16" s="362"/>
      <c r="D16" s="362"/>
      <c r="E16" s="363"/>
    </row>
    <row r="17" spans="1:5" ht="26.25" customHeight="1" x14ac:dyDescent="0.2">
      <c r="A17" s="87" t="s">
        <v>72</v>
      </c>
      <c r="B17" s="76"/>
      <c r="C17" s="77" t="s">
        <v>73</v>
      </c>
      <c r="D17" s="77" t="s">
        <v>4</v>
      </c>
      <c r="E17" s="88" t="s">
        <v>74</v>
      </c>
    </row>
    <row r="18" spans="1:5" ht="26.25" customHeight="1" x14ac:dyDescent="0.2">
      <c r="A18" s="89" t="s">
        <v>75</v>
      </c>
      <c r="B18" s="76"/>
      <c r="C18" s="76"/>
      <c r="D18" s="76"/>
      <c r="E18" s="90"/>
    </row>
    <row r="19" spans="1:5" ht="26.25" customHeight="1" thickBot="1" x14ac:dyDescent="0.25">
      <c r="A19" s="91" t="s">
        <v>76</v>
      </c>
      <c r="B19" s="92"/>
      <c r="C19" s="93"/>
      <c r="D19" s="92"/>
      <c r="E19" s="94"/>
    </row>
  </sheetData>
  <mergeCells count="4">
    <mergeCell ref="A2:E2"/>
    <mergeCell ref="B4:E4"/>
    <mergeCell ref="B10:E10"/>
    <mergeCell ref="B16:E16"/>
  </mergeCells>
  <pageMargins left="0.7" right="0.7" top="1.03125" bottom="0.75" header="0.3" footer="0.3"/>
  <pageSetup paperSize="9" orientation="landscape" r:id="rId1"/>
  <headerFooter>
    <oddHeader>&amp;L&amp;G&amp;C&amp;G&amp;R&amp;G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1"/>
  <sheetViews>
    <sheetView view="pageLayout" workbookViewId="0">
      <selection activeCell="I5" sqref="I5"/>
    </sheetView>
  </sheetViews>
  <sheetFormatPr baseColWidth="10" defaultRowHeight="12.75" x14ac:dyDescent="0.2"/>
  <cols>
    <col min="1" max="1" width="19.85546875" customWidth="1"/>
    <col min="2" max="3" width="12" customWidth="1"/>
    <col min="4" max="8" width="11.42578125" hidden="1" customWidth="1"/>
    <col min="9" max="9" width="48.5703125" customWidth="1"/>
  </cols>
  <sheetData>
    <row r="1" spans="1:9" ht="21" thickBot="1" x14ac:dyDescent="0.25">
      <c r="A1" s="339" t="s">
        <v>127</v>
      </c>
      <c r="B1" s="340"/>
      <c r="C1" s="340"/>
      <c r="D1" s="340"/>
      <c r="E1" s="340"/>
      <c r="F1" s="340"/>
      <c r="G1" s="340"/>
      <c r="H1" s="340"/>
      <c r="I1" s="341"/>
    </row>
    <row r="2" spans="1:9" ht="13.5" thickBot="1" x14ac:dyDescent="0.25"/>
    <row r="3" spans="1:9" ht="13.5" thickBot="1" x14ac:dyDescent="0.25">
      <c r="A3" s="379" t="s">
        <v>113</v>
      </c>
      <c r="B3" s="380"/>
      <c r="C3" s="380"/>
      <c r="D3" s="380"/>
      <c r="E3" s="380"/>
      <c r="F3" s="380"/>
      <c r="G3" s="380"/>
      <c r="H3" s="380"/>
      <c r="I3" s="381"/>
    </row>
    <row r="4" spans="1:9" ht="31.5" customHeight="1" x14ac:dyDescent="0.2">
      <c r="A4" s="165" t="s">
        <v>119</v>
      </c>
      <c r="B4" s="166" t="s">
        <v>120</v>
      </c>
      <c r="C4" s="166" t="s">
        <v>121</v>
      </c>
      <c r="D4" s="167"/>
      <c r="E4" s="167"/>
      <c r="F4" s="167"/>
      <c r="G4" s="167"/>
      <c r="H4" s="167"/>
      <c r="I4" s="166" t="s">
        <v>122</v>
      </c>
    </row>
    <row r="5" spans="1:9" ht="255" customHeight="1" x14ac:dyDescent="0.2">
      <c r="A5" s="164" t="s">
        <v>114</v>
      </c>
      <c r="B5" s="159" t="s">
        <v>123</v>
      </c>
      <c r="C5" s="159"/>
      <c r="I5" s="157"/>
    </row>
    <row r="6" spans="1:9" ht="231.75" customHeight="1" x14ac:dyDescent="0.2">
      <c r="A6" s="164" t="s">
        <v>115</v>
      </c>
      <c r="B6" s="159" t="s">
        <v>124</v>
      </c>
      <c r="C6" s="159"/>
      <c r="I6" s="157"/>
    </row>
    <row r="7" spans="1:9" ht="255" customHeight="1" x14ac:dyDescent="0.2">
      <c r="A7" s="164" t="s">
        <v>116</v>
      </c>
      <c r="B7" s="159" t="s">
        <v>123</v>
      </c>
      <c r="C7" s="159"/>
      <c r="I7" s="157"/>
    </row>
    <row r="8" spans="1:9" ht="255.75" customHeight="1" x14ac:dyDescent="0.2">
      <c r="A8" s="163" t="s">
        <v>117</v>
      </c>
      <c r="B8" s="159" t="s">
        <v>124</v>
      </c>
      <c r="C8" s="160"/>
      <c r="I8" s="157"/>
    </row>
    <row r="9" spans="1:9" ht="255" customHeight="1" x14ac:dyDescent="0.2">
      <c r="A9" s="168" t="s">
        <v>118</v>
      </c>
      <c r="B9" s="159" t="s">
        <v>125</v>
      </c>
      <c r="C9" s="161"/>
      <c r="I9" s="162"/>
    </row>
    <row r="10" spans="1:9" ht="33" customHeight="1" x14ac:dyDescent="0.2">
      <c r="A10" s="169" t="s">
        <v>128</v>
      </c>
      <c r="B10" s="159">
        <v>100</v>
      </c>
      <c r="C10" s="157"/>
      <c r="D10" s="157"/>
      <c r="E10" s="157"/>
      <c r="F10" s="157"/>
      <c r="G10" s="157"/>
      <c r="H10" s="157"/>
      <c r="I10" s="157"/>
    </row>
    <row r="11" spans="1:9" ht="8.25" customHeight="1" x14ac:dyDescent="0.2">
      <c r="A11" s="376" t="s">
        <v>134</v>
      </c>
      <c r="B11" s="377"/>
      <c r="C11" s="377"/>
      <c r="D11" s="377"/>
      <c r="E11" s="377"/>
      <c r="F11" s="377"/>
      <c r="G11" s="377"/>
      <c r="H11" s="377"/>
      <c r="I11" s="377"/>
    </row>
    <row r="12" spans="1:9" ht="12.75" customHeight="1" thickBot="1" x14ac:dyDescent="0.25">
      <c r="A12" s="12" t="s">
        <v>126</v>
      </c>
      <c r="B12" s="158"/>
      <c r="C12" s="158"/>
      <c r="D12" s="158"/>
      <c r="E12" s="158"/>
      <c r="F12" s="158"/>
      <c r="G12" s="158"/>
      <c r="H12" s="158"/>
      <c r="I12" s="158"/>
    </row>
    <row r="13" spans="1:9" x14ac:dyDescent="0.2">
      <c r="A13" s="364"/>
      <c r="B13" s="365"/>
      <c r="C13" s="365"/>
      <c r="D13" s="365"/>
      <c r="E13" s="365"/>
      <c r="F13" s="365"/>
      <c r="G13" s="365"/>
      <c r="H13" s="365"/>
      <c r="I13" s="366"/>
    </row>
    <row r="14" spans="1:9" x14ac:dyDescent="0.2">
      <c r="A14" s="367"/>
      <c r="B14" s="368"/>
      <c r="C14" s="368"/>
      <c r="D14" s="368"/>
      <c r="E14" s="368"/>
      <c r="F14" s="368"/>
      <c r="G14" s="368"/>
      <c r="H14" s="368"/>
      <c r="I14" s="369"/>
    </row>
    <row r="15" spans="1:9" ht="13.5" thickBot="1" x14ac:dyDescent="0.25">
      <c r="A15" s="370"/>
      <c r="B15" s="371"/>
      <c r="C15" s="371"/>
      <c r="D15" s="371"/>
      <c r="E15" s="371"/>
      <c r="F15" s="371"/>
      <c r="G15" s="371"/>
      <c r="H15" s="371"/>
      <c r="I15" s="372"/>
    </row>
    <row r="17" spans="1:9" ht="13.5" thickBot="1" x14ac:dyDescent="0.25">
      <c r="A17" s="170" t="s">
        <v>129</v>
      </c>
    </row>
    <row r="18" spans="1:9" ht="13.5" thickBot="1" x14ac:dyDescent="0.25">
      <c r="A18" s="373"/>
      <c r="B18" s="374"/>
      <c r="C18" s="374"/>
      <c r="D18" s="374"/>
      <c r="E18" s="374"/>
      <c r="F18" s="374"/>
      <c r="G18" s="374"/>
      <c r="H18" s="374"/>
      <c r="I18" s="375"/>
    </row>
    <row r="19" spans="1:9" ht="13.5" thickBot="1" x14ac:dyDescent="0.25">
      <c r="A19" s="170" t="s">
        <v>130</v>
      </c>
    </row>
    <row r="20" spans="1:9" ht="13.5" thickBot="1" x14ac:dyDescent="0.25">
      <c r="A20" s="373"/>
      <c r="B20" s="374"/>
      <c r="C20" s="374"/>
      <c r="D20" s="374"/>
      <c r="E20" s="374"/>
      <c r="F20" s="374"/>
      <c r="G20" s="374"/>
      <c r="H20" s="374"/>
      <c r="I20" s="375"/>
    </row>
    <row r="21" spans="1:9" ht="13.5" thickBot="1" x14ac:dyDescent="0.25">
      <c r="A21" s="170" t="s">
        <v>133</v>
      </c>
    </row>
    <row r="22" spans="1:9" ht="13.5" thickBot="1" x14ac:dyDescent="0.25">
      <c r="A22" s="373"/>
      <c r="B22" s="374"/>
      <c r="C22" s="374"/>
      <c r="D22" s="374"/>
      <c r="E22" s="374"/>
      <c r="F22" s="374"/>
      <c r="G22" s="374"/>
      <c r="H22" s="374"/>
      <c r="I22" s="375"/>
    </row>
    <row r="23" spans="1:9" x14ac:dyDescent="0.2">
      <c r="A23" s="378" t="s">
        <v>131</v>
      </c>
      <c r="B23" s="378"/>
      <c r="C23" s="378"/>
      <c r="D23" s="378"/>
      <c r="E23" s="378"/>
      <c r="F23" s="378"/>
      <c r="G23" s="378"/>
      <c r="H23" s="378"/>
      <c r="I23" s="378"/>
    </row>
    <row r="24" spans="1:9" ht="13.5" thickBot="1" x14ac:dyDescent="0.25">
      <c r="A24" s="170" t="s">
        <v>132</v>
      </c>
    </row>
    <row r="25" spans="1:9" ht="27" customHeight="1" thickBot="1" x14ac:dyDescent="0.25">
      <c r="A25" s="171"/>
      <c r="B25" s="172"/>
      <c r="C25" s="172"/>
      <c r="D25" s="172"/>
      <c r="E25" s="172"/>
      <c r="F25" s="172"/>
      <c r="G25" s="172"/>
      <c r="H25" s="172"/>
      <c r="I25" s="173"/>
    </row>
    <row r="26" spans="1:9" ht="13.5" thickBot="1" x14ac:dyDescent="0.25">
      <c r="A26" s="170" t="s">
        <v>132</v>
      </c>
    </row>
    <row r="27" spans="1:9" ht="26.25" customHeight="1" thickBot="1" x14ac:dyDescent="0.25">
      <c r="A27" s="171"/>
      <c r="B27" s="172"/>
      <c r="C27" s="172"/>
      <c r="D27" s="172"/>
      <c r="E27" s="172"/>
      <c r="F27" s="172"/>
      <c r="G27" s="172"/>
      <c r="H27" s="172"/>
      <c r="I27" s="173"/>
    </row>
    <row r="28" spans="1:9" ht="13.5" thickBot="1" x14ac:dyDescent="0.25">
      <c r="A28" s="170" t="s">
        <v>132</v>
      </c>
    </row>
    <row r="29" spans="1:9" ht="24.75" customHeight="1" thickBot="1" x14ac:dyDescent="0.25">
      <c r="A29" s="373"/>
      <c r="B29" s="374"/>
      <c r="C29" s="374"/>
      <c r="D29" s="374"/>
      <c r="E29" s="374"/>
      <c r="F29" s="374"/>
      <c r="G29" s="374"/>
      <c r="H29" s="374"/>
      <c r="I29" s="375"/>
    </row>
    <row r="31" spans="1:9" x14ac:dyDescent="0.2">
      <c r="A31" s="170"/>
    </row>
  </sheetData>
  <mergeCells count="9">
    <mergeCell ref="A1:I1"/>
    <mergeCell ref="A13:I15"/>
    <mergeCell ref="A18:I18"/>
    <mergeCell ref="A11:I11"/>
    <mergeCell ref="A29:I29"/>
    <mergeCell ref="A23:I23"/>
    <mergeCell ref="A20:I20"/>
    <mergeCell ref="A22:I22"/>
    <mergeCell ref="A3:I3"/>
  </mergeCells>
  <pageMargins left="0.7" right="0.7" top="1.875" bottom="1.2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FORMATO 1</vt:lpstr>
      <vt:lpstr>FORMATO 2</vt:lpstr>
      <vt:lpstr>FORMATO 3</vt:lpstr>
      <vt:lpstr>FORMATO 4</vt:lpstr>
      <vt:lpstr>F.COTIZACION</vt:lpstr>
      <vt:lpstr>DICTAMINACIÓN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Gobierno de Jalisco</dc:creator>
  <cp:lastModifiedBy>Ksiordia</cp:lastModifiedBy>
  <cp:lastPrinted>2015-02-20T16:31:26Z</cp:lastPrinted>
  <dcterms:created xsi:type="dcterms:W3CDTF">2007-08-24T19:00:07Z</dcterms:created>
  <dcterms:modified xsi:type="dcterms:W3CDTF">2015-03-19T20:31:33Z</dcterms:modified>
</cp:coreProperties>
</file>