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<sst xmlns="http://schemas.openxmlformats.org/spreadsheetml/2006/main" count="72" uniqueCount="70">
  <si>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</si>
  <si>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</si>
  <si>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</si>
  <si>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</si>
  <si>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</si>
  <si>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</si>
  <si>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</si>
  <si>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</si>
  <si>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</si>
  <si>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</si>
  <si>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</si>
  <si>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</si>
  <si>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</si>
  <si>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</si>
  <si>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</si>
  <si>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</si>
  <si>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</si>
  <si>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</si>
  <si>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</si>
  <si>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</si>
  <si>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</si>
  <si>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</si>
  <si>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</si>
  <si>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</si>
  <si>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</si>
  <si>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</si>
  <si>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</si>
  <si>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</si>
  <si>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</si>
  <si>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</si>
  <si>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</si>
  <si>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</si>
  <si>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</si>
  <si>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</si>
  <si>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</si>
  <si>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</si>
  <si>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</si>
  <si>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</si>
  <si>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</si>
  <si>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</si>
  <si>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</si>
  <si>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</si>
  <si>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</si>
  <si>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</si>
  <si>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</si>
  <si>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</si>
  <si>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</si>
  <si>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</si>
  <si>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</si>
  <si>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</si>
  <si>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</si>
  <si>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</si>
  <si>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</si>
  <si>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</si>
  <si>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</si>
  <si>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</si>
  <si>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</si>
  <si>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</si>
  <si>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</si>
  <si>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</si>
  <si>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</si>
  <si>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</si>
  <si>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</si>
  <si>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</si>
  <si>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</si>
  <si>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</si>
  <si>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</si>
  <si>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</si>
  <si>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Marzo de 2017</t>
  </si>
  <si>
    <t xml:space="preserve">              Estado de Resultados al 31 de Marzo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</si>
</sst>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B52" sqref="B52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19200</v>
      </c>
      <c r="D13" s="5"/>
      <c r="E13" s="1" t="s">
        <v>10</v>
      </c>
      <c r="F13" s="6">
        <v>245545.73</v>
      </c>
    </row>
    <row r="14" spans="1:6">
      <c r="A14" s="1"/>
      <c r="B14" s="1" t="s">
        <v>2</v>
      </c>
      <c r="C14" s="6">
        <v>681751.32</v>
      </c>
      <c r="D14" s="5"/>
      <c r="E14" s="1" t="s">
        <v>11</v>
      </c>
      <c r="F14" s="6">
        <v>605.14</v>
      </c>
    </row>
    <row r="15" spans="1:6">
      <c r="A15" s="1"/>
      <c r="B15" s="1" t="s">
        <v>3</v>
      </c>
      <c r="C15" s="6">
        <v>10033.91</v>
      </c>
      <c r="D15" s="5"/>
      <c r="E15" s="31"/>
      <c r="F15" s="5"/>
    </row>
    <row r="16" spans="1:6">
      <c r="A16" s="1"/>
      <c r="B16" s="1" t="s">
        <v>4</v>
      </c>
      <c r="C16" s="38">
        <v>835404.33</v>
      </c>
      <c r="D16" s="5"/>
      <c r="E16" s="1"/>
      <c r="F16" s="33"/>
    </row>
    <row r="17" spans="1:6" ht="15">
      <c r="A17" s="1"/>
      <c r="B17" s="1" t="s">
        <v>5</v>
      </c>
      <c r="C17" s="6">
        <v>159276.41</v>
      </c>
      <c r="D17" s="5"/>
      <c r="E17" s="2"/>
      <c r="F17" s="10"/>
    </row>
    <row r="18" spans="1:6" ht="15">
      <c r="A18" s="1"/>
      <c r="B18" s="1" t="s">
        <v>6</v>
      </c>
      <c r="C18" s="6">
        <v>5029.8999999999996</v>
      </c>
      <c r="D18" s="5"/>
      <c r="E18" s="8" t="s">
        <v>43</v>
      </c>
      <c r="F18" s="17">
        <f>SUM(F13:F15)</f>
        <v>246150.87000000002</v>
      </c>
    </row>
    <row r="19" spans="1:6" ht="15">
      <c r="A19" s="1"/>
      <c r="B19" s="1" t="s">
        <v>7</v>
      </c>
      <c r="C19" s="39">
        <v>35460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1746155.8699999999</v>
      </c>
      <c r="D20" s="5"/>
      <c r="E20" s="8" t="s">
        <v>44</v>
      </c>
      <c r="F20" s="34">
        <f>F18</f>
        <v>246150.87000000002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71523812.329999998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19810608.190000001</v>
      </c>
      <c r="D25" s="6"/>
      <c r="E25" s="1" t="s">
        <v>14</v>
      </c>
      <c r="F25" s="6">
        <v>334850090.30000001</v>
      </c>
    </row>
    <row r="26" spans="1:6">
      <c r="A26" s="1"/>
      <c r="B26" s="1" t="s">
        <v>32</v>
      </c>
      <c r="C26" s="39">
        <v>239086274.88999999</v>
      </c>
      <c r="D26" s="6"/>
      <c r="E26" s="1" t="s">
        <v>47</v>
      </c>
      <c r="F26" s="6">
        <v>5</v>
      </c>
    </row>
    <row r="27" spans="1:6" ht="15">
      <c r="A27" s="1"/>
      <c r="B27" s="8" t="s">
        <v>40</v>
      </c>
      <c r="C27" s="17">
        <f>SUM(C23:C26)</f>
        <v>334850090.29999995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336350095.30000001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393743837.44999999</v>
      </c>
      <c r="D30" s="6"/>
      <c r="E30" s="1" t="s">
        <v>37</v>
      </c>
      <c r="F30" s="39">
        <v>393743837.44999999</v>
      </c>
    </row>
    <row r="31" spans="1:6" ht="15">
      <c r="A31" s="1"/>
      <c r="B31" s="8" t="s">
        <v>41</v>
      </c>
      <c r="C31" s="34">
        <f>SUM(C30)</f>
        <v>393743837.44999999</v>
      </c>
      <c r="D31" s="6"/>
      <c r="E31" s="8" t="s">
        <v>38</v>
      </c>
      <c r="F31" s="17">
        <f>F30+F28</f>
        <v>730093932.75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730340083.61999989</v>
      </c>
      <c r="D33" s="17"/>
      <c r="E33" s="1" t="s">
        <v>16</v>
      </c>
      <c r="F33" s="28">
        <f>SUM(F18+F31)</f>
        <v>730340083.62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27" sqref="A27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1774369318.8599999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1774369318.8599999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/>
      <c r="C17" s="40">
        <v>9719199.8499999996</v>
      </c>
    </row>
    <row r="18" spans="1:3">
      <c r="A18" s="25" t="s">
        <v>20</v>
      </c>
      <c r="B18" s="40"/>
      <c r="C18" s="40">
        <v>31592064.960000001</v>
      </c>
    </row>
    <row r="19" spans="1:3">
      <c r="A19" s="25" t="s">
        <v>21</v>
      </c>
      <c r="B19" s="40"/>
      <c r="C19" s="40">
        <v>10496649.93</v>
      </c>
    </row>
    <row r="20" spans="1:3">
      <c r="A20" s="25" t="s">
        <v>22</v>
      </c>
      <c r="B20" s="40"/>
      <c r="C20" s="40">
        <v>4801643.08</v>
      </c>
    </row>
    <row r="21" spans="1:3">
      <c r="A21" s="25" t="s">
        <v>23</v>
      </c>
      <c r="B21" s="40"/>
      <c r="C21" s="40">
        <v>39042079.729999997</v>
      </c>
    </row>
    <row r="22" spans="1:3">
      <c r="A22" s="25" t="s">
        <v>54</v>
      </c>
      <c r="B22" s="40"/>
      <c r="C22" s="40">
        <v>2487301.86</v>
      </c>
    </row>
    <row r="23" spans="1:3">
      <c r="A23" s="25" t="s">
        <v>24</v>
      </c>
      <c r="B23" s="40"/>
      <c r="C23" s="40">
        <v>123917552.72</v>
      </c>
    </row>
    <row r="24" spans="1:3">
      <c r="A24" s="25" t="s">
        <v>62</v>
      </c>
      <c r="B24" s="40"/>
      <c r="C24" s="40">
        <v>0</v>
      </c>
    </row>
    <row r="25" spans="1:3">
      <c r="A25" s="25" t="s">
        <v>59</v>
      </c>
      <c r="B25" s="40"/>
      <c r="C25" s="40">
        <v>4583724.4800000004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1504521.11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1152480743.6900001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1380625481.4100001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393743837.44999981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2017-04-24T16:52:38Z</dcterms:modified>
</cp:coreProperties>
</file>