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<sst xmlns="http://schemas.openxmlformats.org/spreadsheetml/2006/main" count="72" uniqueCount="70">
  <si>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</si>
  <si>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</si>
  <si>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</si>
  <si>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</si>
  <si>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</si>
  <si>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</si>
  <si>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</si>
  <si>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</si>
  <si>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</si>
  <si>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</si>
  <si>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</si>
  <si>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</si>
  <si>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</si>
  <si>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</si>
  <si>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</si>
  <si>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</si>
  <si>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</si>
  <si>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</si>
  <si>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</si>
  <si>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</si>
  <si>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</si>
  <si>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</si>
  <si>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</si>
  <si>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</si>
  <si>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</si>
  <si>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</si>
  <si>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</si>
  <si>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</si>
  <si>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</si>
  <si>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</si>
  <si>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</si>
  <si>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</si>
  <si>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</si>
  <si>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</si>
  <si>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</si>
  <si>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</si>
  <si>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</si>
  <si>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</si>
  <si>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</si>
  <si>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</si>
  <si>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</si>
  <si>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</si>
  <si>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</si>
  <si>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</si>
  <si>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</si>
  <si>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</si>
  <si>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</si>
  <si>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</si>
  <si>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</si>
  <si>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</si>
  <si>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</si>
  <si>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</si>
  <si>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</si>
  <si>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</si>
  <si>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</si>
  <si>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</si>
  <si>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</si>
  <si>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</si>
  <si>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</si>
  <si>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</si>
  <si>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</si>
  <si>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</si>
  <si>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</si>
  <si>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</si>
  <si>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</si>
  <si>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</si>
  <si>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</si>
  <si>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</si>
  <si>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28 de Febrero de 2017</t>
  </si>
  <si>
    <t xml:space="preserve">              Estado de Resultados al 28 de Febrero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</si>
</sst>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G26" sqref="G26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19200</v>
      </c>
      <c r="D13" s="5"/>
      <c r="E13" s="1" t="s">
        <v>10</v>
      </c>
      <c r="F13" s="6">
        <v>1211070.68</v>
      </c>
    </row>
    <row r="14" spans="1:6">
      <c r="A14" s="1"/>
      <c r="B14" s="1" t="s">
        <v>2</v>
      </c>
      <c r="C14" s="6">
        <v>1124260.74</v>
      </c>
      <c r="D14" s="5"/>
      <c r="E14" s="1" t="s">
        <v>11</v>
      </c>
      <c r="F14" s="6">
        <v>569.79999999999995</v>
      </c>
    </row>
    <row r="15" spans="1:6">
      <c r="A15" s="1"/>
      <c r="B15" s="1" t="s">
        <v>3</v>
      </c>
      <c r="C15" s="6">
        <v>10033.91</v>
      </c>
      <c r="D15" s="5"/>
      <c r="E15" s="31"/>
      <c r="F15" s="5"/>
    </row>
    <row r="16" spans="1:6">
      <c r="A16" s="1"/>
      <c r="B16" s="1" t="s">
        <v>4</v>
      </c>
      <c r="C16" s="38">
        <v>1444126.67</v>
      </c>
      <c r="D16" s="5"/>
      <c r="E16" s="1"/>
      <c r="F16" s="33"/>
    </row>
    <row r="17" spans="1:6" ht="15">
      <c r="A17" s="1"/>
      <c r="B17" s="1" t="s">
        <v>5</v>
      </c>
      <c r="C17" s="6">
        <v>88407.78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7">
        <f>SUM(F13:F15)</f>
        <v>1211640.48</v>
      </c>
    </row>
    <row r="19" spans="1:6" ht="15">
      <c r="A19" s="1"/>
      <c r="B19" s="1" t="s">
        <v>7</v>
      </c>
      <c r="C19" s="39">
        <v>25616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2711645.0999999996</v>
      </c>
      <c r="D20" s="5"/>
      <c r="E20" s="8" t="s">
        <v>44</v>
      </c>
      <c r="F20" s="34">
        <f>F18</f>
        <v>1211640.48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71522313.120000005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20294495.449999999</v>
      </c>
      <c r="D25" s="6"/>
      <c r="E25" s="1" t="s">
        <v>14</v>
      </c>
      <c r="F25" s="6">
        <v>335332478.35000002</v>
      </c>
    </row>
    <row r="26" spans="1:6">
      <c r="A26" s="1"/>
      <c r="B26" s="1" t="s">
        <v>32</v>
      </c>
      <c r="C26" s="39">
        <v>239086274.88999999</v>
      </c>
      <c r="D26" s="6"/>
      <c r="E26" s="1" t="s">
        <v>47</v>
      </c>
      <c r="F26" s="6">
        <v>4.62</v>
      </c>
    </row>
    <row r="27" spans="1:6" ht="15">
      <c r="A27" s="1"/>
      <c r="B27" s="8" t="s">
        <v>40</v>
      </c>
      <c r="C27" s="17">
        <f>SUM(C23:C26)</f>
        <v>335332478.35000002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336832482.97000003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375836799.36000001</v>
      </c>
      <c r="D30" s="6"/>
      <c r="E30" s="1" t="s">
        <v>37</v>
      </c>
      <c r="F30" s="39">
        <v>375836799.36000001</v>
      </c>
    </row>
    <row r="31" spans="1:6" ht="15">
      <c r="A31" s="1"/>
      <c r="B31" s="8" t="s">
        <v>41</v>
      </c>
      <c r="C31" s="34">
        <f>SUM(C30)</f>
        <v>375836799.36000001</v>
      </c>
      <c r="D31" s="6"/>
      <c r="E31" s="8" t="s">
        <v>38</v>
      </c>
      <c r="F31" s="17">
        <f>F30+F28</f>
        <v>712669282.33000004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713880922.81000006</v>
      </c>
      <c r="D33" s="17"/>
      <c r="E33" s="1" t="s">
        <v>16</v>
      </c>
      <c r="F33" s="28">
        <f>SUM(F18+F31)</f>
        <v>713880922.81000006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23" sqref="A23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1746534148.75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1746534148.75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/>
      <c r="C17" s="40">
        <v>6306937.4900000002</v>
      </c>
    </row>
    <row r="18" spans="1:3">
      <c r="A18" s="25" t="s">
        <v>20</v>
      </c>
      <c r="B18" s="40"/>
      <c r="C18" s="40">
        <v>22204536.219999999</v>
      </c>
    </row>
    <row r="19" spans="1:3">
      <c r="A19" s="25" t="s">
        <v>21</v>
      </c>
      <c r="B19" s="40"/>
      <c r="C19" s="40">
        <v>6773192.7999999998</v>
      </c>
    </row>
    <row r="20" spans="1:3">
      <c r="A20" s="25" t="s">
        <v>22</v>
      </c>
      <c r="B20" s="40"/>
      <c r="C20" s="40">
        <v>3114736.64</v>
      </c>
    </row>
    <row r="21" spans="1:3">
      <c r="A21" s="25" t="s">
        <v>23</v>
      </c>
      <c r="B21" s="40"/>
      <c r="C21" s="40">
        <v>13146911.279999999</v>
      </c>
    </row>
    <row r="22" spans="1:3">
      <c r="A22" s="25" t="s">
        <v>54</v>
      </c>
      <c r="B22" s="40"/>
      <c r="C22" s="40">
        <v>1643662.77</v>
      </c>
    </row>
    <row r="23" spans="1:3">
      <c r="A23" s="25" t="s">
        <v>24</v>
      </c>
      <c r="B23" s="40"/>
      <c r="C23" s="40">
        <v>76505867.120000005</v>
      </c>
    </row>
    <row r="24" spans="1:3">
      <c r="A24" s="25" t="s">
        <v>62</v>
      </c>
      <c r="B24" s="40"/>
      <c r="C24" s="40">
        <v>0</v>
      </c>
    </row>
    <row r="25" spans="1:3">
      <c r="A25" s="25" t="s">
        <v>59</v>
      </c>
      <c r="B25" s="40"/>
      <c r="C25" s="40">
        <v>3055816.32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967318.86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1236978369.8900001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1370697349.3900001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375836799.3599999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2017-03-10T17:02:57Z</dcterms:modified>
</cp:coreProperties>
</file>