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910" activeTab="1"/>
  </bookViews>
  <sheets>
    <sheet name="Balance" sheetId="1" r:id="rId1"/>
    <sheet name="Edo.resultados" sheetId="2" r:id="rId2"/>
  </sheets>
  <definedNames>
    <definedName name="_xlnm.Print_Area" localSheetId="0">'Balance'!#REF!</definedName>
  </definedNames>
  <calcPr fullCalcOnLoad="1"/>
</workbook>
</file>

<file path=xl/sharedStrings.xml><?xml version="1.0" encoding="utf-8"?>
<sst xmlns="http://schemas.openxmlformats.org/spreadsheetml/2006/main" count="71" uniqueCount="69">
  <si>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</si>
  <si>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</si>
  <si>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</si>
  <si>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</si>
  <si>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</si>
  <si>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</si>
  <si>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</si>
  <si>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</si>
  <si>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</si>
  <si>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</si>
  <si>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</si>
  <si>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</si>
  <si>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</si>
  <si>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</si>
  <si>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</si>
  <si>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</si>
  <si>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</si>
  <si>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</si>
  <si>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</si>
  <si>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</si>
  <si>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</si>
  <si>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</si>
  <si>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</si>
  <si>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</si>
  <si>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</si>
  <si>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</si>
  <si>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</si>
  <si>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</si>
  <si>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</si>
  <si>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</si>
  <si>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</si>
  <si>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</si>
  <si>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</si>
  <si>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</si>
  <si>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</si>
  <si>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</si>
  <si>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</si>
  <si>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</si>
  <si>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</si>
  <si>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</si>
  <si>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</si>
  <si>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</si>
  <si>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</si>
  <si>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</si>
  <si>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</si>
  <si>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</si>
  <si>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</si>
  <si>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</si>
  <si>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</si>
  <si>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</si>
  <si>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</si>
  <si>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</si>
  <si>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</si>
  <si>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</si>
  <si>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</si>
  <si>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r>
      <t xml:space="preserve">                         </t>
    </r>
    <r>
      <rPr>
        <b/>
        <sz val="16"/>
        <rFont val="Times New Roman"/>
        <family val="1"/>
      </rPr>
      <t>Secretaría de Movilidad</t>
    </r>
  </si>
  <si>
    <t xml:space="preserve">                    MTRO. ALEJANDRO BRISEÑO TORRES</t>
  </si>
  <si>
    <t xml:space="preserve">                   DIRECTOR DE RECURSOS FINANCIEROS </t>
  </si>
  <si>
    <t xml:space="preserve">                             Secretaría de Movilidad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</si>
  <si>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</si>
  <si>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</si>
  <si>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</si>
  <si>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</si>
  <si>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</si>
  <si>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 </t>
  </si>
  <si>
    <t xml:space="preserve">Sistema de Tren Electrico Urbano </t>
  </si>
  <si>
    <t xml:space="preserve">Servicios y Transportes </t>
  </si>
  <si>
    <t xml:space="preserve">                                                                 al 30 de Noviembre de 2015</t>
  </si>
  <si>
    <t xml:space="preserve">              Estado de Resultados al 30 de Noviembre de 2015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</si>
</sst>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57">
    <font>
      <sz val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 val="single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 val="single"/>
      <sz val="12"/>
      <name val="Arial"/>
      <family val="2"/>
    </font>
    <font>
      <i/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43" fontId="13" fillId="33" borderId="0" xfId="46" applyFont="1" applyFill="1" applyBorder="1" applyAlignment="1">
      <alignment/>
    </xf>
    <xf numFmtId="43" fontId="11" fillId="33" borderId="0" xfId="46" applyFont="1" applyFill="1" applyBorder="1" applyAlignment="1">
      <alignment/>
    </xf>
    <xf numFmtId="43" fontId="0" fillId="33" borderId="0" xfId="46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3" fontId="14" fillId="33" borderId="0" xfId="46" applyFont="1" applyFill="1" applyBorder="1" applyAlignment="1">
      <alignment/>
    </xf>
    <xf numFmtId="43" fontId="3" fillId="33" borderId="0" xfId="46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43" fontId="0" fillId="33" borderId="0" xfId="46" applyFont="1" applyFill="1" applyAlignment="1">
      <alignment/>
    </xf>
    <xf numFmtId="0" fontId="8" fillId="33" borderId="0" xfId="0" applyFont="1" applyFill="1" applyBorder="1" applyAlignment="1">
      <alignment/>
    </xf>
    <xf numFmtId="43" fontId="8" fillId="33" borderId="0" xfId="46" applyFont="1" applyFill="1" applyBorder="1" applyAlignment="1">
      <alignment/>
    </xf>
    <xf numFmtId="43" fontId="5" fillId="33" borderId="0" xfId="46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43" fontId="3" fillId="34" borderId="0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43" fontId="5" fillId="33" borderId="0" xfId="46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43" fontId="5" fillId="33" borderId="10" xfId="46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43" fontId="13" fillId="33" borderId="12" xfId="46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43" fontId="5" fillId="33" borderId="13" xfId="46" applyFont="1" applyFill="1" applyBorder="1" applyAlignment="1">
      <alignment/>
    </xf>
    <xf numFmtId="43" fontId="0" fillId="33" borderId="12" xfId="46" applyFont="1" applyFill="1" applyBorder="1" applyAlignment="1">
      <alignment/>
    </xf>
    <xf numFmtId="0" fontId="2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43" fontId="5" fillId="33" borderId="0" xfId="0" applyNumberFormat="1" applyFont="1" applyFill="1" applyBorder="1" applyAlignment="1">
      <alignment/>
    </xf>
    <xf numFmtId="43" fontId="11" fillId="33" borderId="16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3" fontId="21" fillId="33" borderId="0" xfId="0" applyNumberFormat="1" applyFont="1" applyFill="1" applyBorder="1" applyAlignment="1">
      <alignment/>
    </xf>
    <xf numFmtId="43" fontId="0" fillId="33" borderId="0" xfId="0" applyNumberFormat="1" applyFont="1" applyFill="1" applyBorder="1" applyAlignment="1">
      <alignment/>
    </xf>
    <xf numFmtId="43" fontId="0" fillId="33" borderId="15" xfId="46" applyFont="1" applyFill="1" applyBorder="1" applyAlignment="1">
      <alignment/>
    </xf>
    <xf numFmtId="43" fontId="0" fillId="33" borderId="17" xfId="46" applyFont="1" applyFill="1" applyBorder="1" applyAlignment="1">
      <alignment/>
    </xf>
    <xf numFmtId="43" fontId="0" fillId="33" borderId="13" xfId="46" applyFont="1" applyFill="1" applyBorder="1" applyAlignment="1">
      <alignment/>
    </xf>
    <xf numFmtId="172" fontId="5" fillId="33" borderId="13" xfId="46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3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4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5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16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7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8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9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0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2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24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32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8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9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40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1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2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3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4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5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6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7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48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9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0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1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2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3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4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5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56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7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8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9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0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1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2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3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64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5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6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7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8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9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0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1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72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3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4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5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6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7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8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9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80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1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2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3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4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5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6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7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88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9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0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1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2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3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4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5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96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7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8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9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0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1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2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3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104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5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6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7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8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9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10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11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112" name="Picture 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13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14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15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16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17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18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19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120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1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2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3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4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5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6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7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128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9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30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31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32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33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34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35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136" name="Picture 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37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38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39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40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4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4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43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144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45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46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47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48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49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50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51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152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53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54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55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56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57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58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59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160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6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6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6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6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6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6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6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168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6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7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7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7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7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7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7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176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7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7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7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8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8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8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8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876300</xdr:colOff>
      <xdr:row>0</xdr:row>
      <xdr:rowOff>0</xdr:rowOff>
    </xdr:to>
    <xdr:pic>
      <xdr:nvPicPr>
        <xdr:cNvPr id="184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8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8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8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8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8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9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9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192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9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9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9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9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9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9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9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0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0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0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0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0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0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0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207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0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0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1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1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1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1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1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1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1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1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1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1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2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2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222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2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2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2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2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2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2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2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3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3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3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3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3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3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3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237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3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3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4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4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4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4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4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4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4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4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4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4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5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5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252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5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5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5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5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5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5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5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6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6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6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6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6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6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6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267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6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6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7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7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7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7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7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7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7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7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7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7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8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8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282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8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8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8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8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8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8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8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9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9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9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9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9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9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9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297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9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9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0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0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0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0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0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0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0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0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0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0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1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1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312" name="Picture 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1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1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1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1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1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1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1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2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2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2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2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2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2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2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327" name="Picture 3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2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2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3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3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3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3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3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3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3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3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3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3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4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4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342" name="Picture 4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4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4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4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4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4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4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4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5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5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5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5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5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5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5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357" name="Picture 4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5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5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6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6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6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6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6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6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6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6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6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6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7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7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372" name="Picture 4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7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7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7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7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7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7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7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8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8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8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8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8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8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8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387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8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8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9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9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9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9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9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9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9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9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9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9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0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0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402" name="Picture 4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0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0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0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0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0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0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0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1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1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1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1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1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1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1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417" name="Picture 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1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1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2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2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2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2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2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2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2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2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2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2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3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3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432" name="Picture 5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3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3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3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3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3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3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3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4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4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4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4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4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4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4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447" name="Picture 5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4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4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5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5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5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5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5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5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5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5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5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5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6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6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462" name="Picture 5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6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6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6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6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6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6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6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7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7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7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7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7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7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7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477" name="Picture 5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7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7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8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8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8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8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8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8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8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8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8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8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9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9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492" name="Picture 5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9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9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9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9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9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9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9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0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0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0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0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0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0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0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507" name="Picture 5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0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0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1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1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1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1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1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1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1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1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1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1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2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2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522" name="Picture 5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2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2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2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2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2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2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2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3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3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3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3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3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3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3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537" name="Picture 6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3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3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4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4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4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4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4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4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4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4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4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4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5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5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552" name="Picture 6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5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5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5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5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5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5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5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6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6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6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6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6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6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6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567" name="Picture 6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6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6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7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7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7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7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7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7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7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7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7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7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8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8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582" name="Picture 6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8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8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8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8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8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8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8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9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9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9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9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9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9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9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597" name="Picture 6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9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9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0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0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0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0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0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0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0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0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0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0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1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1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612" name="Picture 6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1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1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1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1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1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1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1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2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2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2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2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2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2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2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627" name="Picture 6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2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2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3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3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3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3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3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3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3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3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3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3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4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4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642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4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4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4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4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4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4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4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5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5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5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5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5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5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5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657" name="Picture 7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5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5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6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6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6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6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6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6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6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6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6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6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7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7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5</xdr:col>
      <xdr:colOff>857250</xdr:colOff>
      <xdr:row>0</xdr:row>
      <xdr:rowOff>0</xdr:rowOff>
    </xdr:to>
    <xdr:pic>
      <xdr:nvPicPr>
        <xdr:cNvPr id="672" name="Picture 7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757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7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7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7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7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7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7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7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8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8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8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8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8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8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8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8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8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8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9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9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9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9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694" name="Picture 76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9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9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9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9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9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0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0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0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0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0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0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0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0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0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709" name="Picture 77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1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1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1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1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1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1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1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1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1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1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2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2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2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2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724" name="Picture 79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2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2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2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2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2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3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3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3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3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3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3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3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3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3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739" name="Picture 80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4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4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4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4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4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4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4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4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4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4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5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5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5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5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754" name="Picture 82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5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5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5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5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5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6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6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6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6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6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6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6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6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6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769" name="Picture 83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7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7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7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7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7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7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7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7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7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7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8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8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8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8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784" name="Picture 85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8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8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8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8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8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9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9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9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9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9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9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9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9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9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799" name="Picture 86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0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0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0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0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0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0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0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0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0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0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1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1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1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1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814" name="Picture 88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1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1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1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1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1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2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2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2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2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2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2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2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2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2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829" name="Picture 89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3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3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3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3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3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3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3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3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3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3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4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4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4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4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844" name="Picture 91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4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4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4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4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4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5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5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5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5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5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5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5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5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5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859" name="Picture 92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6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6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6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6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6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6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6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6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6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6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7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7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7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7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874" name="Picture 94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7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7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7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7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7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8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8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8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8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8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8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8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8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8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889" name="Picture 95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9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9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9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9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9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9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9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9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9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9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0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0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0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0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904" name="Picture 97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0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0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0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0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0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1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1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1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1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1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1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1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1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1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919" name="Picture 98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2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2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2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2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2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2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2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2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2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2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3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3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3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3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934" name="Picture 100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3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3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3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3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3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4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4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4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43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44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45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46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47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48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949" name="Picture 101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50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51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52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53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54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55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56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57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58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59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60" name="Picture 1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61" name="Picture 1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62" name="Pictur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63" name="Picture 1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964" name="Picture 103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65" name="Picture 10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66" name="Picture 10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67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68" name="Picture 1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69" name="Picture 1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70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71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72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73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74" name="Picture 1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75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76" name="Picture 1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77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78" name="Pictur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979" name="Picture 104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80" name="Picture 1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81" name="Picture 10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82" name="Picture 1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83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84" name="Picture 1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85" name="Picture 1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86" name="Picture 1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87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88" name="Picture 1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89" name="Picture 1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90" name="Picture 10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91" name="Picture 1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92" name="Picture 1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93" name="Picture 1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994" name="Picture 107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95" name="Picture 1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96" name="Picture 10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97" name="Picture 1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98" name="Picture 1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99" name="Picture 1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00" name="Picture 1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01" name="Picture 1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02" name="Picture 1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03" name="Picture 1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04" name="Picture 10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05" name="Picture 1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06" name="Picture 1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07" name="Picture 1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08" name="Picture 10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1009" name="Picture 109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10" name="Picture 1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11" name="Picture 1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12" name="Picture 1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13" name="Picture 1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14" name="Picture 1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15" name="Picture 1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16" name="Picture 1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17" name="Picture 1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18" name="Picture 1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19" name="Picture 1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20" name="Picture 1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21" name="Picture 1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22" name="Picture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23" name="Picture 1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104775</xdr:rowOff>
    </xdr:from>
    <xdr:to>
      <xdr:col>4</xdr:col>
      <xdr:colOff>19050</xdr:colOff>
      <xdr:row>5</xdr:row>
      <xdr:rowOff>114300</xdr:rowOff>
    </xdr:to>
    <xdr:pic>
      <xdr:nvPicPr>
        <xdr:cNvPr id="1024" name="Picture 110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104775"/>
          <a:ext cx="4352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25" name="Picture 1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26" name="Picture 1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27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28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29" name="Picture 1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30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31" name="Picture 1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32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33" name="Picture 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34" name="Picture 1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35" name="Picture 1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36" name="Picture 1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37" name="Picture 1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38" name="Picture 1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104775</xdr:rowOff>
    </xdr:from>
    <xdr:to>
      <xdr:col>4</xdr:col>
      <xdr:colOff>19050</xdr:colOff>
      <xdr:row>5</xdr:row>
      <xdr:rowOff>114300</xdr:rowOff>
    </xdr:to>
    <xdr:pic>
      <xdr:nvPicPr>
        <xdr:cNvPr id="1039" name="Picture 112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104775"/>
          <a:ext cx="4352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40" name="Picture 1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41" name="Picture 1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42" name="Picture 1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43" name="Picture 1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44" name="Picture 1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45" name="Picture 1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46" name="Picture 1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47" name="Picture 1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48" name="Picture 1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49" name="Picture 1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50" name="Picture 1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51" name="Picture 1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52" name="Picture 1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53" name="Picture 1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104775</xdr:rowOff>
    </xdr:from>
    <xdr:to>
      <xdr:col>4</xdr:col>
      <xdr:colOff>19050</xdr:colOff>
      <xdr:row>5</xdr:row>
      <xdr:rowOff>114300</xdr:rowOff>
    </xdr:to>
    <xdr:pic>
      <xdr:nvPicPr>
        <xdr:cNvPr id="1054" name="Picture 113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104775"/>
          <a:ext cx="4352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55" name="Picture 1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56" name="Picture 1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57" name="Picture 1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58" name="Picture 1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59" name="Picture 1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60" name="Picture 1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61" name="Picture 1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62" name="Picture 1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63" name="Picture 1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64" name="Picture 1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65" name="Picture 1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66" name="Picture 1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67" name="Picture 1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68" name="Picture 1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104775</xdr:rowOff>
    </xdr:from>
    <xdr:to>
      <xdr:col>4</xdr:col>
      <xdr:colOff>19050</xdr:colOff>
      <xdr:row>5</xdr:row>
      <xdr:rowOff>114300</xdr:rowOff>
    </xdr:to>
    <xdr:pic>
      <xdr:nvPicPr>
        <xdr:cNvPr id="1069" name="Picture 115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104775"/>
          <a:ext cx="4352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70" name="Picture 1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7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72" name="Picture 1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73" name="Picture 1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74" name="Picture 1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75" name="Picture 1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76" name="Picture 1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77" name="Picture 1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78" name="Picture 1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79" name="Picture 1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80" name="Picture 1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81" name="Picture 1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82" name="Picture 1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83" name="Picture 1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104775</xdr:rowOff>
    </xdr:from>
    <xdr:to>
      <xdr:col>4</xdr:col>
      <xdr:colOff>19050</xdr:colOff>
      <xdr:row>5</xdr:row>
      <xdr:rowOff>114300</xdr:rowOff>
    </xdr:to>
    <xdr:pic>
      <xdr:nvPicPr>
        <xdr:cNvPr id="1084" name="Picture 116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104775"/>
          <a:ext cx="4352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85" name="Picture 1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86" name="Picture 1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87" name="Picture 1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88" name="Picture 1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89" name="Picture 1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90" name="Picture 1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091" name="Picture 1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92" name="Picture 1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93" name="Picture 1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94" name="Picture 1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95" name="Picture 1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96" name="Picture 1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97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098" name="Picture 1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104775</xdr:rowOff>
    </xdr:from>
    <xdr:to>
      <xdr:col>4</xdr:col>
      <xdr:colOff>19050</xdr:colOff>
      <xdr:row>5</xdr:row>
      <xdr:rowOff>114300</xdr:rowOff>
    </xdr:to>
    <xdr:pic>
      <xdr:nvPicPr>
        <xdr:cNvPr id="1099" name="Picture 118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104775"/>
          <a:ext cx="4352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00" name="Picture 1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01" name="Picture 1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02" name="Picture 1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03" name="Picture 1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04" name="Picture 1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05" name="Picture 1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06" name="Picture 1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07" name="Picture 1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08" name="Picture 1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09" name="Picture 1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10" name="Picture 1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11" name="Picture 1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12" name="Picture 1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13" name="Picture 1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104775</xdr:rowOff>
    </xdr:from>
    <xdr:to>
      <xdr:col>4</xdr:col>
      <xdr:colOff>19050</xdr:colOff>
      <xdr:row>5</xdr:row>
      <xdr:rowOff>114300</xdr:rowOff>
    </xdr:to>
    <xdr:pic>
      <xdr:nvPicPr>
        <xdr:cNvPr id="1114" name="Picture 119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104775"/>
          <a:ext cx="4352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15" name="Picture 1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16" name="Picture 1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17" name="Picture 1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18" name="Picture 1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19" name="Picture 1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20" name="Picture 1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21" name="Picture 1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22" name="Picture 1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23" name="Picture 1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24" name="Picture 1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25" name="Picture 1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26" name="Picture 1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27" name="Picture 1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28" name="Picture 1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104775</xdr:rowOff>
    </xdr:from>
    <xdr:to>
      <xdr:col>4</xdr:col>
      <xdr:colOff>19050</xdr:colOff>
      <xdr:row>5</xdr:row>
      <xdr:rowOff>114300</xdr:rowOff>
    </xdr:to>
    <xdr:pic>
      <xdr:nvPicPr>
        <xdr:cNvPr id="1129" name="Picture 121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104775"/>
          <a:ext cx="4352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30" name="Picture 1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31" name="Picture 1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32" name="Picture 1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33" name="Pictur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34" name="Picture 1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35" name="Picture 1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36" name="Picture 1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37" name="Picture 1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38" name="Picture 1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39" name="Picture 1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40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41" name="Picture 1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42" name="Picture 1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43" name="Picture 1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104775</xdr:rowOff>
    </xdr:from>
    <xdr:to>
      <xdr:col>4</xdr:col>
      <xdr:colOff>19050</xdr:colOff>
      <xdr:row>5</xdr:row>
      <xdr:rowOff>114300</xdr:rowOff>
    </xdr:to>
    <xdr:pic>
      <xdr:nvPicPr>
        <xdr:cNvPr id="1144" name="Picture 122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104775"/>
          <a:ext cx="4352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4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4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4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4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4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5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15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5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5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5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5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5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5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15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104775</xdr:rowOff>
    </xdr:from>
    <xdr:to>
      <xdr:col>4</xdr:col>
      <xdr:colOff>19050</xdr:colOff>
      <xdr:row>5</xdr:row>
      <xdr:rowOff>114300</xdr:rowOff>
    </xdr:to>
    <xdr:pic>
      <xdr:nvPicPr>
        <xdr:cNvPr id="1159" name="Picture 7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104775"/>
          <a:ext cx="4352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1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3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4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5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6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7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8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9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1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3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4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5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6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7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8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9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0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1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2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3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4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5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6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7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8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9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0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1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2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3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4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5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6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7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8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9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0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1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2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3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4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5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6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7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8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9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0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1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2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3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4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5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6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7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8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9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0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1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2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3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4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5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6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7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8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9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0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1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2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3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4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5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6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7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8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9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0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1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2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3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4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5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6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7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8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9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0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1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2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3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4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5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6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7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08" name="Picture 150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09" name="Picture 15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0" name="Picture 15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1" name="Picture 153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2" name="Picture 15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3" name="Picture 155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4" name="Picture 156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5" name="Picture 15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6" name="Picture 158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7" name="Picture 159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8" name="Picture 160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9" name="Picture 16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0" name="Picture 16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1" name="Picture 163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2" name="Picture 16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3" name="Picture 165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4" name="Picture 166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" name="Picture 16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6" name="Picture 168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7" name="Picture 170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8" name="Picture 17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9" name="Picture 17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85725</xdr:rowOff>
    </xdr:from>
    <xdr:to>
      <xdr:col>1</xdr:col>
      <xdr:colOff>771525</xdr:colOff>
      <xdr:row>5</xdr:row>
      <xdr:rowOff>57150</xdr:rowOff>
    </xdr:to>
    <xdr:pic>
      <xdr:nvPicPr>
        <xdr:cNvPr id="130" name="Picture 173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85725"/>
          <a:ext cx="3333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85725</xdr:rowOff>
    </xdr:from>
    <xdr:to>
      <xdr:col>1</xdr:col>
      <xdr:colOff>771525</xdr:colOff>
      <xdr:row>5</xdr:row>
      <xdr:rowOff>57150</xdr:rowOff>
    </xdr:to>
    <xdr:pic>
      <xdr:nvPicPr>
        <xdr:cNvPr id="131" name="Picture 17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85725"/>
          <a:ext cx="3333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85725</xdr:rowOff>
    </xdr:from>
    <xdr:to>
      <xdr:col>1</xdr:col>
      <xdr:colOff>771525</xdr:colOff>
      <xdr:row>5</xdr:row>
      <xdr:rowOff>57150</xdr:rowOff>
    </xdr:to>
    <xdr:pic>
      <xdr:nvPicPr>
        <xdr:cNvPr id="132" name="Picture 175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85725"/>
          <a:ext cx="3333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85725</xdr:rowOff>
    </xdr:from>
    <xdr:to>
      <xdr:col>1</xdr:col>
      <xdr:colOff>771525</xdr:colOff>
      <xdr:row>5</xdr:row>
      <xdr:rowOff>57150</xdr:rowOff>
    </xdr:to>
    <xdr:pic>
      <xdr:nvPicPr>
        <xdr:cNvPr id="133" name="Picture 176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85725"/>
          <a:ext cx="3333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85725</xdr:rowOff>
    </xdr:from>
    <xdr:to>
      <xdr:col>1</xdr:col>
      <xdr:colOff>771525</xdr:colOff>
      <xdr:row>5</xdr:row>
      <xdr:rowOff>57150</xdr:rowOff>
    </xdr:to>
    <xdr:pic>
      <xdr:nvPicPr>
        <xdr:cNvPr id="134" name="Picture 17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85725"/>
          <a:ext cx="3333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85725</xdr:rowOff>
    </xdr:from>
    <xdr:to>
      <xdr:col>1</xdr:col>
      <xdr:colOff>771525</xdr:colOff>
      <xdr:row>5</xdr:row>
      <xdr:rowOff>57150</xdr:rowOff>
    </xdr:to>
    <xdr:pic>
      <xdr:nvPicPr>
        <xdr:cNvPr id="135" name="Picture 178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85725"/>
          <a:ext cx="3333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85725</xdr:rowOff>
    </xdr:from>
    <xdr:to>
      <xdr:col>1</xdr:col>
      <xdr:colOff>771525</xdr:colOff>
      <xdr:row>5</xdr:row>
      <xdr:rowOff>57150</xdr:rowOff>
    </xdr:to>
    <xdr:pic>
      <xdr:nvPicPr>
        <xdr:cNvPr id="136" name="Picture 179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85725"/>
          <a:ext cx="3333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85725</xdr:rowOff>
    </xdr:from>
    <xdr:to>
      <xdr:col>1</xdr:col>
      <xdr:colOff>771525</xdr:colOff>
      <xdr:row>5</xdr:row>
      <xdr:rowOff>57150</xdr:rowOff>
    </xdr:to>
    <xdr:pic>
      <xdr:nvPicPr>
        <xdr:cNvPr id="137" name="Picture 180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85725"/>
          <a:ext cx="3333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85725</xdr:rowOff>
    </xdr:from>
    <xdr:to>
      <xdr:col>1</xdr:col>
      <xdr:colOff>771525</xdr:colOff>
      <xdr:row>5</xdr:row>
      <xdr:rowOff>57150</xdr:rowOff>
    </xdr:to>
    <xdr:pic>
      <xdr:nvPicPr>
        <xdr:cNvPr id="138" name="Picture 18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85725"/>
          <a:ext cx="3333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85725</xdr:rowOff>
    </xdr:from>
    <xdr:to>
      <xdr:col>1</xdr:col>
      <xdr:colOff>771525</xdr:colOff>
      <xdr:row>5</xdr:row>
      <xdr:rowOff>57150</xdr:rowOff>
    </xdr:to>
    <xdr:pic>
      <xdr:nvPicPr>
        <xdr:cNvPr id="139" name="Picture 5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85725"/>
          <a:ext cx="3333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4">
      <selection activeCell="A1" sqref="A1:F41"/>
    </sheetView>
  </sheetViews>
  <sheetFormatPr defaultColWidth="11.421875" defaultRowHeight="12.75"/>
  <cols>
    <col min="1" max="1" width="3.7109375" style="11" customWidth="1"/>
    <col min="2" max="2" width="34.140625" style="11" customWidth="1"/>
    <col min="3" max="3" width="16.8515625" style="11" customWidth="1"/>
    <col min="4" max="4" width="14.140625" style="11" customWidth="1"/>
    <col min="5" max="5" width="35.28125" style="11" customWidth="1"/>
    <col min="6" max="6" width="15.7109375" style="11" customWidth="1"/>
    <col min="7" max="7" width="3.7109375" style="11" customWidth="1"/>
    <col min="8" max="8" width="14.7109375" style="11" customWidth="1"/>
    <col min="9" max="16384" width="11.421875" style="11" customWidth="1"/>
  </cols>
  <sheetData>
    <row r="1" ht="12.75">
      <c r="A1" s="11" t="s">
        <v>64</v>
      </c>
    </row>
    <row r="3" spans="1:6" ht="20.25">
      <c r="A3" s="1"/>
      <c r="B3" s="1"/>
      <c r="C3" s="1"/>
      <c r="D3" s="12"/>
      <c r="E3" s="1"/>
      <c r="F3" s="1"/>
    </row>
    <row r="4" spans="1:6" ht="20.25">
      <c r="A4" s="1"/>
      <c r="B4" s="1"/>
      <c r="C4" s="1"/>
      <c r="D4" s="12"/>
      <c r="E4" s="1"/>
      <c r="F4" s="1"/>
    </row>
    <row r="5" spans="1:6" ht="20.25">
      <c r="A5" s="1"/>
      <c r="B5" s="1"/>
      <c r="C5" s="1"/>
      <c r="D5" s="13"/>
      <c r="E5" s="55" t="s">
        <v>55</v>
      </c>
      <c r="F5" s="1"/>
    </row>
    <row r="6" spans="1:6" ht="18">
      <c r="A6" s="1"/>
      <c r="B6" s="1"/>
      <c r="C6" s="1"/>
      <c r="D6" s="13"/>
      <c r="E6" s="1"/>
      <c r="F6" s="1"/>
    </row>
    <row r="7" spans="1:6" ht="18.75">
      <c r="A7" s="21"/>
      <c r="B7" s="32" t="s">
        <v>46</v>
      </c>
      <c r="C7" s="36"/>
      <c r="D7" s="37"/>
      <c r="E7" s="37"/>
      <c r="F7" s="37"/>
    </row>
    <row r="8" spans="1:6" ht="18.75">
      <c r="A8" s="21"/>
      <c r="B8" s="32" t="s">
        <v>67</v>
      </c>
      <c r="C8" s="37"/>
      <c r="D8" s="37"/>
      <c r="E8" s="37"/>
      <c r="F8" s="37"/>
    </row>
    <row r="9" spans="1:6" ht="15.75">
      <c r="A9" s="21"/>
      <c r="B9" s="1"/>
      <c r="C9" s="22"/>
      <c r="D9" s="21"/>
      <c r="E9" s="21"/>
      <c r="F9" s="21"/>
    </row>
    <row r="10" spans="1:6" ht="15.75">
      <c r="A10" s="1"/>
      <c r="B10" s="40" t="s">
        <v>0</v>
      </c>
      <c r="C10" s="41"/>
      <c r="D10" s="2"/>
      <c r="E10" s="40" t="s">
        <v>9</v>
      </c>
      <c r="F10" s="42"/>
    </row>
    <row r="11" spans="1:6" ht="15.75">
      <c r="A11" s="1"/>
      <c r="B11" s="7"/>
      <c r="C11" s="2"/>
      <c r="D11" s="2"/>
      <c r="E11" s="7"/>
      <c r="F11" s="33"/>
    </row>
    <row r="12" spans="1:6" ht="15.75">
      <c r="A12" s="1"/>
      <c r="B12" s="43" t="s">
        <v>28</v>
      </c>
      <c r="C12" s="2"/>
      <c r="D12" s="2"/>
      <c r="E12" s="43" t="s">
        <v>28</v>
      </c>
      <c r="F12" s="25"/>
    </row>
    <row r="13" spans="1:6" ht="12.75">
      <c r="A13" s="1"/>
      <c r="B13" s="1" t="s">
        <v>1</v>
      </c>
      <c r="C13" s="6">
        <v>0</v>
      </c>
      <c r="D13" s="5"/>
      <c r="E13" s="1" t="s">
        <v>10</v>
      </c>
      <c r="F13" s="6">
        <v>1069599.91</v>
      </c>
    </row>
    <row r="14" spans="1:6" ht="12.75">
      <c r="A14" s="1"/>
      <c r="B14" s="1" t="s">
        <v>2</v>
      </c>
      <c r="C14" s="6">
        <v>4875.09</v>
      </c>
      <c r="D14" s="5"/>
      <c r="E14" s="1" t="s">
        <v>11</v>
      </c>
      <c r="F14" s="6">
        <v>500.82</v>
      </c>
    </row>
    <row r="15" spans="1:6" ht="12.75">
      <c r="A15" s="1"/>
      <c r="B15" s="1" t="s">
        <v>3</v>
      </c>
      <c r="C15" s="6">
        <v>24963.15</v>
      </c>
      <c r="D15" s="5"/>
      <c r="E15" s="39"/>
      <c r="F15" s="5"/>
    </row>
    <row r="16" spans="1:6" ht="12.75">
      <c r="A16" s="1"/>
      <c r="B16" s="1" t="s">
        <v>4</v>
      </c>
      <c r="C16" s="49">
        <v>1920744.57</v>
      </c>
      <c r="D16" s="5"/>
      <c r="E16" s="1"/>
      <c r="F16" s="44"/>
    </row>
    <row r="17" spans="1:6" ht="15">
      <c r="A17" s="1"/>
      <c r="B17" s="1" t="s">
        <v>5</v>
      </c>
      <c r="C17" s="6">
        <v>53395.41</v>
      </c>
      <c r="D17" s="5"/>
      <c r="E17" s="2"/>
      <c r="F17" s="10"/>
    </row>
    <row r="18" spans="1:6" ht="15">
      <c r="A18" s="1"/>
      <c r="B18" s="1" t="s">
        <v>6</v>
      </c>
      <c r="C18" s="6">
        <v>31886.44</v>
      </c>
      <c r="D18" s="5"/>
      <c r="E18" s="8" t="s">
        <v>43</v>
      </c>
      <c r="F18" s="19">
        <f>SUM(F13:F15)</f>
        <v>1070100.73</v>
      </c>
    </row>
    <row r="19" spans="1:6" ht="15">
      <c r="A19" s="1"/>
      <c r="B19" s="1" t="s">
        <v>7</v>
      </c>
      <c r="C19" s="50">
        <v>34505</v>
      </c>
      <c r="D19" s="5"/>
      <c r="E19" s="2"/>
      <c r="F19" s="10"/>
    </row>
    <row r="20" spans="1:6" ht="15">
      <c r="A20" s="1"/>
      <c r="B20" s="8" t="s">
        <v>39</v>
      </c>
      <c r="C20" s="19">
        <f>SUM(C13:C19)</f>
        <v>2070369.66</v>
      </c>
      <c r="D20" s="5"/>
      <c r="E20" s="8" t="s">
        <v>44</v>
      </c>
      <c r="F20" s="45">
        <f>F18</f>
        <v>1070100.73</v>
      </c>
    </row>
    <row r="21" spans="1:4" ht="15">
      <c r="A21" s="1"/>
      <c r="D21" s="10"/>
    </row>
    <row r="22" spans="1:6" ht="15.75">
      <c r="A22" s="1"/>
      <c r="B22" s="43" t="s">
        <v>29</v>
      </c>
      <c r="C22" s="2"/>
      <c r="D22" s="10"/>
      <c r="E22" s="40" t="s">
        <v>12</v>
      </c>
      <c r="F22" s="42"/>
    </row>
    <row r="23" spans="1:6" ht="15">
      <c r="A23" s="1"/>
      <c r="B23" s="1" t="s">
        <v>8</v>
      </c>
      <c r="C23" s="6">
        <v>4429394.89</v>
      </c>
      <c r="D23" s="10"/>
      <c r="E23" s="2"/>
      <c r="F23" s="2"/>
    </row>
    <row r="24" spans="1:6" ht="15">
      <c r="A24" s="1"/>
      <c r="B24" s="1" t="s">
        <v>30</v>
      </c>
      <c r="C24" s="6">
        <v>70813624.69</v>
      </c>
      <c r="D24" s="2"/>
      <c r="E24" s="1" t="s">
        <v>13</v>
      </c>
      <c r="F24" s="6">
        <v>1000000</v>
      </c>
    </row>
    <row r="25" spans="1:6" ht="12.75">
      <c r="A25" s="1"/>
      <c r="B25" s="1" t="s">
        <v>31</v>
      </c>
      <c r="C25" s="6">
        <v>21877350.23</v>
      </c>
      <c r="D25" s="6"/>
      <c r="E25" s="1" t="s">
        <v>14</v>
      </c>
      <c r="F25" s="6">
        <v>326508681.31</v>
      </c>
    </row>
    <row r="26" spans="1:6" ht="12.75">
      <c r="A26" s="1"/>
      <c r="B26" s="1" t="s">
        <v>32</v>
      </c>
      <c r="C26" s="50">
        <v>229388311.5</v>
      </c>
      <c r="D26" s="6"/>
      <c r="E26" s="1" t="s">
        <v>47</v>
      </c>
      <c r="F26" s="6">
        <v>268.93</v>
      </c>
    </row>
    <row r="27" spans="1:6" ht="15">
      <c r="A27" s="1"/>
      <c r="B27" s="8" t="s">
        <v>40</v>
      </c>
      <c r="C27" s="19">
        <f>SUM(C23:C26)</f>
        <v>326508681.31</v>
      </c>
      <c r="D27" s="6"/>
      <c r="F27" s="46"/>
    </row>
    <row r="28" spans="1:6" ht="12.75">
      <c r="A28" s="1"/>
      <c r="D28" s="1"/>
      <c r="E28" s="47" t="s">
        <v>45</v>
      </c>
      <c r="F28" s="48">
        <f>SUM(F24:F27)</f>
        <v>327508950.24</v>
      </c>
    </row>
    <row r="29" spans="1:4" ht="15">
      <c r="A29" s="1"/>
      <c r="B29" s="8" t="s">
        <v>42</v>
      </c>
      <c r="C29" s="6"/>
      <c r="D29" s="19"/>
    </row>
    <row r="30" spans="1:6" ht="12.75">
      <c r="A30" s="1"/>
      <c r="B30" s="1" t="s">
        <v>37</v>
      </c>
      <c r="C30" s="50">
        <v>116852105.36</v>
      </c>
      <c r="D30" s="6"/>
      <c r="E30" s="1" t="s">
        <v>37</v>
      </c>
      <c r="F30" s="50">
        <v>116852105.36</v>
      </c>
    </row>
    <row r="31" spans="1:6" ht="15">
      <c r="A31" s="1"/>
      <c r="B31" s="8" t="s">
        <v>41</v>
      </c>
      <c r="C31" s="45">
        <f>SUM(C30)</f>
        <v>116852105.36</v>
      </c>
      <c r="D31" s="6"/>
      <c r="E31" s="8" t="s">
        <v>38</v>
      </c>
      <c r="F31" s="19">
        <f>F30+F28</f>
        <v>444361055.6</v>
      </c>
    </row>
    <row r="32" spans="1:6" ht="15">
      <c r="A32" s="1"/>
      <c r="B32" s="2"/>
      <c r="C32" s="2"/>
      <c r="D32" s="2"/>
      <c r="E32" s="2"/>
      <c r="F32" s="2"/>
    </row>
    <row r="33" spans="1:6" ht="13.5" thickBot="1">
      <c r="A33" s="1"/>
      <c r="B33" s="1" t="s">
        <v>15</v>
      </c>
      <c r="C33" s="53">
        <f>SUM(C20+C27+C31)</f>
        <v>445431156.33000004</v>
      </c>
      <c r="D33" s="19"/>
      <c r="E33" s="1" t="s">
        <v>16</v>
      </c>
      <c r="F33" s="34">
        <f>SUM(F18+F31)</f>
        <v>445431156.33000004</v>
      </c>
    </row>
    <row r="34" spans="1:6" ht="13.5" thickTop="1">
      <c r="A34" s="1"/>
      <c r="B34" s="39"/>
      <c r="C34" s="19"/>
      <c r="D34" s="19"/>
      <c r="E34" s="39"/>
      <c r="F34" s="19"/>
    </row>
    <row r="35" spans="1:6" ht="12.75">
      <c r="A35" s="1"/>
      <c r="B35" s="39"/>
      <c r="C35" s="19"/>
      <c r="D35" s="19"/>
      <c r="E35" s="39"/>
      <c r="F35" s="19"/>
    </row>
    <row r="36" spans="1:6" ht="15">
      <c r="A36" s="1"/>
      <c r="B36" s="2"/>
      <c r="C36" s="2"/>
      <c r="D36" s="2"/>
      <c r="E36" s="2"/>
      <c r="F36" s="10"/>
    </row>
    <row r="37" spans="2:6" ht="15">
      <c r="B37" s="2"/>
      <c r="C37" s="2"/>
      <c r="D37" s="2"/>
      <c r="E37" s="2"/>
      <c r="F37" s="10"/>
    </row>
    <row r="38" spans="1:6" ht="15">
      <c r="A38" s="38" t="s">
        <v>62</v>
      </c>
      <c r="B38" s="15"/>
      <c r="C38" s="15"/>
      <c r="D38" s="15"/>
      <c r="E38" s="15"/>
      <c r="F38" s="15"/>
    </row>
    <row r="39" spans="1:6" ht="15">
      <c r="A39" s="1"/>
      <c r="B39" s="20"/>
      <c r="C39" s="7" t="s">
        <v>56</v>
      </c>
      <c r="D39" s="17"/>
      <c r="E39" s="15"/>
      <c r="F39" s="15"/>
    </row>
    <row r="40" spans="1:6" ht="15">
      <c r="A40" s="1"/>
      <c r="B40" s="14"/>
      <c r="C40" s="7" t="s">
        <v>57</v>
      </c>
      <c r="D40" s="17"/>
      <c r="E40" s="18"/>
      <c r="F40" s="18"/>
    </row>
  </sheetData>
  <sheetProtection/>
  <printOptions horizontalCentered="1"/>
  <pageMargins left="0.7480314960629921" right="0.7874015748031497" top="0.2362204724409449" bottom="0" header="0" footer="0"/>
  <pageSetup horizontalDpi="300" verticalDpi="3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I45" sqref="I45"/>
    </sheetView>
  </sheetViews>
  <sheetFormatPr defaultColWidth="11.421875" defaultRowHeight="12.75"/>
  <cols>
    <col min="1" max="1" width="40.00390625" style="11" customWidth="1"/>
    <col min="2" max="2" width="26.28125" style="11" customWidth="1"/>
    <col min="3" max="3" width="26.28125" style="16" customWidth="1"/>
    <col min="4" max="5" width="14.7109375" style="11" customWidth="1"/>
    <col min="6" max="16384" width="11.421875" style="11" customWidth="1"/>
  </cols>
  <sheetData>
    <row r="1" spans="1:3" ht="15.75">
      <c r="A1" s="25"/>
      <c r="B1" s="1"/>
      <c r="C1" s="10"/>
    </row>
    <row r="2" spans="1:3" ht="15">
      <c r="A2" s="2"/>
      <c r="B2" s="1"/>
      <c r="C2" s="10"/>
    </row>
    <row r="3" spans="1:3" ht="15">
      <c r="A3" s="2"/>
      <c r="B3" s="1"/>
      <c r="C3" s="10"/>
    </row>
    <row r="4" spans="1:3" ht="15">
      <c r="A4" s="2"/>
      <c r="B4" s="1"/>
      <c r="C4" s="10"/>
    </row>
    <row r="5" spans="1:3" ht="20.25">
      <c r="A5" s="2"/>
      <c r="B5" s="56" t="s">
        <v>58</v>
      </c>
      <c r="C5" s="56"/>
    </row>
    <row r="6" spans="1:3" ht="15">
      <c r="A6" s="2"/>
      <c r="B6" s="1"/>
      <c r="C6" s="10"/>
    </row>
    <row r="7" spans="1:3" ht="18">
      <c r="A7" s="32" t="s">
        <v>68</v>
      </c>
      <c r="B7" s="23"/>
      <c r="C7" s="24"/>
    </row>
    <row r="8" spans="1:3" ht="15.75">
      <c r="A8" s="26"/>
      <c r="B8" s="23"/>
      <c r="C8" s="24"/>
    </row>
    <row r="9" spans="1:3" ht="15">
      <c r="A9" s="2"/>
      <c r="B9" s="1"/>
      <c r="C9" s="10"/>
    </row>
    <row r="10" spans="1:3" ht="15">
      <c r="A10" s="8" t="s">
        <v>48</v>
      </c>
      <c r="B10" s="7"/>
      <c r="C10" s="27"/>
    </row>
    <row r="11" spans="1:3" ht="12.75">
      <c r="A11" s="30" t="s">
        <v>36</v>
      </c>
      <c r="B11" s="31"/>
      <c r="C11" s="35">
        <v>897505405.03</v>
      </c>
    </row>
    <row r="12" spans="1:3" ht="12.75">
      <c r="A12" s="1"/>
      <c r="B12" s="6"/>
      <c r="C12" s="4"/>
    </row>
    <row r="13" spans="1:3" ht="12.75">
      <c r="A13" s="7" t="s">
        <v>49</v>
      </c>
      <c r="B13" s="4"/>
      <c r="C13" s="19">
        <f>C11</f>
        <v>897505405.03</v>
      </c>
    </row>
    <row r="14" spans="1:3" ht="15">
      <c r="A14" s="2"/>
      <c r="B14" s="6"/>
      <c r="C14" s="10"/>
    </row>
    <row r="15" spans="1:3" ht="12.75">
      <c r="A15" s="28" t="s">
        <v>50</v>
      </c>
      <c r="B15" s="54" t="s">
        <v>17</v>
      </c>
      <c r="C15" s="29" t="s">
        <v>18</v>
      </c>
    </row>
    <row r="16" spans="1:3" ht="12.75">
      <c r="A16" s="30" t="s">
        <v>19</v>
      </c>
      <c r="B16" s="51">
        <v>0</v>
      </c>
      <c r="C16" s="51">
        <v>0</v>
      </c>
    </row>
    <row r="17" spans="1:3" ht="12.75">
      <c r="A17" s="30" t="s">
        <v>25</v>
      </c>
      <c r="B17" s="51">
        <v>3296567.53</v>
      </c>
      <c r="C17" s="51">
        <v>39489617.87</v>
      </c>
    </row>
    <row r="18" spans="1:3" ht="12.75">
      <c r="A18" s="30" t="s">
        <v>20</v>
      </c>
      <c r="B18" s="51">
        <v>-10608021.96</v>
      </c>
      <c r="C18" s="51">
        <v>79153898.48</v>
      </c>
    </row>
    <row r="19" spans="1:3" ht="12.75">
      <c r="A19" s="30" t="s">
        <v>21</v>
      </c>
      <c r="B19" s="51">
        <v>8643618.62</v>
      </c>
      <c r="C19" s="51">
        <v>48785675.02</v>
      </c>
    </row>
    <row r="20" spans="1:3" ht="12.75">
      <c r="A20" s="30" t="s">
        <v>22</v>
      </c>
      <c r="B20" s="51">
        <v>1470227.21</v>
      </c>
      <c r="C20" s="51">
        <v>25161867.45</v>
      </c>
    </row>
    <row r="21" spans="1:3" ht="12.75">
      <c r="A21" s="30" t="s">
        <v>23</v>
      </c>
      <c r="B21" s="51">
        <v>10537425.69</v>
      </c>
      <c r="C21" s="51">
        <v>187487024.08</v>
      </c>
    </row>
    <row r="22" spans="1:3" ht="12.75">
      <c r="A22" s="30" t="s">
        <v>54</v>
      </c>
      <c r="B22" s="51">
        <v>1300056.69</v>
      </c>
      <c r="C22" s="51">
        <v>15318543.59</v>
      </c>
    </row>
    <row r="23" spans="1:3" ht="12.75">
      <c r="A23" s="30" t="s">
        <v>24</v>
      </c>
      <c r="B23" s="51">
        <v>506079.95</v>
      </c>
      <c r="C23" s="51">
        <v>795943.57</v>
      </c>
    </row>
    <row r="24" spans="1:3" ht="12.75">
      <c r="A24" s="30" t="s">
        <v>65</v>
      </c>
      <c r="B24" s="51">
        <v>27559750.58</v>
      </c>
      <c r="C24" s="51">
        <v>240076605.97</v>
      </c>
    </row>
    <row r="25" spans="1:3" ht="12.75">
      <c r="A25" s="30" t="s">
        <v>61</v>
      </c>
      <c r="B25" s="51">
        <v>1612505.64</v>
      </c>
      <c r="C25" s="51">
        <v>37241549.98</v>
      </c>
    </row>
    <row r="26" spans="1:3" ht="12.75">
      <c r="A26" s="30" t="s">
        <v>66</v>
      </c>
      <c r="B26" s="51">
        <v>0</v>
      </c>
      <c r="C26" s="51">
        <v>18981000</v>
      </c>
    </row>
    <row r="27" spans="1:3" ht="12.75">
      <c r="A27" s="30" t="s">
        <v>27</v>
      </c>
      <c r="B27" s="51">
        <v>0</v>
      </c>
      <c r="C27" s="51">
        <v>0</v>
      </c>
    </row>
    <row r="28" spans="1:3" ht="12.75">
      <c r="A28" s="30" t="s">
        <v>26</v>
      </c>
      <c r="B28" s="51">
        <v>0</v>
      </c>
      <c r="C28" s="51">
        <v>0</v>
      </c>
    </row>
    <row r="29" spans="1:3" ht="12.75">
      <c r="A29" s="30" t="s">
        <v>53</v>
      </c>
      <c r="B29" s="51">
        <v>0</v>
      </c>
      <c r="C29" s="51">
        <v>0</v>
      </c>
    </row>
    <row r="30" spans="1:3" ht="12.75">
      <c r="A30" s="30" t="s">
        <v>33</v>
      </c>
      <c r="B30" s="51">
        <v>-42768577.1</v>
      </c>
      <c r="C30" s="51">
        <v>88161573.66</v>
      </c>
    </row>
    <row r="31" spans="1:3" ht="12.75">
      <c r="A31" s="30" t="s">
        <v>34</v>
      </c>
      <c r="B31" s="51">
        <v>0</v>
      </c>
      <c r="C31" s="51">
        <v>0</v>
      </c>
    </row>
    <row r="32" spans="1:3" ht="12.75">
      <c r="A32" s="30" t="s">
        <v>35</v>
      </c>
      <c r="B32" s="51">
        <v>0</v>
      </c>
      <c r="C32" s="51">
        <v>0</v>
      </c>
    </row>
    <row r="33" spans="1:3" ht="12.75">
      <c r="A33" s="1"/>
      <c r="B33" s="6"/>
      <c r="C33" s="6"/>
    </row>
    <row r="34" spans="1:3" ht="13.5" thickBot="1">
      <c r="A34" s="7" t="s">
        <v>51</v>
      </c>
      <c r="B34" s="52">
        <f>SUM(B16:B32)</f>
        <v>1549632.849999994</v>
      </c>
      <c r="C34" s="52">
        <f>SUM(C16:C32)</f>
        <v>780653299.67</v>
      </c>
    </row>
    <row r="35" spans="1:3" ht="13.5" thickTop="1">
      <c r="A35" s="1"/>
      <c r="B35" s="3"/>
      <c r="C35" s="6"/>
    </row>
    <row r="36" spans="1:3" ht="13.5" thickBot="1">
      <c r="A36" s="7" t="s">
        <v>52</v>
      </c>
      <c r="B36" s="9"/>
      <c r="C36" s="34">
        <f>SUM(C13-C34)</f>
        <v>116852105.36000001</v>
      </c>
    </row>
    <row r="37" spans="1:3" ht="15.75" thickTop="1">
      <c r="A37" s="2"/>
      <c r="B37" s="10"/>
      <c r="C37" s="10"/>
    </row>
    <row r="38" spans="1:3" ht="15">
      <c r="A38" s="38" t="s">
        <v>63</v>
      </c>
      <c r="B38" s="10"/>
      <c r="C38" s="10"/>
    </row>
    <row r="39" spans="1:3" ht="15">
      <c r="A39" s="2"/>
      <c r="B39" s="10"/>
      <c r="C39" s="10"/>
    </row>
    <row r="40" spans="1:3" ht="15">
      <c r="A40" s="19" t="s">
        <v>59</v>
      </c>
      <c r="B40" s="19"/>
      <c r="C40" s="10"/>
    </row>
    <row r="41" spans="1:3" ht="15">
      <c r="A41" s="19" t="s">
        <v>60</v>
      </c>
      <c r="B41" s="19"/>
      <c r="C41" s="10"/>
    </row>
  </sheetData>
  <sheetProtection/>
  <printOptions horizontalCentered="1"/>
  <pageMargins left="0.5511811023622047" right="0.4330708661417323" top="0.1968503937007874" bottom="0.1968503937007874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 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Rubio </dc:creator>
  <cp:keywords/>
  <dc:description/>
  <cp:lastModifiedBy>ana.rubio</cp:lastModifiedBy>
  <cp:lastPrinted>2009-05-26T16:14:16Z</cp:lastPrinted>
  <dcterms:created xsi:type="dcterms:W3CDTF">2001-06-08T16:31:57Z</dcterms:created>
  <dcterms:modified xsi:type="dcterms:W3CDTF">2015-12-10T21:06:02Z</dcterms:modified>
  <cp:category/>
  <cp:version/>
  <cp:contentType/>
  <cp:contentStatus/>
</cp:coreProperties>
</file>