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<sst xmlns="http://schemas.openxmlformats.org/spreadsheetml/2006/main" count="72" uniqueCount="70">
  <si>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</si>
  <si>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</si>
  <si>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</si>
  <si>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</si>
  <si>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</si>
  <si>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</si>
  <si>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</si>
  <si>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</si>
  <si>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</si>
  <si>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</si>
  <si>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</si>
  <si>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</si>
  <si>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</si>
  <si>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</si>
  <si>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</si>
  <si>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</si>
  <si>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</si>
  <si>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</si>
  <si>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</si>
  <si>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</si>
  <si>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</si>
  <si>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</si>
  <si>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</si>
  <si>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</si>
  <si>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</si>
  <si>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</si>
  <si>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</si>
  <si>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</si>
  <si>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</si>
  <si>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</si>
  <si>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</si>
  <si>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</si>
  <si>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</si>
  <si>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</si>
  <si>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</si>
  <si>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</si>
  <si>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</si>
  <si>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</si>
  <si>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</si>
  <si>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</si>
  <si>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</si>
  <si>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</si>
  <si>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</si>
  <si>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</si>
  <si>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</si>
  <si>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</si>
  <si>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</si>
  <si>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</si>
  <si>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</si>
  <si>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</si>
  <si>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</si>
  <si>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</si>
  <si>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</si>
  <si>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</si>
  <si>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</si>
  <si>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</si>
  <si>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</si>
  <si>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</si>
  <si>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</si>
  <si>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</si>
  <si>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</si>
  <si>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</si>
  <si>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</si>
  <si>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</si>
  <si>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</si>
  <si>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</si>
  <si>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</si>
  <si>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</si>
  <si>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30 de Abril de 2017</t>
  </si>
  <si>
    <t xml:space="preserve">              Estado de Resultados al 30 de Abril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</si>
</sst>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wmf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3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114300</xdr:rowOff>
    </xdr:from>
    <xdr:to>
      <xdr:col>1</xdr:col>
      <xdr:colOff>419101</xdr:colOff>
      <xdr:row>5</xdr:row>
      <xdr:rowOff>19050</xdr:rowOff>
    </xdr:to>
    <xdr:pic>
      <xdr:nvPicPr>
        <xdr:cNvPr id="134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114300"/>
          <a:ext cx="3048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B30" sqref="B30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19200</v>
      </c>
      <c r="D13" s="5"/>
      <c r="E13" s="1" t="s">
        <v>10</v>
      </c>
      <c r="F13" s="6">
        <v>97655.75</v>
      </c>
    </row>
    <row r="14" spans="1:6">
      <c r="A14" s="1"/>
      <c r="B14" s="1" t="s">
        <v>2</v>
      </c>
      <c r="C14" s="6">
        <v>489143.48</v>
      </c>
      <c r="D14" s="5"/>
      <c r="E14" s="1" t="s">
        <v>11</v>
      </c>
      <c r="F14" s="6">
        <v>442.54</v>
      </c>
    </row>
    <row r="15" spans="1:6">
      <c r="A15" s="1"/>
      <c r="B15" s="1" t="s">
        <v>3</v>
      </c>
      <c r="C15" s="6">
        <v>10033.91</v>
      </c>
      <c r="D15" s="5"/>
      <c r="E15" s="31"/>
      <c r="F15" s="5"/>
    </row>
    <row r="16" spans="1:6">
      <c r="A16" s="1"/>
      <c r="B16" s="1" t="s">
        <v>4</v>
      </c>
      <c r="C16" s="38">
        <v>706046.14</v>
      </c>
      <c r="D16" s="5"/>
      <c r="E16" s="1"/>
      <c r="F16" s="33"/>
    </row>
    <row r="17" spans="1:6" ht="15">
      <c r="A17" s="1"/>
      <c r="B17" s="1" t="s">
        <v>5</v>
      </c>
      <c r="C17" s="6">
        <v>159224.93</v>
      </c>
      <c r="D17" s="5"/>
      <c r="E17" s="2"/>
      <c r="F17" s="10"/>
    </row>
    <row r="18" spans="1:6" ht="15">
      <c r="A18" s="1"/>
      <c r="B18" s="1" t="s">
        <v>6</v>
      </c>
      <c r="C18" s="6">
        <v>13.9</v>
      </c>
      <c r="D18" s="5"/>
      <c r="E18" s="8" t="s">
        <v>43</v>
      </c>
      <c r="F18" s="17">
        <f>SUM(F13:F15)</f>
        <v>98098.29</v>
      </c>
    </row>
    <row r="19" spans="1:6" ht="15">
      <c r="A19" s="1"/>
      <c r="B19" s="1" t="s">
        <v>7</v>
      </c>
      <c r="C19" s="39">
        <v>214441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1598103.3599999999</v>
      </c>
      <c r="D20" s="5"/>
      <c r="E20" s="8" t="s">
        <v>44</v>
      </c>
      <c r="F20" s="34">
        <f>F18</f>
        <v>98098.29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71576260.739999995</v>
      </c>
      <c r="D24" s="2"/>
      <c r="E24" s="1" t="s">
        <v>13</v>
      </c>
      <c r="F24" s="6">
        <v>1500000</v>
      </c>
    </row>
    <row r="25" spans="1:6">
      <c r="A25" s="1"/>
      <c r="B25" s="1" t="s">
        <v>31</v>
      </c>
      <c r="C25" s="6">
        <v>19810608.190000001</v>
      </c>
      <c r="D25" s="6"/>
      <c r="E25" s="1" t="s">
        <v>14</v>
      </c>
      <c r="F25" s="6">
        <v>334902538.70999998</v>
      </c>
    </row>
    <row r="26" spans="1:6">
      <c r="A26" s="1"/>
      <c r="B26" s="1" t="s">
        <v>32</v>
      </c>
      <c r="C26" s="39">
        <v>239086274.88999999</v>
      </c>
      <c r="D26" s="6"/>
      <c r="E26" s="1" t="s">
        <v>47</v>
      </c>
      <c r="F26" s="6">
        <v>5.07</v>
      </c>
    </row>
    <row r="27" spans="1:6" ht="15">
      <c r="A27" s="1"/>
      <c r="B27" s="8" t="s">
        <v>40</v>
      </c>
      <c r="C27" s="17">
        <f>SUM(C23:C26)</f>
        <v>334902538.70999998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336402543.77999997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340904456.25</v>
      </c>
      <c r="D30" s="6"/>
      <c r="E30" s="1" t="s">
        <v>37</v>
      </c>
      <c r="F30" s="39">
        <v>340904456.25</v>
      </c>
    </row>
    <row r="31" spans="1:6" ht="15">
      <c r="A31" s="1"/>
      <c r="B31" s="8" t="s">
        <v>41</v>
      </c>
      <c r="C31" s="34">
        <f>SUM(C30)</f>
        <v>340904456.25</v>
      </c>
      <c r="D31" s="6"/>
      <c r="E31" s="8" t="s">
        <v>38</v>
      </c>
      <c r="F31" s="17">
        <f>F30+F28</f>
        <v>677307000.02999997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677405098.31999993</v>
      </c>
      <c r="D33" s="17"/>
      <c r="E33" s="1" t="s">
        <v>16</v>
      </c>
      <c r="F33" s="28">
        <f>SUM(F18+F31)</f>
        <v>677405098.31999993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27" sqref="A27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1773369318.8599999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1773369318.8599999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/>
      <c r="C17" s="40">
        <v>15060483.68</v>
      </c>
    </row>
    <row r="18" spans="1:3">
      <c r="A18" s="25" t="s">
        <v>20</v>
      </c>
      <c r="B18" s="40"/>
      <c r="C18" s="40">
        <v>40242087.729999997</v>
      </c>
    </row>
    <row r="19" spans="1:3">
      <c r="A19" s="25" t="s">
        <v>21</v>
      </c>
      <c r="B19" s="40"/>
      <c r="C19" s="40">
        <v>16319057.35</v>
      </c>
    </row>
    <row r="20" spans="1:3">
      <c r="A20" s="25" t="s">
        <v>22</v>
      </c>
      <c r="B20" s="40"/>
      <c r="C20" s="40">
        <v>7279181.2800000003</v>
      </c>
    </row>
    <row r="21" spans="1:3">
      <c r="A21" s="25" t="s">
        <v>23</v>
      </c>
      <c r="B21" s="40"/>
      <c r="C21" s="40">
        <v>88297556.349999994</v>
      </c>
    </row>
    <row r="22" spans="1:3">
      <c r="A22" s="25" t="s">
        <v>54</v>
      </c>
      <c r="B22" s="40"/>
      <c r="C22" s="40">
        <v>3852788.57</v>
      </c>
    </row>
    <row r="23" spans="1:3">
      <c r="A23" s="25" t="s">
        <v>24</v>
      </c>
      <c r="B23" s="40"/>
      <c r="C23" s="40">
        <v>184390033.63999999</v>
      </c>
    </row>
    <row r="24" spans="1:3">
      <c r="A24" s="25" t="s">
        <v>62</v>
      </c>
      <c r="B24" s="40"/>
      <c r="C24" s="40">
        <v>103803796.83</v>
      </c>
    </row>
    <row r="25" spans="1:3">
      <c r="A25" s="25" t="s">
        <v>59</v>
      </c>
      <c r="B25" s="40"/>
      <c r="C25" s="40">
        <v>4583724.4800000004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2350057.75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966286094.95000005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>
        <v>0</v>
      </c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1432464862.6100001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340904456.24999976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2017-05-09T19:57:04Z</dcterms:modified>
</cp:coreProperties>
</file>