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0655" windowHeight="97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<sst xmlns="http://schemas.openxmlformats.org/spreadsheetml/2006/main" count="85" uniqueCount="43">
  <si>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t>ORGANISMO OPERADOR DEL PARQUE DE LA SOLIDARIDAD</t>
  </si>
  <si>
    <t>CUADRO COMPRATIVO DE PROPUESTAS ECONOMICAS</t>
  </si>
  <si>
    <t>GONZALEZ FLORES ENCISO Y ASOCIADOS, S.C.</t>
  </si>
  <si>
    <t>VARGAS GRAF Y CIA., S.C.</t>
  </si>
  <si>
    <t>NOMBRE DEL DESPACHO CONTABLE</t>
  </si>
  <si>
    <t>HONORARIOS ESTIMADOS</t>
  </si>
  <si>
    <t>SOCIO</t>
  </si>
  <si>
    <t>GERENTE</t>
  </si>
  <si>
    <t xml:space="preserve">AUDITOR </t>
  </si>
  <si>
    <t>TOTAL HORAS</t>
  </si>
  <si>
    <t>COSTO POR HORA</t>
  </si>
  <si>
    <t>TOTAL PROPUESTA</t>
  </si>
  <si>
    <t>TOTAL NETO</t>
  </si>
  <si>
    <t>DICTAMEN FISCAL</t>
  </si>
  <si>
    <t>HORAS</t>
  </si>
  <si>
    <t>HORA</t>
  </si>
  <si>
    <t>PROPUESTA</t>
  </si>
  <si>
    <t>I.V.A.</t>
  </si>
  <si>
    <t>NETO</t>
  </si>
  <si>
    <t>FISCAL</t>
  </si>
  <si>
    <t>SIN COSTO</t>
  </si>
  <si>
    <t>REVISIÓN DE REQUISITOS DE PARTICIPACIÓN EN ETAPA DE APERTURA DE PROPUESTAS Y CONTENIDO INDISPENSABLE</t>
  </si>
  <si>
    <t>ACREDITACION ANTE CONTRALORIA</t>
  </si>
  <si>
    <t>FORMA DE REGISTRO DE PARTICIPACION</t>
  </si>
  <si>
    <t>PROPUESTA ECONOMINCA</t>
  </si>
  <si>
    <t>ORIGINAL COTIZACION</t>
  </si>
  <si>
    <t>ESCRITO DE SOSTENIMIENTO</t>
  </si>
  <si>
    <t>ESCRITO DE CUMPLIMIENTO FISCAL</t>
  </si>
  <si>
    <t>ANEXO 2</t>
  </si>
  <si>
    <t>DOCUMENTACION INDISPENSABLE</t>
  </si>
  <si>
    <t>REQUISITOS DE PARTICIPACION</t>
  </si>
  <si>
    <t>SI</t>
  </si>
  <si>
    <t>CARTA CUMPLIMIENTO PUNTO 1 Y 14</t>
  </si>
  <si>
    <t>si</t>
  </si>
  <si>
    <t>AUDITORIA EXTERNA EJERCICIO 2013</t>
  </si>
  <si>
    <t>AUDITORIA EXTERNA EJERCICIO 2014</t>
  </si>
  <si>
    <t>AUDITORES ESPECIALISTAS EN OPD, S.C.</t>
  </si>
  <si>
    <t>AUDITOR SENIOR</t>
  </si>
  <si>
    <t>presentaron una sola cotización que incluye la dictaminación de los ejercicios 2013 y 2014.</t>
  </si>
  <si>
    <t>CONSULTORÍA GRUPO CORPORATIVO CGC, S.C.*</t>
  </si>
  <si>
    <t>RAMÍREZ, ROBLES, CONSULTORÍA EMPRESARIAL, S.C.*</t>
  </si>
  <si>
    <t>Para fines de presentación del cuadro comparativo se dividió el costo de la dictaminación por ejercicio.</t>
  </si>
  <si>
    <r>
      <rPr>
        <b/>
        <i/>
        <u val="single"/>
        <sz val="11"/>
        <color indexed="8"/>
        <rFont val="Calibri"/>
        <family val="2"/>
      </rPr>
      <t xml:space="preserve">NOTA. 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Los Despachos Consultoría Grupo Corporativo CGC, S.C. y Ramírez, Robles, Consultoría Empresarial, S.C.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</si>
</sst>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43" fontId="0" fillId="0" borderId="10" xfId="47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3" fontId="0" fillId="0" borderId="10" xfId="47" applyFont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4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tabSelected="1" zoomScalePageLayoutView="0" workbookViewId="0" topLeftCell="A1">
      <selection activeCell="N25" sqref="N25"/>
    </sheetView>
  </sheetViews>
  <sheetFormatPr defaultColWidth="11.421875" defaultRowHeight="15"/>
  <cols>
    <col min="1" max="1" width="47.8515625" style="0" bestFit="1" customWidth="1"/>
    <col min="3" max="3" width="10.00390625" style="0" customWidth="1"/>
    <col min="4" max="4" width="12.28125" style="0" customWidth="1"/>
    <col min="5" max="5" width="13.8515625" style="0" customWidth="1"/>
    <col min="6" max="6" width="11.28125" style="0" customWidth="1"/>
    <col min="11" max="11" width="17.00390625" style="0" bestFit="1" customWidth="1"/>
  </cols>
  <sheetData>
    <row r="2" ht="15">
      <c r="E2" s="2" t="s">
        <v>0</v>
      </c>
    </row>
    <row r="3" ht="15">
      <c r="E3" s="2" t="s">
        <v>1</v>
      </c>
    </row>
    <row r="4" ht="15">
      <c r="E4" s="2" t="s">
        <v>35</v>
      </c>
    </row>
    <row r="5" spans="1:24" ht="33.75" customHeight="1">
      <c r="A5" s="9"/>
      <c r="B5" s="26" t="s">
        <v>5</v>
      </c>
      <c r="C5" s="27"/>
      <c r="D5" s="27"/>
      <c r="E5" s="27"/>
      <c r="F5" s="10" t="s">
        <v>9</v>
      </c>
      <c r="G5" s="11" t="s">
        <v>10</v>
      </c>
      <c r="H5" s="11" t="s">
        <v>11</v>
      </c>
      <c r="I5" s="11"/>
      <c r="J5" s="11" t="s">
        <v>12</v>
      </c>
      <c r="K5" s="11" t="s">
        <v>13</v>
      </c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</row>
    <row r="6" spans="1:11" ht="30">
      <c r="A6" s="12" t="s">
        <v>4</v>
      </c>
      <c r="B6" s="20" t="s">
        <v>6</v>
      </c>
      <c r="C6" s="21" t="s">
        <v>7</v>
      </c>
      <c r="D6" s="18" t="s">
        <v>37</v>
      </c>
      <c r="E6" s="21" t="s">
        <v>8</v>
      </c>
      <c r="F6" s="22" t="s">
        <v>14</v>
      </c>
      <c r="G6" s="23" t="s">
        <v>15</v>
      </c>
      <c r="H6" s="23" t="s">
        <v>16</v>
      </c>
      <c r="I6" s="23" t="s">
        <v>17</v>
      </c>
      <c r="J6" s="23" t="s">
        <v>18</v>
      </c>
      <c r="K6" s="23" t="s">
        <v>19</v>
      </c>
    </row>
    <row r="7" spans="1:11" ht="15">
      <c r="A7" s="6" t="s">
        <v>36</v>
      </c>
      <c r="B7" s="5">
        <v>20</v>
      </c>
      <c r="C7" s="5">
        <v>20</v>
      </c>
      <c r="D7" s="19">
        <v>0</v>
      </c>
      <c r="E7" s="5">
        <v>135</v>
      </c>
      <c r="F7" s="5">
        <f>SUM(B7:E7)</f>
        <v>175</v>
      </c>
      <c r="G7" s="13">
        <v>320</v>
      </c>
      <c r="H7" s="19">
        <f>F7*G7</f>
        <v>56000</v>
      </c>
      <c r="I7" s="13">
        <f>H7*0.16</f>
        <v>8960</v>
      </c>
      <c r="J7" s="13">
        <f>H7+I7</f>
        <v>64960</v>
      </c>
      <c r="K7" s="5" t="s">
        <v>20</v>
      </c>
    </row>
    <row r="8" spans="1:11" ht="15">
      <c r="A8" s="6" t="s">
        <v>39</v>
      </c>
      <c r="B8" s="5">
        <v>10</v>
      </c>
      <c r="C8" s="5">
        <v>40</v>
      </c>
      <c r="D8" s="5">
        <v>60</v>
      </c>
      <c r="E8" s="5">
        <v>130</v>
      </c>
      <c r="F8" s="5">
        <f>SUM(B8:E8)</f>
        <v>240</v>
      </c>
      <c r="G8" s="13">
        <v>500</v>
      </c>
      <c r="H8" s="13">
        <f>F8*G8/2</f>
        <v>60000</v>
      </c>
      <c r="I8" s="13">
        <f>H8*0.16</f>
        <v>9600</v>
      </c>
      <c r="J8" s="13">
        <f>H8+I8</f>
        <v>69600</v>
      </c>
      <c r="K8" s="5" t="s">
        <v>20</v>
      </c>
    </row>
    <row r="9" spans="1:11" ht="15">
      <c r="A9" s="6" t="s">
        <v>40</v>
      </c>
      <c r="B9" s="5">
        <v>60</v>
      </c>
      <c r="C9" s="5">
        <v>75</v>
      </c>
      <c r="D9" s="5">
        <v>360</v>
      </c>
      <c r="E9" s="13">
        <v>0</v>
      </c>
      <c r="F9" s="5">
        <f>SUM(B9:E9)</f>
        <v>495</v>
      </c>
      <c r="G9" s="19">
        <v>250</v>
      </c>
      <c r="H9" s="13">
        <f>F9*G9/2</f>
        <v>61875</v>
      </c>
      <c r="I9" s="13">
        <f>H9*0.16</f>
        <v>9900</v>
      </c>
      <c r="J9" s="13">
        <f>H9+I9</f>
        <v>71775</v>
      </c>
      <c r="K9" s="5" t="s">
        <v>20</v>
      </c>
    </row>
    <row r="10" spans="1:1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2" ht="15">
      <c r="E12" s="2" t="s">
        <v>0</v>
      </c>
    </row>
    <row r="13" ht="15">
      <c r="E13" s="2" t="s">
        <v>1</v>
      </c>
    </row>
    <row r="14" ht="15">
      <c r="E14" s="2" t="s">
        <v>34</v>
      </c>
    </row>
    <row r="15" spans="1:24" ht="39.75" customHeight="1">
      <c r="A15" s="9"/>
      <c r="B15" s="26" t="s">
        <v>5</v>
      </c>
      <c r="C15" s="27"/>
      <c r="D15" s="27"/>
      <c r="E15" s="27"/>
      <c r="F15" s="10" t="s">
        <v>9</v>
      </c>
      <c r="G15" s="11" t="s">
        <v>10</v>
      </c>
      <c r="H15" s="11" t="s">
        <v>11</v>
      </c>
      <c r="I15" s="11"/>
      <c r="J15" s="11" t="s">
        <v>12</v>
      </c>
      <c r="K15" s="11" t="s">
        <v>13</v>
      </c>
      <c r="L15" s="4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3"/>
    </row>
    <row r="16" spans="1:11" ht="30">
      <c r="A16" s="12" t="s">
        <v>4</v>
      </c>
      <c r="B16" s="20" t="s">
        <v>6</v>
      </c>
      <c r="C16" s="21" t="s">
        <v>7</v>
      </c>
      <c r="D16" s="18" t="s">
        <v>37</v>
      </c>
      <c r="E16" s="21" t="s">
        <v>8</v>
      </c>
      <c r="F16" s="22" t="s">
        <v>14</v>
      </c>
      <c r="G16" s="23" t="s">
        <v>15</v>
      </c>
      <c r="H16" s="23" t="s">
        <v>16</v>
      </c>
      <c r="I16" s="23" t="s">
        <v>17</v>
      </c>
      <c r="J16" s="23" t="s">
        <v>18</v>
      </c>
      <c r="K16" s="23" t="s">
        <v>19</v>
      </c>
    </row>
    <row r="17" spans="1:11" ht="15">
      <c r="A17" s="6" t="s">
        <v>36</v>
      </c>
      <c r="B17" s="5">
        <v>20</v>
      </c>
      <c r="C17" s="5">
        <v>20</v>
      </c>
      <c r="D17" s="19">
        <v>0</v>
      </c>
      <c r="E17" s="5">
        <v>135</v>
      </c>
      <c r="F17" s="5">
        <f>SUM(B17:E17)</f>
        <v>175</v>
      </c>
      <c r="G17" s="19">
        <v>320</v>
      </c>
      <c r="H17" s="19">
        <f>F17*G17</f>
        <v>56000</v>
      </c>
      <c r="I17" s="19">
        <f>H17*0.16</f>
        <v>8960</v>
      </c>
      <c r="J17" s="19">
        <f>H17+I17</f>
        <v>64960</v>
      </c>
      <c r="K17" s="5" t="s">
        <v>20</v>
      </c>
    </row>
    <row r="18" spans="1:11" ht="15">
      <c r="A18" s="6" t="s">
        <v>39</v>
      </c>
      <c r="B18" s="5">
        <v>10</v>
      </c>
      <c r="C18" s="5">
        <v>40</v>
      </c>
      <c r="D18" s="5">
        <v>60</v>
      </c>
      <c r="E18" s="5">
        <v>130</v>
      </c>
      <c r="F18" s="5">
        <f>SUM(B18:E18)</f>
        <v>240</v>
      </c>
      <c r="G18" s="19">
        <v>500</v>
      </c>
      <c r="H18" s="19">
        <f>F18*G18/2</f>
        <v>60000</v>
      </c>
      <c r="I18" s="19">
        <f>H18*0.16</f>
        <v>9600</v>
      </c>
      <c r="J18" s="19">
        <f>H18+I18</f>
        <v>69600</v>
      </c>
      <c r="K18" s="5" t="s">
        <v>20</v>
      </c>
    </row>
    <row r="19" spans="1:11" ht="15">
      <c r="A19" s="6" t="s">
        <v>40</v>
      </c>
      <c r="B19" s="5">
        <v>60</v>
      </c>
      <c r="C19" s="5">
        <v>75</v>
      </c>
      <c r="D19" s="5">
        <v>360</v>
      </c>
      <c r="E19" s="19">
        <v>0</v>
      </c>
      <c r="F19" s="5">
        <f>SUM(B19:E19)</f>
        <v>495</v>
      </c>
      <c r="G19" s="19">
        <v>250</v>
      </c>
      <c r="H19" s="19">
        <f>F19*G19/2</f>
        <v>61875</v>
      </c>
      <c r="I19" s="19">
        <f>H19*0.16</f>
        <v>9900</v>
      </c>
      <c r="J19" s="19">
        <f>H19+I19</f>
        <v>71775</v>
      </c>
      <c r="K19" s="5" t="s">
        <v>20</v>
      </c>
    </row>
    <row r="20" spans="1:11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2" ht="15">
      <c r="A22" s="24" t="s">
        <v>42</v>
      </c>
    </row>
    <row r="23" ht="15">
      <c r="A23" s="25" t="s">
        <v>38</v>
      </c>
    </row>
    <row r="24" ht="15">
      <c r="A24" s="25" t="s">
        <v>41</v>
      </c>
    </row>
  </sheetData>
  <sheetProtection/>
  <mergeCells count="2">
    <mergeCell ref="B5:E5"/>
    <mergeCell ref="B15:E1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41.421875" style="0" bestFit="1" customWidth="1"/>
    <col min="2" max="2" width="21.00390625" style="0" customWidth="1"/>
    <col min="3" max="3" width="19.7109375" style="0" customWidth="1"/>
    <col min="4" max="4" width="14.28125" style="0" customWidth="1"/>
    <col min="5" max="5" width="12.7109375" style="0" customWidth="1"/>
    <col min="6" max="6" width="15.57421875" style="0" customWidth="1"/>
    <col min="7" max="7" width="15.7109375" style="0" customWidth="1"/>
    <col min="9" max="9" width="22.421875" style="0" customWidth="1"/>
  </cols>
  <sheetData>
    <row r="2" ht="15">
      <c r="D2" s="2" t="s">
        <v>0</v>
      </c>
    </row>
    <row r="3" ht="15">
      <c r="D3" s="1" t="s">
        <v>21</v>
      </c>
    </row>
    <row r="5" spans="1:22" ht="16.5" customHeight="1">
      <c r="A5" s="9"/>
      <c r="B5" s="26" t="s">
        <v>30</v>
      </c>
      <c r="C5" s="27"/>
      <c r="D5" s="27"/>
      <c r="E5" s="28" t="s">
        <v>29</v>
      </c>
      <c r="F5" s="28"/>
      <c r="G5" s="28"/>
      <c r="H5" s="28"/>
      <c r="I5" s="28"/>
      <c r="J5" s="4"/>
      <c r="K5" s="4"/>
      <c r="L5" s="4"/>
      <c r="M5" s="4"/>
      <c r="N5" s="4"/>
      <c r="O5" s="4"/>
      <c r="P5" s="4"/>
      <c r="Q5" s="3"/>
      <c r="R5" s="3"/>
      <c r="S5" s="3"/>
      <c r="T5" s="3"/>
      <c r="U5" s="3"/>
      <c r="V5" s="3"/>
    </row>
    <row r="6" spans="1:9" ht="48" customHeight="1">
      <c r="A6" s="17" t="s">
        <v>4</v>
      </c>
      <c r="B6" s="14" t="s">
        <v>22</v>
      </c>
      <c r="C6" s="7" t="s">
        <v>23</v>
      </c>
      <c r="D6" s="7" t="s">
        <v>24</v>
      </c>
      <c r="E6" s="16" t="s">
        <v>25</v>
      </c>
      <c r="F6" s="15" t="s">
        <v>26</v>
      </c>
      <c r="G6" s="15" t="s">
        <v>27</v>
      </c>
      <c r="H6" s="15" t="s">
        <v>28</v>
      </c>
      <c r="I6" s="15" t="s">
        <v>32</v>
      </c>
    </row>
    <row r="7" spans="1:9" ht="15">
      <c r="A7" s="6" t="s">
        <v>2</v>
      </c>
      <c r="B7" s="5" t="s">
        <v>31</v>
      </c>
      <c r="C7" s="5" t="s">
        <v>31</v>
      </c>
      <c r="D7" s="5" t="s">
        <v>31</v>
      </c>
      <c r="E7" s="5" t="s">
        <v>31</v>
      </c>
      <c r="F7" s="19" t="s">
        <v>31</v>
      </c>
      <c r="G7" s="19" t="s">
        <v>31</v>
      </c>
      <c r="H7" s="19" t="s">
        <v>31</v>
      </c>
      <c r="I7" s="19" t="s">
        <v>31</v>
      </c>
    </row>
    <row r="8" spans="1:9" ht="15">
      <c r="A8" s="6" t="s">
        <v>3</v>
      </c>
      <c r="B8" s="5" t="s">
        <v>31</v>
      </c>
      <c r="C8" s="5" t="s">
        <v>31</v>
      </c>
      <c r="D8" s="5"/>
      <c r="E8" s="5" t="s">
        <v>31</v>
      </c>
      <c r="F8" s="19" t="s">
        <v>31</v>
      </c>
      <c r="G8" s="19" t="s">
        <v>33</v>
      </c>
      <c r="H8" s="19" t="s">
        <v>31</v>
      </c>
      <c r="I8" s="19" t="s">
        <v>31</v>
      </c>
    </row>
    <row r="9" spans="1:9" ht="15">
      <c r="A9" s="6"/>
      <c r="B9" s="5"/>
      <c r="C9" s="5"/>
      <c r="D9" s="5"/>
      <c r="E9" s="5"/>
      <c r="F9" s="13"/>
      <c r="G9" s="13"/>
      <c r="H9" s="13"/>
      <c r="I9" s="13"/>
    </row>
  </sheetData>
  <sheetProtection/>
  <mergeCells count="2">
    <mergeCell ref="B5:D5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Manuel</dc:creator>
  <cp:keywords/>
  <dc:description/>
  <cp:lastModifiedBy>Ing. García</cp:lastModifiedBy>
  <cp:lastPrinted>2015-06-18T20:01:06Z</cp:lastPrinted>
  <dcterms:created xsi:type="dcterms:W3CDTF">2012-02-22T22:05:16Z</dcterms:created>
  <dcterms:modified xsi:type="dcterms:W3CDTF">2016-12-02T17:45:07Z</dcterms:modified>
  <cp:category/>
  <cp:version/>
  <cp:contentType/>
  <cp:contentStatus/>
</cp:coreProperties>
</file>