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8265" tabRatio="496" activeTab="0"/>
  </bookViews>
  <sheets>
    <sheet name="P" sheetId="1" r:id="rId1"/>
  </sheets>
  <definedNames>
    <definedName name="_xlnm.Print_Area" localSheetId="0">'P'!$A$1:$M$153</definedName>
    <definedName name="_xlnm.Print_Titles" localSheetId="0">'P'!$1:$2</definedName>
  </definedNames>
  <calcPr fullCalcOnLoad="1"/>
</workbook>
</file>

<file path=xl/sharedStrings.xml><?xml version="1.0" encoding="utf-8"?>
<sst xmlns="http://schemas.openxmlformats.org/spreadsheetml/2006/main" count="298" uniqueCount="130">
  <si>
    <t>DESARROLLO SOCIAL</t>
  </si>
  <si>
    <t>SUELDO BASE</t>
  </si>
  <si>
    <t>NOMBRE DE LA PLAZA</t>
  </si>
  <si>
    <t>ADSCRIPCIÓN DE LA PLAZA</t>
  </si>
  <si>
    <t>No. DE PLAZAS</t>
  </si>
  <si>
    <t>INDIVIDUAL MENSUAL</t>
  </si>
  <si>
    <t>GRUPAL MENSUAL</t>
  </si>
  <si>
    <t>GRUPAL ANUAL</t>
  </si>
  <si>
    <t>TOTAL DE LA PLANTILLA</t>
  </si>
  <si>
    <t xml:space="preserve">REGIDOR </t>
  </si>
  <si>
    <t>SALA DE REGIDORES</t>
  </si>
  <si>
    <t>PRESIDENTE</t>
  </si>
  <si>
    <t>PRESIDENCIA</t>
  </si>
  <si>
    <t>SECRETARIA</t>
  </si>
  <si>
    <t>SECRETARIO PARTICULAR</t>
  </si>
  <si>
    <t>CHOFER</t>
  </si>
  <si>
    <t>SINDICO</t>
  </si>
  <si>
    <t>SINDICATURA</t>
  </si>
  <si>
    <t>JUZGADO MUNICIPAL</t>
  </si>
  <si>
    <t>JUEZ MUNICIPAL 1</t>
  </si>
  <si>
    <t>JUEZ MUNICIPAL 2</t>
  </si>
  <si>
    <t>SECRETARIA GENERAL</t>
  </si>
  <si>
    <t>SECRETARIO GENERAL</t>
  </si>
  <si>
    <t>DELEGADO</t>
  </si>
  <si>
    <t>DELEGACIONES Y AGENCIAS</t>
  </si>
  <si>
    <t>ENCARGADA DE BIBLIOTECA</t>
  </si>
  <si>
    <t>AGENTE</t>
  </si>
  <si>
    <t>ENCARGADO DE HACIENDA</t>
  </si>
  <si>
    <t>HACIENDA MUNICIPAL</t>
  </si>
  <si>
    <t>CAJERO</t>
  </si>
  <si>
    <t>ENCARGADA DE EGRESOS</t>
  </si>
  <si>
    <t>ENCARGADO DE CONTABILIDAD</t>
  </si>
  <si>
    <t>AUXILIAR CONTABLE</t>
  </si>
  <si>
    <t>AUXILIAR ADMINISTRATIVO</t>
  </si>
  <si>
    <t>ENCARGADO DE COMBUSTIBLES</t>
  </si>
  <si>
    <t>ENCARGADO DE NOMINA</t>
  </si>
  <si>
    <t xml:space="preserve">DIRECTOR </t>
  </si>
  <si>
    <t>CATASTRO</t>
  </si>
  <si>
    <t>SUBDIRECTOR</t>
  </si>
  <si>
    <t>AUXILIAR</t>
  </si>
  <si>
    <t>AUXILIAR 1</t>
  </si>
  <si>
    <t>AIUXILIAR 2</t>
  </si>
  <si>
    <t>AUXILIAR 3</t>
  </si>
  <si>
    <t>COORDINADOR</t>
  </si>
  <si>
    <t>COORDINADOR 2</t>
  </si>
  <si>
    <t>COORDINADOR 1</t>
  </si>
  <si>
    <t>COORDINADOR 3</t>
  </si>
  <si>
    <t>PROMOCION ECONOMICA</t>
  </si>
  <si>
    <t>AUXILIA</t>
  </si>
  <si>
    <t>OFICIAL</t>
  </si>
  <si>
    <t>REGISTRO CIVIL</t>
  </si>
  <si>
    <t>SECRETARIA 1</t>
  </si>
  <si>
    <t>SECRETARIA 2</t>
  </si>
  <si>
    <t>SECRETARIA 3</t>
  </si>
  <si>
    <t>SECRETARIA 4</t>
  </si>
  <si>
    <t>AUXILIAR 2</t>
  </si>
  <si>
    <t>COMUNICACIÓN SOCIAL</t>
  </si>
  <si>
    <t>COMUNICACION SOCIAL</t>
  </si>
  <si>
    <t>COMUNICAION SOCIAL</t>
  </si>
  <si>
    <t>DESARROLLO AGROPECUARIO</t>
  </si>
  <si>
    <t>ENCARGADO DE ECOLOGIA</t>
  </si>
  <si>
    <t>OBRAS PUBLICAS</t>
  </si>
  <si>
    <t>ENCARGADA DE TRAMITOLOGIA</t>
  </si>
  <si>
    <t>TOPOGRAFO</t>
  </si>
  <si>
    <t>ENCARGADO DE PROYECTOS</t>
  </si>
  <si>
    <t>SUPERVISOR DE OBRA</t>
  </si>
  <si>
    <t>ENCARGADO DE CUADRILLA</t>
  </si>
  <si>
    <t>ALBAÑIL</t>
  </si>
  <si>
    <t>PEON DE ALBAÑIL</t>
  </si>
  <si>
    <t>PINTOR</t>
  </si>
  <si>
    <t>SECRETARIO</t>
  </si>
  <si>
    <t>OPERADOR DE MAQUINARIA</t>
  </si>
  <si>
    <t>CHOFER DE VOLTEO</t>
  </si>
  <si>
    <t>VELADOR</t>
  </si>
  <si>
    <t>MECANICO</t>
  </si>
  <si>
    <t>PARQUE VEHICULAR</t>
  </si>
  <si>
    <t>ESCUELAS DE CALIDAD</t>
  </si>
  <si>
    <t>PADRON Y LICENCIAS</t>
  </si>
  <si>
    <t>NOTIFICADOR</t>
  </si>
  <si>
    <t>DEPORTES</t>
  </si>
  <si>
    <t>PROMOTOR</t>
  </si>
  <si>
    <t>ADMINISTRADOR</t>
  </si>
  <si>
    <t>RASTRO</t>
  </si>
  <si>
    <t>MATANCERO</t>
  </si>
  <si>
    <t>AYUDANTE DE MATANCERO</t>
  </si>
  <si>
    <t>VETERINARIO</t>
  </si>
  <si>
    <t>ENC MANTENIMIENTO</t>
  </si>
  <si>
    <t>INSPECTRO DE GANADO 1</t>
  </si>
  <si>
    <t>INSPECTRO DE GANADO 2</t>
  </si>
  <si>
    <t>UNIDAD DEPORTIVA</t>
  </si>
  <si>
    <t>MANTENIMIENTO</t>
  </si>
  <si>
    <t>CEMENTERIO</t>
  </si>
  <si>
    <t>CULTURA Y TURISMO</t>
  </si>
  <si>
    <t>ENCARGADO DE MUSEO</t>
  </si>
  <si>
    <t>SERVICIOS PUBLICOS MUNICIPALES</t>
  </si>
  <si>
    <t>ENCARGADO DE POZO</t>
  </si>
  <si>
    <t>ENCARGADO DE VALVULA</t>
  </si>
  <si>
    <t>FONTANERO</t>
  </si>
  <si>
    <t>AYUDANTE DE FONTANERO</t>
  </si>
  <si>
    <t>CHOFER DE PIPA 1</t>
  </si>
  <si>
    <t>CHOFER DE PIPA 2</t>
  </si>
  <si>
    <t>ENCARGADO DE ALCANTARILLADO</t>
  </si>
  <si>
    <t>AYUDANTE DE ALCANTARILLADO</t>
  </si>
  <si>
    <t>CHOFER ALCANTARILLADO</t>
  </si>
  <si>
    <t>ENCARGADO DE ALUMBRADO PUBLICO</t>
  </si>
  <si>
    <t>AYUDANTE ALUMBRADO PUBLICO</t>
  </si>
  <si>
    <t>CHOFER ASEO PUBLICO</t>
  </si>
  <si>
    <t>AYUDANTE CAMION</t>
  </si>
  <si>
    <t>BARRENDERO</t>
  </si>
  <si>
    <t>JARDINEROS</t>
  </si>
  <si>
    <t>INFORMATICA</t>
  </si>
  <si>
    <t xml:space="preserve">MEDICO </t>
  </si>
  <si>
    <t>SERVICIOS MEDICOS MUNICIPALES</t>
  </si>
  <si>
    <t>INTENDENTE</t>
  </si>
  <si>
    <t>MENSAJERO</t>
  </si>
  <si>
    <t xml:space="preserve">VELADOR </t>
  </si>
  <si>
    <t>DESARROLLO HUMANO</t>
  </si>
  <si>
    <t xml:space="preserve">SECRETARIA </t>
  </si>
  <si>
    <t xml:space="preserve">DIRECTOR GENERAL </t>
  </si>
  <si>
    <t>SEGURIDAD PUBLICA</t>
  </si>
  <si>
    <t>ESCOLTA</t>
  </si>
  <si>
    <t>POLICIA DE LINEA</t>
  </si>
  <si>
    <t>PREVENCION DE ADICCIONES</t>
  </si>
  <si>
    <t>DIRECTOR</t>
  </si>
  <si>
    <t>PROTECCION CIVIL</t>
  </si>
  <si>
    <t>OFICIAL SOCORRISTA</t>
  </si>
  <si>
    <t>COORDINADOR COMUSIDA</t>
  </si>
  <si>
    <t>TRANSITO Y VIALIDAD</t>
  </si>
  <si>
    <t>ENCARGADO DE PARQUIMETROS</t>
  </si>
  <si>
    <t>TRANSPARENCIA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</si>
</sst>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_ ;\-0\ "/>
    <numFmt numFmtId="166" formatCode="00"/>
    <numFmt numFmtId="167" formatCode="00000"/>
    <numFmt numFmtId="168" formatCode="0000"/>
    <numFmt numFmtId="169" formatCode="dd/mmm/yyyy"/>
    <numFmt numFmtId="170" formatCode="&quot;$&quot;#,##0"/>
    <numFmt numFmtId="171" formatCode="&quot;$&quot;#,##0.00"/>
    <numFmt numFmtId="172" formatCode="0."/>
    <numFmt numFmtId="173" formatCode="dd/mm/yy;@"/>
    <numFmt numFmtId="174" formatCode="00000\-000\-00000"/>
    <numFmt numFmtId="175" formatCode="dd/mm/yyyy;@"/>
    <numFmt numFmtId="176" formatCode="[$-F800]dddd\,\ mmmm\ dd\,\ yyyy"/>
    <numFmt numFmtId="177" formatCode="00000\ \-\ 000"/>
    <numFmt numFmtId="178" formatCode="_-[$€]* #,##0.00_-;\-[$€]* #,##0.00_-;_-[$€]* &quot;-&quot;??_-;_-@_-"/>
    <numFmt numFmtId="179" formatCode="#,##0_ ;\-#,##0\ "/>
    <numFmt numFmtId="180" formatCode="_(* #,##0_);_(* \(#,##0\);_(* &quot;-&quot;_);_(@_)"/>
    <numFmt numFmtId="181" formatCode="[$-8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 style="thin">
        <color theme="4" tint="0.7999799847602844"/>
      </bottom>
    </border>
    <border>
      <left style="thin"/>
      <right style="thin"/>
      <top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8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vertical="center"/>
    </xf>
    <xf numFmtId="49" fontId="20" fillId="0" borderId="11" xfId="54" applyNumberFormat="1" applyFont="1" applyFill="1" applyBorder="1" applyAlignment="1" applyProtection="1">
      <alignment vertical="center" wrapText="1"/>
      <protection locked="0"/>
    </xf>
    <xf numFmtId="3" fontId="20" fillId="0" borderId="11" xfId="54" applyNumberFormat="1" applyFont="1" applyFill="1" applyBorder="1" applyAlignment="1" applyProtection="1">
      <alignment horizontal="center" vertical="center"/>
      <protection locked="0"/>
    </xf>
    <xf numFmtId="3" fontId="20" fillId="0" borderId="11" xfId="54" applyNumberFormat="1" applyFont="1" applyFill="1" applyBorder="1" applyAlignment="1" applyProtection="1">
      <alignment horizontal="right" vertical="center"/>
      <protection locked="0"/>
    </xf>
    <xf numFmtId="3" fontId="20" fillId="0" borderId="11" xfId="54" applyNumberFormat="1" applyFont="1" applyFill="1" applyBorder="1" applyAlignment="1" applyProtection="1">
      <alignment vertical="center"/>
      <protection locked="0"/>
    </xf>
    <xf numFmtId="0" fontId="20" fillId="34" borderId="0" xfId="52" applyFont="1" applyFill="1" applyProtection="1">
      <alignment/>
      <protection/>
    </xf>
    <xf numFmtId="0" fontId="20" fillId="0" borderId="0" xfId="52" applyFont="1" applyProtection="1">
      <alignment/>
      <protection/>
    </xf>
    <xf numFmtId="0" fontId="20" fillId="34" borderId="0" xfId="52" applyFont="1" applyFill="1" applyProtection="1">
      <alignment/>
      <protection locked="0"/>
    </xf>
    <xf numFmtId="0" fontId="20" fillId="0" borderId="0" xfId="52" applyFont="1" applyProtection="1">
      <alignment/>
      <protection locked="0"/>
    </xf>
    <xf numFmtId="49" fontId="20" fillId="35" borderId="12" xfId="54" applyNumberFormat="1" applyFont="1" applyFill="1" applyBorder="1" applyAlignment="1" applyProtection="1">
      <alignment vertical="center" wrapText="1"/>
      <protection/>
    </xf>
    <xf numFmtId="49" fontId="20" fillId="0" borderId="12" xfId="54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3" fontId="20" fillId="0" borderId="12" xfId="54" applyNumberFormat="1" applyFont="1" applyFill="1" applyBorder="1" applyAlignment="1" applyProtection="1">
      <alignment horizontal="center" vertical="center"/>
      <protection locked="0"/>
    </xf>
    <xf numFmtId="3" fontId="20" fillId="35" borderId="12" xfId="54" applyNumberFormat="1" applyFont="1" applyFill="1" applyBorder="1" applyAlignment="1" applyProtection="1">
      <alignment horizontal="right" vertical="center"/>
      <protection/>
    </xf>
    <xf numFmtId="3" fontId="20" fillId="35" borderId="12" xfId="54" applyNumberFormat="1" applyFont="1" applyFill="1" applyBorder="1" applyAlignment="1" applyProtection="1">
      <alignment vertical="center"/>
      <protection/>
    </xf>
    <xf numFmtId="0" fontId="21" fillId="0" borderId="0" xfId="52" applyFont="1" applyProtection="1">
      <alignment/>
      <protection/>
    </xf>
    <xf numFmtId="0" fontId="21" fillId="34" borderId="0" xfId="52" applyFont="1" applyFill="1" applyProtection="1">
      <alignment/>
      <protection/>
    </xf>
    <xf numFmtId="0" fontId="20" fillId="0" borderId="0" xfId="54" applyFont="1" applyAlignment="1" applyProtection="1">
      <alignment vertical="center"/>
      <protection/>
    </xf>
    <xf numFmtId="0" fontId="20" fillId="0" borderId="0" xfId="54" applyFont="1" applyAlignment="1" applyProtection="1">
      <alignment horizontal="center" vertical="center"/>
      <protection/>
    </xf>
    <xf numFmtId="3" fontId="20" fillId="0" borderId="0" xfId="54" applyNumberFormat="1" applyFont="1" applyAlignment="1" applyProtection="1">
      <alignment horizontal="center" vertical="center"/>
      <protection/>
    </xf>
    <xf numFmtId="3" fontId="20" fillId="0" borderId="0" xfId="54" applyNumberFormat="1" applyFont="1" applyAlignment="1" applyProtection="1">
      <alignment horizontal="right" vertical="center"/>
      <protection/>
    </xf>
    <xf numFmtId="3" fontId="20" fillId="0" borderId="0" xfId="52" applyNumberFormat="1" applyFont="1" applyProtection="1">
      <alignment/>
      <protection/>
    </xf>
    <xf numFmtId="3" fontId="20" fillId="0" borderId="0" xfId="52" applyNumberFormat="1" applyFont="1" applyAlignment="1" applyProtection="1">
      <alignment horizontal="right"/>
      <protection/>
    </xf>
    <xf numFmtId="0" fontId="22" fillId="34" borderId="0" xfId="52" applyFont="1" applyFill="1" applyAlignment="1" applyProtection="1">
      <alignment vertical="center"/>
      <protection/>
    </xf>
    <xf numFmtId="0" fontId="22" fillId="0" borderId="0" xfId="52" applyFont="1" applyAlignment="1" applyProtection="1">
      <alignment vertical="center"/>
      <protection/>
    </xf>
    <xf numFmtId="3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1" fillId="36" borderId="0" xfId="54" applyFont="1" applyFill="1" applyAlignment="1" applyProtection="1">
      <alignment vertical="center"/>
      <protection/>
    </xf>
    <xf numFmtId="0" fontId="21" fillId="36" borderId="0" xfId="54" applyFont="1" applyFill="1" applyAlignment="1" applyProtection="1">
      <alignment horizontal="center" vertical="center"/>
      <protection/>
    </xf>
    <xf numFmtId="0" fontId="21" fillId="36" borderId="0" xfId="52" applyFont="1" applyFill="1" applyProtection="1">
      <alignment/>
      <protection/>
    </xf>
    <xf numFmtId="3" fontId="21" fillId="36" borderId="0" xfId="54" applyNumberFormat="1" applyFont="1" applyFill="1" applyAlignment="1" applyProtection="1">
      <alignment horizontal="center" vertical="center"/>
      <protection/>
    </xf>
    <xf numFmtId="3" fontId="21" fillId="36" borderId="0" xfId="54" applyNumberFormat="1" applyFont="1" applyFill="1" applyAlignment="1" applyProtection="1">
      <alignment horizontal="right" vertical="center"/>
      <protection/>
    </xf>
    <xf numFmtId="3" fontId="23" fillId="36" borderId="0" xfId="54" applyNumberFormat="1" applyFont="1" applyFill="1" applyAlignment="1" applyProtection="1">
      <alignment horizontal="right" vertical="center"/>
      <protection/>
    </xf>
    <xf numFmtId="3" fontId="23" fillId="36" borderId="13" xfId="54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 locked="0"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>
      <alignment/>
    </xf>
    <xf numFmtId="3" fontId="27" fillId="33" borderId="10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~9885111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0</xdr:rowOff>
    </xdr:from>
    <xdr:to>
      <xdr:col>5</xdr:col>
      <xdr:colOff>781050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5667375" y="17145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317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6</xdr:col>
      <xdr:colOff>228600</xdr:colOff>
      <xdr:row>1</xdr:row>
      <xdr:rowOff>0</xdr:rowOff>
    </xdr:from>
    <xdr:to>
      <xdr:col>6</xdr:col>
      <xdr:colOff>666750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6819900" y="17145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317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ANUAL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1"/>
  <sheetViews>
    <sheetView showGridLines="0" tabSelected="1" zoomScalePageLayoutView="0" workbookViewId="0" topLeftCell="A1">
      <selection activeCell="G25" sqref="G25"/>
    </sheetView>
  </sheetViews>
  <sheetFormatPr defaultColWidth="0" defaultRowHeight="0" customHeight="1" zeroHeight="1"/>
  <cols>
    <col min="1" max="2" width="28.57421875" style="7" customWidth="1"/>
    <col min="3" max="3" width="0" style="12" hidden="1" customWidth="1"/>
    <col min="4" max="4" width="8.57421875" style="22" customWidth="1"/>
    <col min="5" max="5" width="16.57421875" style="23" customWidth="1"/>
    <col min="6" max="6" width="16.57421875" style="22" customWidth="1"/>
    <col min="7" max="7" width="20.28125" style="22" bestFit="1" customWidth="1"/>
    <col min="8" max="8" width="0.2890625" style="6" customWidth="1"/>
    <col min="9" max="243" width="11.421875" style="7" hidden="1" customWidth="1"/>
    <col min="244" max="244" width="16.421875" style="7" hidden="1" customWidth="1"/>
    <col min="245" max="245" width="16.00390625" style="7" hidden="1" customWidth="1"/>
    <col min="246" max="248" width="3.28125" style="7" hidden="1" customWidth="1"/>
    <col min="249" max="249" width="7.140625" style="7" hidden="1" customWidth="1"/>
    <col min="250" max="16384" width="13.7109375" style="7" hidden="1" customWidth="1"/>
  </cols>
  <sheetData>
    <row r="1" spans="1:8" s="25" customFormat="1" ht="13.5" customHeight="1">
      <c r="A1" s="35" t="s">
        <v>2</v>
      </c>
      <c r="B1" s="35" t="s">
        <v>3</v>
      </c>
      <c r="C1" s="1"/>
      <c r="D1" s="37" t="s">
        <v>4</v>
      </c>
      <c r="E1" s="37" t="s">
        <v>1</v>
      </c>
      <c r="F1" s="36"/>
      <c r="G1" s="36"/>
      <c r="H1" s="24"/>
    </row>
    <row r="2" spans="1:8" s="25" customFormat="1" ht="30">
      <c r="A2" s="36"/>
      <c r="B2" s="36"/>
      <c r="C2" s="1"/>
      <c r="D2" s="36"/>
      <c r="E2" s="26" t="s">
        <v>5</v>
      </c>
      <c r="F2" s="26" t="s">
        <v>6</v>
      </c>
      <c r="G2" s="26" t="s">
        <v>7</v>
      </c>
      <c r="H2" s="24"/>
    </row>
    <row r="3" spans="1:7" ht="38.25" customHeight="1">
      <c r="A3" s="2" t="s">
        <v>9</v>
      </c>
      <c r="B3" s="2" t="s">
        <v>10</v>
      </c>
      <c r="C3" s="34"/>
      <c r="D3" s="3">
        <v>9</v>
      </c>
      <c r="E3" s="4">
        <v>13350</v>
      </c>
      <c r="F3" s="5">
        <f>D3*E3</f>
        <v>120150</v>
      </c>
      <c r="G3" s="5">
        <f>F3*12</f>
        <v>1441800</v>
      </c>
    </row>
    <row r="4" spans="1:7" ht="38.25" customHeight="1">
      <c r="A4" s="2" t="s">
        <v>11</v>
      </c>
      <c r="B4" s="2" t="s">
        <v>12</v>
      </c>
      <c r="C4" s="34"/>
      <c r="D4" s="3">
        <v>1</v>
      </c>
      <c r="E4" s="4">
        <v>33810</v>
      </c>
      <c r="F4" s="5">
        <f aca="true" t="shared" si="0" ref="F4:F77">D4*E4</f>
        <v>33810</v>
      </c>
      <c r="G4" s="5">
        <f aca="true" t="shared" si="1" ref="G4:G77">F4*12</f>
        <v>405720</v>
      </c>
    </row>
    <row r="5" spans="1:7" ht="38.25" customHeight="1">
      <c r="A5" s="2" t="s">
        <v>13</v>
      </c>
      <c r="B5" s="2" t="s">
        <v>12</v>
      </c>
      <c r="C5" s="34"/>
      <c r="D5" s="3">
        <v>1</v>
      </c>
      <c r="E5" s="4">
        <v>4200</v>
      </c>
      <c r="F5" s="5">
        <f t="shared" si="0"/>
        <v>4200</v>
      </c>
      <c r="G5" s="5">
        <f t="shared" si="1"/>
        <v>50400</v>
      </c>
    </row>
    <row r="6" spans="1:7" ht="38.25" customHeight="1">
      <c r="A6" s="2" t="s">
        <v>14</v>
      </c>
      <c r="B6" s="2" t="s">
        <v>12</v>
      </c>
      <c r="C6" s="34"/>
      <c r="D6" s="3">
        <v>1</v>
      </c>
      <c r="E6" s="4">
        <v>10000</v>
      </c>
      <c r="F6" s="5">
        <f t="shared" si="0"/>
        <v>10000</v>
      </c>
      <c r="G6" s="5">
        <f t="shared" si="1"/>
        <v>120000</v>
      </c>
    </row>
    <row r="7" spans="1:7" ht="38.25" customHeight="1">
      <c r="A7" s="2" t="s">
        <v>15</v>
      </c>
      <c r="B7" s="2" t="s">
        <v>12</v>
      </c>
      <c r="C7" s="34"/>
      <c r="D7" s="3">
        <v>1</v>
      </c>
      <c r="E7" s="4">
        <v>5100</v>
      </c>
      <c r="F7" s="5">
        <f t="shared" si="0"/>
        <v>5100</v>
      </c>
      <c r="G7" s="5">
        <f t="shared" si="1"/>
        <v>61200</v>
      </c>
    </row>
    <row r="8" spans="1:7" ht="38.25" customHeight="1">
      <c r="A8" s="2" t="s">
        <v>43</v>
      </c>
      <c r="B8" s="2" t="s">
        <v>12</v>
      </c>
      <c r="C8" s="34"/>
      <c r="D8" s="3">
        <v>1</v>
      </c>
      <c r="E8" s="4">
        <v>7000</v>
      </c>
      <c r="F8" s="5">
        <f t="shared" si="0"/>
        <v>7000</v>
      </c>
      <c r="G8" s="5">
        <f t="shared" si="1"/>
        <v>84000</v>
      </c>
    </row>
    <row r="9" spans="1:7" ht="38.25" customHeight="1">
      <c r="A9" s="2" t="s">
        <v>16</v>
      </c>
      <c r="B9" s="2" t="s">
        <v>17</v>
      </c>
      <c r="C9" s="34"/>
      <c r="D9" s="3">
        <v>1</v>
      </c>
      <c r="E9" s="4">
        <v>19691</v>
      </c>
      <c r="F9" s="5">
        <f t="shared" si="0"/>
        <v>19691</v>
      </c>
      <c r="G9" s="5">
        <f t="shared" si="1"/>
        <v>236292</v>
      </c>
    </row>
    <row r="10" spans="1:7" ht="38.25" customHeight="1">
      <c r="A10" s="2" t="s">
        <v>13</v>
      </c>
      <c r="B10" s="2" t="s">
        <v>17</v>
      </c>
      <c r="C10" s="34"/>
      <c r="D10" s="3">
        <v>2</v>
      </c>
      <c r="E10" s="4">
        <v>4200</v>
      </c>
      <c r="F10" s="5">
        <f t="shared" si="0"/>
        <v>8400</v>
      </c>
      <c r="G10" s="5">
        <f t="shared" si="1"/>
        <v>100800</v>
      </c>
    </row>
    <row r="11" spans="1:7" ht="38.25" customHeight="1">
      <c r="A11" s="2" t="s">
        <v>19</v>
      </c>
      <c r="B11" s="2" t="s">
        <v>18</v>
      </c>
      <c r="C11" s="34"/>
      <c r="D11" s="3">
        <v>1</v>
      </c>
      <c r="E11" s="4">
        <v>8700</v>
      </c>
      <c r="F11" s="5">
        <f t="shared" si="0"/>
        <v>8700</v>
      </c>
      <c r="G11" s="5">
        <f t="shared" si="1"/>
        <v>104400</v>
      </c>
    </row>
    <row r="12" spans="1:7" ht="38.25" customHeight="1">
      <c r="A12" s="2" t="s">
        <v>20</v>
      </c>
      <c r="B12" s="2" t="s">
        <v>18</v>
      </c>
      <c r="C12" s="34"/>
      <c r="D12" s="3">
        <v>1</v>
      </c>
      <c r="E12" s="4">
        <v>5000</v>
      </c>
      <c r="F12" s="5">
        <f t="shared" si="0"/>
        <v>5000</v>
      </c>
      <c r="G12" s="5">
        <f t="shared" si="1"/>
        <v>60000</v>
      </c>
    </row>
    <row r="13" spans="1:7" ht="38.25" customHeight="1">
      <c r="A13" s="2" t="s">
        <v>22</v>
      </c>
      <c r="B13" s="2" t="s">
        <v>21</v>
      </c>
      <c r="C13" s="34"/>
      <c r="D13" s="3">
        <v>1</v>
      </c>
      <c r="E13" s="4">
        <v>18000</v>
      </c>
      <c r="F13" s="5">
        <f t="shared" si="0"/>
        <v>18000</v>
      </c>
      <c r="G13" s="5">
        <f t="shared" si="1"/>
        <v>216000</v>
      </c>
    </row>
    <row r="14" spans="1:7" ht="38.25" customHeight="1">
      <c r="A14" s="2" t="s">
        <v>45</v>
      </c>
      <c r="B14" s="2" t="s">
        <v>21</v>
      </c>
      <c r="C14" s="34"/>
      <c r="D14" s="3">
        <v>1</v>
      </c>
      <c r="E14" s="4">
        <v>7000</v>
      </c>
      <c r="F14" s="5">
        <f t="shared" si="0"/>
        <v>7000</v>
      </c>
      <c r="G14" s="5">
        <f t="shared" si="1"/>
        <v>84000</v>
      </c>
    </row>
    <row r="15" spans="1:7" ht="38.25" customHeight="1">
      <c r="A15" s="2" t="s">
        <v>44</v>
      </c>
      <c r="B15" s="2" t="s">
        <v>21</v>
      </c>
      <c r="C15" s="34"/>
      <c r="D15" s="3">
        <v>1</v>
      </c>
      <c r="E15" s="4">
        <v>5000</v>
      </c>
      <c r="F15" s="5">
        <f t="shared" si="0"/>
        <v>5000</v>
      </c>
      <c r="G15" s="5">
        <f t="shared" si="1"/>
        <v>60000</v>
      </c>
    </row>
    <row r="16" spans="1:7" ht="38.25" customHeight="1">
      <c r="A16" s="2" t="s">
        <v>46</v>
      </c>
      <c r="B16" s="2" t="s">
        <v>21</v>
      </c>
      <c r="C16" s="34"/>
      <c r="D16" s="3">
        <v>1</v>
      </c>
      <c r="E16" s="4">
        <v>3000</v>
      </c>
      <c r="F16" s="5">
        <f t="shared" si="0"/>
        <v>3000</v>
      </c>
      <c r="G16" s="5">
        <f t="shared" si="1"/>
        <v>36000</v>
      </c>
    </row>
    <row r="17" spans="1:7" ht="38.25" customHeight="1">
      <c r="A17" s="2" t="s">
        <v>13</v>
      </c>
      <c r="B17" s="2" t="s">
        <v>21</v>
      </c>
      <c r="C17" s="34"/>
      <c r="D17" s="3">
        <v>1</v>
      </c>
      <c r="E17" s="4">
        <v>4200</v>
      </c>
      <c r="F17" s="5">
        <f t="shared" si="0"/>
        <v>4200</v>
      </c>
      <c r="G17" s="5">
        <f t="shared" si="1"/>
        <v>50400</v>
      </c>
    </row>
    <row r="18" spans="1:7" ht="38.25" customHeight="1">
      <c r="A18" s="2" t="s">
        <v>123</v>
      </c>
      <c r="B18" s="2" t="s">
        <v>129</v>
      </c>
      <c r="C18" s="34"/>
      <c r="D18" s="3">
        <v>1</v>
      </c>
      <c r="E18" s="4">
        <v>8000</v>
      </c>
      <c r="F18" s="5">
        <f t="shared" si="0"/>
        <v>8000</v>
      </c>
      <c r="G18" s="5">
        <f t="shared" si="1"/>
        <v>96000</v>
      </c>
    </row>
    <row r="19" spans="1:7" ht="38.25" customHeight="1">
      <c r="A19" s="2"/>
      <c r="B19" s="2"/>
      <c r="C19" s="34"/>
      <c r="D19" s="3"/>
      <c r="E19" s="4"/>
      <c r="F19" s="5"/>
      <c r="G19" s="5"/>
    </row>
    <row r="20" spans="1:7" ht="38.25" customHeight="1">
      <c r="A20" s="2"/>
      <c r="B20" s="2"/>
      <c r="C20" s="34"/>
      <c r="D20" s="3"/>
      <c r="E20" s="4"/>
      <c r="F20" s="5"/>
      <c r="G20" s="5"/>
    </row>
    <row r="21" spans="1:7" ht="38.25" customHeight="1">
      <c r="A21" s="2" t="s">
        <v>23</v>
      </c>
      <c r="B21" s="2" t="s">
        <v>24</v>
      </c>
      <c r="C21" s="34"/>
      <c r="D21" s="3">
        <v>5</v>
      </c>
      <c r="E21" s="4">
        <v>3400</v>
      </c>
      <c r="F21" s="5">
        <f t="shared" si="0"/>
        <v>17000</v>
      </c>
      <c r="G21" s="5">
        <f t="shared" si="1"/>
        <v>204000</v>
      </c>
    </row>
    <row r="22" spans="1:7" ht="38.25" customHeight="1">
      <c r="A22" s="2" t="s">
        <v>13</v>
      </c>
      <c r="B22" s="2" t="s">
        <v>24</v>
      </c>
      <c r="C22" s="34"/>
      <c r="D22" s="3">
        <v>6</v>
      </c>
      <c r="E22" s="4">
        <v>2260</v>
      </c>
      <c r="F22" s="5">
        <f t="shared" si="0"/>
        <v>13560</v>
      </c>
      <c r="G22" s="5">
        <f t="shared" si="1"/>
        <v>162720</v>
      </c>
    </row>
    <row r="23" spans="1:7" ht="38.25" customHeight="1">
      <c r="A23" s="2" t="s">
        <v>25</v>
      </c>
      <c r="B23" s="2" t="s">
        <v>24</v>
      </c>
      <c r="C23" s="34"/>
      <c r="D23" s="3">
        <v>8</v>
      </c>
      <c r="E23" s="4">
        <v>2624</v>
      </c>
      <c r="F23" s="5">
        <f t="shared" si="0"/>
        <v>20992</v>
      </c>
      <c r="G23" s="5">
        <f t="shared" si="1"/>
        <v>251904</v>
      </c>
    </row>
    <row r="24" spans="1:7" ht="38.25" customHeight="1">
      <c r="A24" s="2" t="s">
        <v>26</v>
      </c>
      <c r="B24" s="2" t="s">
        <v>24</v>
      </c>
      <c r="C24" s="34"/>
      <c r="D24" s="3">
        <v>13</v>
      </c>
      <c r="E24" s="4">
        <v>2000</v>
      </c>
      <c r="F24" s="5">
        <f t="shared" si="0"/>
        <v>26000</v>
      </c>
      <c r="G24" s="5">
        <f t="shared" si="1"/>
        <v>312000</v>
      </c>
    </row>
    <row r="25" spans="1:7" ht="38.25" customHeight="1">
      <c r="A25" s="2" t="s">
        <v>27</v>
      </c>
      <c r="B25" s="2" t="s">
        <v>28</v>
      </c>
      <c r="C25" s="34"/>
      <c r="D25" s="3">
        <v>1</v>
      </c>
      <c r="E25" s="4">
        <v>19690</v>
      </c>
      <c r="F25" s="5">
        <f t="shared" si="0"/>
        <v>19690</v>
      </c>
      <c r="G25" s="5">
        <f t="shared" si="1"/>
        <v>236280</v>
      </c>
    </row>
    <row r="26" spans="1:7" ht="38.25" customHeight="1">
      <c r="A26" s="2" t="s">
        <v>29</v>
      </c>
      <c r="B26" s="2" t="s">
        <v>28</v>
      </c>
      <c r="C26" s="34"/>
      <c r="D26" s="3">
        <v>2</v>
      </c>
      <c r="E26" s="4">
        <v>5000</v>
      </c>
      <c r="F26" s="5">
        <f t="shared" si="0"/>
        <v>10000</v>
      </c>
      <c r="G26" s="5">
        <f t="shared" si="1"/>
        <v>120000</v>
      </c>
    </row>
    <row r="27" spans="1:7" ht="38.25" customHeight="1">
      <c r="A27" s="2" t="s">
        <v>30</v>
      </c>
      <c r="B27" s="2" t="s">
        <v>28</v>
      </c>
      <c r="C27" s="34"/>
      <c r="D27" s="3">
        <v>1</v>
      </c>
      <c r="E27" s="4">
        <v>4198</v>
      </c>
      <c r="F27" s="5">
        <f t="shared" si="0"/>
        <v>4198</v>
      </c>
      <c r="G27" s="5">
        <f t="shared" si="1"/>
        <v>50376</v>
      </c>
    </row>
    <row r="28" spans="1:7" ht="38.25" customHeight="1">
      <c r="A28" s="2" t="s">
        <v>31</v>
      </c>
      <c r="B28" s="2" t="s">
        <v>28</v>
      </c>
      <c r="C28" s="34"/>
      <c r="D28" s="3">
        <v>1</v>
      </c>
      <c r="E28" s="4">
        <v>6500</v>
      </c>
      <c r="F28" s="5">
        <f t="shared" si="0"/>
        <v>6500</v>
      </c>
      <c r="G28" s="5">
        <f t="shared" si="1"/>
        <v>78000</v>
      </c>
    </row>
    <row r="29" spans="1:7" ht="38.25" customHeight="1">
      <c r="A29" s="2" t="s">
        <v>32</v>
      </c>
      <c r="B29" s="2" t="s">
        <v>28</v>
      </c>
      <c r="C29" s="34"/>
      <c r="D29" s="3">
        <v>1</v>
      </c>
      <c r="E29" s="4">
        <v>4198</v>
      </c>
      <c r="F29" s="5">
        <f t="shared" si="0"/>
        <v>4198</v>
      </c>
      <c r="G29" s="5">
        <f t="shared" si="1"/>
        <v>50376</v>
      </c>
    </row>
    <row r="30" spans="1:7" ht="38.25" customHeight="1">
      <c r="A30" s="2" t="s">
        <v>33</v>
      </c>
      <c r="B30" s="2" t="s">
        <v>28</v>
      </c>
      <c r="C30" s="34"/>
      <c r="D30" s="3">
        <v>1</v>
      </c>
      <c r="E30" s="4">
        <v>6000</v>
      </c>
      <c r="F30" s="5">
        <f t="shared" si="0"/>
        <v>6000</v>
      </c>
      <c r="G30" s="5">
        <f t="shared" si="1"/>
        <v>72000</v>
      </c>
    </row>
    <row r="31" spans="1:7" ht="38.25" customHeight="1">
      <c r="A31" s="2" t="s">
        <v>15</v>
      </c>
      <c r="B31" s="2" t="s">
        <v>28</v>
      </c>
      <c r="C31" s="34"/>
      <c r="D31" s="3">
        <v>1</v>
      </c>
      <c r="E31" s="4">
        <v>5100</v>
      </c>
      <c r="F31" s="5">
        <f t="shared" si="0"/>
        <v>5100</v>
      </c>
      <c r="G31" s="5">
        <f t="shared" si="1"/>
        <v>61200</v>
      </c>
    </row>
    <row r="32" spans="1:7" ht="38.25" customHeight="1">
      <c r="A32" s="2" t="s">
        <v>34</v>
      </c>
      <c r="B32" s="2" t="s">
        <v>28</v>
      </c>
      <c r="C32" s="34"/>
      <c r="D32" s="3">
        <v>1</v>
      </c>
      <c r="E32" s="4">
        <v>6000</v>
      </c>
      <c r="F32" s="5">
        <f t="shared" si="0"/>
        <v>6000</v>
      </c>
      <c r="G32" s="5">
        <f t="shared" si="1"/>
        <v>72000</v>
      </c>
    </row>
    <row r="33" spans="1:7" ht="38.25" customHeight="1">
      <c r="A33" s="2" t="s">
        <v>35</v>
      </c>
      <c r="B33" s="2" t="s">
        <v>28</v>
      </c>
      <c r="C33" s="34"/>
      <c r="D33" s="3">
        <v>1</v>
      </c>
      <c r="E33" s="4">
        <v>6500</v>
      </c>
      <c r="F33" s="5">
        <f t="shared" si="0"/>
        <v>6500</v>
      </c>
      <c r="G33" s="5">
        <f t="shared" si="1"/>
        <v>78000</v>
      </c>
    </row>
    <row r="34" spans="1:7" ht="38.25" customHeight="1">
      <c r="A34" s="2" t="s">
        <v>36</v>
      </c>
      <c r="B34" s="2" t="s">
        <v>37</v>
      </c>
      <c r="C34" s="34"/>
      <c r="D34" s="3">
        <v>1</v>
      </c>
      <c r="E34" s="4">
        <v>7000</v>
      </c>
      <c r="F34" s="5">
        <f t="shared" si="0"/>
        <v>7000</v>
      </c>
      <c r="G34" s="5">
        <f t="shared" si="1"/>
        <v>84000</v>
      </c>
    </row>
    <row r="35" spans="1:7" ht="38.25" customHeight="1">
      <c r="A35" s="2" t="s">
        <v>38</v>
      </c>
      <c r="B35" s="2" t="s">
        <v>37</v>
      </c>
      <c r="C35" s="34"/>
      <c r="D35" s="3">
        <v>1</v>
      </c>
      <c r="E35" s="4">
        <v>5200</v>
      </c>
      <c r="F35" s="5">
        <f t="shared" si="0"/>
        <v>5200</v>
      </c>
      <c r="G35" s="5">
        <f t="shared" si="1"/>
        <v>62400</v>
      </c>
    </row>
    <row r="36" spans="1:7" ht="38.25" customHeight="1">
      <c r="A36" s="2" t="s">
        <v>40</v>
      </c>
      <c r="B36" s="2" t="s">
        <v>37</v>
      </c>
      <c r="C36" s="34"/>
      <c r="D36" s="3">
        <v>1</v>
      </c>
      <c r="E36" s="4">
        <v>3694</v>
      </c>
      <c r="F36" s="5">
        <f t="shared" si="0"/>
        <v>3694</v>
      </c>
      <c r="G36" s="5">
        <f t="shared" si="1"/>
        <v>44328</v>
      </c>
    </row>
    <row r="37" spans="1:7" ht="38.25" customHeight="1">
      <c r="A37" s="2" t="s">
        <v>41</v>
      </c>
      <c r="B37" s="2" t="s">
        <v>37</v>
      </c>
      <c r="C37" s="34"/>
      <c r="D37" s="3">
        <v>1</v>
      </c>
      <c r="E37" s="4">
        <v>4000</v>
      </c>
      <c r="F37" s="5">
        <f t="shared" si="0"/>
        <v>4000</v>
      </c>
      <c r="G37" s="5">
        <f t="shared" si="1"/>
        <v>48000</v>
      </c>
    </row>
    <row r="38" spans="1:7" ht="38.25" customHeight="1">
      <c r="A38" s="2" t="s">
        <v>42</v>
      </c>
      <c r="B38" s="2" t="s">
        <v>37</v>
      </c>
      <c r="C38" s="34"/>
      <c r="D38" s="3">
        <v>1</v>
      </c>
      <c r="E38" s="4">
        <v>7875</v>
      </c>
      <c r="F38" s="5">
        <f t="shared" si="0"/>
        <v>7875</v>
      </c>
      <c r="G38" s="5">
        <f t="shared" si="1"/>
        <v>94500</v>
      </c>
    </row>
    <row r="39" spans="1:7" ht="38.25" customHeight="1">
      <c r="A39" s="2" t="s">
        <v>13</v>
      </c>
      <c r="B39" s="2" t="s">
        <v>37</v>
      </c>
      <c r="C39" s="34"/>
      <c r="D39" s="3">
        <v>1</v>
      </c>
      <c r="E39" s="4">
        <v>4200</v>
      </c>
      <c r="F39" s="5">
        <f t="shared" si="0"/>
        <v>4200</v>
      </c>
      <c r="G39" s="5">
        <f t="shared" si="1"/>
        <v>50400</v>
      </c>
    </row>
    <row r="40" spans="1:7" ht="38.25" customHeight="1">
      <c r="A40" s="2" t="s">
        <v>36</v>
      </c>
      <c r="B40" s="2" t="s">
        <v>47</v>
      </c>
      <c r="C40" s="34"/>
      <c r="D40" s="3">
        <v>1</v>
      </c>
      <c r="E40" s="4">
        <v>10000</v>
      </c>
      <c r="F40" s="5">
        <f t="shared" si="0"/>
        <v>10000</v>
      </c>
      <c r="G40" s="5">
        <f t="shared" si="1"/>
        <v>120000</v>
      </c>
    </row>
    <row r="41" spans="1:7" ht="38.25" customHeight="1">
      <c r="A41" s="2" t="s">
        <v>48</v>
      </c>
      <c r="B41" s="2" t="s">
        <v>47</v>
      </c>
      <c r="C41" s="34"/>
      <c r="D41" s="3">
        <v>1</v>
      </c>
      <c r="E41" s="4">
        <v>4700</v>
      </c>
      <c r="F41" s="5">
        <f t="shared" si="0"/>
        <v>4700</v>
      </c>
      <c r="G41" s="5">
        <f t="shared" si="1"/>
        <v>56400</v>
      </c>
    </row>
    <row r="42" spans="1:7" ht="38.25" customHeight="1">
      <c r="A42" s="2" t="s">
        <v>13</v>
      </c>
      <c r="B42" s="2" t="s">
        <v>47</v>
      </c>
      <c r="C42" s="34"/>
      <c r="D42" s="3">
        <v>1</v>
      </c>
      <c r="E42" s="4">
        <v>4200</v>
      </c>
      <c r="F42" s="5">
        <f t="shared" si="0"/>
        <v>4200</v>
      </c>
      <c r="G42" s="5">
        <f t="shared" si="1"/>
        <v>50400</v>
      </c>
    </row>
    <row r="43" spans="1:7" ht="38.25" customHeight="1">
      <c r="A43" s="2" t="s">
        <v>49</v>
      </c>
      <c r="B43" s="2" t="s">
        <v>50</v>
      </c>
      <c r="C43" s="34"/>
      <c r="D43" s="3">
        <v>1</v>
      </c>
      <c r="E43" s="4">
        <v>7000</v>
      </c>
      <c r="F43" s="5">
        <f t="shared" si="0"/>
        <v>7000</v>
      </c>
      <c r="G43" s="5">
        <f t="shared" si="1"/>
        <v>84000</v>
      </c>
    </row>
    <row r="44" spans="1:7" ht="38.25" customHeight="1">
      <c r="A44" s="2" t="s">
        <v>51</v>
      </c>
      <c r="B44" s="2" t="s">
        <v>50</v>
      </c>
      <c r="C44" s="34"/>
      <c r="D44" s="3">
        <v>1</v>
      </c>
      <c r="E44" s="4">
        <v>5600</v>
      </c>
      <c r="F44" s="5">
        <f t="shared" si="0"/>
        <v>5600</v>
      </c>
      <c r="G44" s="5">
        <f t="shared" si="1"/>
        <v>67200</v>
      </c>
    </row>
    <row r="45" spans="1:7" ht="38.25" customHeight="1">
      <c r="A45" s="2" t="s">
        <v>52</v>
      </c>
      <c r="B45" s="2" t="s">
        <v>50</v>
      </c>
      <c r="C45" s="34"/>
      <c r="D45" s="3">
        <v>1</v>
      </c>
      <c r="E45" s="4">
        <v>5000</v>
      </c>
      <c r="F45" s="5">
        <f t="shared" si="0"/>
        <v>5000</v>
      </c>
      <c r="G45" s="5">
        <f t="shared" si="1"/>
        <v>60000</v>
      </c>
    </row>
    <row r="46" spans="1:7" ht="38.25" customHeight="1">
      <c r="A46" s="2" t="s">
        <v>53</v>
      </c>
      <c r="B46" s="2" t="s">
        <v>50</v>
      </c>
      <c r="C46" s="34"/>
      <c r="D46" s="3">
        <v>1</v>
      </c>
      <c r="E46" s="4">
        <v>4200</v>
      </c>
      <c r="F46" s="5">
        <f t="shared" si="0"/>
        <v>4200</v>
      </c>
      <c r="G46" s="5">
        <f t="shared" si="1"/>
        <v>50400</v>
      </c>
    </row>
    <row r="47" spans="1:7" ht="38.25" customHeight="1">
      <c r="A47" s="2" t="s">
        <v>54</v>
      </c>
      <c r="B47" s="2" t="s">
        <v>50</v>
      </c>
      <c r="C47" s="34"/>
      <c r="D47" s="3">
        <v>1</v>
      </c>
      <c r="E47" s="4">
        <v>3692</v>
      </c>
      <c r="F47" s="5">
        <f t="shared" si="0"/>
        <v>3692</v>
      </c>
      <c r="G47" s="5">
        <f t="shared" si="1"/>
        <v>44304</v>
      </c>
    </row>
    <row r="48" spans="1:7" ht="38.25" customHeight="1">
      <c r="A48" s="2" t="s">
        <v>36</v>
      </c>
      <c r="B48" s="2" t="s">
        <v>57</v>
      </c>
      <c r="C48" s="34"/>
      <c r="D48" s="3">
        <v>1</v>
      </c>
      <c r="E48" s="4">
        <v>7916</v>
      </c>
      <c r="F48" s="5">
        <f t="shared" si="0"/>
        <v>7916</v>
      </c>
      <c r="G48" s="5">
        <f t="shared" si="1"/>
        <v>94992</v>
      </c>
    </row>
    <row r="49" spans="1:7" ht="38.25" customHeight="1">
      <c r="A49" s="2" t="s">
        <v>40</v>
      </c>
      <c r="B49" s="2" t="s">
        <v>56</v>
      </c>
      <c r="C49" s="34"/>
      <c r="D49" s="3">
        <v>1</v>
      </c>
      <c r="E49" s="4">
        <v>5200</v>
      </c>
      <c r="F49" s="5">
        <f t="shared" si="0"/>
        <v>5200</v>
      </c>
      <c r="G49" s="5">
        <f t="shared" si="1"/>
        <v>62400</v>
      </c>
    </row>
    <row r="50" spans="1:7" ht="38.25" customHeight="1">
      <c r="A50" s="2" t="s">
        <v>55</v>
      </c>
      <c r="B50" s="2" t="s">
        <v>58</v>
      </c>
      <c r="C50" s="34"/>
      <c r="D50" s="3">
        <v>1</v>
      </c>
      <c r="E50" s="4">
        <v>5000</v>
      </c>
      <c r="F50" s="5">
        <f t="shared" si="0"/>
        <v>5000</v>
      </c>
      <c r="G50" s="5">
        <f t="shared" si="1"/>
        <v>60000</v>
      </c>
    </row>
    <row r="51" spans="1:7" ht="38.25" customHeight="1">
      <c r="A51" s="2" t="s">
        <v>36</v>
      </c>
      <c r="B51" s="2" t="s">
        <v>0</v>
      </c>
      <c r="C51" s="34"/>
      <c r="D51" s="3">
        <v>1</v>
      </c>
      <c r="E51" s="4">
        <v>10000</v>
      </c>
      <c r="F51" s="5">
        <f t="shared" si="0"/>
        <v>10000</v>
      </c>
      <c r="G51" s="5">
        <f t="shared" si="1"/>
        <v>120000</v>
      </c>
    </row>
    <row r="52" spans="1:7" ht="38.25" customHeight="1">
      <c r="A52" s="2" t="s">
        <v>39</v>
      </c>
      <c r="B52" s="2" t="s">
        <v>0</v>
      </c>
      <c r="C52" s="34"/>
      <c r="D52" s="3">
        <v>2</v>
      </c>
      <c r="E52" s="4">
        <v>5582</v>
      </c>
      <c r="F52" s="5">
        <f t="shared" si="0"/>
        <v>11164</v>
      </c>
      <c r="G52" s="5">
        <f t="shared" si="1"/>
        <v>133968</v>
      </c>
    </row>
    <row r="53" spans="1:7" ht="38.25" customHeight="1">
      <c r="A53" s="2" t="s">
        <v>55</v>
      </c>
      <c r="B53" s="2" t="s">
        <v>0</v>
      </c>
      <c r="C53" s="34"/>
      <c r="D53" s="3">
        <v>1</v>
      </c>
      <c r="E53" s="4">
        <v>5000</v>
      </c>
      <c r="F53" s="5">
        <f t="shared" si="0"/>
        <v>5000</v>
      </c>
      <c r="G53" s="5">
        <f t="shared" si="1"/>
        <v>60000</v>
      </c>
    </row>
    <row r="54" spans="1:7" ht="38.25" customHeight="1">
      <c r="A54" s="2" t="s">
        <v>13</v>
      </c>
      <c r="B54" s="2" t="s">
        <v>0</v>
      </c>
      <c r="C54" s="34"/>
      <c r="D54" s="3">
        <v>1</v>
      </c>
      <c r="E54" s="4">
        <v>4200</v>
      </c>
      <c r="F54" s="5">
        <f t="shared" si="0"/>
        <v>4200</v>
      </c>
      <c r="G54" s="5">
        <f t="shared" si="1"/>
        <v>50400</v>
      </c>
    </row>
    <row r="55" spans="1:7" ht="38.25" customHeight="1">
      <c r="A55" s="2" t="s">
        <v>36</v>
      </c>
      <c r="B55" s="2" t="s">
        <v>59</v>
      </c>
      <c r="C55" s="34"/>
      <c r="D55" s="3">
        <v>1</v>
      </c>
      <c r="E55" s="4">
        <v>10500</v>
      </c>
      <c r="F55" s="5">
        <f t="shared" si="0"/>
        <v>10500</v>
      </c>
      <c r="G55" s="5">
        <f t="shared" si="1"/>
        <v>126000</v>
      </c>
    </row>
    <row r="56" spans="1:7" ht="38.25" customHeight="1">
      <c r="A56" s="2" t="s">
        <v>40</v>
      </c>
      <c r="B56" s="2" t="s">
        <v>59</v>
      </c>
      <c r="C56" s="34"/>
      <c r="D56" s="3">
        <v>1</v>
      </c>
      <c r="E56" s="4">
        <v>7000</v>
      </c>
      <c r="F56" s="5">
        <f t="shared" si="0"/>
        <v>7000</v>
      </c>
      <c r="G56" s="5">
        <f t="shared" si="1"/>
        <v>84000</v>
      </c>
    </row>
    <row r="57" spans="1:7" ht="38.25" customHeight="1">
      <c r="A57" s="2" t="s">
        <v>55</v>
      </c>
      <c r="B57" s="2" t="s">
        <v>59</v>
      </c>
      <c r="C57" s="34"/>
      <c r="D57" s="3">
        <v>1</v>
      </c>
      <c r="E57" s="4">
        <v>4500</v>
      </c>
      <c r="F57" s="5">
        <f t="shared" si="0"/>
        <v>4500</v>
      </c>
      <c r="G57" s="5">
        <f t="shared" si="1"/>
        <v>54000</v>
      </c>
    </row>
    <row r="58" spans="1:7" ht="38.25" customHeight="1">
      <c r="A58" s="2" t="s">
        <v>13</v>
      </c>
      <c r="B58" s="2" t="s">
        <v>59</v>
      </c>
      <c r="C58" s="34"/>
      <c r="D58" s="3">
        <v>1</v>
      </c>
      <c r="E58" s="4">
        <v>4200</v>
      </c>
      <c r="F58" s="5">
        <f t="shared" si="0"/>
        <v>4200</v>
      </c>
      <c r="G58" s="5">
        <f t="shared" si="1"/>
        <v>50400</v>
      </c>
    </row>
    <row r="59" spans="1:7" ht="38.25" customHeight="1">
      <c r="A59" s="2" t="s">
        <v>60</v>
      </c>
      <c r="B59" s="2" t="s">
        <v>59</v>
      </c>
      <c r="C59" s="34"/>
      <c r="D59" s="3">
        <v>1</v>
      </c>
      <c r="E59" s="4">
        <v>7000</v>
      </c>
      <c r="F59" s="5">
        <f t="shared" si="0"/>
        <v>7000</v>
      </c>
      <c r="G59" s="5">
        <f t="shared" si="1"/>
        <v>84000</v>
      </c>
    </row>
    <row r="60" spans="1:7" ht="38.25" customHeight="1">
      <c r="A60" s="2" t="s">
        <v>36</v>
      </c>
      <c r="B60" s="2" t="s">
        <v>61</v>
      </c>
      <c r="C60" s="34"/>
      <c r="D60" s="3">
        <v>1</v>
      </c>
      <c r="E60" s="4">
        <v>15000</v>
      </c>
      <c r="F60" s="5">
        <f t="shared" si="0"/>
        <v>15000</v>
      </c>
      <c r="G60" s="5">
        <f t="shared" si="1"/>
        <v>180000</v>
      </c>
    </row>
    <row r="61" spans="1:7" ht="38.25" customHeight="1">
      <c r="A61" s="2" t="s">
        <v>62</v>
      </c>
      <c r="B61" s="2" t="s">
        <v>61</v>
      </c>
      <c r="C61" s="34"/>
      <c r="D61" s="3">
        <v>1</v>
      </c>
      <c r="E61" s="4">
        <v>5000</v>
      </c>
      <c r="F61" s="5">
        <f t="shared" si="0"/>
        <v>5000</v>
      </c>
      <c r="G61" s="5">
        <f t="shared" si="1"/>
        <v>60000</v>
      </c>
    </row>
    <row r="62" spans="1:7" ht="38.25" customHeight="1">
      <c r="A62" s="2" t="s">
        <v>63</v>
      </c>
      <c r="B62" s="2" t="s">
        <v>61</v>
      </c>
      <c r="C62" s="34"/>
      <c r="D62" s="3">
        <v>1</v>
      </c>
      <c r="E62" s="4">
        <v>5952</v>
      </c>
      <c r="F62" s="5">
        <f t="shared" si="0"/>
        <v>5952</v>
      </c>
      <c r="G62" s="5">
        <f t="shared" si="1"/>
        <v>71424</v>
      </c>
    </row>
    <row r="63" spans="1:7" ht="38.25" customHeight="1">
      <c r="A63" s="2" t="s">
        <v>64</v>
      </c>
      <c r="B63" s="2" t="s">
        <v>61</v>
      </c>
      <c r="C63" s="34"/>
      <c r="D63" s="3">
        <v>1</v>
      </c>
      <c r="E63" s="4">
        <v>5952</v>
      </c>
      <c r="F63" s="5">
        <f t="shared" si="0"/>
        <v>5952</v>
      </c>
      <c r="G63" s="5">
        <f t="shared" si="1"/>
        <v>71424</v>
      </c>
    </row>
    <row r="64" spans="1:7" ht="38.25" customHeight="1">
      <c r="A64" s="2" t="s">
        <v>65</v>
      </c>
      <c r="B64" s="2" t="s">
        <v>61</v>
      </c>
      <c r="C64" s="34"/>
      <c r="D64" s="3">
        <v>3</v>
      </c>
      <c r="E64" s="4">
        <v>4958</v>
      </c>
      <c r="F64" s="5">
        <f t="shared" si="0"/>
        <v>14874</v>
      </c>
      <c r="G64" s="5">
        <f t="shared" si="1"/>
        <v>178488</v>
      </c>
    </row>
    <row r="65" spans="1:7" ht="38.25" customHeight="1">
      <c r="A65" s="2" t="s">
        <v>66</v>
      </c>
      <c r="B65" s="2" t="s">
        <v>61</v>
      </c>
      <c r="C65" s="34"/>
      <c r="D65" s="3">
        <v>1</v>
      </c>
      <c r="E65" s="4">
        <v>5498</v>
      </c>
      <c r="F65" s="5">
        <f t="shared" si="0"/>
        <v>5498</v>
      </c>
      <c r="G65" s="5">
        <f t="shared" si="1"/>
        <v>65976</v>
      </c>
    </row>
    <row r="66" spans="1:7" ht="38.25" customHeight="1">
      <c r="A66" s="2" t="s">
        <v>67</v>
      </c>
      <c r="B66" s="2" t="s">
        <v>61</v>
      </c>
      <c r="C66" s="34"/>
      <c r="D66" s="3">
        <v>1</v>
      </c>
      <c r="E66" s="4">
        <v>4500</v>
      </c>
      <c r="F66" s="5">
        <f t="shared" si="0"/>
        <v>4500</v>
      </c>
      <c r="G66" s="5">
        <f t="shared" si="1"/>
        <v>54000</v>
      </c>
    </row>
    <row r="67" spans="1:7" ht="38.25" customHeight="1">
      <c r="A67" s="2" t="s">
        <v>68</v>
      </c>
      <c r="B67" s="2" t="s">
        <v>61</v>
      </c>
      <c r="C67" s="34"/>
      <c r="D67" s="3">
        <v>4</v>
      </c>
      <c r="E67" s="4">
        <v>4000</v>
      </c>
      <c r="F67" s="5">
        <f t="shared" si="0"/>
        <v>16000</v>
      </c>
      <c r="G67" s="5">
        <f t="shared" si="1"/>
        <v>192000</v>
      </c>
    </row>
    <row r="68" spans="1:7" ht="38.25" customHeight="1">
      <c r="A68" s="2" t="s">
        <v>69</v>
      </c>
      <c r="B68" s="2" t="s">
        <v>61</v>
      </c>
      <c r="C68" s="34"/>
      <c r="D68" s="3">
        <v>2</v>
      </c>
      <c r="E68" s="4">
        <v>3858</v>
      </c>
      <c r="F68" s="5">
        <f t="shared" si="0"/>
        <v>7716</v>
      </c>
      <c r="G68" s="5">
        <f t="shared" si="1"/>
        <v>92592</v>
      </c>
    </row>
    <row r="69" spans="1:7" ht="38.25" customHeight="1">
      <c r="A69" s="2" t="s">
        <v>70</v>
      </c>
      <c r="B69" s="2" t="s">
        <v>61</v>
      </c>
      <c r="C69" s="34"/>
      <c r="D69" s="3">
        <v>1</v>
      </c>
      <c r="E69" s="4">
        <v>4000</v>
      </c>
      <c r="F69" s="5">
        <f t="shared" si="0"/>
        <v>4000</v>
      </c>
      <c r="G69" s="5">
        <f t="shared" si="1"/>
        <v>48000</v>
      </c>
    </row>
    <row r="70" spans="1:7" ht="38.25" customHeight="1">
      <c r="A70" s="2" t="s">
        <v>71</v>
      </c>
      <c r="B70" s="2" t="s">
        <v>61</v>
      </c>
      <c r="C70" s="34"/>
      <c r="D70" s="3">
        <v>5</v>
      </c>
      <c r="E70" s="4">
        <v>5984</v>
      </c>
      <c r="F70" s="5">
        <f t="shared" si="0"/>
        <v>29920</v>
      </c>
      <c r="G70" s="5">
        <f t="shared" si="1"/>
        <v>359040</v>
      </c>
    </row>
    <row r="71" spans="1:7" ht="38.25" customHeight="1">
      <c r="A71" s="2" t="s">
        <v>76</v>
      </c>
      <c r="B71" s="2" t="s">
        <v>61</v>
      </c>
      <c r="C71" s="34"/>
      <c r="D71" s="3">
        <v>1</v>
      </c>
      <c r="E71" s="4">
        <v>6000</v>
      </c>
      <c r="F71" s="5">
        <f t="shared" si="0"/>
        <v>6000</v>
      </c>
      <c r="G71" s="5">
        <f t="shared" si="1"/>
        <v>72000</v>
      </c>
    </row>
    <row r="72" spans="1:7" ht="38.25" customHeight="1">
      <c r="A72" s="2" t="s">
        <v>72</v>
      </c>
      <c r="B72" s="2" t="s">
        <v>61</v>
      </c>
      <c r="C72" s="34"/>
      <c r="D72" s="3">
        <v>4</v>
      </c>
      <c r="E72" s="4">
        <v>5512</v>
      </c>
      <c r="F72" s="5">
        <f t="shared" si="0"/>
        <v>22048</v>
      </c>
      <c r="G72" s="5">
        <f t="shared" si="1"/>
        <v>264576</v>
      </c>
    </row>
    <row r="73" spans="1:7" ht="38.25" customHeight="1">
      <c r="A73" s="2" t="s">
        <v>128</v>
      </c>
      <c r="B73" s="2" t="s">
        <v>127</v>
      </c>
      <c r="C73" s="34"/>
      <c r="D73" s="3">
        <v>1</v>
      </c>
      <c r="E73" s="4">
        <v>4000</v>
      </c>
      <c r="F73" s="5">
        <f>D73*E73</f>
        <v>4000</v>
      </c>
      <c r="G73" s="5">
        <f>F73*12</f>
        <v>48000</v>
      </c>
    </row>
    <row r="74" spans="1:7" ht="38.25" customHeight="1">
      <c r="A74" s="2" t="s">
        <v>73</v>
      </c>
      <c r="B74" s="2" t="s">
        <v>61</v>
      </c>
      <c r="C74" s="34"/>
      <c r="D74" s="3">
        <v>2</v>
      </c>
      <c r="E74" s="4">
        <v>3900</v>
      </c>
      <c r="F74" s="5">
        <f t="shared" si="0"/>
        <v>7800</v>
      </c>
      <c r="G74" s="5">
        <f t="shared" si="1"/>
        <v>93600</v>
      </c>
    </row>
    <row r="75" spans="1:7" ht="38.25" customHeight="1">
      <c r="A75" s="2" t="s">
        <v>74</v>
      </c>
      <c r="B75" s="2" t="s">
        <v>75</v>
      </c>
      <c r="C75" s="34"/>
      <c r="D75" s="3">
        <v>2</v>
      </c>
      <c r="E75" s="4">
        <v>5600</v>
      </c>
      <c r="F75" s="5">
        <f t="shared" si="0"/>
        <v>11200</v>
      </c>
      <c r="G75" s="5">
        <f t="shared" si="1"/>
        <v>134400</v>
      </c>
    </row>
    <row r="76" spans="1:7" ht="38.25" customHeight="1">
      <c r="A76" s="2" t="s">
        <v>36</v>
      </c>
      <c r="B76" s="2" t="s">
        <v>77</v>
      </c>
      <c r="C76" s="34"/>
      <c r="D76" s="3">
        <v>1</v>
      </c>
      <c r="E76" s="4">
        <v>7000</v>
      </c>
      <c r="F76" s="5">
        <f t="shared" si="0"/>
        <v>7000</v>
      </c>
      <c r="G76" s="5">
        <f t="shared" si="1"/>
        <v>84000</v>
      </c>
    </row>
    <row r="77" spans="1:7" ht="38.25" customHeight="1">
      <c r="A77" s="2" t="s">
        <v>78</v>
      </c>
      <c r="B77" s="2" t="s">
        <v>77</v>
      </c>
      <c r="C77" s="34"/>
      <c r="D77" s="3">
        <v>3</v>
      </c>
      <c r="E77" s="4">
        <v>3690</v>
      </c>
      <c r="F77" s="5">
        <f t="shared" si="0"/>
        <v>11070</v>
      </c>
      <c r="G77" s="5">
        <f t="shared" si="1"/>
        <v>132840</v>
      </c>
    </row>
    <row r="78" spans="1:7" ht="38.25" customHeight="1">
      <c r="A78" s="2" t="s">
        <v>13</v>
      </c>
      <c r="B78" s="2" t="s">
        <v>77</v>
      </c>
      <c r="C78" s="34"/>
      <c r="D78" s="3">
        <v>1</v>
      </c>
      <c r="E78" s="4">
        <v>4320</v>
      </c>
      <c r="F78" s="5">
        <f aca="true" t="shared" si="2" ref="F78:F91">D78*E78</f>
        <v>4320</v>
      </c>
      <c r="G78" s="5">
        <f aca="true" t="shared" si="3" ref="G78:G91">F78*12</f>
        <v>51840</v>
      </c>
    </row>
    <row r="79" spans="1:7" ht="38.25" customHeight="1">
      <c r="A79" s="2" t="s">
        <v>43</v>
      </c>
      <c r="B79" s="2" t="s">
        <v>79</v>
      </c>
      <c r="C79" s="34"/>
      <c r="D79" s="3">
        <v>1</v>
      </c>
      <c r="E79" s="4">
        <v>3860</v>
      </c>
      <c r="F79" s="5">
        <f t="shared" si="2"/>
        <v>3860</v>
      </c>
      <c r="G79" s="5">
        <f t="shared" si="3"/>
        <v>46320</v>
      </c>
    </row>
    <row r="80" spans="1:7" ht="38.25" customHeight="1">
      <c r="A80" s="2" t="s">
        <v>80</v>
      </c>
      <c r="B80" s="2" t="s">
        <v>79</v>
      </c>
      <c r="C80" s="34"/>
      <c r="D80" s="3">
        <v>1</v>
      </c>
      <c r="E80" s="4">
        <v>2600</v>
      </c>
      <c r="F80" s="5">
        <f t="shared" si="2"/>
        <v>2600</v>
      </c>
      <c r="G80" s="5">
        <f t="shared" si="3"/>
        <v>31200</v>
      </c>
    </row>
    <row r="81" spans="1:7" ht="38.25" customHeight="1">
      <c r="A81" s="2" t="s">
        <v>81</v>
      </c>
      <c r="B81" s="2" t="s">
        <v>82</v>
      </c>
      <c r="C81" s="34"/>
      <c r="D81" s="3">
        <v>1</v>
      </c>
      <c r="E81" s="4">
        <v>6398</v>
      </c>
      <c r="F81" s="5">
        <f t="shared" si="2"/>
        <v>6398</v>
      </c>
      <c r="G81" s="5">
        <f t="shared" si="3"/>
        <v>76776</v>
      </c>
    </row>
    <row r="82" spans="1:7" ht="38.25" customHeight="1">
      <c r="A82" s="2" t="s">
        <v>39</v>
      </c>
      <c r="B82" s="2" t="s">
        <v>82</v>
      </c>
      <c r="C82" s="34"/>
      <c r="D82" s="3">
        <v>1</v>
      </c>
      <c r="E82" s="4">
        <v>4800</v>
      </c>
      <c r="F82" s="5">
        <f t="shared" si="2"/>
        <v>4800</v>
      </c>
      <c r="G82" s="5">
        <f t="shared" si="3"/>
        <v>57600</v>
      </c>
    </row>
    <row r="83" spans="1:7" ht="38.25" customHeight="1">
      <c r="A83" s="2" t="s">
        <v>83</v>
      </c>
      <c r="B83" s="2" t="s">
        <v>82</v>
      </c>
      <c r="C83" s="34"/>
      <c r="D83" s="3">
        <v>5</v>
      </c>
      <c r="E83" s="4">
        <v>5092</v>
      </c>
      <c r="F83" s="5">
        <f t="shared" si="2"/>
        <v>25460</v>
      </c>
      <c r="G83" s="5">
        <f t="shared" si="3"/>
        <v>305520</v>
      </c>
    </row>
    <row r="84" spans="1:7" ht="38.25" customHeight="1">
      <c r="A84" s="2" t="s">
        <v>84</v>
      </c>
      <c r="B84" s="2" t="s">
        <v>82</v>
      </c>
      <c r="C84" s="34"/>
      <c r="D84" s="3">
        <v>5</v>
      </c>
      <c r="E84" s="4">
        <v>3694</v>
      </c>
      <c r="F84" s="5">
        <f t="shared" si="2"/>
        <v>18470</v>
      </c>
      <c r="G84" s="5">
        <f t="shared" si="3"/>
        <v>221640</v>
      </c>
    </row>
    <row r="85" spans="1:7" ht="38.25" customHeight="1">
      <c r="A85" s="2" t="s">
        <v>15</v>
      </c>
      <c r="B85" s="2" t="s">
        <v>82</v>
      </c>
      <c r="C85" s="34"/>
      <c r="D85" s="3">
        <v>1</v>
      </c>
      <c r="E85" s="4">
        <v>4675</v>
      </c>
      <c r="F85" s="5">
        <f t="shared" si="2"/>
        <v>4675</v>
      </c>
      <c r="G85" s="5">
        <f t="shared" si="3"/>
        <v>56100</v>
      </c>
    </row>
    <row r="86" spans="1:7" ht="38.25" customHeight="1">
      <c r="A86" s="2" t="s">
        <v>85</v>
      </c>
      <c r="B86" s="2" t="s">
        <v>82</v>
      </c>
      <c r="C86" s="34"/>
      <c r="D86" s="3">
        <v>1</v>
      </c>
      <c r="E86" s="4">
        <v>5950</v>
      </c>
      <c r="F86" s="5">
        <f t="shared" si="2"/>
        <v>5950</v>
      </c>
      <c r="G86" s="5">
        <f t="shared" si="3"/>
        <v>71400</v>
      </c>
    </row>
    <row r="87" spans="1:7" ht="38.25" customHeight="1">
      <c r="A87" s="2" t="s">
        <v>73</v>
      </c>
      <c r="B87" s="2" t="s">
        <v>82</v>
      </c>
      <c r="C87" s="34"/>
      <c r="D87" s="3">
        <v>1</v>
      </c>
      <c r="E87" s="4">
        <v>3210</v>
      </c>
      <c r="F87" s="5">
        <f t="shared" si="2"/>
        <v>3210</v>
      </c>
      <c r="G87" s="5">
        <f t="shared" si="3"/>
        <v>38520</v>
      </c>
    </row>
    <row r="88" spans="1:7" ht="38.25" customHeight="1">
      <c r="A88" s="2" t="s">
        <v>87</v>
      </c>
      <c r="B88" s="2" t="s">
        <v>82</v>
      </c>
      <c r="C88" s="34"/>
      <c r="D88" s="3">
        <v>1</v>
      </c>
      <c r="E88" s="4">
        <v>4400</v>
      </c>
      <c r="F88" s="5">
        <f t="shared" si="2"/>
        <v>4400</v>
      </c>
      <c r="G88" s="5">
        <f t="shared" si="3"/>
        <v>52800</v>
      </c>
    </row>
    <row r="89" spans="1:7" ht="38.25" customHeight="1">
      <c r="A89" s="2" t="s">
        <v>88</v>
      </c>
      <c r="B89" s="2" t="s">
        <v>82</v>
      </c>
      <c r="C89" s="34"/>
      <c r="D89" s="3">
        <v>1</v>
      </c>
      <c r="E89" s="4">
        <v>3000</v>
      </c>
      <c r="F89" s="5">
        <f t="shared" si="2"/>
        <v>3000</v>
      </c>
      <c r="G89" s="5">
        <f t="shared" si="3"/>
        <v>36000</v>
      </c>
    </row>
    <row r="90" spans="1:7" ht="38.25" customHeight="1">
      <c r="A90" s="2" t="s">
        <v>86</v>
      </c>
      <c r="B90" s="2" t="s">
        <v>82</v>
      </c>
      <c r="C90" s="34"/>
      <c r="D90" s="3">
        <v>1</v>
      </c>
      <c r="E90" s="4">
        <v>3400</v>
      </c>
      <c r="F90" s="5">
        <f t="shared" si="2"/>
        <v>3400</v>
      </c>
      <c r="G90" s="5">
        <f t="shared" si="3"/>
        <v>40800</v>
      </c>
    </row>
    <row r="91" spans="1:7" ht="38.25" customHeight="1">
      <c r="A91" s="2" t="s">
        <v>13</v>
      </c>
      <c r="B91" s="2" t="s">
        <v>82</v>
      </c>
      <c r="C91" s="34"/>
      <c r="D91" s="3">
        <v>1</v>
      </c>
      <c r="E91" s="4">
        <v>3000</v>
      </c>
      <c r="F91" s="5">
        <f t="shared" si="2"/>
        <v>3000</v>
      </c>
      <c r="G91" s="5">
        <f t="shared" si="3"/>
        <v>36000</v>
      </c>
    </row>
    <row r="92" spans="1:11" s="9" customFormat="1" ht="38.25" customHeight="1">
      <c r="A92" s="2" t="s">
        <v>81</v>
      </c>
      <c r="B92" s="2" t="s">
        <v>89</v>
      </c>
      <c r="C92" s="34"/>
      <c r="D92" s="3">
        <v>1</v>
      </c>
      <c r="E92" s="4">
        <v>6200</v>
      </c>
      <c r="F92" s="5">
        <f aca="true" t="shared" si="4" ref="F92:F151">D92*E92</f>
        <v>6200</v>
      </c>
      <c r="G92" s="5">
        <f aca="true" t="shared" si="5" ref="G92:G151">F92*12</f>
        <v>74400</v>
      </c>
      <c r="H92" s="8"/>
      <c r="K92" s="9">
        <v>101</v>
      </c>
    </row>
    <row r="93" spans="1:11" s="9" customFormat="1" ht="38.25" customHeight="1">
      <c r="A93" s="2" t="s">
        <v>39</v>
      </c>
      <c r="B93" s="2" t="s">
        <v>89</v>
      </c>
      <c r="C93" s="34"/>
      <c r="D93" s="3">
        <v>1</v>
      </c>
      <c r="E93" s="4">
        <v>4000</v>
      </c>
      <c r="F93" s="5">
        <f t="shared" si="4"/>
        <v>4000</v>
      </c>
      <c r="G93" s="5">
        <f t="shared" si="5"/>
        <v>48000</v>
      </c>
      <c r="H93" s="8"/>
      <c r="K93" s="9">
        <v>102</v>
      </c>
    </row>
    <row r="94" spans="1:11" s="9" customFormat="1" ht="38.25" customHeight="1">
      <c r="A94" s="2" t="s">
        <v>90</v>
      </c>
      <c r="B94" s="2" t="s">
        <v>89</v>
      </c>
      <c r="C94" s="34"/>
      <c r="D94" s="3">
        <v>4</v>
      </c>
      <c r="E94" s="4">
        <v>3210</v>
      </c>
      <c r="F94" s="5">
        <f t="shared" si="4"/>
        <v>12840</v>
      </c>
      <c r="G94" s="5">
        <f t="shared" si="5"/>
        <v>154080</v>
      </c>
      <c r="H94" s="8"/>
      <c r="K94" s="9">
        <v>199</v>
      </c>
    </row>
    <row r="95" spans="1:11" s="9" customFormat="1" ht="38.25" customHeight="1">
      <c r="A95" s="2" t="s">
        <v>73</v>
      </c>
      <c r="B95" s="2" t="s">
        <v>89</v>
      </c>
      <c r="C95" s="34"/>
      <c r="D95" s="3">
        <v>1</v>
      </c>
      <c r="E95" s="4">
        <v>3210</v>
      </c>
      <c r="F95" s="5">
        <f t="shared" si="4"/>
        <v>3210</v>
      </c>
      <c r="G95" s="5">
        <f t="shared" si="5"/>
        <v>38520</v>
      </c>
      <c r="H95" s="8"/>
      <c r="K95" s="9">
        <v>202</v>
      </c>
    </row>
    <row r="96" spans="1:11" s="9" customFormat="1" ht="38.25" customHeight="1">
      <c r="A96" s="2" t="s">
        <v>81</v>
      </c>
      <c r="B96" s="2" t="s">
        <v>91</v>
      </c>
      <c r="C96" s="34"/>
      <c r="D96" s="3">
        <v>1</v>
      </c>
      <c r="E96" s="4">
        <v>4400</v>
      </c>
      <c r="F96" s="5">
        <f t="shared" si="4"/>
        <v>4400</v>
      </c>
      <c r="G96" s="5">
        <f t="shared" si="5"/>
        <v>52800</v>
      </c>
      <c r="H96" s="8"/>
      <c r="K96" s="9">
        <v>204</v>
      </c>
    </row>
    <row r="97" spans="1:11" s="9" customFormat="1" ht="38.25" customHeight="1">
      <c r="A97" s="2" t="s">
        <v>90</v>
      </c>
      <c r="B97" s="2" t="s">
        <v>91</v>
      </c>
      <c r="C97" s="34"/>
      <c r="D97" s="3">
        <v>2</v>
      </c>
      <c r="E97" s="4">
        <v>3400</v>
      </c>
      <c r="F97" s="5">
        <f t="shared" si="4"/>
        <v>6800</v>
      </c>
      <c r="G97" s="5">
        <f t="shared" si="5"/>
        <v>81600</v>
      </c>
      <c r="H97" s="8"/>
      <c r="K97" s="9">
        <v>206</v>
      </c>
    </row>
    <row r="98" spans="1:8" s="9" customFormat="1" ht="38.25" customHeight="1">
      <c r="A98" s="2" t="s">
        <v>36</v>
      </c>
      <c r="B98" s="2" t="s">
        <v>92</v>
      </c>
      <c r="C98" s="34"/>
      <c r="D98" s="3">
        <v>1</v>
      </c>
      <c r="E98" s="4">
        <v>10000</v>
      </c>
      <c r="F98" s="5">
        <f t="shared" si="4"/>
        <v>10000</v>
      </c>
      <c r="G98" s="5">
        <f>F98*12</f>
        <v>120000</v>
      </c>
      <c r="H98" s="8"/>
    </row>
    <row r="99" spans="1:11" s="9" customFormat="1" ht="38.25" customHeight="1">
      <c r="A99" s="2" t="s">
        <v>43</v>
      </c>
      <c r="B99" s="2" t="s">
        <v>92</v>
      </c>
      <c r="C99" s="34"/>
      <c r="D99" s="3">
        <v>1</v>
      </c>
      <c r="E99" s="4">
        <v>6300</v>
      </c>
      <c r="F99" s="5">
        <f t="shared" si="4"/>
        <v>6300</v>
      </c>
      <c r="G99" s="5">
        <f t="shared" si="5"/>
        <v>75600</v>
      </c>
      <c r="H99" s="8"/>
      <c r="K99" s="9">
        <v>208</v>
      </c>
    </row>
    <row r="100" spans="1:11" s="9" customFormat="1" ht="38.25" customHeight="1">
      <c r="A100" s="2" t="s">
        <v>93</v>
      </c>
      <c r="B100" s="2" t="s">
        <v>92</v>
      </c>
      <c r="C100" s="34"/>
      <c r="D100" s="3">
        <v>1</v>
      </c>
      <c r="E100" s="4">
        <v>6000</v>
      </c>
      <c r="F100" s="5">
        <f t="shared" si="4"/>
        <v>6000</v>
      </c>
      <c r="G100" s="5">
        <f t="shared" si="5"/>
        <v>72000</v>
      </c>
      <c r="H100" s="8"/>
      <c r="K100" s="9">
        <v>210</v>
      </c>
    </row>
    <row r="101" spans="1:11" s="9" customFormat="1" ht="38.25" customHeight="1">
      <c r="A101" s="2" t="s">
        <v>73</v>
      </c>
      <c r="B101" s="2" t="s">
        <v>92</v>
      </c>
      <c r="C101" s="34"/>
      <c r="D101" s="3">
        <v>1</v>
      </c>
      <c r="E101" s="4">
        <v>3200</v>
      </c>
      <c r="F101" s="5">
        <f t="shared" si="4"/>
        <v>3200</v>
      </c>
      <c r="G101" s="5">
        <f t="shared" si="5"/>
        <v>38400</v>
      </c>
      <c r="H101" s="8"/>
      <c r="K101" s="9">
        <v>212</v>
      </c>
    </row>
    <row r="102" spans="1:11" s="9" customFormat="1" ht="38.25" customHeight="1">
      <c r="A102" s="2" t="s">
        <v>36</v>
      </c>
      <c r="B102" s="2" t="s">
        <v>94</v>
      </c>
      <c r="C102" s="34"/>
      <c r="D102" s="3">
        <v>1</v>
      </c>
      <c r="E102" s="4">
        <v>10500</v>
      </c>
      <c r="F102" s="5">
        <f t="shared" si="4"/>
        <v>10500</v>
      </c>
      <c r="G102" s="5">
        <f t="shared" si="5"/>
        <v>126000</v>
      </c>
      <c r="H102" s="8"/>
      <c r="K102" s="9">
        <v>214</v>
      </c>
    </row>
    <row r="103" spans="1:11" s="9" customFormat="1" ht="38.25" customHeight="1">
      <c r="A103" s="2" t="s">
        <v>13</v>
      </c>
      <c r="B103" s="2" t="s">
        <v>94</v>
      </c>
      <c r="C103" s="34"/>
      <c r="D103" s="3">
        <v>1</v>
      </c>
      <c r="E103" s="4">
        <v>4200</v>
      </c>
      <c r="F103" s="5">
        <f t="shared" si="4"/>
        <v>4200</v>
      </c>
      <c r="G103" s="5">
        <f t="shared" si="5"/>
        <v>50400</v>
      </c>
      <c r="H103" s="8"/>
      <c r="K103" s="9">
        <v>216</v>
      </c>
    </row>
    <row r="104" spans="1:11" s="9" customFormat="1" ht="38.25" customHeight="1">
      <c r="A104" s="2" t="s">
        <v>43</v>
      </c>
      <c r="B104" s="2" t="s">
        <v>94</v>
      </c>
      <c r="C104" s="34"/>
      <c r="D104" s="3">
        <v>2</v>
      </c>
      <c r="E104" s="4">
        <v>7000</v>
      </c>
      <c r="F104" s="5">
        <f t="shared" si="4"/>
        <v>14000</v>
      </c>
      <c r="G104" s="5">
        <f t="shared" si="5"/>
        <v>168000</v>
      </c>
      <c r="H104" s="8"/>
      <c r="K104" s="9">
        <v>218</v>
      </c>
    </row>
    <row r="105" spans="1:11" s="9" customFormat="1" ht="38.25" customHeight="1">
      <c r="A105" s="2" t="s">
        <v>96</v>
      </c>
      <c r="B105" s="2" t="s">
        <v>94</v>
      </c>
      <c r="C105" s="34"/>
      <c r="D105" s="3">
        <v>4</v>
      </c>
      <c r="E105" s="4">
        <v>3308</v>
      </c>
      <c r="F105" s="5">
        <f t="shared" si="4"/>
        <v>13232</v>
      </c>
      <c r="G105" s="5">
        <f t="shared" si="5"/>
        <v>158784</v>
      </c>
      <c r="H105" s="8"/>
      <c r="K105" s="9">
        <v>222</v>
      </c>
    </row>
    <row r="106" spans="1:11" s="9" customFormat="1" ht="38.25" customHeight="1">
      <c r="A106" s="2" t="s">
        <v>97</v>
      </c>
      <c r="B106" s="2" t="s">
        <v>94</v>
      </c>
      <c r="C106" s="34"/>
      <c r="D106" s="3">
        <v>4</v>
      </c>
      <c r="E106" s="4">
        <v>3884</v>
      </c>
      <c r="F106" s="5">
        <f t="shared" si="4"/>
        <v>15536</v>
      </c>
      <c r="G106" s="5">
        <f t="shared" si="5"/>
        <v>186432</v>
      </c>
      <c r="H106" s="8"/>
      <c r="K106" s="9">
        <v>224</v>
      </c>
    </row>
    <row r="107" spans="1:12" s="9" customFormat="1" ht="38.25" customHeight="1">
      <c r="A107" s="2" t="s">
        <v>98</v>
      </c>
      <c r="B107" s="2" t="s">
        <v>94</v>
      </c>
      <c r="C107" s="34"/>
      <c r="D107" s="3">
        <v>5</v>
      </c>
      <c r="E107" s="4">
        <v>3416</v>
      </c>
      <c r="F107" s="5">
        <f t="shared" si="4"/>
        <v>17080</v>
      </c>
      <c r="G107" s="5">
        <f t="shared" si="5"/>
        <v>204960</v>
      </c>
      <c r="H107" s="8"/>
      <c r="K107" s="7">
        <v>226</v>
      </c>
      <c r="L107" s="7"/>
    </row>
    <row r="108" spans="1:12" s="9" customFormat="1" ht="38.25" customHeight="1">
      <c r="A108" s="2" t="s">
        <v>95</v>
      </c>
      <c r="B108" s="2" t="s">
        <v>94</v>
      </c>
      <c r="C108" s="34"/>
      <c r="D108" s="3">
        <v>5</v>
      </c>
      <c r="E108" s="4">
        <v>3860</v>
      </c>
      <c r="F108" s="5">
        <f t="shared" si="4"/>
        <v>19300</v>
      </c>
      <c r="G108" s="5">
        <f t="shared" si="5"/>
        <v>231600</v>
      </c>
      <c r="H108" s="8"/>
      <c r="K108" s="7">
        <v>228</v>
      </c>
      <c r="L108" s="7"/>
    </row>
    <row r="109" spans="1:12" s="9" customFormat="1" ht="38.25" customHeight="1">
      <c r="A109" s="2" t="s">
        <v>99</v>
      </c>
      <c r="B109" s="2" t="s">
        <v>94</v>
      </c>
      <c r="C109" s="34"/>
      <c r="D109" s="3">
        <v>1</v>
      </c>
      <c r="E109" s="4">
        <v>5600</v>
      </c>
      <c r="F109" s="5">
        <f t="shared" si="4"/>
        <v>5600</v>
      </c>
      <c r="G109" s="5">
        <f t="shared" si="5"/>
        <v>67200</v>
      </c>
      <c r="H109" s="8"/>
      <c r="K109" s="7"/>
      <c r="L109" s="7"/>
    </row>
    <row r="110" spans="1:12" s="9" customFormat="1" ht="38.25" customHeight="1">
      <c r="A110" s="2" t="s">
        <v>100</v>
      </c>
      <c r="B110" s="2" t="s">
        <v>94</v>
      </c>
      <c r="C110" s="34"/>
      <c r="D110" s="3">
        <v>1</v>
      </c>
      <c r="E110" s="4">
        <v>3600</v>
      </c>
      <c r="F110" s="5">
        <f t="shared" si="4"/>
        <v>3600</v>
      </c>
      <c r="G110" s="5">
        <f t="shared" si="5"/>
        <v>43200</v>
      </c>
      <c r="H110" s="8"/>
      <c r="K110" s="7"/>
      <c r="L110" s="7"/>
    </row>
    <row r="111" spans="1:12" s="9" customFormat="1" ht="38.25" customHeight="1">
      <c r="A111" s="2" t="s">
        <v>101</v>
      </c>
      <c r="B111" s="2" t="s">
        <v>94</v>
      </c>
      <c r="C111" s="34"/>
      <c r="D111" s="3">
        <v>1</v>
      </c>
      <c r="E111" s="4">
        <v>4740</v>
      </c>
      <c r="F111" s="5">
        <f t="shared" si="4"/>
        <v>4740</v>
      </c>
      <c r="G111" s="5">
        <f t="shared" si="5"/>
        <v>56880</v>
      </c>
      <c r="H111" s="8"/>
      <c r="K111" s="7"/>
      <c r="L111" s="7"/>
    </row>
    <row r="112" spans="1:12" s="9" customFormat="1" ht="38.25" customHeight="1">
      <c r="A112" s="2" t="s">
        <v>102</v>
      </c>
      <c r="B112" s="2" t="s">
        <v>94</v>
      </c>
      <c r="C112" s="34"/>
      <c r="D112" s="3">
        <v>5</v>
      </c>
      <c r="E112" s="4">
        <v>3859</v>
      </c>
      <c r="F112" s="5">
        <f t="shared" si="4"/>
        <v>19295</v>
      </c>
      <c r="G112" s="5">
        <f t="shared" si="5"/>
        <v>231540</v>
      </c>
      <c r="H112" s="8"/>
      <c r="K112" s="7"/>
      <c r="L112" s="7"/>
    </row>
    <row r="113" spans="1:12" s="9" customFormat="1" ht="38.25" customHeight="1">
      <c r="A113" s="2" t="s">
        <v>103</v>
      </c>
      <c r="B113" s="2" t="s">
        <v>94</v>
      </c>
      <c r="C113" s="34"/>
      <c r="D113" s="3">
        <v>1</v>
      </c>
      <c r="E113" s="4">
        <v>3968</v>
      </c>
      <c r="F113" s="5">
        <f t="shared" si="4"/>
        <v>3968</v>
      </c>
      <c r="G113" s="5">
        <f t="shared" si="5"/>
        <v>47616</v>
      </c>
      <c r="H113" s="8"/>
      <c r="K113" s="7"/>
      <c r="L113" s="7"/>
    </row>
    <row r="114" spans="1:12" s="9" customFormat="1" ht="38.25" customHeight="1">
      <c r="A114" s="2" t="s">
        <v>104</v>
      </c>
      <c r="B114" s="2" t="s">
        <v>94</v>
      </c>
      <c r="C114" s="34"/>
      <c r="D114" s="3">
        <v>1</v>
      </c>
      <c r="E114" s="4">
        <v>5313</v>
      </c>
      <c r="F114" s="5">
        <f t="shared" si="4"/>
        <v>5313</v>
      </c>
      <c r="G114" s="5">
        <f t="shared" si="5"/>
        <v>63756</v>
      </c>
      <c r="H114" s="8"/>
      <c r="K114" s="7"/>
      <c r="L114" s="7"/>
    </row>
    <row r="115" spans="1:12" s="9" customFormat="1" ht="38.25" customHeight="1">
      <c r="A115" s="2" t="s">
        <v>105</v>
      </c>
      <c r="B115" s="2" t="s">
        <v>94</v>
      </c>
      <c r="C115" s="34"/>
      <c r="D115" s="3">
        <v>1</v>
      </c>
      <c r="E115" s="4">
        <v>3990</v>
      </c>
      <c r="F115" s="5">
        <f t="shared" si="4"/>
        <v>3990</v>
      </c>
      <c r="G115" s="5">
        <f t="shared" si="5"/>
        <v>47880</v>
      </c>
      <c r="H115" s="8"/>
      <c r="K115" s="7"/>
      <c r="L115" s="7"/>
    </row>
    <row r="116" spans="1:12" s="9" customFormat="1" ht="38.25" customHeight="1">
      <c r="A116" s="2" t="s">
        <v>106</v>
      </c>
      <c r="B116" s="2" t="s">
        <v>94</v>
      </c>
      <c r="C116" s="34"/>
      <c r="D116" s="3">
        <v>1</v>
      </c>
      <c r="E116" s="4">
        <v>4986</v>
      </c>
      <c r="F116" s="5">
        <f t="shared" si="4"/>
        <v>4986</v>
      </c>
      <c r="G116" s="5">
        <f t="shared" si="5"/>
        <v>59832</v>
      </c>
      <c r="H116" s="8"/>
      <c r="K116" s="7"/>
      <c r="L116" s="7"/>
    </row>
    <row r="117" spans="1:12" s="9" customFormat="1" ht="38.25" customHeight="1">
      <c r="A117" s="2" t="s">
        <v>106</v>
      </c>
      <c r="B117" s="2" t="s">
        <v>94</v>
      </c>
      <c r="C117" s="34"/>
      <c r="D117" s="3">
        <v>3</v>
      </c>
      <c r="E117" s="4">
        <v>4266</v>
      </c>
      <c r="F117" s="5">
        <f t="shared" si="4"/>
        <v>12798</v>
      </c>
      <c r="G117" s="5">
        <f t="shared" si="5"/>
        <v>153576</v>
      </c>
      <c r="H117" s="8"/>
      <c r="K117" s="7"/>
      <c r="L117" s="7"/>
    </row>
    <row r="118" spans="1:12" s="9" customFormat="1" ht="38.25" customHeight="1">
      <c r="A118" s="2" t="s">
        <v>107</v>
      </c>
      <c r="B118" s="2" t="s">
        <v>94</v>
      </c>
      <c r="C118" s="34"/>
      <c r="D118" s="3">
        <v>7</v>
      </c>
      <c r="E118" s="4">
        <v>3417</v>
      </c>
      <c r="F118" s="5">
        <f t="shared" si="4"/>
        <v>23919</v>
      </c>
      <c r="G118" s="5">
        <f t="shared" si="5"/>
        <v>287028</v>
      </c>
      <c r="H118" s="8"/>
      <c r="K118" s="7"/>
      <c r="L118" s="7"/>
    </row>
    <row r="119" spans="1:12" s="9" customFormat="1" ht="38.25" customHeight="1">
      <c r="A119" s="2" t="s">
        <v>108</v>
      </c>
      <c r="B119" s="2" t="s">
        <v>94</v>
      </c>
      <c r="C119" s="34"/>
      <c r="D119" s="3">
        <v>4</v>
      </c>
      <c r="E119" s="4">
        <v>3507</v>
      </c>
      <c r="F119" s="5">
        <f t="shared" si="4"/>
        <v>14028</v>
      </c>
      <c r="G119" s="5">
        <f t="shared" si="5"/>
        <v>168336</v>
      </c>
      <c r="H119" s="8"/>
      <c r="K119" s="7"/>
      <c r="L119" s="7"/>
    </row>
    <row r="120" spans="1:12" s="9" customFormat="1" ht="38.25" customHeight="1">
      <c r="A120" s="2" t="s">
        <v>108</v>
      </c>
      <c r="B120" s="2" t="s">
        <v>94</v>
      </c>
      <c r="C120" s="34"/>
      <c r="D120" s="3">
        <v>4</v>
      </c>
      <c r="E120" s="4">
        <v>3338</v>
      </c>
      <c r="F120" s="5">
        <f t="shared" si="4"/>
        <v>13352</v>
      </c>
      <c r="G120" s="5">
        <f t="shared" si="5"/>
        <v>160224</v>
      </c>
      <c r="H120" s="8"/>
      <c r="K120" s="7"/>
      <c r="L120" s="7"/>
    </row>
    <row r="121" spans="1:12" s="9" customFormat="1" ht="38.25" customHeight="1">
      <c r="A121" s="2" t="s">
        <v>108</v>
      </c>
      <c r="B121" s="2" t="s">
        <v>94</v>
      </c>
      <c r="C121" s="34"/>
      <c r="D121" s="3">
        <v>1</v>
      </c>
      <c r="E121" s="4">
        <v>1300</v>
      </c>
      <c r="F121" s="5">
        <f t="shared" si="4"/>
        <v>1300</v>
      </c>
      <c r="G121" s="5">
        <f t="shared" si="5"/>
        <v>15600</v>
      </c>
      <c r="H121" s="8"/>
      <c r="K121" s="7"/>
      <c r="L121" s="7"/>
    </row>
    <row r="122" spans="1:12" s="9" customFormat="1" ht="38.25" customHeight="1">
      <c r="A122" s="2" t="s">
        <v>109</v>
      </c>
      <c r="B122" s="2" t="s">
        <v>94</v>
      </c>
      <c r="C122" s="34"/>
      <c r="D122" s="3">
        <v>1</v>
      </c>
      <c r="E122" s="4">
        <v>3528</v>
      </c>
      <c r="F122" s="5">
        <f t="shared" si="4"/>
        <v>3528</v>
      </c>
      <c r="G122" s="5">
        <f t="shared" si="5"/>
        <v>42336</v>
      </c>
      <c r="H122" s="8"/>
      <c r="K122" s="7"/>
      <c r="L122" s="7"/>
    </row>
    <row r="123" spans="1:12" s="9" customFormat="1" ht="38.25" customHeight="1">
      <c r="A123" s="2" t="s">
        <v>109</v>
      </c>
      <c r="B123" s="2" t="s">
        <v>94</v>
      </c>
      <c r="C123" s="34"/>
      <c r="D123" s="3">
        <v>2</v>
      </c>
      <c r="E123" s="4">
        <v>3338</v>
      </c>
      <c r="F123" s="5">
        <f t="shared" si="4"/>
        <v>6676</v>
      </c>
      <c r="G123" s="5">
        <f t="shared" si="5"/>
        <v>80112</v>
      </c>
      <c r="H123" s="8"/>
      <c r="K123" s="7"/>
      <c r="L123" s="7"/>
    </row>
    <row r="124" spans="1:12" s="9" customFormat="1" ht="38.25" customHeight="1">
      <c r="A124" s="2" t="s">
        <v>109</v>
      </c>
      <c r="B124" s="2" t="s">
        <v>94</v>
      </c>
      <c r="C124" s="34"/>
      <c r="D124" s="3">
        <v>2</v>
      </c>
      <c r="E124" s="4">
        <v>2866</v>
      </c>
      <c r="F124" s="5">
        <f t="shared" si="4"/>
        <v>5732</v>
      </c>
      <c r="G124" s="5">
        <f t="shared" si="5"/>
        <v>68784</v>
      </c>
      <c r="H124" s="8"/>
      <c r="K124" s="7"/>
      <c r="L124" s="7"/>
    </row>
    <row r="125" spans="1:12" s="9" customFormat="1" ht="38.25" customHeight="1">
      <c r="A125" s="2" t="s">
        <v>36</v>
      </c>
      <c r="B125" s="2" t="s">
        <v>110</v>
      </c>
      <c r="C125" s="34"/>
      <c r="D125" s="3">
        <v>1</v>
      </c>
      <c r="E125" s="4">
        <v>10000</v>
      </c>
      <c r="F125" s="5">
        <f t="shared" si="4"/>
        <v>10000</v>
      </c>
      <c r="G125" s="5">
        <f t="shared" si="5"/>
        <v>120000</v>
      </c>
      <c r="H125" s="8"/>
      <c r="K125" s="7"/>
      <c r="L125" s="7"/>
    </row>
    <row r="126" spans="1:12" s="9" customFormat="1" ht="38.25" customHeight="1">
      <c r="A126" s="2" t="s">
        <v>39</v>
      </c>
      <c r="B126" s="2" t="s">
        <v>110</v>
      </c>
      <c r="C126" s="34"/>
      <c r="D126" s="3">
        <v>1</v>
      </c>
      <c r="E126" s="4">
        <v>4000</v>
      </c>
      <c r="F126" s="5">
        <f t="shared" si="4"/>
        <v>4000</v>
      </c>
      <c r="G126" s="5">
        <f t="shared" si="5"/>
        <v>48000</v>
      </c>
      <c r="H126" s="8"/>
      <c r="K126" s="7"/>
      <c r="L126" s="7"/>
    </row>
    <row r="127" spans="1:12" s="9" customFormat="1" ht="38.25" customHeight="1">
      <c r="A127" s="2" t="s">
        <v>111</v>
      </c>
      <c r="B127" s="2" t="s">
        <v>112</v>
      </c>
      <c r="C127" s="34"/>
      <c r="D127" s="3">
        <v>1</v>
      </c>
      <c r="E127" s="4">
        <v>5300</v>
      </c>
      <c r="F127" s="5">
        <f t="shared" si="4"/>
        <v>5300</v>
      </c>
      <c r="G127" s="5">
        <f t="shared" si="5"/>
        <v>63600</v>
      </c>
      <c r="H127" s="8"/>
      <c r="K127" s="7"/>
      <c r="L127" s="7"/>
    </row>
    <row r="128" spans="1:12" s="9" customFormat="1" ht="38.25" customHeight="1">
      <c r="A128" s="2" t="s">
        <v>113</v>
      </c>
      <c r="B128" s="2" t="s">
        <v>94</v>
      </c>
      <c r="C128" s="34"/>
      <c r="D128" s="3">
        <v>5</v>
      </c>
      <c r="E128" s="4">
        <v>2756</v>
      </c>
      <c r="F128" s="5">
        <f t="shared" si="4"/>
        <v>13780</v>
      </c>
      <c r="G128" s="5">
        <f t="shared" si="5"/>
        <v>165360</v>
      </c>
      <c r="H128" s="8"/>
      <c r="K128" s="7"/>
      <c r="L128" s="7"/>
    </row>
    <row r="129" spans="1:12" s="9" customFormat="1" ht="38.25" customHeight="1">
      <c r="A129" s="2" t="s">
        <v>113</v>
      </c>
      <c r="B129" s="2" t="s">
        <v>94</v>
      </c>
      <c r="C129" s="34"/>
      <c r="D129" s="3">
        <v>3</v>
      </c>
      <c r="E129" s="4">
        <v>2942</v>
      </c>
      <c r="F129" s="5">
        <f t="shared" si="4"/>
        <v>8826</v>
      </c>
      <c r="G129" s="5">
        <f t="shared" si="5"/>
        <v>105912</v>
      </c>
      <c r="H129" s="8"/>
      <c r="K129" s="7"/>
      <c r="L129" s="7"/>
    </row>
    <row r="130" spans="1:12" s="9" customFormat="1" ht="38.25" customHeight="1">
      <c r="A130" s="2" t="s">
        <v>113</v>
      </c>
      <c r="B130" s="2" t="s">
        <v>94</v>
      </c>
      <c r="C130" s="34"/>
      <c r="D130" s="3">
        <v>2</v>
      </c>
      <c r="E130" s="4">
        <v>1764</v>
      </c>
      <c r="F130" s="5">
        <f t="shared" si="4"/>
        <v>3528</v>
      </c>
      <c r="G130" s="5">
        <f t="shared" si="5"/>
        <v>42336</v>
      </c>
      <c r="H130" s="8"/>
      <c r="K130" s="7"/>
      <c r="L130" s="7"/>
    </row>
    <row r="131" spans="1:12" s="9" customFormat="1" ht="38.25" customHeight="1">
      <c r="A131" s="2" t="s">
        <v>114</v>
      </c>
      <c r="B131" s="2" t="s">
        <v>94</v>
      </c>
      <c r="C131" s="34"/>
      <c r="D131" s="3">
        <v>1</v>
      </c>
      <c r="E131" s="4">
        <v>3400</v>
      </c>
      <c r="F131" s="5">
        <f t="shared" si="4"/>
        <v>3400</v>
      </c>
      <c r="G131" s="5">
        <f t="shared" si="5"/>
        <v>40800</v>
      </c>
      <c r="H131" s="8"/>
      <c r="K131" s="7"/>
      <c r="L131" s="7"/>
    </row>
    <row r="132" spans="1:12" s="9" customFormat="1" ht="38.25" customHeight="1">
      <c r="A132" s="2" t="s">
        <v>115</v>
      </c>
      <c r="B132" s="2" t="s">
        <v>94</v>
      </c>
      <c r="C132" s="34"/>
      <c r="D132" s="3">
        <v>1</v>
      </c>
      <c r="E132" s="4">
        <v>3500</v>
      </c>
      <c r="F132" s="5">
        <f t="shared" si="4"/>
        <v>3500</v>
      </c>
      <c r="G132" s="5">
        <f t="shared" si="5"/>
        <v>42000</v>
      </c>
      <c r="H132" s="8"/>
      <c r="K132" s="7"/>
      <c r="L132" s="7"/>
    </row>
    <row r="133" spans="1:12" s="9" customFormat="1" ht="38.25" customHeight="1">
      <c r="A133" s="2" t="s">
        <v>36</v>
      </c>
      <c r="B133" s="2" t="s">
        <v>116</v>
      </c>
      <c r="C133" s="34"/>
      <c r="D133" s="3">
        <v>1</v>
      </c>
      <c r="E133" s="4">
        <v>10000</v>
      </c>
      <c r="F133" s="5">
        <f t="shared" si="4"/>
        <v>10000</v>
      </c>
      <c r="G133" s="5">
        <f t="shared" si="5"/>
        <v>120000</v>
      </c>
      <c r="H133" s="8"/>
      <c r="K133" s="7"/>
      <c r="L133" s="7"/>
    </row>
    <row r="134" spans="1:12" s="9" customFormat="1" ht="38.25" customHeight="1">
      <c r="A134" s="2" t="s">
        <v>117</v>
      </c>
      <c r="B134" s="2" t="s">
        <v>116</v>
      </c>
      <c r="C134" s="34"/>
      <c r="D134" s="3">
        <v>1</v>
      </c>
      <c r="E134" s="4">
        <v>7000</v>
      </c>
      <c r="F134" s="5">
        <f t="shared" si="4"/>
        <v>7000</v>
      </c>
      <c r="G134" s="5">
        <f t="shared" si="5"/>
        <v>84000</v>
      </c>
      <c r="H134" s="8"/>
      <c r="K134" s="7"/>
      <c r="L134" s="7"/>
    </row>
    <row r="135" spans="1:12" s="9" customFormat="1" ht="38.25" customHeight="1">
      <c r="A135" s="2" t="s">
        <v>39</v>
      </c>
      <c r="B135" s="2" t="s">
        <v>116</v>
      </c>
      <c r="C135" s="34"/>
      <c r="D135" s="3">
        <v>1</v>
      </c>
      <c r="E135" s="4">
        <v>4700</v>
      </c>
      <c r="F135" s="5">
        <f t="shared" si="4"/>
        <v>4700</v>
      </c>
      <c r="G135" s="5">
        <f t="shared" si="5"/>
        <v>56400</v>
      </c>
      <c r="H135" s="8"/>
      <c r="K135" s="7"/>
      <c r="L135" s="7"/>
    </row>
    <row r="136" spans="1:12" s="9" customFormat="1" ht="38.25" customHeight="1">
      <c r="A136" s="2" t="s">
        <v>118</v>
      </c>
      <c r="B136" s="2" t="s">
        <v>119</v>
      </c>
      <c r="C136" s="34"/>
      <c r="D136" s="3">
        <v>1</v>
      </c>
      <c r="E136" s="4">
        <v>15000</v>
      </c>
      <c r="F136" s="5">
        <f t="shared" si="4"/>
        <v>15000</v>
      </c>
      <c r="G136" s="5">
        <f t="shared" si="5"/>
        <v>180000</v>
      </c>
      <c r="H136" s="8"/>
      <c r="K136" s="7"/>
      <c r="L136" s="7"/>
    </row>
    <row r="137" spans="1:12" s="9" customFormat="1" ht="38.25" customHeight="1">
      <c r="A137" s="2" t="s">
        <v>120</v>
      </c>
      <c r="B137" s="2" t="s">
        <v>119</v>
      </c>
      <c r="C137" s="34"/>
      <c r="D137" s="3">
        <v>1</v>
      </c>
      <c r="E137" s="4">
        <v>8200</v>
      </c>
      <c r="F137" s="5">
        <f t="shared" si="4"/>
        <v>8200</v>
      </c>
      <c r="G137" s="5">
        <f t="shared" si="5"/>
        <v>98400</v>
      </c>
      <c r="H137" s="8"/>
      <c r="K137" s="7"/>
      <c r="L137" s="7"/>
    </row>
    <row r="138" spans="1:12" s="9" customFormat="1" ht="38.25" customHeight="1">
      <c r="A138" s="2" t="s">
        <v>120</v>
      </c>
      <c r="B138" s="2" t="s">
        <v>119</v>
      </c>
      <c r="C138" s="34"/>
      <c r="D138" s="3">
        <v>2</v>
      </c>
      <c r="E138" s="4">
        <v>6500</v>
      </c>
      <c r="F138" s="5">
        <f t="shared" si="4"/>
        <v>13000</v>
      </c>
      <c r="G138" s="5">
        <f t="shared" si="5"/>
        <v>156000</v>
      </c>
      <c r="H138" s="8"/>
      <c r="K138" s="7"/>
      <c r="L138" s="7"/>
    </row>
    <row r="139" spans="1:12" s="9" customFormat="1" ht="38.25" customHeight="1">
      <c r="A139" s="2" t="s">
        <v>121</v>
      </c>
      <c r="B139" s="2" t="s">
        <v>119</v>
      </c>
      <c r="C139" s="34"/>
      <c r="D139" s="3">
        <v>52</v>
      </c>
      <c r="E139" s="4">
        <v>6405</v>
      </c>
      <c r="F139" s="5">
        <f t="shared" si="4"/>
        <v>333060</v>
      </c>
      <c r="G139" s="5">
        <f t="shared" si="5"/>
        <v>3996720</v>
      </c>
      <c r="H139" s="8"/>
      <c r="K139" s="7"/>
      <c r="L139" s="7"/>
    </row>
    <row r="140" spans="1:12" s="9" customFormat="1" ht="38.25" customHeight="1">
      <c r="A140" s="2" t="s">
        <v>43</v>
      </c>
      <c r="B140" s="2" t="s">
        <v>122</v>
      </c>
      <c r="C140" s="34"/>
      <c r="D140" s="3">
        <v>1</v>
      </c>
      <c r="E140" s="4">
        <v>6405</v>
      </c>
      <c r="F140" s="5">
        <f t="shared" si="4"/>
        <v>6405</v>
      </c>
      <c r="G140" s="5">
        <f t="shared" si="5"/>
        <v>76860</v>
      </c>
      <c r="H140" s="8"/>
      <c r="K140" s="7"/>
      <c r="L140" s="7"/>
    </row>
    <row r="141" spans="1:12" s="9" customFormat="1" ht="38.25" customHeight="1">
      <c r="A141" s="2" t="s">
        <v>123</v>
      </c>
      <c r="B141" s="2" t="s">
        <v>124</v>
      </c>
      <c r="C141" s="34"/>
      <c r="D141" s="3">
        <v>1</v>
      </c>
      <c r="E141" s="4">
        <v>9704</v>
      </c>
      <c r="F141" s="5">
        <f t="shared" si="4"/>
        <v>9704</v>
      </c>
      <c r="G141" s="5">
        <f t="shared" si="5"/>
        <v>116448</v>
      </c>
      <c r="H141" s="8"/>
      <c r="K141" s="7"/>
      <c r="L141" s="7"/>
    </row>
    <row r="142" spans="1:12" s="9" customFormat="1" ht="38.25" customHeight="1">
      <c r="A142" s="2" t="s">
        <v>43</v>
      </c>
      <c r="B142" s="2" t="s">
        <v>124</v>
      </c>
      <c r="C142" s="34"/>
      <c r="D142" s="3">
        <v>2</v>
      </c>
      <c r="E142" s="4">
        <v>7000</v>
      </c>
      <c r="F142" s="5">
        <f t="shared" si="4"/>
        <v>14000</v>
      </c>
      <c r="G142" s="5">
        <f t="shared" si="5"/>
        <v>168000</v>
      </c>
      <c r="H142" s="8"/>
      <c r="K142" s="7"/>
      <c r="L142" s="7"/>
    </row>
    <row r="143" spans="1:12" s="9" customFormat="1" ht="38.25" customHeight="1">
      <c r="A143" s="2" t="s">
        <v>125</v>
      </c>
      <c r="B143" s="2" t="s">
        <v>124</v>
      </c>
      <c r="C143" s="34"/>
      <c r="D143" s="3">
        <v>11</v>
      </c>
      <c r="E143" s="4">
        <v>6045</v>
      </c>
      <c r="F143" s="5">
        <f t="shared" si="4"/>
        <v>66495</v>
      </c>
      <c r="G143" s="5">
        <f t="shared" si="5"/>
        <v>797940</v>
      </c>
      <c r="H143" s="8"/>
      <c r="K143" s="7"/>
      <c r="L143" s="7"/>
    </row>
    <row r="144" spans="1:12" s="9" customFormat="1" ht="38.25" customHeight="1">
      <c r="A144" s="2" t="s">
        <v>13</v>
      </c>
      <c r="B144" s="2" t="s">
        <v>124</v>
      </c>
      <c r="C144" s="34"/>
      <c r="D144" s="3">
        <v>1</v>
      </c>
      <c r="E144" s="4">
        <v>5214</v>
      </c>
      <c r="F144" s="5">
        <f t="shared" si="4"/>
        <v>5214</v>
      </c>
      <c r="G144" s="5">
        <f t="shared" si="5"/>
        <v>62568</v>
      </c>
      <c r="H144" s="8"/>
      <c r="K144" s="7"/>
      <c r="L144" s="7"/>
    </row>
    <row r="145" spans="1:12" s="9" customFormat="1" ht="38.25" customHeight="1">
      <c r="A145" s="2" t="s">
        <v>126</v>
      </c>
      <c r="B145" s="2" t="s">
        <v>124</v>
      </c>
      <c r="C145" s="34"/>
      <c r="D145" s="3">
        <v>1</v>
      </c>
      <c r="E145" s="4">
        <v>4200</v>
      </c>
      <c r="F145" s="5">
        <f t="shared" si="4"/>
        <v>4200</v>
      </c>
      <c r="G145" s="5">
        <f t="shared" si="5"/>
        <v>50400</v>
      </c>
      <c r="H145" s="8"/>
      <c r="K145" s="7"/>
      <c r="L145" s="7"/>
    </row>
    <row r="146" spans="1:12" s="9" customFormat="1" ht="38.25" customHeight="1">
      <c r="A146" s="2" t="s">
        <v>123</v>
      </c>
      <c r="B146" s="2" t="s">
        <v>127</v>
      </c>
      <c r="C146" s="34"/>
      <c r="D146" s="3">
        <v>1</v>
      </c>
      <c r="E146" s="4">
        <v>9294</v>
      </c>
      <c r="F146" s="5">
        <f t="shared" si="4"/>
        <v>9294</v>
      </c>
      <c r="G146" s="5">
        <f t="shared" si="5"/>
        <v>111528</v>
      </c>
      <c r="H146" s="8"/>
      <c r="K146" s="7"/>
      <c r="L146" s="7"/>
    </row>
    <row r="147" spans="1:12" s="9" customFormat="1" ht="38.25" customHeight="1">
      <c r="A147" s="2" t="s">
        <v>13</v>
      </c>
      <c r="B147" s="2" t="s">
        <v>127</v>
      </c>
      <c r="C147" s="34"/>
      <c r="D147" s="3">
        <v>1</v>
      </c>
      <c r="E147" s="4">
        <v>5500</v>
      </c>
      <c r="F147" s="5">
        <f t="shared" si="4"/>
        <v>5500</v>
      </c>
      <c r="G147" s="5">
        <f t="shared" si="5"/>
        <v>66000</v>
      </c>
      <c r="H147" s="8"/>
      <c r="K147" s="7"/>
      <c r="L147" s="7"/>
    </row>
    <row r="148" spans="1:12" s="9" customFormat="1" ht="38.25" customHeight="1">
      <c r="A148" s="2" t="s">
        <v>13</v>
      </c>
      <c r="B148" s="2" t="s">
        <v>127</v>
      </c>
      <c r="C148" s="34"/>
      <c r="D148" s="3">
        <v>1</v>
      </c>
      <c r="E148" s="4">
        <v>3692</v>
      </c>
      <c r="F148" s="5">
        <f t="shared" si="4"/>
        <v>3692</v>
      </c>
      <c r="G148" s="5">
        <f t="shared" si="5"/>
        <v>44304</v>
      </c>
      <c r="H148" s="8"/>
      <c r="K148" s="7"/>
      <c r="L148" s="7"/>
    </row>
    <row r="149" spans="1:12" s="9" customFormat="1" ht="38.25" customHeight="1">
      <c r="A149" s="2" t="s">
        <v>49</v>
      </c>
      <c r="B149" s="2" t="s">
        <v>127</v>
      </c>
      <c r="C149" s="34"/>
      <c r="D149" s="3">
        <v>10</v>
      </c>
      <c r="E149" s="4">
        <v>5800</v>
      </c>
      <c r="F149" s="5">
        <f t="shared" si="4"/>
        <v>58000</v>
      </c>
      <c r="G149" s="5">
        <f t="shared" si="5"/>
        <v>696000</v>
      </c>
      <c r="H149" s="8"/>
      <c r="K149" s="7"/>
      <c r="L149" s="7"/>
    </row>
    <row r="150" spans="8:12" s="9" customFormat="1" ht="38.25" customHeight="1">
      <c r="H150" s="8"/>
      <c r="K150" s="7"/>
      <c r="L150" s="7"/>
    </row>
    <row r="151" spans="1:12" s="9" customFormat="1" ht="38.25" customHeight="1">
      <c r="A151" s="2"/>
      <c r="B151" s="2"/>
      <c r="C151" s="34"/>
      <c r="D151" s="3"/>
      <c r="E151" s="4"/>
      <c r="F151" s="5">
        <f t="shared" si="4"/>
        <v>0</v>
      </c>
      <c r="G151" s="5">
        <f t="shared" si="5"/>
        <v>0</v>
      </c>
      <c r="H151" s="8"/>
      <c r="K151" s="7"/>
      <c r="L151" s="7"/>
    </row>
    <row r="152" spans="1:7" ht="0.75" customHeight="1">
      <c r="A152" s="10"/>
      <c r="B152" s="11"/>
      <c r="D152" s="13"/>
      <c r="E152" s="14"/>
      <c r="F152" s="15"/>
      <c r="G152" s="15"/>
    </row>
    <row r="153" spans="1:12" s="16" customFormat="1" ht="24.75" customHeight="1" thickBot="1">
      <c r="A153" s="27"/>
      <c r="B153" s="28"/>
      <c r="C153" s="29"/>
      <c r="D153" s="30"/>
      <c r="E153" s="31"/>
      <c r="F153" s="32" t="s">
        <v>8</v>
      </c>
      <c r="G153" s="33">
        <f>SUM(G2:G152)</f>
        <v>21162288</v>
      </c>
      <c r="H153" s="17"/>
      <c r="K153" s="7"/>
      <c r="L153" s="7"/>
    </row>
    <row r="154" spans="1:7" ht="15.75" hidden="1" thickTop="1">
      <c r="A154" s="18"/>
      <c r="B154" s="19"/>
      <c r="D154" s="20"/>
      <c r="E154" s="21"/>
      <c r="F154" s="20"/>
      <c r="G154" s="21"/>
    </row>
    <row r="155" spans="1:7" ht="15.75" hidden="1" thickTop="1">
      <c r="A155" s="18"/>
      <c r="B155" s="19"/>
      <c r="D155" s="20"/>
      <c r="E155" s="21"/>
      <c r="F155" s="20"/>
      <c r="G155" s="20"/>
    </row>
    <row r="156" spans="1:28" s="22" customFormat="1" ht="13.5" hidden="1" thickTop="1">
      <c r="A156" s="18"/>
      <c r="B156" s="19"/>
      <c r="D156" s="20"/>
      <c r="E156" s="21"/>
      <c r="F156" s="20"/>
      <c r="G156" s="20"/>
      <c r="H156" s="6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s="22" customFormat="1" ht="13.5" hidden="1" thickTop="1">
      <c r="A157" s="7"/>
      <c r="B157" s="7"/>
      <c r="E157" s="23"/>
      <c r="H157" s="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s="22" customFormat="1" ht="13.5" hidden="1" thickTop="1">
      <c r="A158" s="7"/>
      <c r="B158" s="7"/>
      <c r="E158" s="23"/>
      <c r="H158" s="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s="22" customFormat="1" ht="13.5" hidden="1" thickTop="1">
      <c r="A159" s="7"/>
      <c r="B159" s="7"/>
      <c r="E159" s="23"/>
      <c r="H159" s="6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s="22" customFormat="1" ht="13.5" hidden="1" thickTop="1">
      <c r="A160" s="7"/>
      <c r="B160" s="7"/>
      <c r="E160" s="23"/>
      <c r="H160" s="6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s="22" customFormat="1" ht="13.5" hidden="1" thickTop="1">
      <c r="A161" s="7"/>
      <c r="B161" s="7"/>
      <c r="E161" s="23"/>
      <c r="H161" s="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s="22" customFormat="1" ht="13.5" hidden="1" thickTop="1">
      <c r="A162" s="7"/>
      <c r="B162" s="7"/>
      <c r="E162" s="23"/>
      <c r="H162" s="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s="22" customFormat="1" ht="13.5" hidden="1" thickTop="1">
      <c r="A163" s="7"/>
      <c r="B163" s="7"/>
      <c r="E163" s="23"/>
      <c r="H163" s="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s="22" customFormat="1" ht="13.5" hidden="1" thickTop="1">
      <c r="A164" s="7"/>
      <c r="B164" s="7"/>
      <c r="E164" s="23"/>
      <c r="H164" s="6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s="22" customFormat="1" ht="13.5" hidden="1" thickTop="1">
      <c r="A165" s="7"/>
      <c r="B165" s="7"/>
      <c r="E165" s="23"/>
      <c r="H165" s="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s="22" customFormat="1" ht="13.5" hidden="1" thickTop="1">
      <c r="A166" s="7"/>
      <c r="B166" s="7"/>
      <c r="E166" s="23"/>
      <c r="H166" s="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s="22" customFormat="1" ht="13.5" hidden="1" thickTop="1">
      <c r="A167" s="7"/>
      <c r="B167" s="7"/>
      <c r="E167" s="23"/>
      <c r="H167" s="6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s="22" customFormat="1" ht="13.5" hidden="1" thickTop="1">
      <c r="A168" s="7"/>
      <c r="B168" s="7"/>
      <c r="E168" s="23"/>
      <c r="H168" s="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s="22" customFormat="1" ht="13.5" hidden="1" thickTop="1">
      <c r="A169" s="7"/>
      <c r="B169" s="7"/>
      <c r="E169" s="23"/>
      <c r="H169" s="6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s="22" customFormat="1" ht="13.5" hidden="1" thickTop="1">
      <c r="A170" s="7"/>
      <c r="B170" s="7"/>
      <c r="E170" s="23"/>
      <c r="H170" s="6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s="22" customFormat="1" ht="13.5" hidden="1" thickTop="1">
      <c r="A171" s="7"/>
      <c r="B171" s="7"/>
      <c r="E171" s="23"/>
      <c r="H171" s="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ht="15.75" hidden="1" thickTop="1"/>
    <row r="173" ht="15.75" hidden="1" thickTop="1"/>
    <row r="174" ht="15.75" hidden="1" thickTop="1"/>
    <row r="175" ht="15.75" hidden="1" thickTop="1"/>
    <row r="176" ht="15.75" hidden="1" thickTop="1"/>
    <row r="177" ht="15.75" hidden="1" thickTop="1"/>
    <row r="178" ht="15.75" hidden="1" thickTop="1"/>
    <row r="179" ht="15.75" hidden="1" thickTop="1"/>
    <row r="180" ht="15.75" hidden="1" thickTop="1"/>
    <row r="181" ht="15.75" hidden="1" thickTop="1"/>
    <row r="182" ht="15.75" hidden="1" thickTop="1"/>
    <row r="183" ht="15.75" hidden="1" thickTop="1"/>
    <row r="184" ht="15.75" hidden="1" thickTop="1"/>
    <row r="185" ht="15.75" hidden="1" thickTop="1"/>
    <row r="186" ht="15.75" hidden="1" thickTop="1"/>
    <row r="187" ht="15.75" hidden="1" thickTop="1"/>
    <row r="188" ht="15.75" hidden="1" thickTop="1"/>
    <row r="189" ht="15.75" hidden="1" thickTop="1"/>
    <row r="190" ht="15.75" hidden="1" thickTop="1"/>
    <row r="191" ht="15.75" hidden="1" thickTop="1"/>
    <row r="192" ht="15.75" hidden="1" thickTop="1"/>
    <row r="193" ht="15.75" hidden="1" thickTop="1"/>
    <row r="194" ht="15.75" hidden="1" thickTop="1"/>
    <row r="195" ht="15.75" hidden="1" thickTop="1"/>
    <row r="196" ht="15.75" hidden="1" thickTop="1"/>
    <row r="197" ht="15.75" hidden="1" thickTop="1"/>
    <row r="198" ht="15.75" hidden="1" thickTop="1"/>
    <row r="199" ht="15.75" hidden="1" thickTop="1"/>
    <row r="200" ht="15.75" hidden="1" thickTop="1"/>
    <row r="201" ht="15.75" hidden="1" thickTop="1"/>
    <row r="202" ht="15.75" hidden="1" thickTop="1"/>
    <row r="203" ht="15.75" hidden="1" thickTop="1"/>
    <row r="204" ht="15.75" hidden="1" thickTop="1"/>
    <row r="205" ht="15.75" hidden="1" thickTop="1"/>
    <row r="206" ht="15.75" hidden="1" thickTop="1"/>
    <row r="207" ht="15.75" hidden="1" thickTop="1"/>
    <row r="208" ht="15.75" hidden="1" thickTop="1"/>
    <row r="209" ht="15.75" hidden="1" thickTop="1"/>
    <row r="210" ht="15.75" hidden="1" thickTop="1"/>
  </sheetData>
  <sheetProtection password="D38D" sheet="1" objects="1" scenarios="1" insertRows="0" deleteRows="0"/>
  <mergeCells count="4">
    <mergeCell ref="A1:A2"/>
    <mergeCell ref="B1:B2"/>
    <mergeCell ref="D1:D2"/>
    <mergeCell ref="E1:G1"/>
  </mergeCells>
  <dataValidations count="10">
    <dataValidation allowBlank="1" showInputMessage="1" showErrorMessage="1" prompt="El resultado de esta columa es la base de la partida 1304 del formato 14-E." sqref="IV153"/>
    <dataValidation allowBlank="1" showInputMessage="1" showErrorMessage="1" prompt="El resultado de esta columa es la base de la partida 1303 del formato 14-E." sqref="IU153"/>
    <dataValidation allowBlank="1" showInputMessage="1" showErrorMessage="1" prompt="El resultado de esta columa es la base de la partida 1302 del formato 14-E." sqref="IT153"/>
    <dataValidation allowBlank="1" showInputMessage="1" showErrorMessage="1" prompt="El resultado de esta columa es la base de la partida 1301 del formato 14-E." sqref="IS153"/>
    <dataValidation allowBlank="1" showInputMessage="1" showErrorMessage="1" prompt="El resultado de esta columna es el estimado de los sueldos y salarios del personal permanente, partida 1101 en el formato 14-E." sqref="IR153"/>
    <dataValidation type="whole" allowBlank="1" showInputMessage="1" showErrorMessage="1" prompt="Ingresa el número de plazas para dicha adscripción, considera que este se multiplicara automaticamente por el sueldo mensual. (ejem. Regidores número de plazas 9)" errorTitle="Error en el dato introducido" sqref="IO154:IO65536">
      <formula1>0</formula1>
      <formula2>500</formula2>
    </dataValidation>
    <dataValidation allowBlank="1" showInputMessage="1" showErrorMessage="1" prompt="Introduce al área, departamento o dirección a la que pertenece la plaza (ejem. Jefe de Ingresos pertenece al área de &quot;Hacienda Pública Municipal&quot;, Secretario Particular a &quot;Presidencia&quot;, Oficial Mayor a &quot;Departamento de Recursos Humanos&quot;, etc." sqref="IK154:IK65536"/>
    <dataValidation allowBlank="1" showInputMessage="1" showErrorMessage="1" prompt="Captura el nombre asignado o el nombre como se le identifica a la plaza (ejem. Jefe de Ingresos, Secretario Particular, Oficial Mayor, etc.)" sqref="IJ154:IJ65536"/>
    <dataValidation type="list" allowBlank="1" showInputMessage="1" showErrorMessage="1" prompt="Selecciona en la categoría solo una inicial:&#10;&quot;B&quot; si corresponde la plaza de base.&#10;&quot;C&quot; si corresponde la plaza de confianza." errorTitle="Error en los datos introducidos" error="Se ingreso una referencia distinta a &quot; B&quot; o &quot;C&quot; en la categoría de la plaza." sqref="IM154:IM65536">
      <formula1>#REF!</formula1>
    </dataValidation>
    <dataValidation type="whole" allowBlank="1" showInputMessage="1" showErrorMessage="1" prompt="La jornada se determina multiplicando las horas a trabajar al día por los días de la semana que se laboran (ejem: 8 horas díarias, de lunes a viernes 8 x 5 = 40)" errorTitle="Error en el importe de la celda" error="La cantidad ingresada solo permite datos en el rango comprendido del 0 al 500." sqref="IL154:IL65536">
      <formula1>0</formula1>
      <formula2>500</formula2>
    </dataValidation>
  </dataValidations>
  <printOptions horizontalCentered="1"/>
  <pageMargins left="0.3937007874015748" right="0.3937007874015748" top="1.141732283464567" bottom="0.7480314960629921" header="0.5118110236220472" footer="0.5118110236220472"/>
  <pageSetup horizontalDpi="300" verticalDpi="300" orientation="portrait" paperSize="5" scale="75" r:id="rId2"/>
  <headerFooter alignWithMargins="0">
    <oddHeader>&amp;L&amp;"-,Negrita"&amp;20Plantilla de Personal de Carácter Permanente
&amp;14Nombre de la Entidad: &amp;F, Jalisco</oddHeader>
    <oddFooter>&amp;L&amp;"-,Cursiva"Ejercicio Fiscal 2013&amp;RPágina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Luffi</cp:lastModifiedBy>
  <cp:lastPrinted>2013-11-27T21:02:17Z</cp:lastPrinted>
  <dcterms:created xsi:type="dcterms:W3CDTF">2010-07-29T18:26:06Z</dcterms:created>
  <dcterms:modified xsi:type="dcterms:W3CDTF">2015-12-23T17:08:46Z</dcterms:modified>
  <cp:category/>
  <cp:version/>
  <cp:contentType/>
  <cp:contentStatus/>
</cp:coreProperties>
</file>