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619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Hoja1!$A$3:$V$48</definedName>
  </definedNames>
  <calcPr calcId="124519"/>
</workbook>
</file>

<file path=xl/calcChain.xml><?xml version="1.0" encoding="utf-8"?>
<calcChain xmlns="http://schemas.openxmlformats.org/spreadsheetml/2006/main">
  <c r="M86" i="1"/>
  <c r="N86" s="1"/>
  <c r="M84"/>
  <c r="N84" s="1"/>
  <c r="M85" l="1"/>
  <c r="N85" s="1"/>
  <c r="M47" l="1"/>
  <c r="N47" s="1"/>
  <c r="M77" l="1"/>
  <c r="N77" s="1"/>
  <c r="M76"/>
  <c r="N76" s="1"/>
  <c r="M46"/>
  <c r="N46" s="1"/>
  <c r="M45"/>
  <c r="N45" s="1"/>
  <c r="M83" l="1"/>
  <c r="N83" s="1"/>
  <c r="M82"/>
  <c r="N82" s="1"/>
  <c r="M81"/>
  <c r="N81" s="1"/>
  <c r="M80"/>
  <c r="N80" s="1"/>
  <c r="M79"/>
  <c r="N79" s="1"/>
  <c r="M78"/>
  <c r="N78" s="1"/>
  <c r="M75" l="1"/>
  <c r="N75" s="1"/>
  <c r="M74"/>
  <c r="N74" s="1"/>
  <c r="M73"/>
  <c r="N73" s="1"/>
  <c r="M72"/>
  <c r="N72" s="1"/>
  <c r="M71"/>
  <c r="N71" s="1"/>
  <c r="M70"/>
  <c r="N70" s="1"/>
  <c r="M69"/>
  <c r="N69" s="1"/>
  <c r="M68"/>
  <c r="N68" s="1"/>
  <c r="M67"/>
  <c r="N67" s="1"/>
  <c r="M66"/>
  <c r="N66" s="1"/>
  <c r="M65"/>
  <c r="N65" s="1"/>
  <c r="M64"/>
  <c r="N64" s="1"/>
  <c r="M63"/>
  <c r="N63" s="1"/>
  <c r="M62"/>
  <c r="N62" s="1"/>
  <c r="M61"/>
  <c r="N61" s="1"/>
  <c r="M60"/>
  <c r="N60" s="1"/>
  <c r="M59"/>
  <c r="N59" s="1"/>
  <c r="M58"/>
  <c r="N58" s="1"/>
  <c r="M57"/>
  <c r="N57" s="1"/>
  <c r="M56"/>
  <c r="N56" s="1"/>
  <c r="M55"/>
  <c r="N55" s="1"/>
  <c r="M54"/>
  <c r="N54" s="1"/>
  <c r="M53"/>
  <c r="N53" s="1"/>
  <c r="M52"/>
  <c r="N52" s="1"/>
  <c r="M51"/>
  <c r="N51" s="1"/>
  <c r="M50" l="1"/>
  <c r="N50" s="1"/>
  <c r="M49"/>
  <c r="N49" s="1"/>
  <c r="M19" l="1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  <c r="N4" s="1"/>
  <c r="M44" l="1"/>
  <c r="N44" s="1"/>
  <c r="M43"/>
  <c r="N43" s="1"/>
  <c r="M42"/>
  <c r="N42" s="1"/>
  <c r="M41"/>
  <c r="N41" s="1"/>
  <c r="M40"/>
  <c r="N40" s="1"/>
  <c r="M39"/>
  <c r="N39" s="1"/>
  <c r="M38"/>
  <c r="N38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 l="1"/>
  <c r="M25" l="1"/>
  <c r="N25" s="1"/>
  <c r="M24"/>
  <c r="N24" s="1"/>
  <c r="M23"/>
  <c r="N23" s="1"/>
  <c r="M22" l="1"/>
  <c r="N22" s="1"/>
  <c r="M21" l="1"/>
  <c r="N21" s="1"/>
  <c r="M20" l="1"/>
  <c r="N20" s="1"/>
  <c r="N48" s="1"/>
  <c r="N119" l="1"/>
  <c r="M126"/>
  <c r="N126" s="1"/>
  <c r="N125"/>
  <c r="N124"/>
  <c r="M117" l="1"/>
  <c r="M116" l="1"/>
  <c r="M105" l="1"/>
  <c r="N105" s="1"/>
  <c r="N116" l="1"/>
  <c r="N115"/>
  <c r="N114"/>
  <c r="N112"/>
  <c r="N113"/>
  <c r="N111"/>
  <c r="N110"/>
  <c r="N109"/>
  <c r="N108"/>
  <c r="N103" l="1"/>
  <c r="M102" l="1"/>
  <c r="N102" s="1"/>
  <c r="M101"/>
  <c r="N101" s="1"/>
  <c r="M100"/>
  <c r="N100" s="1"/>
  <c r="N118" l="1"/>
  <c r="O118" l="1"/>
</calcChain>
</file>

<file path=xl/sharedStrings.xml><?xml version="1.0" encoding="utf-8"?>
<sst xmlns="http://schemas.openxmlformats.org/spreadsheetml/2006/main" count="1613" uniqueCount="760">
  <si>
    <t>Descripción</t>
  </si>
  <si>
    <t>Cantidad</t>
  </si>
  <si>
    <t>Costo Unitario</t>
  </si>
  <si>
    <t>Serie</t>
  </si>
  <si>
    <t>Modelo</t>
  </si>
  <si>
    <t>Cuenta</t>
  </si>
  <si>
    <t>Partida</t>
  </si>
  <si>
    <t>Factura</t>
  </si>
  <si>
    <t>Fecha de Compra</t>
  </si>
  <si>
    <t>ESTATUS             Buen Estado   Estado Obsoleto  Estado</t>
  </si>
  <si>
    <t>IVA</t>
  </si>
  <si>
    <t>TOTAL</t>
  </si>
  <si>
    <t>CODIGO</t>
  </si>
  <si>
    <t>Nuevo</t>
  </si>
  <si>
    <t>S/N</t>
  </si>
  <si>
    <t>S/M</t>
  </si>
  <si>
    <t>IPAD</t>
  </si>
  <si>
    <t>AJ-PCD2G</t>
  </si>
  <si>
    <t>Rubro</t>
  </si>
  <si>
    <t>Cámaras Fotográficas y de Video</t>
  </si>
  <si>
    <t>Equipos de Generación Eléctrica, Aparatos y Accesorios Eléctricos</t>
  </si>
  <si>
    <t>Herramientas y Máquinas-Herramienta</t>
  </si>
  <si>
    <t xml:space="preserve">IMPRESORA </t>
  </si>
  <si>
    <t>Otros Mobiliarios y Equipos de Administración</t>
  </si>
  <si>
    <t xml:space="preserve">MINI CONVERTER ANALOG TO SDI </t>
  </si>
  <si>
    <t>RESGUARDANTE</t>
  </si>
  <si>
    <t>PUESTO</t>
  </si>
  <si>
    <t>OBSERVACIONES</t>
  </si>
  <si>
    <t>N°DE DIRECCION</t>
  </si>
  <si>
    <t xml:space="preserve">DIRECTOR DE INDUSTRIA CREATIVA </t>
  </si>
  <si>
    <t>RAUL ANTONIO VARGAS LARIOS</t>
  </si>
  <si>
    <t>JOSE DE JESUS CASTILLO FAJARDO</t>
  </si>
  <si>
    <t>MARIA DEL SOL PEREZ VALLIN</t>
  </si>
  <si>
    <t xml:space="preserve">ANA GABRIELA GUITRON VALDEZ </t>
  </si>
  <si>
    <t xml:space="preserve">RAFAEL CONRADO LIMON GONZALEZ </t>
  </si>
  <si>
    <t>COORD. DE PROGRAMACION</t>
  </si>
  <si>
    <t>DIRECTOR DE INGENIERIA</t>
  </si>
  <si>
    <t>UBICACIÓN</t>
  </si>
  <si>
    <t>DIRECCION GENERAL</t>
  </si>
  <si>
    <t>RAFAEL CONRADO LIMON GONZALEZ</t>
  </si>
  <si>
    <t>UNIDAD MOVIL FJ</t>
  </si>
  <si>
    <t>COORDINADOR DE PRODUCCION</t>
  </si>
  <si>
    <t>GABRIEL BARRETO NORIEGA</t>
  </si>
  <si>
    <t>COORDINADOR JURIDICO DEL SJRTV</t>
  </si>
  <si>
    <t>ANALISTA EN RECURSOS MATERIALES</t>
  </si>
  <si>
    <t>PRODUCTOR DE TV</t>
  </si>
  <si>
    <t>FABIAN SANCHEZ RAMOS</t>
  </si>
  <si>
    <t>COORDINADOR DE GESTION</t>
  </si>
  <si>
    <t>COORDINACION DE GESTION</t>
  </si>
  <si>
    <t>SELENE GUZMAN SUAREZ</t>
  </si>
  <si>
    <t>ARMERIA</t>
  </si>
  <si>
    <t xml:space="preserve">GABRIEL GONZALEZ LOPEZ </t>
  </si>
  <si>
    <t>1.2.4.6.6</t>
  </si>
  <si>
    <t>1.2.4.6.7</t>
  </si>
  <si>
    <t>N/O</t>
  </si>
  <si>
    <t>N/A</t>
  </si>
  <si>
    <t xml:space="preserve">FUENTE DE PODER </t>
  </si>
  <si>
    <t>09UC0130</t>
  </si>
  <si>
    <t>PK-7</t>
  </si>
  <si>
    <t>GRUPO</t>
  </si>
  <si>
    <t>SUB GRUPO</t>
  </si>
  <si>
    <t>CLASE</t>
  </si>
  <si>
    <t>DESCRIPCION</t>
  </si>
  <si>
    <t>SUB CLASE</t>
  </si>
  <si>
    <t>CONSECUTIVO</t>
  </si>
  <si>
    <t>Bienes muebles, inmuebles e intangibles</t>
  </si>
  <si>
    <t>1.2.4</t>
  </si>
  <si>
    <t>Mobiliario y equipo de administración</t>
  </si>
  <si>
    <t>1.2.4.1</t>
  </si>
  <si>
    <t>Muebles de Oficina y Estantería</t>
  </si>
  <si>
    <t>1.2.4.1.1</t>
  </si>
  <si>
    <t>Anaqueles</t>
  </si>
  <si>
    <t>001</t>
  </si>
  <si>
    <t>Archiveros</t>
  </si>
  <si>
    <t>002</t>
  </si>
  <si>
    <t>Caballetes</t>
  </si>
  <si>
    <t>003</t>
  </si>
  <si>
    <t>Credenzas</t>
  </si>
  <si>
    <t>004</t>
  </si>
  <si>
    <t xml:space="preserve">Escritorios </t>
  </si>
  <si>
    <t>005</t>
  </si>
  <si>
    <t>Estantes</t>
  </si>
  <si>
    <t>006</t>
  </si>
  <si>
    <t>Ficheros</t>
  </si>
  <si>
    <t>007</t>
  </si>
  <si>
    <t>Libreros</t>
  </si>
  <si>
    <t>008</t>
  </si>
  <si>
    <t>Mamparas</t>
  </si>
  <si>
    <t>009</t>
  </si>
  <si>
    <t xml:space="preserve">Mesas </t>
  </si>
  <si>
    <t>010</t>
  </si>
  <si>
    <t>Percheros</t>
  </si>
  <si>
    <t>011</t>
  </si>
  <si>
    <t>Pizarrones y Pintarrones</t>
  </si>
  <si>
    <t>012</t>
  </si>
  <si>
    <t>Pupitres</t>
  </si>
  <si>
    <t>013</t>
  </si>
  <si>
    <t>Restiradores</t>
  </si>
  <si>
    <t>014</t>
  </si>
  <si>
    <t xml:space="preserve">Sillas </t>
  </si>
  <si>
    <t>015</t>
  </si>
  <si>
    <t>Sillones</t>
  </si>
  <si>
    <t>016</t>
  </si>
  <si>
    <t>Cajonera</t>
  </si>
  <si>
    <t>017</t>
  </si>
  <si>
    <t>Engargoladora</t>
  </si>
  <si>
    <t>018</t>
  </si>
  <si>
    <t>Guillotina</t>
  </si>
  <si>
    <t>019</t>
  </si>
  <si>
    <t>Maquina de escribir</t>
  </si>
  <si>
    <t>020</t>
  </si>
  <si>
    <t>Trituradora</t>
  </si>
  <si>
    <t>021</t>
  </si>
  <si>
    <t>Rack</t>
  </si>
  <si>
    <t>022</t>
  </si>
  <si>
    <t>Muebles, Excepto de Oficina y Estantería</t>
  </si>
  <si>
    <t>1.2.4.1.2.</t>
  </si>
  <si>
    <t>Cocinas</t>
  </si>
  <si>
    <t>Comedores</t>
  </si>
  <si>
    <t>Exhibidores</t>
  </si>
  <si>
    <t>Locker</t>
  </si>
  <si>
    <t>Portagarrafones</t>
  </si>
  <si>
    <t>Salas</t>
  </si>
  <si>
    <t>Stands</t>
  </si>
  <si>
    <t>Vitrinas</t>
  </si>
  <si>
    <t>Calentador y/o enfriador</t>
  </si>
  <si>
    <t>Equipal</t>
  </si>
  <si>
    <t>Gabinete</t>
  </si>
  <si>
    <t>Banca</t>
  </si>
  <si>
    <t>Bote Cenicero</t>
  </si>
  <si>
    <t>Podium</t>
  </si>
  <si>
    <t>Taburete</t>
  </si>
  <si>
    <t>Ventilador</t>
  </si>
  <si>
    <t>Unifila</t>
  </si>
  <si>
    <t>Equipo de Cómputo y de Tecnologías de la Información</t>
  </si>
  <si>
    <t>1.2.4.1.3</t>
  </si>
  <si>
    <t>Arneses</t>
  </si>
  <si>
    <t>Circuitos</t>
  </si>
  <si>
    <t>Computadoras</t>
  </si>
  <si>
    <t>Equipos de Conectividad</t>
  </si>
  <si>
    <t>Impresoras</t>
  </si>
  <si>
    <t>Lectoras</t>
  </si>
  <si>
    <t>Lectores Opticos y Magnéticos</t>
  </si>
  <si>
    <t>Modem</t>
  </si>
  <si>
    <t>Monitores</t>
  </si>
  <si>
    <t>Monitores y componentes Electrónicos</t>
  </si>
  <si>
    <t>Procesadores</t>
  </si>
  <si>
    <t>Servidores</t>
  </si>
  <si>
    <t>Tableros de Control</t>
  </si>
  <si>
    <t>Terminales</t>
  </si>
  <si>
    <t>Unidades de Almacenamiento</t>
  </si>
  <si>
    <t>Fax</t>
  </si>
  <si>
    <t>CPU</t>
  </si>
  <si>
    <t>Control Remoto de Video</t>
  </si>
  <si>
    <t>Disco Duro</t>
  </si>
  <si>
    <t>Scanner</t>
  </si>
  <si>
    <t>Lap Top</t>
  </si>
  <si>
    <t>Microfono</t>
  </si>
  <si>
    <t>023</t>
  </si>
  <si>
    <t>Proyector</t>
  </si>
  <si>
    <t>024</t>
  </si>
  <si>
    <t>Quemador</t>
  </si>
  <si>
    <t>025</t>
  </si>
  <si>
    <t>Reloj</t>
  </si>
  <si>
    <t>026</t>
  </si>
  <si>
    <t>Aisladores de Video</t>
  </si>
  <si>
    <t>027</t>
  </si>
  <si>
    <t>Analizador</t>
  </si>
  <si>
    <t>028</t>
  </si>
  <si>
    <t>Brazo Retractil</t>
  </si>
  <si>
    <t>029</t>
  </si>
  <si>
    <t>Tarjeta Mini Converter</t>
  </si>
  <si>
    <t>030</t>
  </si>
  <si>
    <t>Sintonizador</t>
  </si>
  <si>
    <t>031</t>
  </si>
  <si>
    <t>CD Player</t>
  </si>
  <si>
    <t>032</t>
  </si>
  <si>
    <t>CCU</t>
  </si>
  <si>
    <t>033</t>
  </si>
  <si>
    <t>Conmutador</t>
  </si>
  <si>
    <t>034</t>
  </si>
  <si>
    <t>DVD</t>
  </si>
  <si>
    <t>035</t>
  </si>
  <si>
    <t>036</t>
  </si>
  <si>
    <t>Mouse</t>
  </si>
  <si>
    <t>037</t>
  </si>
  <si>
    <t>Reproductor</t>
  </si>
  <si>
    <t>038</t>
  </si>
  <si>
    <t>Grabadora Reportera</t>
  </si>
  <si>
    <t>039</t>
  </si>
  <si>
    <t>Tarjeta de Audio</t>
  </si>
  <si>
    <t>040</t>
  </si>
  <si>
    <t>TORNAMESA</t>
  </si>
  <si>
    <t>041</t>
  </si>
  <si>
    <t>042</t>
  </si>
  <si>
    <t>043</t>
  </si>
  <si>
    <t>TOUCH PAD</t>
  </si>
  <si>
    <t>044</t>
  </si>
  <si>
    <t>CONVERTIDOR</t>
  </si>
  <si>
    <t>045</t>
  </si>
  <si>
    <t>TARJETAS</t>
  </si>
  <si>
    <t>046</t>
  </si>
  <si>
    <t>Multiviewer</t>
  </si>
  <si>
    <t>047</t>
  </si>
  <si>
    <t>Consolas</t>
  </si>
  <si>
    <t>048</t>
  </si>
  <si>
    <t>telepromter</t>
  </si>
  <si>
    <t>049</t>
  </si>
  <si>
    <t>VECTORSCOPIO</t>
  </si>
  <si>
    <t>050</t>
  </si>
  <si>
    <t>EMISORES</t>
  </si>
  <si>
    <t>051</t>
  </si>
  <si>
    <t>CAJAS DIRECTAS</t>
  </si>
  <si>
    <t>052</t>
  </si>
  <si>
    <t>APUNTADOR</t>
  </si>
  <si>
    <t>053</t>
  </si>
  <si>
    <t>SWITCH</t>
  </si>
  <si>
    <t>054</t>
  </si>
  <si>
    <t>DISTRIBUIDOR VGA</t>
  </si>
  <si>
    <t>055</t>
  </si>
  <si>
    <t>1.2.4.1.9</t>
  </si>
  <si>
    <t>Alarma y Voceo</t>
  </si>
  <si>
    <t>Aspiradoras</t>
  </si>
  <si>
    <t>Calculadora</t>
  </si>
  <si>
    <t>Camaras Fotográficas</t>
  </si>
  <si>
    <t>Circuito Cerrado de T.V.</t>
  </si>
  <si>
    <t>Enceradoras</t>
  </si>
  <si>
    <t>Equipo de Aire Acondicion</t>
  </si>
  <si>
    <t>Equipo de Fotocopiadoras</t>
  </si>
  <si>
    <t>Estufas</t>
  </si>
  <si>
    <t>Equipo de Detección de Fuego</t>
  </si>
  <si>
    <t>Grabadoras</t>
  </si>
  <si>
    <t>Hornos de Microondas</t>
  </si>
  <si>
    <t>Microfilmadoras</t>
  </si>
  <si>
    <t>Radios</t>
  </si>
  <si>
    <t>Refrigeradores</t>
  </si>
  <si>
    <t>Televisoras y Pantallas</t>
  </si>
  <si>
    <t>Utensilios para el servicio de alimentación</t>
  </si>
  <si>
    <t>Bases</t>
  </si>
  <si>
    <t>Cafeteras</t>
  </si>
  <si>
    <t>Caja Fuerte</t>
  </si>
  <si>
    <t>Cámara de Video</t>
  </si>
  <si>
    <t>Cañon</t>
  </si>
  <si>
    <t>Lamparas</t>
  </si>
  <si>
    <t>Estuches</t>
  </si>
  <si>
    <t>Cassetera</t>
  </si>
  <si>
    <t>Reloj Checador</t>
  </si>
  <si>
    <t>Chimera</t>
  </si>
  <si>
    <t>Ciclopuerto</t>
  </si>
  <si>
    <t>Mobiliario y Equipo Educacional y Recreativo</t>
  </si>
  <si>
    <t>1.2.4.2</t>
  </si>
  <si>
    <t>Equipos y Aparatos Audiovisuales</t>
  </si>
  <si>
    <t>1.2.4.2.1</t>
  </si>
  <si>
    <t>Amplificadores de Sonido</t>
  </si>
  <si>
    <t>Bafles</t>
  </si>
  <si>
    <t>Consola de Iluminación</t>
  </si>
  <si>
    <t>Decodificadores</t>
  </si>
  <si>
    <t>Ecualizador de sonido</t>
  </si>
  <si>
    <t>Equipos Audiovisuales</t>
  </si>
  <si>
    <t>Grabadores</t>
  </si>
  <si>
    <t>Codificador</t>
  </si>
  <si>
    <t>SOFTWARE</t>
  </si>
  <si>
    <t>Mezcladora de Sonido</t>
  </si>
  <si>
    <t>Micrófonos</t>
  </si>
  <si>
    <t>Proyectores</t>
  </si>
  <si>
    <t>Sintetizador</t>
  </si>
  <si>
    <t>Televisores</t>
  </si>
  <si>
    <t>Videoproductores</t>
  </si>
  <si>
    <t>Consola de Audio</t>
  </si>
  <si>
    <t>STEREO</t>
  </si>
  <si>
    <t>Estuche Eqquipo de Soonido</t>
  </si>
  <si>
    <t>Transmisor para microfono</t>
  </si>
  <si>
    <t>CASE</t>
  </si>
  <si>
    <t>Aparatos Deportivos</t>
  </si>
  <si>
    <t>1.2.4.2.2</t>
  </si>
  <si>
    <t>Practicas Deportivas</t>
  </si>
  <si>
    <t>Barras</t>
  </si>
  <si>
    <t>Banco Para Gimnacia</t>
  </si>
  <si>
    <t>Bicitletas</t>
  </si>
  <si>
    <t>Caminadora</t>
  </si>
  <si>
    <t>1.2.4.2.3</t>
  </si>
  <si>
    <t>Aparatos de Proyección y de video</t>
  </si>
  <si>
    <t>Equipo y Accesorios Fotográficos</t>
  </si>
  <si>
    <t>Lente</t>
  </si>
  <si>
    <t>Adaptador CANON</t>
  </si>
  <si>
    <t>Lector</t>
  </si>
  <si>
    <t>Tripie</t>
  </si>
  <si>
    <t>Otro Mobiliario y Equipo Educacional y Recreativo</t>
  </si>
  <si>
    <t>1.2.4.2.4</t>
  </si>
  <si>
    <t>Aparatos para Parques Infantiles</t>
  </si>
  <si>
    <t>Instrumentos Musicales para Bandas</t>
  </si>
  <si>
    <t>Mesas Especiales de Juego</t>
  </si>
  <si>
    <t>Muebles especializados para Uso Escolar</t>
  </si>
  <si>
    <t>Otros Equipos Destinados aa la Educ. y Recr.</t>
  </si>
  <si>
    <t>Vehículos y Equipo de Transporte</t>
  </si>
  <si>
    <t>1.2.4.4</t>
  </si>
  <si>
    <t>Vehículos y Equipo Terrestre</t>
  </si>
  <si>
    <t>1.2.4.4.1</t>
  </si>
  <si>
    <t>Automóviles</t>
  </si>
  <si>
    <t>Autobuses</t>
  </si>
  <si>
    <t>Camiones</t>
  </si>
  <si>
    <t xml:space="preserve">Camionetas </t>
  </si>
  <si>
    <t>Carrocerías y Remolques</t>
  </si>
  <si>
    <t>1.2.4.4.2</t>
  </si>
  <si>
    <t xml:space="preserve">Adaptación de Vehículos </t>
  </si>
  <si>
    <t>Campers</t>
  </si>
  <si>
    <t>Carros Dormitorio</t>
  </si>
  <si>
    <t>Mecanismos de Levantamiento</t>
  </si>
  <si>
    <t>Remolques para Camionetas y Vehículos</t>
  </si>
  <si>
    <t>Otros Equipos de Transporte</t>
  </si>
  <si>
    <t>1.2.4.4.9</t>
  </si>
  <si>
    <t>Motocicletas</t>
  </si>
  <si>
    <t>Otros</t>
  </si>
  <si>
    <t>Maquinaria, Otros Equipos y Herramientas</t>
  </si>
  <si>
    <t>1.2.4.6.</t>
  </si>
  <si>
    <t>Sistemas de Aire Acondicionado, Calefacción y de Refrigeración Industrial y Comercial</t>
  </si>
  <si>
    <t>1.2.4.6.4</t>
  </si>
  <si>
    <t>Sistema de Aire Acondicionado</t>
  </si>
  <si>
    <t>Torres de Enfriamiento</t>
  </si>
  <si>
    <t>Bombas de Enfriamiento</t>
  </si>
  <si>
    <t>Bomba de Liquido</t>
  </si>
  <si>
    <t>Compresores de aire</t>
  </si>
  <si>
    <t>Extractor de aire acondicionado</t>
  </si>
  <si>
    <t>Equipo de Comunicación y Telecomunicación</t>
  </si>
  <si>
    <t>1.2.4.6.5</t>
  </si>
  <si>
    <t>Amplificadores</t>
  </si>
  <si>
    <t>Comunicaciön Satelital</t>
  </si>
  <si>
    <t>Equipos de Telex</t>
  </si>
  <si>
    <t>Equipos Telefónicos</t>
  </si>
  <si>
    <t>Microondas</t>
  </si>
  <si>
    <t>Radar</t>
  </si>
  <si>
    <t>Receptores</t>
  </si>
  <si>
    <t>Sonar</t>
  </si>
  <si>
    <t>Transmisores</t>
  </si>
  <si>
    <t>Diadema/Auricular</t>
  </si>
  <si>
    <t>Bocinas</t>
  </si>
  <si>
    <t>Rasteirizador</t>
  </si>
  <si>
    <t>Torres Autosoportada</t>
  </si>
  <si>
    <t>Consola Digital</t>
  </si>
  <si>
    <t>Reloj Digital</t>
  </si>
  <si>
    <t>Mini Converter</t>
  </si>
  <si>
    <t xml:space="preserve">Filtro Eliminador de radar </t>
  </si>
  <si>
    <t>LNB</t>
  </si>
  <si>
    <t>Alimenrador Dual</t>
  </si>
  <si>
    <t>Bombilla de Regulador</t>
  </si>
  <si>
    <t>Multiplexor</t>
  </si>
  <si>
    <t>Filter Mask</t>
  </si>
  <si>
    <t>Deshidratador</t>
  </si>
  <si>
    <t>Equipo Electrónico</t>
  </si>
  <si>
    <t>Generadores de Energia</t>
  </si>
  <si>
    <t>Motogeneradoras de Energia Eléctrica</t>
  </si>
  <si>
    <t>Plantas</t>
  </si>
  <si>
    <t>Reguladores</t>
  </si>
  <si>
    <t>Tableros de Transferencias</t>
  </si>
  <si>
    <t>Transformadores</t>
  </si>
  <si>
    <t>Cargador de energia</t>
  </si>
  <si>
    <t>Botonera</t>
  </si>
  <si>
    <t>No Break</t>
  </si>
  <si>
    <t>Carga Fantasma</t>
  </si>
  <si>
    <t>Carga Resistiva</t>
  </si>
  <si>
    <t>Watímetro</t>
  </si>
  <si>
    <t>Extensión</t>
  </si>
  <si>
    <t>Fuente</t>
  </si>
  <si>
    <t>Reflector</t>
  </si>
  <si>
    <t>Sistema Inalambrico</t>
  </si>
  <si>
    <t>Swit</t>
  </si>
  <si>
    <t>SLEEPRING</t>
  </si>
  <si>
    <t xml:space="preserve">Panel de Proteccion </t>
  </si>
  <si>
    <t xml:space="preserve">Baterry Module </t>
  </si>
  <si>
    <t>Yellow Jacket</t>
  </si>
  <si>
    <t>Cepilladoras</t>
  </si>
  <si>
    <t xml:space="preserve">Encuadernadoras </t>
  </si>
  <si>
    <t>Ensambladoras</t>
  </si>
  <si>
    <t>Fresadoras</t>
  </si>
  <si>
    <t>Lijadoras</t>
  </si>
  <si>
    <t>Martillos Eléctricos</t>
  </si>
  <si>
    <t>Mortajadoras</t>
  </si>
  <si>
    <t>Pulidoras</t>
  </si>
  <si>
    <t>Rectificadoras</t>
  </si>
  <si>
    <t>Sierras</t>
  </si>
  <si>
    <t>Taladros</t>
  </si>
  <si>
    <t>Escaleras</t>
  </si>
  <si>
    <t>Cautin</t>
  </si>
  <si>
    <t>Diblo</t>
  </si>
  <si>
    <t>Sopleteaddora</t>
  </si>
  <si>
    <t>Motor Speed</t>
  </si>
  <si>
    <t>Contrapeso</t>
  </si>
  <si>
    <t>Motor</t>
  </si>
  <si>
    <t>Otros equipos</t>
  </si>
  <si>
    <t>1.2.4.6.9.</t>
  </si>
  <si>
    <t>Coleccionees, Obras de Arte y Objetos Valiosos</t>
  </si>
  <si>
    <t>1.2.4.7</t>
  </si>
  <si>
    <t>Bienes Artisticos, Culturales y Cientificos</t>
  </si>
  <si>
    <t>1.2.4.7.1</t>
  </si>
  <si>
    <t>Colecciones Diversas</t>
  </si>
  <si>
    <t>Cuadros</t>
  </si>
  <si>
    <t>Ediciones Históricas</t>
  </si>
  <si>
    <t>Equipos Musicales para Bandas y Orquetas</t>
  </si>
  <si>
    <t>Esculturaas</t>
  </si>
  <si>
    <t>Pinturas</t>
  </si>
  <si>
    <t>Objetos de Valor</t>
  </si>
  <si>
    <t>Software</t>
  </si>
  <si>
    <t>056</t>
  </si>
  <si>
    <t>PA155150560001</t>
  </si>
  <si>
    <t xml:space="preserve">Equipo de Computo y tecnologias de la informacion </t>
  </si>
  <si>
    <t xml:space="preserve">INCLUYE: CABLE DE ALIMENTACION Y ELIMINADOR DE CORRIENTE </t>
  </si>
  <si>
    <t xml:space="preserve">MASTER 4TO PISO </t>
  </si>
  <si>
    <t>MICROFONO CUELLO DE GANSO</t>
  </si>
  <si>
    <t>3538-4005422</t>
  </si>
  <si>
    <t>GM-9</t>
  </si>
  <si>
    <t>PA155150570001</t>
  </si>
  <si>
    <t xml:space="preserve">TARJETA </t>
  </si>
  <si>
    <t>INTENSITY SHUTTLE/THUNDERBOLT</t>
  </si>
  <si>
    <t>058</t>
  </si>
  <si>
    <t>PA155150580001</t>
  </si>
  <si>
    <t>FAC1150</t>
  </si>
  <si>
    <t xml:space="preserve">CONTROL DE ESTUDIO 5TO PISO </t>
  </si>
  <si>
    <t>DJ070014102516844</t>
  </si>
  <si>
    <t>PHANTOM 2</t>
  </si>
  <si>
    <t>Bateria</t>
  </si>
  <si>
    <t>PA155650270001</t>
  </si>
  <si>
    <t>DJ070014102101736</t>
  </si>
  <si>
    <t>Equipo de Comunicación y Telecomunicaciones</t>
  </si>
  <si>
    <t>PA155650270002</t>
  </si>
  <si>
    <t>J15520964</t>
  </si>
  <si>
    <t>MDR557H/F7</t>
  </si>
  <si>
    <t>PA155150350001</t>
  </si>
  <si>
    <t>CONTROL DE ESTUDIO 4TO PISO</t>
  </si>
  <si>
    <t xml:space="preserve">INCLUYE: CONTROL REMOTO, CABLES RCA, CABLE ANTENA </t>
  </si>
  <si>
    <t>ACZ15G0339</t>
  </si>
  <si>
    <t>AJ-P2E064FG</t>
  </si>
  <si>
    <t>PA155150460001</t>
  </si>
  <si>
    <t>ALMACEN DE CONTROL PATRIMONIAL</t>
  </si>
  <si>
    <t>BATTERY PACK MCA. DJI</t>
  </si>
  <si>
    <t>DVD GRABADOR MCA. MAGNAVOX</t>
  </si>
  <si>
    <t>TARJETA DE MEMORIA P2 MCA. PANASONIC</t>
  </si>
  <si>
    <t>LECTOR DE TARJETAS P2</t>
  </si>
  <si>
    <t>B5TKB0530</t>
  </si>
  <si>
    <t>AJ-PCD2GPJ</t>
  </si>
  <si>
    <t>PA155150070002</t>
  </si>
  <si>
    <t>MABEL ANAYA ORTEGA</t>
  </si>
  <si>
    <t>REPORTERA</t>
  </si>
  <si>
    <t xml:space="preserve">DISTRIBUIDOR </t>
  </si>
  <si>
    <t>VP-6HLN</t>
  </si>
  <si>
    <t>PA155150550001</t>
  </si>
  <si>
    <t>COORDINADOR DE PRODUCCION DE NOTICIAS</t>
  </si>
  <si>
    <t>CABLE DE ALIMENTACION</t>
  </si>
  <si>
    <t>CONTROL DE ESTUDIO D</t>
  </si>
  <si>
    <t>RACK</t>
  </si>
  <si>
    <t xml:space="preserve">M-65 </t>
  </si>
  <si>
    <t>A6003</t>
  </si>
  <si>
    <t>PA155110220001</t>
  </si>
  <si>
    <t>CON 16 UNIDADES TEXTURIZADO CON RUEDAS</t>
  </si>
  <si>
    <t>WCC4E4CAD8VP</t>
  </si>
  <si>
    <t>ELEMENT</t>
  </si>
  <si>
    <t>1331E</t>
  </si>
  <si>
    <t>PA155150200001</t>
  </si>
  <si>
    <t>CABLE DE ALIMENTACION  Y CABLE USB</t>
  </si>
  <si>
    <t>MIC TRANSMISOR MANO CARDIOIDE</t>
  </si>
  <si>
    <t>SKM100-835 G3-B</t>
  </si>
  <si>
    <t>CVIG 195</t>
  </si>
  <si>
    <t>PA155210090001</t>
  </si>
  <si>
    <t>PA155210090002</t>
  </si>
  <si>
    <t>PA155210090003</t>
  </si>
  <si>
    <t>COORDINADOR PRODUCCION CULTURAL</t>
  </si>
  <si>
    <t>ARMERIA GRAL.</t>
  </si>
  <si>
    <t>CON GALLITO</t>
  </si>
  <si>
    <t>CON GALLINO</t>
  </si>
  <si>
    <t>ANALOG A SDI</t>
  </si>
  <si>
    <t>PA155150300003</t>
  </si>
  <si>
    <t>PA155150300004</t>
  </si>
  <si>
    <t xml:space="preserve">DIR. INGENIERIA </t>
  </si>
  <si>
    <t>TARJETA DE VIDEO</t>
  </si>
  <si>
    <t>BLACKMAGIC</t>
  </si>
  <si>
    <t>CVIG244</t>
  </si>
  <si>
    <t>PA155150580002</t>
  </si>
  <si>
    <t xml:space="preserve">INCLUYE CABLE USB </t>
  </si>
  <si>
    <t>PA155150580003</t>
  </si>
  <si>
    <t>405G2</t>
  </si>
  <si>
    <t>PA155150030002</t>
  </si>
  <si>
    <t>INCLUYE MONITOR</t>
  </si>
  <si>
    <t xml:space="preserve">ESMERALDA YANELI JIMENEZ RODRIGUEZ    </t>
  </si>
  <si>
    <t>CPU MARCA HP Y MONITOR MARCA LG</t>
  </si>
  <si>
    <t>MXL529184W Y 509NTEP1G020</t>
  </si>
  <si>
    <t>059</t>
  </si>
  <si>
    <t>BAJAS</t>
  </si>
  <si>
    <t>LAPTOP MCA. ACER</t>
  </si>
  <si>
    <t>ICABY224360</t>
  </si>
  <si>
    <t>PA155150030003</t>
  </si>
  <si>
    <t>NXMRWAL02553611F9E6600</t>
  </si>
  <si>
    <t>PA155150030004</t>
  </si>
  <si>
    <t>PA155150030005</t>
  </si>
  <si>
    <t>NWMRWAL02553611F966600</t>
  </si>
  <si>
    <t>NWMRWAL0255390DAF96600</t>
  </si>
  <si>
    <t>ASPIRE E15</t>
  </si>
  <si>
    <t>ICABY224359</t>
  </si>
  <si>
    <t>ICABY224358</t>
  </si>
  <si>
    <t xml:space="preserve">INCLUYE  ELIMINADIR Y CABLE DE CORRIENTE </t>
  </si>
  <si>
    <t xml:space="preserve">ELEMENTOS </t>
  </si>
  <si>
    <t>SILLA CROMO ROJA</t>
  </si>
  <si>
    <t xml:space="preserve">Equipo de Comunicación y  </t>
  </si>
  <si>
    <t>COORD. PRODUCCION CULTURAL</t>
  </si>
  <si>
    <t>T 9659</t>
  </si>
  <si>
    <t>PA155110150001</t>
  </si>
  <si>
    <t>ESTUDIO B/A</t>
  </si>
  <si>
    <t xml:space="preserve">LECTOR DE TARJETAS </t>
  </si>
  <si>
    <t>B5TKB0526</t>
  </si>
  <si>
    <t>GD10066</t>
  </si>
  <si>
    <t>PA155150070003</t>
  </si>
  <si>
    <t>E5TKB1523</t>
  </si>
  <si>
    <t>PA155150070004</t>
  </si>
  <si>
    <t xml:space="preserve">TV MONITOR </t>
  </si>
  <si>
    <t>506MXKDM8885</t>
  </si>
  <si>
    <t>22LF4520</t>
  </si>
  <si>
    <t>GD2340</t>
  </si>
  <si>
    <t>PA155190160002</t>
  </si>
  <si>
    <t>CABLE DE CORREINTE Y CONTROL REMOTO</t>
  </si>
  <si>
    <t>ALMACEN DE BIENES</t>
  </si>
  <si>
    <t>CONVERTIDOR DE SEÑAL</t>
  </si>
  <si>
    <t>DISCO DURO MCA WD</t>
  </si>
  <si>
    <t>CN5ASKK0MV</t>
  </si>
  <si>
    <t>XA76DW</t>
  </si>
  <si>
    <t>Marca</t>
  </si>
  <si>
    <t>HP</t>
  </si>
  <si>
    <t>MG22</t>
  </si>
  <si>
    <t xml:space="preserve">MARIA DEL SOL PEREZ VALLIN </t>
  </si>
  <si>
    <t xml:space="preserve">COORDINADOR DE PTO VALLARTA </t>
  </si>
  <si>
    <t>PUERTO VALLARTA</t>
  </si>
  <si>
    <t>PA165150050001</t>
  </si>
  <si>
    <t>CN59AKK0DY</t>
  </si>
  <si>
    <t>GD3605</t>
  </si>
  <si>
    <t>PA165150050002</t>
  </si>
  <si>
    <t xml:space="preserve">FERNANDO HUMBERTO PULIDO KIM </t>
  </si>
  <si>
    <t xml:space="preserve">COORDINADOR DE GESTION </t>
  </si>
  <si>
    <t>JURIDICO</t>
  </si>
  <si>
    <t>508RMBW4Y413</t>
  </si>
  <si>
    <t>49LF5100</t>
  </si>
  <si>
    <t>LG</t>
  </si>
  <si>
    <t>A1-3069</t>
  </si>
  <si>
    <t>PA165190160001</t>
  </si>
  <si>
    <t>COORDINACION DE REDES</t>
  </si>
  <si>
    <t>CABLE DE ALIMENTACION Y CONTROL REMOTO</t>
  </si>
  <si>
    <t xml:space="preserve">REDES  </t>
  </si>
  <si>
    <t>508RMWV4Y673</t>
  </si>
  <si>
    <t>PA165190160002</t>
  </si>
  <si>
    <t>508RMYA4Y418</t>
  </si>
  <si>
    <t>508RMYA4Y706</t>
  </si>
  <si>
    <t>PA165190160004</t>
  </si>
  <si>
    <t>PA165190160003</t>
  </si>
  <si>
    <t>NUBIA PATRICIA  FLORES SEPULVEDA</t>
  </si>
  <si>
    <t xml:space="preserve">COORDINACION DE GESTION </t>
  </si>
  <si>
    <t>ROTAFOLIO</t>
  </si>
  <si>
    <t xml:space="preserve">ELEGANCE </t>
  </si>
  <si>
    <t>ALFRA</t>
  </si>
  <si>
    <t xml:space="preserve"> </t>
  </si>
  <si>
    <t>PA165110120001</t>
  </si>
  <si>
    <t>S/O</t>
  </si>
  <si>
    <t>AUDIFONO</t>
  </si>
  <si>
    <t>URBANITE XL</t>
  </si>
  <si>
    <t>SENNHEISER</t>
  </si>
  <si>
    <t>Z3124</t>
  </si>
  <si>
    <t>Audifonos</t>
  </si>
  <si>
    <t>PA165210190001</t>
  </si>
  <si>
    <t>PA165210190002</t>
  </si>
  <si>
    <t>PA165210190003</t>
  </si>
  <si>
    <t>PA165210190004</t>
  </si>
  <si>
    <t>PA165210190005</t>
  </si>
  <si>
    <t>HD215</t>
  </si>
  <si>
    <t>PA165210190006</t>
  </si>
  <si>
    <t>PA165210190007</t>
  </si>
  <si>
    <t>PA165210190008</t>
  </si>
  <si>
    <t>PA165210190009</t>
  </si>
  <si>
    <t>PA165210190010</t>
  </si>
  <si>
    <t>PA165210190011</t>
  </si>
  <si>
    <t>HD239</t>
  </si>
  <si>
    <t>PA165210190012</t>
  </si>
  <si>
    <t>PA165210190013</t>
  </si>
  <si>
    <t>PA165210190014</t>
  </si>
  <si>
    <t>PA165210190015</t>
  </si>
  <si>
    <t>HD518</t>
  </si>
  <si>
    <t>PA165210190016</t>
  </si>
  <si>
    <t>PA165210190017</t>
  </si>
  <si>
    <t>PA165210190018</t>
  </si>
  <si>
    <t>CONTROL DE ESTUDIO A</t>
  </si>
  <si>
    <t>CABLE PARA CAMARAY PANEL DE CONTROL REMOTO</t>
  </si>
  <si>
    <t>CCA5/10US</t>
  </si>
  <si>
    <t>ADAPTADOR DE TRIPIE PARA CAMARA</t>
  </si>
  <si>
    <t>VCT14</t>
  </si>
  <si>
    <t>TARJETA DE CONVERSION DE FORMATOS INTEGRADA</t>
  </si>
  <si>
    <t>BRAZO PARA PANEL MENU</t>
  </si>
  <si>
    <t>MVS-ARM</t>
  </si>
  <si>
    <t>SONY</t>
  </si>
  <si>
    <t xml:space="preserve">LECTOR / GRABADOR DE TARJETAS DE MEMORIA SXS PRO FUNCIONA CON SISTEMAS WINDOWS  Y MACINTOSH A TRAVES DE UN INTERFAZ USB 3.0 QUE PROPORCIONA UNA ALTA VELOCIDAD DE TRANSFERENCIA DE MATERIAL AUDIOVISUAL , COMPATIBLE CON UNA INTERFAZ USB 2.0 </t>
  </si>
  <si>
    <t>SBAC-US30</t>
  </si>
  <si>
    <t>ADAPTADOR DE TRIPIE PARA CAMARA ENG</t>
  </si>
  <si>
    <t>VCT-U14</t>
  </si>
  <si>
    <t>LIBEC</t>
  </si>
  <si>
    <t>LAMPARA DE LEDS DE 20W PARA CAMARA DE VIDEO , 10 LEDS DE ALTA POTENCIA CODIGO</t>
  </si>
  <si>
    <t>MINI LED 200KIT G6LED002SET</t>
  </si>
  <si>
    <t>CAMARA DE VIDEO</t>
  </si>
  <si>
    <t>PA165190230001</t>
  </si>
  <si>
    <t>PA165190230002</t>
  </si>
  <si>
    <t>PA165190230003</t>
  </si>
  <si>
    <t xml:space="preserve">PANEL  </t>
  </si>
  <si>
    <t>VIEWFINDER</t>
  </si>
  <si>
    <t>ADAPTADOR PARA TRIPIE</t>
  </si>
  <si>
    <t>PA165230100003</t>
  </si>
  <si>
    <t>PA165230100001</t>
  </si>
  <si>
    <t>PA165230100002</t>
  </si>
  <si>
    <t>PA165150290001</t>
  </si>
  <si>
    <t>PA165230060001</t>
  </si>
  <si>
    <t>PA165230060002</t>
  </si>
  <si>
    <t>PA165230060003</t>
  </si>
  <si>
    <t>PA165230100004</t>
  </si>
  <si>
    <t>PA165230100005</t>
  </si>
  <si>
    <t>PA165230100006</t>
  </si>
  <si>
    <t>PA165230030003</t>
  </si>
  <si>
    <t>PA165230030001</t>
  </si>
  <si>
    <t>PA165230030002</t>
  </si>
  <si>
    <t>DISCO DURO RUGGED MINI 2.5 1TB</t>
  </si>
  <si>
    <t>GD-3944</t>
  </si>
  <si>
    <t>LACIE</t>
  </si>
  <si>
    <t>NL33M8FX</t>
  </si>
  <si>
    <t>NL33M8ET</t>
  </si>
  <si>
    <t>PA165150200001</t>
  </si>
  <si>
    <t>PA165150200002</t>
  </si>
  <si>
    <t>IMELDA JOSEFINA MUÑUZ CARVAJAL</t>
  </si>
  <si>
    <t>COORDINADOR DE INFORMACION</t>
  </si>
  <si>
    <t>SALA DE REDACCION</t>
  </si>
  <si>
    <t>OCTAVIO CESAR COSIO VIDAURRI MARTINEZ</t>
  </si>
  <si>
    <t>CABINA FM</t>
  </si>
  <si>
    <t>CABINA DE GRABACION</t>
  </si>
  <si>
    <t>CABINA DE PRODUCCION</t>
  </si>
  <si>
    <t>CABINA DE AM</t>
  </si>
  <si>
    <t>LD00215250080</t>
  </si>
  <si>
    <t>LD00215250049</t>
  </si>
  <si>
    <t>LD00215250027</t>
  </si>
  <si>
    <t>SILLA ERGONOMICA DE MALLA, RUEDAS Y MECANISMO DE RECLINAMIENTO DE MARIPOSA Y PERILLA DE AJUSTES DE TENSION Y  BLAZOS INCLUIDOS</t>
  </si>
  <si>
    <t>MEATING</t>
  </si>
  <si>
    <t>PA165110150001</t>
  </si>
  <si>
    <t>PA165110150025</t>
  </si>
  <si>
    <t>PA165110150024</t>
  </si>
  <si>
    <t>PA165110150023</t>
  </si>
  <si>
    <t>PA165110150022</t>
  </si>
  <si>
    <t>PA165110150021</t>
  </si>
  <si>
    <t>PA165110150020</t>
  </si>
  <si>
    <t>PA1651101500019</t>
  </si>
  <si>
    <t>PA165110150018</t>
  </si>
  <si>
    <t>PA165110150017</t>
  </si>
  <si>
    <t>PA165110150016</t>
  </si>
  <si>
    <t>PA165110150015</t>
  </si>
  <si>
    <t>PA165110150014</t>
  </si>
  <si>
    <t>PA165110150013</t>
  </si>
  <si>
    <t>PA165110150012</t>
  </si>
  <si>
    <t>PA165110150011</t>
  </si>
  <si>
    <t>PA165110150010</t>
  </si>
  <si>
    <t>PA165110150009</t>
  </si>
  <si>
    <t>PA165110150008</t>
  </si>
  <si>
    <t>PA165110150007</t>
  </si>
  <si>
    <t>PA165110150006</t>
  </si>
  <si>
    <t>PA165110150005</t>
  </si>
  <si>
    <t>PA165110150004</t>
  </si>
  <si>
    <t>PA165110150003</t>
  </si>
  <si>
    <t>PA165110150002</t>
  </si>
  <si>
    <t xml:space="preserve">ESTRELLA Y PATAS PARA TRIPIE </t>
  </si>
  <si>
    <t xml:space="preserve">MALETA DE CAMARA DISEÑADA PARA CAMARAS CON ENG-STYLE VIEWFINDERS </t>
  </si>
  <si>
    <t xml:space="preserve">PORTA BRACE </t>
  </si>
  <si>
    <t>GABRIEL BARRETO</t>
  </si>
  <si>
    <t>TELEVISION 49"</t>
  </si>
  <si>
    <t>9QK1RESC</t>
  </si>
  <si>
    <t>9QK299XE</t>
  </si>
  <si>
    <t>DISCO DURO  750 7200RPM (INTERNOS)</t>
  </si>
  <si>
    <t>436047-001</t>
  </si>
  <si>
    <t>AIRE ACONDICIONADO PORTATIL</t>
  </si>
  <si>
    <t>HONEYWELL</t>
  </si>
  <si>
    <t>FUENTE DE PODER PARA EQUIPO NORTEL CONMUTADOR</t>
  </si>
  <si>
    <t xml:space="preserve">NORTEL MERIDIAN </t>
  </si>
  <si>
    <t>CUENTA PUBLICA PRIMER TRIMESTRE</t>
  </si>
  <si>
    <t>FLUO-TEC</t>
  </si>
  <si>
    <t>PA165230030004</t>
  </si>
  <si>
    <t>PA165230030005</t>
  </si>
  <si>
    <t>PA165230030006</t>
  </si>
  <si>
    <t>PA165150560001</t>
  </si>
  <si>
    <t>CABINA AM</t>
  </si>
  <si>
    <t>SALA DE JUNTAS PRIMER PISO</t>
  </si>
  <si>
    <t>DIRECCION DE ADMINISTRACION</t>
  </si>
  <si>
    <t xml:space="preserve">COORD. DE PRODUCCION </t>
  </si>
  <si>
    <t>PA165150200003</t>
  </si>
  <si>
    <t>PA165150200004</t>
  </si>
  <si>
    <t>PA165230030010</t>
  </si>
  <si>
    <t>PA165230030011</t>
  </si>
  <si>
    <t>PA165230030012</t>
  </si>
  <si>
    <t>MARIO ISRAEL VIELMA RAMIREZ</t>
  </si>
  <si>
    <r>
      <t xml:space="preserve">    </t>
    </r>
    <r>
      <rPr>
        <sz val="12"/>
        <color theme="1"/>
        <rFont val="Calibri"/>
        <family val="2"/>
      </rPr>
      <t xml:space="preserve">DIRECTOR DE INGENIERIA </t>
    </r>
  </si>
  <si>
    <t>NUCLEO DE SISTEMAS</t>
  </si>
  <si>
    <t>JORGE ARNULFO OCHOA GUERRERO</t>
  </si>
  <si>
    <t>BODEGA DE RECURSOS MATERIALES</t>
  </si>
  <si>
    <t>RODRIGO JASIEL ALONSO RAMOS</t>
  </si>
  <si>
    <t>PRODUCTOR PROGRAMADOR</t>
  </si>
  <si>
    <t>VIDEOTECA</t>
  </si>
  <si>
    <t>ELEMENTOS</t>
  </si>
  <si>
    <t>TERMOSTATO PARA EQUIPO DE AIRE ACONDICIONADO</t>
  </si>
  <si>
    <t xml:space="preserve">CARRIER </t>
  </si>
  <si>
    <t>PA165190070001</t>
  </si>
  <si>
    <t>PA165640010002</t>
  </si>
  <si>
    <t xml:space="preserve">PUERTO VALLARTA </t>
  </si>
  <si>
    <t xml:space="preserve">LISTO </t>
  </si>
  <si>
    <t xml:space="preserve">ESTUDIO A </t>
  </si>
  <si>
    <t>SERGIO ENRIQUE PEÑA RAMIREZ</t>
  </si>
  <si>
    <t>INGENIERO RESPONSABLE</t>
  </si>
  <si>
    <t>PENDIENTE</t>
  </si>
  <si>
    <t>LISTO</t>
  </si>
  <si>
    <t>R</t>
  </si>
  <si>
    <t>P</t>
  </si>
  <si>
    <t xml:space="preserve">BOCINA </t>
  </si>
  <si>
    <t>REVEAL 502</t>
  </si>
  <si>
    <t>TANNOY</t>
  </si>
  <si>
    <t>PA165650130001</t>
  </si>
  <si>
    <t>PA165650130002</t>
  </si>
  <si>
    <t>CO-RESGUARDANTE</t>
  </si>
  <si>
    <t xml:space="preserve">COORDINADOR DE JURIDICO </t>
  </si>
  <si>
    <t>SEG6439</t>
  </si>
  <si>
    <t>Plataforma Escenografia</t>
  </si>
  <si>
    <t xml:space="preserve">Escritorio Escenografia </t>
  </si>
  <si>
    <t>LAPTOP</t>
  </si>
  <si>
    <t>ASUS</t>
  </si>
  <si>
    <t>X540SA-XX</t>
  </si>
  <si>
    <t>POSE/32168893</t>
  </si>
  <si>
    <t>PA165150220001</t>
  </si>
  <si>
    <t>REDES</t>
  </si>
  <si>
    <t xml:space="preserve">PANTALLA </t>
  </si>
  <si>
    <t>MEMORIA SXS 1 PRO+EXPRESS CARD-32GB</t>
  </si>
  <si>
    <t>SBS-32G1B</t>
  </si>
  <si>
    <t>RJC11132</t>
  </si>
  <si>
    <t>PA165150460007</t>
  </si>
  <si>
    <t>RJBT1260</t>
  </si>
  <si>
    <t>PA165150460008</t>
  </si>
  <si>
    <t>RJBT1258</t>
  </si>
  <si>
    <t>QHLR1227</t>
  </si>
  <si>
    <t>QHLR1111</t>
  </si>
  <si>
    <t>PA165150460009</t>
  </si>
  <si>
    <t>PA165150460010</t>
  </si>
  <si>
    <t>PA165150460011</t>
  </si>
  <si>
    <t>PA165150460012</t>
  </si>
  <si>
    <t>PA165150460013</t>
  </si>
  <si>
    <t>RJCB1165</t>
  </si>
  <si>
    <t>RJCB1163</t>
  </si>
  <si>
    <t>RJCB1161</t>
  </si>
  <si>
    <t>PA165150460014</t>
  </si>
  <si>
    <t>QHLR1256</t>
  </si>
  <si>
    <t>PA165150460015</t>
  </si>
  <si>
    <t>QHLR1252</t>
  </si>
  <si>
    <t>PA165150460016</t>
  </si>
  <si>
    <t>QHLR1254</t>
  </si>
  <si>
    <t>PA165150460017</t>
  </si>
  <si>
    <t>QHLR1255</t>
  </si>
  <si>
    <t>PA165150460018</t>
  </si>
  <si>
    <t>QHLR1110</t>
  </si>
  <si>
    <t>PA165150460019</t>
  </si>
  <si>
    <t>ESMERALDA YANELI JÍMENEZ RODRÍGUEZ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</si>
</sst>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0"/>
      <color indexed="8"/>
      <name val="MS Sans Serif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theme="3" tint="-0.499984740745262"/>
      <name val="Arial"/>
      <family val="2"/>
    </font>
    <font>
      <b/>
      <sz val="11"/>
      <color theme="3" tint="-0.49998474074526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7" fillId="3" borderId="8" applyNumberFormat="0" applyAlignment="0" applyProtection="0"/>
  </cellStyleXfs>
  <cellXfs count="127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164" fontId="0" fillId="2" borderId="2" xfId="0" applyNumberFormat="1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49" fontId="4" fillId="4" borderId="10" xfId="0" applyNumberFormat="1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49" fontId="8" fillId="6" borderId="12" xfId="0" applyNumberFormat="1" applyFont="1" applyFill="1" applyBorder="1" applyAlignment="1">
      <alignment horizontal="center" vertical="top" wrapText="1"/>
    </xf>
    <xf numFmtId="49" fontId="8" fillId="5" borderId="12" xfId="0" applyNumberFormat="1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center" vertical="top" wrapText="1"/>
    </xf>
    <xf numFmtId="0" fontId="9" fillId="5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justify" vertical="top" wrapText="1"/>
    </xf>
    <xf numFmtId="49" fontId="9" fillId="6" borderId="13" xfId="0" applyNumberFormat="1" applyFont="1" applyFill="1" applyBorder="1" applyAlignment="1">
      <alignment horizontal="center" vertical="top" wrapText="1"/>
    </xf>
    <xf numFmtId="49" fontId="9" fillId="5" borderId="12" xfId="0" applyNumberFormat="1" applyFont="1" applyFill="1" applyBorder="1" applyAlignment="1">
      <alignment horizontal="center" vertical="top" wrapText="1"/>
    </xf>
    <xf numFmtId="0" fontId="9" fillId="7" borderId="11" xfId="0" applyFont="1" applyFill="1" applyBorder="1" applyAlignment="1">
      <alignment horizontal="center" vertical="top" wrapText="1"/>
    </xf>
    <xf numFmtId="0" fontId="9" fillId="7" borderId="12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justify" vertical="top" wrapText="1"/>
    </xf>
    <xf numFmtId="0" fontId="9" fillId="6" borderId="2" xfId="0" applyFont="1" applyFill="1" applyBorder="1" applyAlignment="1">
      <alignment horizontal="center"/>
    </xf>
    <xf numFmtId="0" fontId="9" fillId="0" borderId="12" xfId="0" applyFont="1" applyBorder="1" applyAlignment="1">
      <alignment horizontal="justify" vertical="top" wrapText="1"/>
    </xf>
    <xf numFmtId="49" fontId="9" fillId="5" borderId="12" xfId="0" quotePrefix="1" applyNumberFormat="1" applyFont="1" applyFill="1" applyBorder="1" applyAlignment="1">
      <alignment horizontal="center" vertical="top" wrapText="1"/>
    </xf>
    <xf numFmtId="49" fontId="9" fillId="6" borderId="12" xfId="0" applyNumberFormat="1" applyFont="1" applyFill="1" applyBorder="1" applyAlignment="1">
      <alignment horizontal="center" vertical="top" wrapText="1"/>
    </xf>
    <xf numFmtId="49" fontId="10" fillId="5" borderId="12" xfId="0" applyNumberFormat="1" applyFont="1" applyFill="1" applyBorder="1" applyAlignment="1">
      <alignment horizontal="center" vertical="top" wrapText="1"/>
    </xf>
    <xf numFmtId="0" fontId="9" fillId="6" borderId="12" xfId="0" applyFont="1" applyFill="1" applyBorder="1" applyAlignment="1">
      <alignment horizontal="justify" vertical="top" wrapText="1"/>
    </xf>
    <xf numFmtId="49" fontId="9" fillId="5" borderId="12" xfId="0" applyNumberFormat="1" applyFont="1" applyFill="1" applyBorder="1" applyAlignment="1">
      <alignment horizontal="left" vertical="top" wrapText="1"/>
    </xf>
    <xf numFmtId="0" fontId="9" fillId="8" borderId="11" xfId="0" applyFont="1" applyFill="1" applyBorder="1" applyAlignment="1">
      <alignment horizontal="center" vertical="top" wrapText="1"/>
    </xf>
    <xf numFmtId="0" fontId="9" fillId="8" borderId="12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justify" vertical="top" wrapText="1"/>
    </xf>
    <xf numFmtId="49" fontId="12" fillId="2" borderId="12" xfId="0" applyNumberFormat="1" applyFont="1" applyFill="1" applyBorder="1" applyAlignment="1">
      <alignment horizontal="center" vertical="top" wrapText="1"/>
    </xf>
    <xf numFmtId="0" fontId="11" fillId="9" borderId="11" xfId="0" applyFont="1" applyFill="1" applyBorder="1" applyAlignment="1">
      <alignment horizontal="center" vertical="top" wrapText="1"/>
    </xf>
    <xf numFmtId="0" fontId="11" fillId="9" borderId="12" xfId="0" applyFont="1" applyFill="1" applyBorder="1" applyAlignment="1">
      <alignment horizontal="center" vertical="top" wrapText="1"/>
    </xf>
    <xf numFmtId="49" fontId="11" fillId="2" borderId="12" xfId="0" applyNumberFormat="1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justify" vertical="top" wrapText="1"/>
    </xf>
    <xf numFmtId="0" fontId="11" fillId="8" borderId="11" xfId="0" applyFont="1" applyFill="1" applyBorder="1" applyAlignment="1">
      <alignment horizontal="center" vertical="top" wrapText="1"/>
    </xf>
    <xf numFmtId="0" fontId="11" fillId="8" borderId="12" xfId="0" applyFont="1" applyFill="1" applyBorder="1" applyAlignment="1">
      <alignment horizontal="center" vertical="top" wrapText="1"/>
    </xf>
    <xf numFmtId="49" fontId="11" fillId="2" borderId="12" xfId="0" quotePrefix="1" applyNumberFormat="1" applyFont="1" applyFill="1" applyBorder="1" applyAlignment="1">
      <alignment horizontal="center" vertical="top" wrapText="1"/>
    </xf>
    <xf numFmtId="0" fontId="8" fillId="5" borderId="11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  <xf numFmtId="0" fontId="8" fillId="9" borderId="11" xfId="0" applyFont="1" applyFill="1" applyBorder="1" applyAlignment="1">
      <alignment horizontal="center" vertical="top" wrapText="1"/>
    </xf>
    <xf numFmtId="0" fontId="8" fillId="9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justify" vertical="top" wrapText="1"/>
    </xf>
    <xf numFmtId="0" fontId="8" fillId="10" borderId="11" xfId="0" applyFont="1" applyFill="1" applyBorder="1" applyAlignment="1">
      <alignment horizontal="center" vertical="top" wrapText="1"/>
    </xf>
    <xf numFmtId="0" fontId="8" fillId="10" borderId="12" xfId="0" applyFont="1" applyFill="1" applyBorder="1" applyAlignment="1">
      <alignment horizontal="center" vertical="top" wrapText="1"/>
    </xf>
    <xf numFmtId="49" fontId="8" fillId="5" borderId="12" xfId="0" quotePrefix="1" applyNumberFormat="1" applyFont="1" applyFill="1" applyBorder="1" applyAlignment="1">
      <alignment horizontal="center" vertical="top" wrapText="1"/>
    </xf>
    <xf numFmtId="49" fontId="8" fillId="2" borderId="12" xfId="0" applyNumberFormat="1" applyFont="1" applyFill="1" applyBorder="1" applyAlignment="1">
      <alignment horizontal="center" vertical="top" wrapText="1"/>
    </xf>
    <xf numFmtId="0" fontId="1" fillId="2" borderId="8" xfId="3" applyFont="1" applyFill="1" applyAlignment="1">
      <alignment horizontal="center" vertical="top" wrapText="1"/>
    </xf>
    <xf numFmtId="0" fontId="0" fillId="2" borderId="0" xfId="0" applyNumberForma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/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/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164" fontId="17" fillId="0" borderId="2" xfId="0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44" fontId="0" fillId="0" borderId="7" xfId="1" applyFont="1" applyFill="1" applyBorder="1"/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44" fontId="0" fillId="0" borderId="7" xfId="1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44" fontId="0" fillId="0" borderId="2" xfId="1" applyFont="1" applyFill="1" applyBorder="1"/>
    <xf numFmtId="44" fontId="0" fillId="0" borderId="2" xfId="1" applyFont="1" applyFill="1" applyBorder="1" applyAlignment="1">
      <alignment vertical="center"/>
    </xf>
    <xf numFmtId="164" fontId="0" fillId="0" borderId="2" xfId="0" applyNumberForma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/>
    </xf>
    <xf numFmtId="0" fontId="0" fillId="0" borderId="2" xfId="1" applyNumberFormat="1" applyFont="1" applyFill="1" applyBorder="1" applyAlignment="1">
      <alignment horizontal="center" vertical="center"/>
    </xf>
    <xf numFmtId="44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wrapText="1"/>
    </xf>
    <xf numFmtId="49" fontId="0" fillId="0" borderId="2" xfId="1" applyNumberFormat="1" applyFont="1" applyFill="1" applyBorder="1" applyAlignment="1">
      <alignment horizontal="center" vertical="center"/>
    </xf>
    <xf numFmtId="0" fontId="13" fillId="0" borderId="2" xfId="0" applyFont="1" applyFill="1" applyBorder="1"/>
    <xf numFmtId="2" fontId="0" fillId="0" borderId="2" xfId="0" applyNumberForma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4" fontId="0" fillId="0" borderId="2" xfId="0" applyNumberFormat="1" applyFill="1" applyBorder="1" applyAlignment="1">
      <alignment horizontal="center" vertical="center"/>
    </xf>
    <xf numFmtId="0" fontId="16" fillId="0" borderId="2" xfId="0" applyFont="1" applyFill="1" applyBorder="1" applyAlignment="1">
      <alignment wrapText="1"/>
    </xf>
    <xf numFmtId="0" fontId="15" fillId="0" borderId="2" xfId="0" applyFont="1" applyFill="1" applyBorder="1"/>
    <xf numFmtId="0" fontId="13" fillId="0" borderId="2" xfId="0" applyFont="1" applyFill="1" applyBorder="1" applyAlignment="1">
      <alignment horizontal="center"/>
    </xf>
    <xf numFmtId="44" fontId="5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center" vertical="center"/>
    </xf>
  </cellXfs>
  <cellStyles count="4">
    <cellStyle name="Celda de comprobación" xfId="3" builtinId="23"/>
    <cellStyle name="Moneda" xfId="1" builtinId="4"/>
    <cellStyle name="Normal" xfId="0" builtinId="0"/>
    <cellStyle name="Normal 2" xfId="2"/>
  </cellStyles>
  <dxfs count="2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6"/>
  <sheetViews>
    <sheetView tabSelected="1" topLeftCell="N1" zoomScale="66" zoomScaleNormal="66" workbookViewId="0">
      <pane ySplit="3" topLeftCell="A4" activePane="bottomLeft" state="frozen"/>
      <selection pane="bottomLeft" activeCell="S102" sqref="S102:S104"/>
    </sheetView>
  </sheetViews>
  <sheetFormatPr baseColWidth="10" defaultColWidth="11.5703125" defaultRowHeight="15"/>
  <cols>
    <col min="1" max="1" width="47" style="2" customWidth="1"/>
    <col min="2" max="2" width="15.5703125" style="2" customWidth="1"/>
    <col min="3" max="3" width="15.28515625" style="3" customWidth="1"/>
    <col min="4" max="4" width="33.85546875" style="2" customWidth="1"/>
    <col min="5" max="5" width="30.28515625" style="2" customWidth="1"/>
    <col min="6" max="6" width="25.7109375" style="2" customWidth="1"/>
    <col min="7" max="7" width="14.28515625" style="2" bestFit="1" customWidth="1"/>
    <col min="8" max="8" width="12.5703125" style="2" bestFit="1" customWidth="1"/>
    <col min="9" max="9" width="19.5703125" style="2" customWidth="1"/>
    <col min="10" max="10" width="19.5703125" style="51" customWidth="1"/>
    <col min="11" max="11" width="18.85546875" style="2" bestFit="1" customWidth="1"/>
    <col min="12" max="12" width="22.85546875" style="2" customWidth="1"/>
    <col min="13" max="13" width="17.140625" style="1" bestFit="1" customWidth="1"/>
    <col min="14" max="14" width="18.140625" style="1" bestFit="1" customWidth="1"/>
    <col min="15" max="15" width="20.7109375" style="2" bestFit="1" customWidth="1"/>
    <col min="16" max="16" width="57.7109375" style="3" customWidth="1"/>
    <col min="17" max="18" width="44.42578125" style="3" customWidth="1"/>
    <col min="19" max="19" width="40" style="3" customWidth="1"/>
    <col min="20" max="21" width="32.28515625" style="3" customWidth="1"/>
    <col min="22" max="22" width="38.5703125" style="3" customWidth="1"/>
    <col min="23" max="16384" width="11.5703125" style="3"/>
  </cols>
  <sheetData>
    <row r="1" spans="1:23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3" ht="21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23" ht="44.25" customHeight="1">
      <c r="A3" s="52" t="s">
        <v>0</v>
      </c>
      <c r="B3" s="53" t="s">
        <v>1</v>
      </c>
      <c r="C3" s="53" t="s">
        <v>2</v>
      </c>
      <c r="D3" s="54" t="s">
        <v>3</v>
      </c>
      <c r="E3" s="55" t="s">
        <v>4</v>
      </c>
      <c r="F3" s="55" t="s">
        <v>522</v>
      </c>
      <c r="G3" s="55" t="s">
        <v>5</v>
      </c>
      <c r="H3" s="55" t="s">
        <v>6</v>
      </c>
      <c r="I3" s="55" t="s">
        <v>18</v>
      </c>
      <c r="J3" s="56" t="s">
        <v>7</v>
      </c>
      <c r="K3" s="55" t="s">
        <v>8</v>
      </c>
      <c r="L3" s="57" t="s">
        <v>9</v>
      </c>
      <c r="M3" s="52" t="s">
        <v>10</v>
      </c>
      <c r="N3" s="54" t="s">
        <v>11</v>
      </c>
      <c r="O3" s="58" t="s">
        <v>12</v>
      </c>
      <c r="P3" s="59" t="s">
        <v>25</v>
      </c>
      <c r="Q3" s="59" t="s">
        <v>719</v>
      </c>
      <c r="R3" s="59" t="s">
        <v>719</v>
      </c>
      <c r="S3" s="59" t="s">
        <v>26</v>
      </c>
      <c r="T3" s="59" t="s">
        <v>28</v>
      </c>
      <c r="U3" s="59" t="s">
        <v>27</v>
      </c>
      <c r="V3" s="59" t="s">
        <v>37</v>
      </c>
      <c r="W3" s="60"/>
    </row>
    <row r="4" spans="1:23" ht="15" customHeight="1">
      <c r="A4" s="61" t="s">
        <v>584</v>
      </c>
      <c r="B4" s="62">
        <v>1</v>
      </c>
      <c r="C4" s="63">
        <v>4706</v>
      </c>
      <c r="D4" s="64"/>
      <c r="E4" s="61" t="s">
        <v>585</v>
      </c>
      <c r="F4" s="61" t="s">
        <v>15</v>
      </c>
      <c r="G4" s="62"/>
      <c r="H4" s="62"/>
      <c r="I4" s="61"/>
      <c r="J4" s="65"/>
      <c r="K4" s="66">
        <v>42396</v>
      </c>
      <c r="L4" s="62"/>
      <c r="M4" s="67">
        <f t="shared" ref="M4:M10" si="0">C4*0.16</f>
        <v>752.96</v>
      </c>
      <c r="N4" s="67">
        <f t="shared" ref="N4:N10" si="1">C4+M4</f>
        <v>5458.96</v>
      </c>
      <c r="O4" s="62" t="s">
        <v>689</v>
      </c>
      <c r="P4" s="68" t="s">
        <v>39</v>
      </c>
      <c r="Q4" s="68" t="s">
        <v>42</v>
      </c>
      <c r="R4" s="62"/>
      <c r="S4" s="69" t="s">
        <v>36</v>
      </c>
      <c r="T4" s="62"/>
      <c r="U4" s="62" t="s">
        <v>706</v>
      </c>
      <c r="V4" s="62" t="s">
        <v>583</v>
      </c>
      <c r="W4" s="70" t="s">
        <v>712</v>
      </c>
    </row>
    <row r="5" spans="1:23" ht="15" customHeight="1">
      <c r="A5" s="61" t="s">
        <v>584</v>
      </c>
      <c r="B5" s="62">
        <v>1</v>
      </c>
      <c r="C5" s="63">
        <v>4706</v>
      </c>
      <c r="D5" s="62"/>
      <c r="E5" s="61" t="s">
        <v>585</v>
      </c>
      <c r="F5" s="61" t="s">
        <v>15</v>
      </c>
      <c r="G5" s="62"/>
      <c r="H5" s="62"/>
      <c r="I5" s="61"/>
      <c r="J5" s="65"/>
      <c r="K5" s="66">
        <v>42396</v>
      </c>
      <c r="L5" s="62"/>
      <c r="M5" s="67">
        <f t="shared" si="0"/>
        <v>752.96</v>
      </c>
      <c r="N5" s="67">
        <f t="shared" si="1"/>
        <v>5458.96</v>
      </c>
      <c r="O5" s="62" t="s">
        <v>690</v>
      </c>
      <c r="P5" s="68" t="s">
        <v>39</v>
      </c>
      <c r="Q5" s="68" t="s">
        <v>42</v>
      </c>
      <c r="R5" s="62"/>
      <c r="S5" s="69" t="s">
        <v>36</v>
      </c>
      <c r="T5" s="62"/>
      <c r="U5" s="62" t="s">
        <v>706</v>
      </c>
      <c r="V5" s="62" t="s">
        <v>583</v>
      </c>
      <c r="W5" s="70" t="s">
        <v>712</v>
      </c>
    </row>
    <row r="6" spans="1:23" ht="15" customHeight="1">
      <c r="A6" s="61" t="s">
        <v>584</v>
      </c>
      <c r="B6" s="62">
        <v>1</v>
      </c>
      <c r="C6" s="63">
        <v>4706</v>
      </c>
      <c r="D6" s="62"/>
      <c r="E6" s="61" t="s">
        <v>585</v>
      </c>
      <c r="F6" s="61" t="s">
        <v>15</v>
      </c>
      <c r="G6" s="62"/>
      <c r="H6" s="62"/>
      <c r="I6" s="61"/>
      <c r="J6" s="65"/>
      <c r="K6" s="66">
        <v>42396</v>
      </c>
      <c r="L6" s="62"/>
      <c r="M6" s="67">
        <f t="shared" si="0"/>
        <v>752.96</v>
      </c>
      <c r="N6" s="67">
        <f t="shared" si="1"/>
        <v>5458.96</v>
      </c>
      <c r="O6" s="62" t="s">
        <v>691</v>
      </c>
      <c r="P6" s="68" t="s">
        <v>39</v>
      </c>
      <c r="Q6" s="68" t="s">
        <v>42</v>
      </c>
      <c r="R6" s="62"/>
      <c r="S6" s="69" t="s">
        <v>36</v>
      </c>
      <c r="T6" s="62"/>
      <c r="U6" s="62" t="s">
        <v>706</v>
      </c>
      <c r="V6" s="62" t="s">
        <v>583</v>
      </c>
      <c r="W6" s="70" t="s">
        <v>712</v>
      </c>
    </row>
    <row r="7" spans="1:23" ht="15" customHeight="1">
      <c r="A7" s="61" t="s">
        <v>586</v>
      </c>
      <c r="B7" s="62">
        <v>1</v>
      </c>
      <c r="C7" s="63">
        <v>6188.39</v>
      </c>
      <c r="D7" s="62">
        <v>5093051994</v>
      </c>
      <c r="E7" s="61" t="s">
        <v>587</v>
      </c>
      <c r="F7" s="61"/>
      <c r="G7" s="62"/>
      <c r="H7" s="62"/>
      <c r="I7" s="61"/>
      <c r="J7" s="65"/>
      <c r="K7" s="66">
        <v>42396</v>
      </c>
      <c r="L7" s="62"/>
      <c r="M7" s="67">
        <f t="shared" si="0"/>
        <v>990.14240000000007</v>
      </c>
      <c r="N7" s="67">
        <f t="shared" si="1"/>
        <v>7178.5324000000001</v>
      </c>
      <c r="O7" s="62" t="s">
        <v>607</v>
      </c>
      <c r="P7" s="68" t="s">
        <v>39</v>
      </c>
      <c r="Q7" s="68" t="s">
        <v>42</v>
      </c>
      <c r="R7" s="62"/>
      <c r="S7" s="69" t="s">
        <v>36</v>
      </c>
      <c r="T7" s="62"/>
      <c r="U7" s="62" t="s">
        <v>706</v>
      </c>
      <c r="V7" s="62" t="s">
        <v>50</v>
      </c>
      <c r="W7" s="71"/>
    </row>
    <row r="8" spans="1:23" ht="15" customHeight="1">
      <c r="A8" s="61" t="s">
        <v>586</v>
      </c>
      <c r="B8" s="62">
        <v>1</v>
      </c>
      <c r="C8" s="63">
        <v>6188.39</v>
      </c>
      <c r="D8" s="62">
        <v>5093051999</v>
      </c>
      <c r="E8" s="61" t="s">
        <v>587</v>
      </c>
      <c r="F8" s="61"/>
      <c r="G8" s="62"/>
      <c r="H8" s="62"/>
      <c r="I8" s="61"/>
      <c r="J8" s="65"/>
      <c r="K8" s="66">
        <v>42396</v>
      </c>
      <c r="L8" s="62"/>
      <c r="M8" s="67">
        <f t="shared" si="0"/>
        <v>990.14240000000007</v>
      </c>
      <c r="N8" s="67">
        <f t="shared" si="1"/>
        <v>7178.5324000000001</v>
      </c>
      <c r="O8" s="72" t="s">
        <v>608</v>
      </c>
      <c r="P8" s="68" t="s">
        <v>39</v>
      </c>
      <c r="Q8" s="68" t="s">
        <v>42</v>
      </c>
      <c r="R8" s="62"/>
      <c r="S8" s="69" t="s">
        <v>36</v>
      </c>
      <c r="T8" s="62"/>
      <c r="U8" s="62" t="s">
        <v>706</v>
      </c>
      <c r="V8" s="62" t="s">
        <v>707</v>
      </c>
      <c r="W8" s="70" t="s">
        <v>712</v>
      </c>
    </row>
    <row r="9" spans="1:23" ht="15.6" customHeight="1">
      <c r="A9" s="61" t="s">
        <v>586</v>
      </c>
      <c r="B9" s="62">
        <v>1</v>
      </c>
      <c r="C9" s="63">
        <v>6188.39</v>
      </c>
      <c r="D9" s="62"/>
      <c r="E9" s="61" t="s">
        <v>587</v>
      </c>
      <c r="F9" s="61"/>
      <c r="G9" s="62"/>
      <c r="H9" s="62"/>
      <c r="I9" s="61"/>
      <c r="J9" s="65"/>
      <c r="K9" s="66">
        <v>42396</v>
      </c>
      <c r="L9" s="62"/>
      <c r="M9" s="67">
        <f t="shared" si="0"/>
        <v>990.14240000000007</v>
      </c>
      <c r="N9" s="67">
        <f t="shared" si="1"/>
        <v>7178.5324000000001</v>
      </c>
      <c r="O9" s="62" t="s">
        <v>606</v>
      </c>
      <c r="P9" s="68" t="s">
        <v>39</v>
      </c>
      <c r="Q9" s="68" t="s">
        <v>42</v>
      </c>
      <c r="R9" s="62"/>
      <c r="S9" s="69" t="s">
        <v>36</v>
      </c>
      <c r="T9" s="62"/>
      <c r="U9" s="62" t="s">
        <v>706</v>
      </c>
      <c r="V9" s="62" t="s">
        <v>707</v>
      </c>
      <c r="W9" s="70" t="s">
        <v>712</v>
      </c>
    </row>
    <row r="10" spans="1:23" ht="15" customHeight="1">
      <c r="A10" s="61" t="s">
        <v>589</v>
      </c>
      <c r="B10" s="62">
        <v>1</v>
      </c>
      <c r="C10" s="63">
        <v>6164.86</v>
      </c>
      <c r="D10" s="61"/>
      <c r="E10" s="61" t="s">
        <v>590</v>
      </c>
      <c r="F10" s="61"/>
      <c r="G10" s="62"/>
      <c r="H10" s="62"/>
      <c r="I10" s="61"/>
      <c r="J10" s="65"/>
      <c r="K10" s="66">
        <v>42396</v>
      </c>
      <c r="L10" s="62"/>
      <c r="M10" s="67">
        <f t="shared" si="0"/>
        <v>986.37759999999992</v>
      </c>
      <c r="N10" s="67">
        <f t="shared" si="1"/>
        <v>7151.2375999999995</v>
      </c>
      <c r="O10" s="62" t="s">
        <v>609</v>
      </c>
      <c r="P10" s="68" t="s">
        <v>39</v>
      </c>
      <c r="Q10" s="68" t="s">
        <v>42</v>
      </c>
      <c r="R10" s="62"/>
      <c r="S10" s="69" t="s">
        <v>36</v>
      </c>
      <c r="T10" s="62"/>
      <c r="U10" s="62" t="s">
        <v>706</v>
      </c>
      <c r="V10" s="62" t="s">
        <v>583</v>
      </c>
      <c r="W10" s="70" t="s">
        <v>712</v>
      </c>
    </row>
    <row r="11" spans="1:23" ht="125.25" customHeight="1">
      <c r="A11" s="61" t="s">
        <v>592</v>
      </c>
      <c r="B11" s="62">
        <v>1</v>
      </c>
      <c r="C11" s="63">
        <v>6988.41</v>
      </c>
      <c r="D11" s="62">
        <v>10111357</v>
      </c>
      <c r="E11" s="61" t="s">
        <v>593</v>
      </c>
      <c r="F11" s="73" t="s">
        <v>591</v>
      </c>
      <c r="G11" s="62"/>
      <c r="H11" s="62"/>
      <c r="I11" s="61"/>
      <c r="J11" s="65"/>
      <c r="K11" s="66">
        <v>42396</v>
      </c>
      <c r="L11" s="62"/>
      <c r="M11" s="67">
        <f t="shared" ref="M11:M16" si="2">C11*0.16</f>
        <v>1118.1456000000001</v>
      </c>
      <c r="N11" s="67">
        <f t="shared" ref="N11:N16" si="3">C11+M11</f>
        <v>8106.5555999999997</v>
      </c>
      <c r="O11" s="74" t="s">
        <v>610</v>
      </c>
      <c r="P11" s="68" t="s">
        <v>697</v>
      </c>
      <c r="Q11" s="62"/>
      <c r="R11" s="62"/>
      <c r="S11" s="75" t="s">
        <v>698</v>
      </c>
      <c r="T11" s="62"/>
      <c r="U11" s="62"/>
      <c r="V11" s="62" t="s">
        <v>699</v>
      </c>
      <c r="W11" s="70" t="s">
        <v>712</v>
      </c>
    </row>
    <row r="12" spans="1:23" ht="119.25" customHeight="1">
      <c r="A12" s="61" t="s">
        <v>592</v>
      </c>
      <c r="B12" s="62">
        <v>1</v>
      </c>
      <c r="C12" s="63">
        <v>6988.41</v>
      </c>
      <c r="D12" s="76">
        <v>10111361</v>
      </c>
      <c r="E12" s="61" t="s">
        <v>593</v>
      </c>
      <c r="F12" s="73" t="s">
        <v>591</v>
      </c>
      <c r="G12" s="62"/>
      <c r="H12" s="62"/>
      <c r="I12" s="61"/>
      <c r="J12" s="65"/>
      <c r="K12" s="66">
        <v>42396</v>
      </c>
      <c r="L12" s="62"/>
      <c r="M12" s="67">
        <f t="shared" si="2"/>
        <v>1118.1456000000001</v>
      </c>
      <c r="N12" s="67">
        <f t="shared" si="3"/>
        <v>8106.5555999999997</v>
      </c>
      <c r="O12" s="62" t="s">
        <v>611</v>
      </c>
      <c r="P12" s="68" t="s">
        <v>710</v>
      </c>
      <c r="Q12" s="62"/>
      <c r="R12" s="62"/>
      <c r="S12" s="75" t="s">
        <v>710</v>
      </c>
      <c r="T12" s="62" t="s">
        <v>710</v>
      </c>
      <c r="U12" s="62" t="s">
        <v>710</v>
      </c>
      <c r="V12" s="62" t="s">
        <v>710</v>
      </c>
      <c r="W12" s="71"/>
    </row>
    <row r="13" spans="1:23" ht="118.5" customHeight="1">
      <c r="A13" s="61" t="s">
        <v>592</v>
      </c>
      <c r="B13" s="62">
        <v>1</v>
      </c>
      <c r="C13" s="63">
        <v>6988.41</v>
      </c>
      <c r="D13" s="76">
        <v>10111367</v>
      </c>
      <c r="E13" s="61" t="s">
        <v>593</v>
      </c>
      <c r="F13" s="73" t="s">
        <v>591</v>
      </c>
      <c r="G13" s="62"/>
      <c r="H13" s="62"/>
      <c r="I13" s="61"/>
      <c r="J13" s="65"/>
      <c r="K13" s="66">
        <v>42396</v>
      </c>
      <c r="L13" s="62"/>
      <c r="M13" s="67">
        <f t="shared" si="2"/>
        <v>1118.1456000000001</v>
      </c>
      <c r="N13" s="67">
        <f t="shared" si="3"/>
        <v>8106.5555999999997</v>
      </c>
      <c r="O13" s="62" t="s">
        <v>612</v>
      </c>
      <c r="P13" s="77" t="s">
        <v>49</v>
      </c>
      <c r="Q13" s="61"/>
      <c r="R13" s="61"/>
      <c r="S13" s="75" t="s">
        <v>45</v>
      </c>
      <c r="T13" s="62"/>
      <c r="U13" s="62"/>
      <c r="V13" s="62" t="s">
        <v>700</v>
      </c>
      <c r="W13" s="70" t="s">
        <v>712</v>
      </c>
    </row>
    <row r="14" spans="1:23" ht="15.75">
      <c r="A14" s="61" t="s">
        <v>594</v>
      </c>
      <c r="B14" s="62">
        <v>1</v>
      </c>
      <c r="C14" s="63">
        <v>6188.39</v>
      </c>
      <c r="D14" s="62"/>
      <c r="E14" s="61" t="s">
        <v>595</v>
      </c>
      <c r="F14" s="61"/>
      <c r="G14" s="62"/>
      <c r="H14" s="62"/>
      <c r="I14" s="61"/>
      <c r="J14" s="65"/>
      <c r="K14" s="66">
        <v>42396</v>
      </c>
      <c r="L14" s="62"/>
      <c r="M14" s="67">
        <f t="shared" si="2"/>
        <v>990.14240000000007</v>
      </c>
      <c r="N14" s="67">
        <f t="shared" si="3"/>
        <v>7178.5324000000001</v>
      </c>
      <c r="O14" s="62" t="s">
        <v>613</v>
      </c>
      <c r="P14" s="78" t="s">
        <v>692</v>
      </c>
      <c r="Q14" s="70"/>
      <c r="R14" s="70"/>
      <c r="S14" s="79" t="s">
        <v>47</v>
      </c>
      <c r="T14" s="62"/>
      <c r="U14" s="62" t="s">
        <v>706</v>
      </c>
      <c r="V14" s="62" t="s">
        <v>50</v>
      </c>
      <c r="W14" s="70" t="s">
        <v>712</v>
      </c>
    </row>
    <row r="15" spans="1:23" ht="15.75">
      <c r="A15" s="61" t="s">
        <v>594</v>
      </c>
      <c r="B15" s="62">
        <v>1</v>
      </c>
      <c r="C15" s="63">
        <v>6188.39</v>
      </c>
      <c r="D15" s="73"/>
      <c r="E15" s="61" t="s">
        <v>595</v>
      </c>
      <c r="F15" s="61"/>
      <c r="G15" s="62"/>
      <c r="H15" s="62"/>
      <c r="I15" s="61"/>
      <c r="J15" s="65"/>
      <c r="K15" s="66">
        <v>42396</v>
      </c>
      <c r="L15" s="62"/>
      <c r="M15" s="67">
        <f t="shared" si="2"/>
        <v>990.14240000000007</v>
      </c>
      <c r="N15" s="67">
        <f t="shared" si="3"/>
        <v>7178.5324000000001</v>
      </c>
      <c r="O15" s="62" t="s">
        <v>614</v>
      </c>
      <c r="P15" s="68" t="s">
        <v>39</v>
      </c>
      <c r="Q15" s="68" t="s">
        <v>42</v>
      </c>
      <c r="R15" s="62"/>
      <c r="S15" s="69" t="s">
        <v>36</v>
      </c>
      <c r="T15" s="62"/>
      <c r="U15" s="62" t="s">
        <v>706</v>
      </c>
      <c r="V15" s="62" t="s">
        <v>707</v>
      </c>
      <c r="W15" s="70" t="s">
        <v>712</v>
      </c>
    </row>
    <row r="16" spans="1:23">
      <c r="A16" s="70" t="s">
        <v>594</v>
      </c>
      <c r="B16" s="62">
        <v>1</v>
      </c>
      <c r="C16" s="63">
        <v>6188.39</v>
      </c>
      <c r="D16" s="62"/>
      <c r="E16" s="61" t="s">
        <v>595</v>
      </c>
      <c r="F16" s="61"/>
      <c r="G16" s="62"/>
      <c r="H16" s="62"/>
      <c r="I16" s="61"/>
      <c r="J16" s="65"/>
      <c r="K16" s="66">
        <v>42396</v>
      </c>
      <c r="L16" s="62"/>
      <c r="M16" s="67">
        <f t="shared" si="2"/>
        <v>990.14240000000007</v>
      </c>
      <c r="N16" s="67">
        <f t="shared" si="3"/>
        <v>7178.5324000000001</v>
      </c>
      <c r="O16" s="73" t="s">
        <v>615</v>
      </c>
      <c r="P16" s="68" t="s">
        <v>710</v>
      </c>
      <c r="Q16" s="62"/>
      <c r="R16" s="62"/>
      <c r="S16" s="75" t="s">
        <v>710</v>
      </c>
      <c r="T16" s="62" t="s">
        <v>710</v>
      </c>
      <c r="U16" s="62" t="s">
        <v>710</v>
      </c>
      <c r="V16" s="62" t="s">
        <v>710</v>
      </c>
      <c r="W16" s="71"/>
    </row>
    <row r="17" spans="1:23" ht="30">
      <c r="A17" s="61" t="s">
        <v>597</v>
      </c>
      <c r="B17" s="62">
        <v>1</v>
      </c>
      <c r="C17" s="63">
        <v>9795.7199999999993</v>
      </c>
      <c r="D17" s="62" t="s">
        <v>634</v>
      </c>
      <c r="E17" s="61" t="s">
        <v>598</v>
      </c>
      <c r="F17" s="61" t="s">
        <v>678</v>
      </c>
      <c r="G17" s="61"/>
      <c r="H17" s="62"/>
      <c r="I17" s="61"/>
      <c r="J17" s="65"/>
      <c r="K17" s="66">
        <v>42396</v>
      </c>
      <c r="L17" s="62"/>
      <c r="M17" s="67">
        <f t="shared" ref="M17:M47" si="4">C17*0.16</f>
        <v>1567.3152</v>
      </c>
      <c r="N17" s="67">
        <f t="shared" ref="N17:N25" si="5">C17+M17</f>
        <v>11363.035199999998</v>
      </c>
      <c r="O17" s="62" t="s">
        <v>600</v>
      </c>
      <c r="P17" s="78" t="s">
        <v>692</v>
      </c>
      <c r="Q17" s="70"/>
      <c r="R17" s="70"/>
      <c r="S17" s="79" t="s">
        <v>47</v>
      </c>
      <c r="T17" s="62"/>
      <c r="U17" s="62"/>
      <c r="V17" s="62" t="s">
        <v>50</v>
      </c>
      <c r="W17" s="70" t="s">
        <v>712</v>
      </c>
    </row>
    <row r="18" spans="1:23" ht="30">
      <c r="A18" s="70" t="s">
        <v>597</v>
      </c>
      <c r="B18" s="62">
        <v>1</v>
      </c>
      <c r="C18" s="63">
        <v>9795.7199999999993</v>
      </c>
      <c r="D18" s="62" t="s">
        <v>635</v>
      </c>
      <c r="E18" s="61" t="s">
        <v>598</v>
      </c>
      <c r="F18" s="61" t="s">
        <v>678</v>
      </c>
      <c r="G18" s="61"/>
      <c r="H18" s="62"/>
      <c r="I18" s="61"/>
      <c r="J18" s="65"/>
      <c r="K18" s="66">
        <v>42396</v>
      </c>
      <c r="L18" s="62"/>
      <c r="M18" s="67">
        <f t="shared" si="4"/>
        <v>1567.3152</v>
      </c>
      <c r="N18" s="67">
        <f t="shared" si="5"/>
        <v>11363.035199999998</v>
      </c>
      <c r="O18" s="73" t="s">
        <v>601</v>
      </c>
      <c r="P18" s="68" t="s">
        <v>710</v>
      </c>
      <c r="Q18" s="62"/>
      <c r="R18" s="62"/>
      <c r="S18" s="75" t="s">
        <v>710</v>
      </c>
      <c r="T18" s="62" t="s">
        <v>710</v>
      </c>
      <c r="U18" s="62" t="s">
        <v>710</v>
      </c>
      <c r="V18" s="62" t="s">
        <v>710</v>
      </c>
      <c r="W18" s="71"/>
    </row>
    <row r="19" spans="1:23" ht="30">
      <c r="A19" s="61" t="s">
        <v>597</v>
      </c>
      <c r="B19" s="62">
        <v>1</v>
      </c>
      <c r="C19" s="63">
        <v>9795.7199999999993</v>
      </c>
      <c r="D19" s="62" t="s">
        <v>636</v>
      </c>
      <c r="E19" s="61" t="s">
        <v>598</v>
      </c>
      <c r="F19" s="61" t="s">
        <v>678</v>
      </c>
      <c r="G19" s="61"/>
      <c r="H19" s="62"/>
      <c r="I19" s="61"/>
      <c r="J19" s="65"/>
      <c r="K19" s="66">
        <v>42396</v>
      </c>
      <c r="L19" s="62"/>
      <c r="M19" s="67">
        <f t="shared" si="4"/>
        <v>1567.3152</v>
      </c>
      <c r="N19" s="67">
        <f t="shared" si="5"/>
        <v>11363.035199999998</v>
      </c>
      <c r="O19" s="62" t="s">
        <v>602</v>
      </c>
      <c r="P19" s="78" t="s">
        <v>692</v>
      </c>
      <c r="Q19" s="70"/>
      <c r="R19" s="70"/>
      <c r="S19" s="79" t="s">
        <v>47</v>
      </c>
      <c r="T19" s="62"/>
      <c r="U19" s="62"/>
      <c r="V19" s="62" t="s">
        <v>50</v>
      </c>
      <c r="W19" s="70" t="s">
        <v>712</v>
      </c>
    </row>
    <row r="20" spans="1:23">
      <c r="A20" s="61" t="s">
        <v>22</v>
      </c>
      <c r="B20" s="62">
        <v>1</v>
      </c>
      <c r="C20" s="63">
        <v>7650</v>
      </c>
      <c r="D20" s="80" t="s">
        <v>520</v>
      </c>
      <c r="E20" s="61" t="s">
        <v>521</v>
      </c>
      <c r="F20" s="61" t="s">
        <v>523</v>
      </c>
      <c r="G20" s="62">
        <v>12411</v>
      </c>
      <c r="H20" s="62">
        <v>5151</v>
      </c>
      <c r="I20" s="62" t="s">
        <v>404</v>
      </c>
      <c r="J20" s="65" t="s">
        <v>524</v>
      </c>
      <c r="K20" s="66">
        <v>42404</v>
      </c>
      <c r="L20" s="62" t="s">
        <v>13</v>
      </c>
      <c r="M20" s="67">
        <f t="shared" si="4"/>
        <v>1224</v>
      </c>
      <c r="N20" s="67">
        <f t="shared" si="5"/>
        <v>8874</v>
      </c>
      <c r="O20" s="62" t="s">
        <v>528</v>
      </c>
      <c r="P20" s="68" t="s">
        <v>525</v>
      </c>
      <c r="Q20" s="62"/>
      <c r="R20" s="62"/>
      <c r="S20" s="75" t="s">
        <v>526</v>
      </c>
      <c r="T20" s="62">
        <v>4</v>
      </c>
      <c r="U20" s="62" t="s">
        <v>706</v>
      </c>
      <c r="V20" s="62" t="s">
        <v>527</v>
      </c>
      <c r="W20" s="70" t="s">
        <v>712</v>
      </c>
    </row>
    <row r="21" spans="1:23">
      <c r="A21" s="61" t="s">
        <v>22</v>
      </c>
      <c r="B21" s="62">
        <v>1</v>
      </c>
      <c r="C21" s="63">
        <v>7650</v>
      </c>
      <c r="D21" s="62" t="s">
        <v>529</v>
      </c>
      <c r="E21" s="61" t="s">
        <v>521</v>
      </c>
      <c r="F21" s="61" t="s">
        <v>523</v>
      </c>
      <c r="G21" s="62">
        <v>12411</v>
      </c>
      <c r="H21" s="62">
        <v>5151</v>
      </c>
      <c r="I21" s="62" t="s">
        <v>404</v>
      </c>
      <c r="J21" s="65" t="s">
        <v>530</v>
      </c>
      <c r="K21" s="66">
        <v>42411</v>
      </c>
      <c r="L21" s="62"/>
      <c r="M21" s="67">
        <f t="shared" si="4"/>
        <v>1224</v>
      </c>
      <c r="N21" s="67">
        <f t="shared" si="5"/>
        <v>8874</v>
      </c>
      <c r="O21" s="62" t="s">
        <v>531</v>
      </c>
      <c r="P21" s="81" t="s">
        <v>759</v>
      </c>
      <c r="Q21" s="62"/>
      <c r="R21" s="62"/>
      <c r="S21" s="75" t="s">
        <v>720</v>
      </c>
      <c r="T21" s="62">
        <v>1</v>
      </c>
      <c r="U21" s="62" t="s">
        <v>711</v>
      </c>
      <c r="V21" s="62" t="s">
        <v>534</v>
      </c>
      <c r="W21" s="82" t="s">
        <v>712</v>
      </c>
    </row>
    <row r="22" spans="1:23">
      <c r="A22" s="61" t="s">
        <v>668</v>
      </c>
      <c r="B22" s="62">
        <v>1</v>
      </c>
      <c r="C22" s="63">
        <v>7000</v>
      </c>
      <c r="D22" s="62" t="s">
        <v>535</v>
      </c>
      <c r="E22" s="61" t="s">
        <v>536</v>
      </c>
      <c r="F22" s="61" t="s">
        <v>537</v>
      </c>
      <c r="G22" s="62"/>
      <c r="H22" s="62">
        <v>5211</v>
      </c>
      <c r="I22" s="62"/>
      <c r="J22" s="65" t="s">
        <v>538</v>
      </c>
      <c r="K22" s="66">
        <v>42417</v>
      </c>
      <c r="L22" s="62"/>
      <c r="M22" s="67">
        <f t="shared" si="4"/>
        <v>1120</v>
      </c>
      <c r="N22" s="67">
        <f t="shared" si="5"/>
        <v>8120</v>
      </c>
      <c r="O22" s="62" t="s">
        <v>539</v>
      </c>
      <c r="P22" s="68" t="s">
        <v>532</v>
      </c>
      <c r="Q22" s="62"/>
      <c r="R22" s="62"/>
      <c r="S22" s="75" t="s">
        <v>533</v>
      </c>
      <c r="T22" s="62">
        <v>1</v>
      </c>
      <c r="U22" s="62" t="s">
        <v>541</v>
      </c>
      <c r="V22" s="62" t="s">
        <v>550</v>
      </c>
      <c r="W22" s="70" t="s">
        <v>712</v>
      </c>
    </row>
    <row r="23" spans="1:23">
      <c r="A23" s="61" t="s">
        <v>668</v>
      </c>
      <c r="B23" s="62">
        <v>1</v>
      </c>
      <c r="C23" s="63">
        <v>7000</v>
      </c>
      <c r="D23" s="62" t="s">
        <v>543</v>
      </c>
      <c r="E23" s="61" t="s">
        <v>536</v>
      </c>
      <c r="F23" s="61" t="s">
        <v>537</v>
      </c>
      <c r="G23" s="62"/>
      <c r="H23" s="62">
        <v>5211</v>
      </c>
      <c r="I23" s="62"/>
      <c r="J23" s="65" t="s">
        <v>538</v>
      </c>
      <c r="K23" s="66">
        <v>42417</v>
      </c>
      <c r="L23" s="62"/>
      <c r="M23" s="67">
        <f t="shared" si="4"/>
        <v>1120</v>
      </c>
      <c r="N23" s="67">
        <f t="shared" si="5"/>
        <v>8120</v>
      </c>
      <c r="O23" s="62" t="s">
        <v>544</v>
      </c>
      <c r="P23" s="68" t="s">
        <v>549</v>
      </c>
      <c r="Q23" s="62"/>
      <c r="R23" s="62"/>
      <c r="S23" s="75" t="s">
        <v>540</v>
      </c>
      <c r="T23" s="62">
        <v>3</v>
      </c>
      <c r="U23" s="62" t="s">
        <v>541</v>
      </c>
      <c r="V23" s="62" t="s">
        <v>542</v>
      </c>
      <c r="W23" s="70" t="s">
        <v>712</v>
      </c>
    </row>
    <row r="24" spans="1:23">
      <c r="A24" s="61" t="s">
        <v>668</v>
      </c>
      <c r="B24" s="62">
        <v>1</v>
      </c>
      <c r="C24" s="63">
        <v>7000</v>
      </c>
      <c r="D24" s="62" t="s">
        <v>545</v>
      </c>
      <c r="E24" s="61" t="s">
        <v>536</v>
      </c>
      <c r="F24" s="61" t="s">
        <v>537</v>
      </c>
      <c r="G24" s="62"/>
      <c r="H24" s="62">
        <v>5211</v>
      </c>
      <c r="I24" s="62"/>
      <c r="J24" s="65" t="s">
        <v>538</v>
      </c>
      <c r="K24" s="66">
        <v>42417</v>
      </c>
      <c r="L24" s="62"/>
      <c r="M24" s="67">
        <f t="shared" si="4"/>
        <v>1120</v>
      </c>
      <c r="N24" s="67">
        <f t="shared" si="5"/>
        <v>8120</v>
      </c>
      <c r="O24" s="62" t="s">
        <v>548</v>
      </c>
      <c r="P24" s="68" t="s">
        <v>532</v>
      </c>
      <c r="Q24" s="62"/>
      <c r="R24" s="62"/>
      <c r="S24" s="75" t="s">
        <v>533</v>
      </c>
      <c r="T24" s="62">
        <v>1</v>
      </c>
      <c r="U24" s="62" t="s">
        <v>541</v>
      </c>
      <c r="V24" s="62" t="s">
        <v>550</v>
      </c>
      <c r="W24" s="70" t="s">
        <v>712</v>
      </c>
    </row>
    <row r="25" spans="1:23">
      <c r="A25" s="61" t="s">
        <v>668</v>
      </c>
      <c r="B25" s="62">
        <v>1</v>
      </c>
      <c r="C25" s="63">
        <v>7000</v>
      </c>
      <c r="D25" s="62" t="s">
        <v>546</v>
      </c>
      <c r="E25" s="61" t="s">
        <v>536</v>
      </c>
      <c r="F25" s="61" t="s">
        <v>537</v>
      </c>
      <c r="G25" s="62"/>
      <c r="H25" s="62">
        <v>5211</v>
      </c>
      <c r="I25" s="62"/>
      <c r="J25" s="65" t="s">
        <v>538</v>
      </c>
      <c r="K25" s="66">
        <v>42417</v>
      </c>
      <c r="L25" s="62"/>
      <c r="M25" s="67">
        <f t="shared" si="4"/>
        <v>1120</v>
      </c>
      <c r="N25" s="67">
        <f t="shared" si="5"/>
        <v>8120</v>
      </c>
      <c r="O25" s="62" t="s">
        <v>547</v>
      </c>
      <c r="P25" s="68" t="s">
        <v>549</v>
      </c>
      <c r="Q25" s="62"/>
      <c r="R25" s="62"/>
      <c r="S25" s="75" t="s">
        <v>540</v>
      </c>
      <c r="T25" s="62">
        <v>3</v>
      </c>
      <c r="U25" s="62" t="s">
        <v>541</v>
      </c>
      <c r="V25" s="62" t="s">
        <v>542</v>
      </c>
      <c r="W25" s="70" t="s">
        <v>712</v>
      </c>
    </row>
    <row r="26" spans="1:23">
      <c r="A26" s="61" t="s">
        <v>551</v>
      </c>
      <c r="B26" s="62">
        <v>1</v>
      </c>
      <c r="C26" s="63">
        <v>2369.83</v>
      </c>
      <c r="D26" s="62" t="s">
        <v>55</v>
      </c>
      <c r="E26" s="61" t="s">
        <v>552</v>
      </c>
      <c r="F26" s="61" t="s">
        <v>553</v>
      </c>
      <c r="G26" s="62"/>
      <c r="H26" s="62"/>
      <c r="I26" s="62"/>
      <c r="J26" s="65">
        <v>29161088</v>
      </c>
      <c r="K26" s="66">
        <v>42418</v>
      </c>
      <c r="L26" s="62"/>
      <c r="M26" s="67">
        <f t="shared" si="4"/>
        <v>379.1728</v>
      </c>
      <c r="N26" s="67"/>
      <c r="O26" s="62" t="s">
        <v>555</v>
      </c>
      <c r="P26" s="68" t="s">
        <v>532</v>
      </c>
      <c r="Q26" s="62"/>
      <c r="R26" s="62"/>
      <c r="S26" s="75" t="s">
        <v>533</v>
      </c>
      <c r="T26" s="62">
        <v>1</v>
      </c>
      <c r="U26" s="62" t="s">
        <v>556</v>
      </c>
      <c r="V26" s="62" t="s">
        <v>550</v>
      </c>
      <c r="W26" s="70" t="s">
        <v>712</v>
      </c>
    </row>
    <row r="27" spans="1:23">
      <c r="A27" s="61" t="s">
        <v>557</v>
      </c>
      <c r="B27" s="62">
        <v>1</v>
      </c>
      <c r="C27" s="63">
        <v>5598</v>
      </c>
      <c r="D27" s="62">
        <v>444003038</v>
      </c>
      <c r="E27" s="61" t="s">
        <v>558</v>
      </c>
      <c r="F27" s="61" t="s">
        <v>559</v>
      </c>
      <c r="G27" s="62"/>
      <c r="H27" s="62"/>
      <c r="I27" s="62"/>
      <c r="J27" s="65" t="s">
        <v>560</v>
      </c>
      <c r="K27" s="66">
        <v>42439</v>
      </c>
      <c r="L27" s="62"/>
      <c r="M27" s="67">
        <f t="shared" si="4"/>
        <v>895.68000000000006</v>
      </c>
      <c r="N27" s="67">
        <f t="shared" ref="N27:N47" si="6">C27+M27</f>
        <v>6493.68</v>
      </c>
      <c r="O27" s="62" t="s">
        <v>562</v>
      </c>
      <c r="P27" s="68" t="s">
        <v>695</v>
      </c>
      <c r="Q27" s="62"/>
      <c r="R27" s="62"/>
      <c r="S27" s="83" t="s">
        <v>44</v>
      </c>
      <c r="T27" s="62"/>
      <c r="U27" s="62"/>
      <c r="V27" s="62" t="s">
        <v>696</v>
      </c>
      <c r="W27" s="71"/>
    </row>
    <row r="28" spans="1:23">
      <c r="A28" s="61" t="s">
        <v>557</v>
      </c>
      <c r="B28" s="62">
        <v>1</v>
      </c>
      <c r="C28" s="63">
        <v>5598</v>
      </c>
      <c r="D28" s="62">
        <v>484000176</v>
      </c>
      <c r="E28" s="61" t="s">
        <v>558</v>
      </c>
      <c r="F28" s="61" t="s">
        <v>559</v>
      </c>
      <c r="G28" s="62"/>
      <c r="H28" s="62"/>
      <c r="I28" s="62"/>
      <c r="J28" s="65" t="s">
        <v>560</v>
      </c>
      <c r="K28" s="66">
        <v>42439</v>
      </c>
      <c r="L28" s="62"/>
      <c r="M28" s="67">
        <f t="shared" si="4"/>
        <v>895.68000000000006</v>
      </c>
      <c r="N28" s="67">
        <f t="shared" si="6"/>
        <v>6493.68</v>
      </c>
      <c r="O28" s="62" t="s">
        <v>563</v>
      </c>
      <c r="P28" s="68" t="s">
        <v>626</v>
      </c>
      <c r="Q28" s="62"/>
      <c r="R28" s="62"/>
      <c r="S28" s="75" t="s">
        <v>627</v>
      </c>
      <c r="T28" s="62"/>
      <c r="U28" s="62"/>
      <c r="V28" s="62" t="s">
        <v>628</v>
      </c>
      <c r="W28" s="70" t="s">
        <v>712</v>
      </c>
    </row>
    <row r="29" spans="1:23">
      <c r="A29" s="61" t="s">
        <v>557</v>
      </c>
      <c r="B29" s="62">
        <v>1</v>
      </c>
      <c r="C29" s="63">
        <v>5598</v>
      </c>
      <c r="D29" s="62">
        <v>464007302</v>
      </c>
      <c r="E29" s="61" t="s">
        <v>558</v>
      </c>
      <c r="F29" s="61" t="s">
        <v>559</v>
      </c>
      <c r="G29" s="62"/>
      <c r="H29" s="62"/>
      <c r="I29" s="62"/>
      <c r="J29" s="65" t="s">
        <v>560</v>
      </c>
      <c r="K29" s="66">
        <v>42439</v>
      </c>
      <c r="L29" s="62"/>
      <c r="M29" s="67">
        <f t="shared" si="4"/>
        <v>895.68000000000006</v>
      </c>
      <c r="N29" s="67">
        <f t="shared" si="6"/>
        <v>6493.68</v>
      </c>
      <c r="O29" s="62" t="s">
        <v>564</v>
      </c>
      <c r="P29" s="68" t="s">
        <v>695</v>
      </c>
      <c r="Q29" s="62"/>
      <c r="R29" s="62"/>
      <c r="S29" s="83" t="s">
        <v>44</v>
      </c>
      <c r="T29" s="62"/>
      <c r="U29" s="62"/>
      <c r="V29" s="62" t="s">
        <v>696</v>
      </c>
      <c r="W29" s="71"/>
    </row>
    <row r="30" spans="1:23">
      <c r="A30" s="61" t="s">
        <v>557</v>
      </c>
      <c r="B30" s="62">
        <v>1</v>
      </c>
      <c r="C30" s="63">
        <v>5598</v>
      </c>
      <c r="D30" s="62">
        <v>444003039</v>
      </c>
      <c r="E30" s="61" t="s">
        <v>558</v>
      </c>
      <c r="F30" s="61" t="s">
        <v>559</v>
      </c>
      <c r="G30" s="62"/>
      <c r="H30" s="62"/>
      <c r="I30" s="62"/>
      <c r="J30" s="65" t="s">
        <v>560</v>
      </c>
      <c r="K30" s="66">
        <v>42439</v>
      </c>
      <c r="L30" s="62"/>
      <c r="M30" s="67">
        <f t="shared" si="4"/>
        <v>895.68000000000006</v>
      </c>
      <c r="N30" s="67">
        <f t="shared" si="6"/>
        <v>6493.68</v>
      </c>
      <c r="O30" s="62" t="s">
        <v>565</v>
      </c>
      <c r="P30" s="68" t="s">
        <v>695</v>
      </c>
      <c r="Q30" s="62"/>
      <c r="R30" s="62"/>
      <c r="S30" s="83" t="s">
        <v>44</v>
      </c>
      <c r="T30" s="62"/>
      <c r="U30" s="62"/>
      <c r="V30" s="62" t="s">
        <v>696</v>
      </c>
      <c r="W30" s="71"/>
    </row>
    <row r="31" spans="1:23">
      <c r="A31" s="61" t="s">
        <v>557</v>
      </c>
      <c r="B31" s="62">
        <v>1</v>
      </c>
      <c r="C31" s="63">
        <v>5598</v>
      </c>
      <c r="D31" s="62">
        <v>464007300</v>
      </c>
      <c r="E31" s="61" t="s">
        <v>558</v>
      </c>
      <c r="F31" s="61" t="s">
        <v>559</v>
      </c>
      <c r="G31" s="62"/>
      <c r="H31" s="62"/>
      <c r="I31" s="62"/>
      <c r="J31" s="65" t="s">
        <v>560</v>
      </c>
      <c r="K31" s="66">
        <v>42439</v>
      </c>
      <c r="L31" s="62"/>
      <c r="M31" s="67">
        <f t="shared" si="4"/>
        <v>895.68000000000006</v>
      </c>
      <c r="N31" s="67">
        <f t="shared" si="6"/>
        <v>6493.68</v>
      </c>
      <c r="O31" s="62" t="s">
        <v>566</v>
      </c>
      <c r="P31" s="68" t="s">
        <v>695</v>
      </c>
      <c r="Q31" s="62"/>
      <c r="R31" s="62"/>
      <c r="S31" s="83" t="s">
        <v>44</v>
      </c>
      <c r="T31" s="62"/>
      <c r="U31" s="62"/>
      <c r="V31" s="62" t="s">
        <v>696</v>
      </c>
      <c r="W31" s="71"/>
    </row>
    <row r="32" spans="1:23">
      <c r="A32" s="61" t="s">
        <v>557</v>
      </c>
      <c r="B32" s="62">
        <v>1</v>
      </c>
      <c r="C32" s="63">
        <v>3100</v>
      </c>
      <c r="D32" s="62">
        <v>455000482</v>
      </c>
      <c r="E32" s="61" t="s">
        <v>567</v>
      </c>
      <c r="F32" s="61" t="s">
        <v>559</v>
      </c>
      <c r="G32" s="62"/>
      <c r="H32" s="62"/>
      <c r="I32" s="62"/>
      <c r="J32" s="65" t="s">
        <v>560</v>
      </c>
      <c r="K32" s="66">
        <v>42439</v>
      </c>
      <c r="L32" s="62"/>
      <c r="M32" s="67">
        <f t="shared" si="4"/>
        <v>496</v>
      </c>
      <c r="N32" s="67">
        <f t="shared" si="6"/>
        <v>3596</v>
      </c>
      <c r="O32" s="62" t="s">
        <v>568</v>
      </c>
      <c r="P32" s="68" t="s">
        <v>697</v>
      </c>
      <c r="Q32" s="62"/>
      <c r="R32" s="62"/>
      <c r="S32" s="75" t="s">
        <v>698</v>
      </c>
      <c r="T32" s="62"/>
      <c r="U32" s="62"/>
      <c r="V32" s="62" t="s">
        <v>699</v>
      </c>
      <c r="W32" s="70" t="s">
        <v>712</v>
      </c>
    </row>
    <row r="33" spans="1:23">
      <c r="A33" s="61" t="s">
        <v>557</v>
      </c>
      <c r="B33" s="62">
        <v>1</v>
      </c>
      <c r="C33" s="63">
        <v>3100</v>
      </c>
      <c r="D33" s="62">
        <v>455000305</v>
      </c>
      <c r="E33" s="61" t="s">
        <v>567</v>
      </c>
      <c r="F33" s="61" t="s">
        <v>559</v>
      </c>
      <c r="G33" s="62"/>
      <c r="H33" s="62"/>
      <c r="I33" s="62"/>
      <c r="J33" s="65" t="s">
        <v>560</v>
      </c>
      <c r="K33" s="66">
        <v>42439</v>
      </c>
      <c r="L33" s="62"/>
      <c r="M33" s="67">
        <f t="shared" si="4"/>
        <v>496</v>
      </c>
      <c r="N33" s="67">
        <f t="shared" si="6"/>
        <v>3596</v>
      </c>
      <c r="O33" s="62" t="s">
        <v>569</v>
      </c>
      <c r="P33" s="68" t="s">
        <v>629</v>
      </c>
      <c r="Q33" s="62"/>
      <c r="R33" s="62"/>
      <c r="S33" s="75" t="s">
        <v>533</v>
      </c>
      <c r="T33" s="62"/>
      <c r="U33" s="62"/>
      <c r="V33" s="62" t="s">
        <v>630</v>
      </c>
      <c r="W33" s="70" t="s">
        <v>712</v>
      </c>
    </row>
    <row r="34" spans="1:23">
      <c r="A34" s="61" t="s">
        <v>557</v>
      </c>
      <c r="B34" s="62">
        <v>1</v>
      </c>
      <c r="C34" s="63">
        <v>3100</v>
      </c>
      <c r="D34" s="62">
        <v>455000296</v>
      </c>
      <c r="E34" s="61" t="s">
        <v>567</v>
      </c>
      <c r="F34" s="61" t="s">
        <v>559</v>
      </c>
      <c r="G34" s="62"/>
      <c r="H34" s="62"/>
      <c r="I34" s="62"/>
      <c r="J34" s="65" t="s">
        <v>560</v>
      </c>
      <c r="K34" s="66">
        <v>42439</v>
      </c>
      <c r="L34" s="62"/>
      <c r="M34" s="67">
        <f t="shared" si="4"/>
        <v>496</v>
      </c>
      <c r="N34" s="67">
        <f t="shared" si="6"/>
        <v>3596</v>
      </c>
      <c r="O34" s="62" t="s">
        <v>570</v>
      </c>
      <c r="P34" s="68" t="s">
        <v>629</v>
      </c>
      <c r="Q34" s="62"/>
      <c r="R34" s="62"/>
      <c r="S34" s="75" t="s">
        <v>533</v>
      </c>
      <c r="T34" s="62"/>
      <c r="U34" s="62"/>
      <c r="V34" s="62" t="s">
        <v>633</v>
      </c>
      <c r="W34" s="70" t="s">
        <v>712</v>
      </c>
    </row>
    <row r="35" spans="1:23">
      <c r="A35" s="61" t="s">
        <v>557</v>
      </c>
      <c r="B35" s="62">
        <v>1</v>
      </c>
      <c r="C35" s="63">
        <v>3100</v>
      </c>
      <c r="D35" s="62">
        <v>455000452</v>
      </c>
      <c r="E35" s="61" t="s">
        <v>567</v>
      </c>
      <c r="F35" s="61" t="s">
        <v>559</v>
      </c>
      <c r="G35" s="62"/>
      <c r="H35" s="62"/>
      <c r="I35" s="62"/>
      <c r="J35" s="65" t="s">
        <v>560</v>
      </c>
      <c r="K35" s="66">
        <v>42439</v>
      </c>
      <c r="L35" s="62"/>
      <c r="M35" s="67">
        <f t="shared" si="4"/>
        <v>496</v>
      </c>
      <c r="N35" s="67">
        <f t="shared" si="6"/>
        <v>3596</v>
      </c>
      <c r="O35" s="62" t="s">
        <v>571</v>
      </c>
      <c r="P35" s="68" t="s">
        <v>629</v>
      </c>
      <c r="Q35" s="62"/>
      <c r="R35" s="62"/>
      <c r="S35" s="75" t="s">
        <v>533</v>
      </c>
      <c r="T35" s="62"/>
      <c r="U35" s="62"/>
      <c r="V35" s="62" t="s">
        <v>631</v>
      </c>
      <c r="W35" s="70" t="s">
        <v>712</v>
      </c>
    </row>
    <row r="36" spans="1:23">
      <c r="A36" s="61" t="s">
        <v>557</v>
      </c>
      <c r="B36" s="62">
        <v>1</v>
      </c>
      <c r="C36" s="63">
        <v>3100</v>
      </c>
      <c r="D36" s="62">
        <v>455000303</v>
      </c>
      <c r="E36" s="61" t="s">
        <v>567</v>
      </c>
      <c r="F36" s="61" t="s">
        <v>559</v>
      </c>
      <c r="G36" s="62"/>
      <c r="H36" s="62"/>
      <c r="I36" s="62"/>
      <c r="J36" s="65" t="s">
        <v>560</v>
      </c>
      <c r="K36" s="66">
        <v>42439</v>
      </c>
      <c r="L36" s="62"/>
      <c r="M36" s="67">
        <f t="shared" si="4"/>
        <v>496</v>
      </c>
      <c r="N36" s="67">
        <f t="shared" si="6"/>
        <v>3596</v>
      </c>
      <c r="O36" s="62" t="s">
        <v>572</v>
      </c>
      <c r="P36" s="68" t="s">
        <v>629</v>
      </c>
      <c r="Q36" s="62"/>
      <c r="R36" s="62"/>
      <c r="S36" s="75" t="s">
        <v>533</v>
      </c>
      <c r="T36" s="62"/>
      <c r="U36" s="62"/>
      <c r="V36" s="62" t="s">
        <v>632</v>
      </c>
      <c r="W36" s="70" t="s">
        <v>712</v>
      </c>
    </row>
    <row r="37" spans="1:23">
      <c r="A37" s="61" t="s">
        <v>557</v>
      </c>
      <c r="B37" s="62">
        <v>1</v>
      </c>
      <c r="C37" s="63">
        <v>2400</v>
      </c>
      <c r="D37" s="61">
        <v>445008269</v>
      </c>
      <c r="E37" s="61" t="s">
        <v>574</v>
      </c>
      <c r="F37" s="61" t="s">
        <v>559</v>
      </c>
      <c r="G37" s="62"/>
      <c r="H37" s="62"/>
      <c r="I37" s="62"/>
      <c r="J37" s="65" t="s">
        <v>560</v>
      </c>
      <c r="K37" s="66">
        <v>42439</v>
      </c>
      <c r="L37" s="62"/>
      <c r="M37" s="67">
        <f t="shared" si="4"/>
        <v>384</v>
      </c>
      <c r="N37" s="67">
        <f t="shared" si="6"/>
        <v>2784</v>
      </c>
      <c r="O37" s="62" t="s">
        <v>578</v>
      </c>
      <c r="P37" s="68" t="s">
        <v>695</v>
      </c>
      <c r="Q37" s="62"/>
      <c r="R37" s="62"/>
      <c r="S37" s="83" t="s">
        <v>44</v>
      </c>
      <c r="T37" s="62"/>
      <c r="U37" s="62"/>
      <c r="V37" s="62" t="s">
        <v>696</v>
      </c>
      <c r="W37" s="71"/>
    </row>
    <row r="38" spans="1:23">
      <c r="A38" s="61" t="s">
        <v>557</v>
      </c>
      <c r="B38" s="62">
        <v>1</v>
      </c>
      <c r="C38" s="63">
        <v>2400</v>
      </c>
      <c r="D38" s="62">
        <v>445008537</v>
      </c>
      <c r="E38" s="61" t="s">
        <v>574</v>
      </c>
      <c r="F38" s="61" t="s">
        <v>559</v>
      </c>
      <c r="G38" s="62"/>
      <c r="H38" s="62"/>
      <c r="I38" s="62"/>
      <c r="J38" s="65" t="s">
        <v>560</v>
      </c>
      <c r="K38" s="66">
        <v>42439</v>
      </c>
      <c r="L38" s="62"/>
      <c r="M38" s="67">
        <f t="shared" si="4"/>
        <v>384</v>
      </c>
      <c r="N38" s="67">
        <f t="shared" si="6"/>
        <v>2784</v>
      </c>
      <c r="O38" s="62" t="s">
        <v>573</v>
      </c>
      <c r="P38" s="68" t="s">
        <v>695</v>
      </c>
      <c r="Q38" s="62"/>
      <c r="R38" s="62"/>
      <c r="S38" s="83" t="s">
        <v>44</v>
      </c>
      <c r="T38" s="62"/>
      <c r="U38" s="62"/>
      <c r="V38" s="62" t="s">
        <v>696</v>
      </c>
      <c r="W38" s="71"/>
    </row>
    <row r="39" spans="1:23">
      <c r="A39" s="61" t="s">
        <v>557</v>
      </c>
      <c r="B39" s="62">
        <v>1</v>
      </c>
      <c r="C39" s="63">
        <v>2400</v>
      </c>
      <c r="D39" s="62">
        <v>445008274</v>
      </c>
      <c r="E39" s="61" t="s">
        <v>574</v>
      </c>
      <c r="F39" s="61" t="s">
        <v>559</v>
      </c>
      <c r="G39" s="62"/>
      <c r="H39" s="62"/>
      <c r="I39" s="62"/>
      <c r="J39" s="65" t="s">
        <v>560</v>
      </c>
      <c r="K39" s="66">
        <v>42439</v>
      </c>
      <c r="L39" s="62"/>
      <c r="M39" s="67">
        <f t="shared" si="4"/>
        <v>384</v>
      </c>
      <c r="N39" s="67">
        <f t="shared" si="6"/>
        <v>2784</v>
      </c>
      <c r="O39" s="62" t="s">
        <v>576</v>
      </c>
      <c r="P39" s="68" t="s">
        <v>695</v>
      </c>
      <c r="Q39" s="62"/>
      <c r="R39" s="62"/>
      <c r="S39" s="83" t="s">
        <v>44</v>
      </c>
      <c r="T39" s="62"/>
      <c r="U39" s="62"/>
      <c r="V39" s="62" t="s">
        <v>696</v>
      </c>
      <c r="W39" s="71"/>
    </row>
    <row r="40" spans="1:23">
      <c r="A40" s="61" t="s">
        <v>557</v>
      </c>
      <c r="B40" s="62">
        <v>1</v>
      </c>
      <c r="C40" s="63">
        <v>2400</v>
      </c>
      <c r="D40" s="62">
        <v>445008112</v>
      </c>
      <c r="E40" s="61" t="s">
        <v>574</v>
      </c>
      <c r="F40" s="61" t="s">
        <v>559</v>
      </c>
      <c r="G40" s="62"/>
      <c r="H40" s="62"/>
      <c r="I40" s="62"/>
      <c r="J40" s="65" t="s">
        <v>560</v>
      </c>
      <c r="K40" s="66">
        <v>42439</v>
      </c>
      <c r="L40" s="62"/>
      <c r="M40" s="67">
        <f t="shared" si="4"/>
        <v>384</v>
      </c>
      <c r="N40" s="67">
        <f t="shared" si="6"/>
        <v>2784</v>
      </c>
      <c r="O40" s="62" t="s">
        <v>577</v>
      </c>
      <c r="P40" s="68" t="s">
        <v>695</v>
      </c>
      <c r="Q40" s="62"/>
      <c r="R40" s="62"/>
      <c r="S40" s="83" t="s">
        <v>44</v>
      </c>
      <c r="T40" s="62"/>
      <c r="U40" s="62"/>
      <c r="V40" s="62" t="s">
        <v>696</v>
      </c>
      <c r="W40" s="71"/>
    </row>
    <row r="41" spans="1:23">
      <c r="A41" s="61" t="s">
        <v>557</v>
      </c>
      <c r="B41" s="62">
        <v>1</v>
      </c>
      <c r="C41" s="63">
        <v>2400</v>
      </c>
      <c r="D41" s="62">
        <v>455008535</v>
      </c>
      <c r="E41" s="61" t="s">
        <v>574</v>
      </c>
      <c r="F41" s="61" t="s">
        <v>559</v>
      </c>
      <c r="G41" s="62"/>
      <c r="H41" s="62"/>
      <c r="I41" s="62"/>
      <c r="J41" s="65" t="s">
        <v>560</v>
      </c>
      <c r="K41" s="66">
        <v>42439</v>
      </c>
      <c r="L41" s="62"/>
      <c r="M41" s="67">
        <f t="shared" si="4"/>
        <v>384</v>
      </c>
      <c r="N41" s="67">
        <f t="shared" si="6"/>
        <v>2784</v>
      </c>
      <c r="O41" s="62" t="s">
        <v>575</v>
      </c>
      <c r="P41" s="68" t="s">
        <v>695</v>
      </c>
      <c r="Q41" s="62"/>
      <c r="R41" s="62"/>
      <c r="S41" s="83" t="s">
        <v>44</v>
      </c>
      <c r="T41" s="62"/>
      <c r="U41" s="62"/>
      <c r="V41" s="62" t="s">
        <v>696</v>
      </c>
      <c r="W41" s="71"/>
    </row>
    <row r="42" spans="1:23">
      <c r="A42" s="61" t="s">
        <v>557</v>
      </c>
      <c r="B42" s="62">
        <v>1</v>
      </c>
      <c r="C42" s="63">
        <v>3398</v>
      </c>
      <c r="D42" s="62">
        <v>125002209</v>
      </c>
      <c r="E42" s="61" t="s">
        <v>579</v>
      </c>
      <c r="F42" s="61" t="s">
        <v>559</v>
      </c>
      <c r="G42" s="62"/>
      <c r="H42" s="62"/>
      <c r="I42" s="62"/>
      <c r="J42" s="65" t="s">
        <v>560</v>
      </c>
      <c r="K42" s="66">
        <v>42439</v>
      </c>
      <c r="L42" s="62"/>
      <c r="M42" s="67">
        <f t="shared" si="4"/>
        <v>543.68000000000006</v>
      </c>
      <c r="N42" s="67">
        <f t="shared" si="6"/>
        <v>3941.6800000000003</v>
      </c>
      <c r="O42" s="62" t="s">
        <v>580</v>
      </c>
      <c r="P42" s="68" t="s">
        <v>695</v>
      </c>
      <c r="Q42" s="62"/>
      <c r="R42" s="62"/>
      <c r="S42" s="83" t="s">
        <v>44</v>
      </c>
      <c r="T42" s="62"/>
      <c r="U42" s="62"/>
      <c r="V42" s="62" t="s">
        <v>696</v>
      </c>
      <c r="W42" s="71"/>
    </row>
    <row r="43" spans="1:23">
      <c r="A43" s="61" t="s">
        <v>557</v>
      </c>
      <c r="B43" s="62">
        <v>1</v>
      </c>
      <c r="C43" s="63">
        <v>3398</v>
      </c>
      <c r="D43" s="62">
        <v>125002359</v>
      </c>
      <c r="E43" s="61" t="s">
        <v>579</v>
      </c>
      <c r="F43" s="61" t="s">
        <v>559</v>
      </c>
      <c r="G43" s="61"/>
      <c r="H43" s="62"/>
      <c r="I43" s="61"/>
      <c r="J43" s="65" t="s">
        <v>560</v>
      </c>
      <c r="K43" s="66">
        <v>42439</v>
      </c>
      <c r="L43" s="62"/>
      <c r="M43" s="67">
        <f t="shared" si="4"/>
        <v>543.68000000000006</v>
      </c>
      <c r="N43" s="67">
        <f t="shared" si="6"/>
        <v>3941.6800000000003</v>
      </c>
      <c r="O43" s="62" t="s">
        <v>581</v>
      </c>
      <c r="P43" s="68" t="s">
        <v>695</v>
      </c>
      <c r="Q43" s="62"/>
      <c r="R43" s="62"/>
      <c r="S43" s="83" t="s">
        <v>44</v>
      </c>
      <c r="T43" s="62"/>
      <c r="U43" s="62"/>
      <c r="V43" s="62" t="s">
        <v>696</v>
      </c>
      <c r="W43" s="71"/>
    </row>
    <row r="44" spans="1:23">
      <c r="A44" s="61" t="s">
        <v>557</v>
      </c>
      <c r="B44" s="62">
        <v>1</v>
      </c>
      <c r="C44" s="63">
        <v>3398</v>
      </c>
      <c r="D44" s="62">
        <v>125002360</v>
      </c>
      <c r="E44" s="61" t="s">
        <v>579</v>
      </c>
      <c r="F44" s="61" t="s">
        <v>559</v>
      </c>
      <c r="G44" s="62"/>
      <c r="H44" s="62"/>
      <c r="I44" s="61"/>
      <c r="J44" s="65" t="s">
        <v>560</v>
      </c>
      <c r="K44" s="66">
        <v>42439</v>
      </c>
      <c r="L44" s="62"/>
      <c r="M44" s="67">
        <f t="shared" si="4"/>
        <v>543.68000000000006</v>
      </c>
      <c r="N44" s="67">
        <f t="shared" si="6"/>
        <v>3941.6800000000003</v>
      </c>
      <c r="O44" s="62" t="s">
        <v>582</v>
      </c>
      <c r="P44" s="68" t="s">
        <v>695</v>
      </c>
      <c r="Q44" s="62"/>
      <c r="R44" s="62"/>
      <c r="S44" s="83" t="s">
        <v>44</v>
      </c>
      <c r="T44" s="62"/>
      <c r="U44" s="62"/>
      <c r="V44" s="62" t="s">
        <v>696</v>
      </c>
      <c r="W44" s="71"/>
    </row>
    <row r="45" spans="1:23" ht="15.75">
      <c r="A45" s="61" t="s">
        <v>671</v>
      </c>
      <c r="B45" s="62">
        <v>1</v>
      </c>
      <c r="C45" s="63">
        <v>2681.53</v>
      </c>
      <c r="D45" s="62" t="s">
        <v>669</v>
      </c>
      <c r="E45" s="61" t="s">
        <v>672</v>
      </c>
      <c r="F45" s="61" t="s">
        <v>523</v>
      </c>
      <c r="G45" s="62"/>
      <c r="H45" s="62"/>
      <c r="I45" s="61"/>
      <c r="J45" s="65"/>
      <c r="K45" s="66"/>
      <c r="L45" s="62"/>
      <c r="M45" s="67">
        <f t="shared" si="4"/>
        <v>429.04480000000007</v>
      </c>
      <c r="N45" s="67">
        <f t="shared" si="6"/>
        <v>3110.5748000000003</v>
      </c>
      <c r="O45" s="84" t="s">
        <v>624</v>
      </c>
      <c r="P45" s="68" t="s">
        <v>667</v>
      </c>
      <c r="Q45" s="62"/>
      <c r="R45" s="62"/>
      <c r="S45" s="69" t="s">
        <v>41</v>
      </c>
      <c r="T45" s="62"/>
      <c r="U45" s="62"/>
      <c r="V45" s="70" t="s">
        <v>686</v>
      </c>
      <c r="W45" s="70" t="s">
        <v>712</v>
      </c>
    </row>
    <row r="46" spans="1:23" ht="15.75">
      <c r="A46" s="61" t="s">
        <v>671</v>
      </c>
      <c r="B46" s="62">
        <v>1</v>
      </c>
      <c r="C46" s="63">
        <v>2681.53</v>
      </c>
      <c r="D46" s="62" t="s">
        <v>670</v>
      </c>
      <c r="E46" s="61" t="s">
        <v>672</v>
      </c>
      <c r="F46" s="61" t="s">
        <v>523</v>
      </c>
      <c r="G46" s="62"/>
      <c r="H46" s="62"/>
      <c r="I46" s="61"/>
      <c r="J46" s="65"/>
      <c r="K46" s="66"/>
      <c r="L46" s="62"/>
      <c r="M46" s="67">
        <f t="shared" si="4"/>
        <v>429.04480000000007</v>
      </c>
      <c r="N46" s="67">
        <f t="shared" si="6"/>
        <v>3110.5748000000003</v>
      </c>
      <c r="O46" s="84" t="s">
        <v>625</v>
      </c>
      <c r="P46" s="68" t="s">
        <v>667</v>
      </c>
      <c r="Q46" s="62"/>
      <c r="R46" s="62"/>
      <c r="S46" s="69" t="s">
        <v>41</v>
      </c>
      <c r="T46" s="62"/>
      <c r="U46" s="62"/>
      <c r="V46" s="70" t="s">
        <v>686</v>
      </c>
      <c r="W46" s="70" t="s">
        <v>712</v>
      </c>
    </row>
    <row r="47" spans="1:23" ht="30">
      <c r="A47" s="61" t="s">
        <v>701</v>
      </c>
      <c r="B47" s="62">
        <v>1</v>
      </c>
      <c r="C47" s="63">
        <v>4900</v>
      </c>
      <c r="D47" s="62" t="s">
        <v>14</v>
      </c>
      <c r="E47" s="61" t="s">
        <v>15</v>
      </c>
      <c r="F47" s="61" t="s">
        <v>702</v>
      </c>
      <c r="G47" s="62"/>
      <c r="H47" s="62"/>
      <c r="I47" s="61"/>
      <c r="J47" s="65">
        <v>1785</v>
      </c>
      <c r="K47" s="66">
        <v>42429</v>
      </c>
      <c r="L47" s="62"/>
      <c r="M47" s="67">
        <f t="shared" si="4"/>
        <v>784</v>
      </c>
      <c r="N47" s="67">
        <f t="shared" si="6"/>
        <v>5684</v>
      </c>
      <c r="O47" s="85" t="s">
        <v>704</v>
      </c>
      <c r="P47" s="86" t="s">
        <v>708</v>
      </c>
      <c r="Q47" s="84"/>
      <c r="R47" s="84"/>
      <c r="S47" s="87" t="s">
        <v>709</v>
      </c>
      <c r="T47" s="62"/>
      <c r="U47" s="62"/>
      <c r="V47" s="62" t="s">
        <v>705</v>
      </c>
      <c r="W47" s="70" t="s">
        <v>712</v>
      </c>
    </row>
    <row r="48" spans="1:23" ht="45" customHeight="1">
      <c r="A48" s="88" t="s">
        <v>677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  <c r="N48" s="91">
        <f>SUM(N4:N47)</f>
        <v>263334.67399999994</v>
      </c>
      <c r="O48" s="62"/>
      <c r="P48" s="68"/>
      <c r="Q48" s="62"/>
      <c r="R48" s="62"/>
      <c r="S48" s="75"/>
      <c r="T48" s="62"/>
      <c r="U48" s="62"/>
      <c r="V48" s="62"/>
      <c r="W48" s="71"/>
    </row>
    <row r="49" spans="1:23" ht="15.75">
      <c r="A49" s="61" t="s">
        <v>619</v>
      </c>
      <c r="B49" s="73">
        <v>1</v>
      </c>
      <c r="C49" s="63">
        <v>2249</v>
      </c>
      <c r="D49" s="61" t="s">
        <v>622</v>
      </c>
      <c r="E49" s="61"/>
      <c r="F49" s="61" t="s">
        <v>621</v>
      </c>
      <c r="G49" s="61"/>
      <c r="H49" s="61"/>
      <c r="I49" s="61"/>
      <c r="J49" s="65" t="s">
        <v>620</v>
      </c>
      <c r="K49" s="66">
        <v>42482</v>
      </c>
      <c r="L49" s="62"/>
      <c r="M49" s="67">
        <f t="shared" ref="M49:M75" si="7">C49*0.16</f>
        <v>359.84000000000003</v>
      </c>
      <c r="N49" s="67">
        <f t="shared" ref="N49:N75" si="8">C49+M49</f>
        <v>2608.84</v>
      </c>
      <c r="O49" s="85" t="s">
        <v>687</v>
      </c>
      <c r="P49" s="68" t="s">
        <v>667</v>
      </c>
      <c r="Q49" s="62"/>
      <c r="R49" s="62"/>
      <c r="S49" s="69" t="s">
        <v>41</v>
      </c>
      <c r="T49" s="62"/>
      <c r="U49" s="62"/>
      <c r="V49" s="70" t="s">
        <v>686</v>
      </c>
      <c r="W49" s="70" t="s">
        <v>712</v>
      </c>
    </row>
    <row r="50" spans="1:23" ht="15.75">
      <c r="A50" s="61" t="s">
        <v>619</v>
      </c>
      <c r="B50" s="73">
        <v>1</v>
      </c>
      <c r="C50" s="63">
        <v>2249</v>
      </c>
      <c r="D50" s="61" t="s">
        <v>623</v>
      </c>
      <c r="E50" s="61"/>
      <c r="F50" s="61" t="s">
        <v>621</v>
      </c>
      <c r="G50" s="61"/>
      <c r="H50" s="61"/>
      <c r="I50" s="61"/>
      <c r="J50" s="65" t="s">
        <v>620</v>
      </c>
      <c r="K50" s="66">
        <v>42482</v>
      </c>
      <c r="L50" s="62"/>
      <c r="M50" s="67">
        <f t="shared" si="7"/>
        <v>359.84000000000003</v>
      </c>
      <c r="N50" s="67">
        <f t="shared" si="8"/>
        <v>2608.84</v>
      </c>
      <c r="O50" s="85" t="s">
        <v>688</v>
      </c>
      <c r="P50" s="68" t="s">
        <v>667</v>
      </c>
      <c r="Q50" s="62"/>
      <c r="R50" s="62"/>
      <c r="S50" s="69" t="s">
        <v>41</v>
      </c>
      <c r="T50" s="62"/>
      <c r="U50" s="62"/>
      <c r="V50" s="70" t="s">
        <v>686</v>
      </c>
      <c r="W50" s="70" t="s">
        <v>712</v>
      </c>
    </row>
    <row r="51" spans="1:23" ht="60">
      <c r="A51" s="61" t="s">
        <v>637</v>
      </c>
      <c r="B51" s="73">
        <v>1</v>
      </c>
      <c r="C51" s="63">
        <v>4989.5</v>
      </c>
      <c r="D51" s="61"/>
      <c r="E51" s="61"/>
      <c r="F51" s="61" t="s">
        <v>638</v>
      </c>
      <c r="G51" s="61"/>
      <c r="H51" s="61"/>
      <c r="I51" s="61"/>
      <c r="J51" s="65"/>
      <c r="K51" s="66">
        <v>42507</v>
      </c>
      <c r="L51" s="62"/>
      <c r="M51" s="67">
        <f t="shared" si="7"/>
        <v>798.32</v>
      </c>
      <c r="N51" s="67">
        <f t="shared" si="8"/>
        <v>5787.82</v>
      </c>
      <c r="O51" s="62" t="s">
        <v>639</v>
      </c>
      <c r="P51" s="68" t="s">
        <v>629</v>
      </c>
      <c r="Q51" s="62"/>
      <c r="R51" s="62"/>
      <c r="S51" s="75" t="s">
        <v>47</v>
      </c>
      <c r="T51" s="62"/>
      <c r="U51" s="62"/>
      <c r="V51" s="62" t="s">
        <v>683</v>
      </c>
      <c r="W51" s="70" t="s">
        <v>712</v>
      </c>
    </row>
    <row r="52" spans="1:23" ht="60">
      <c r="A52" s="61" t="s">
        <v>637</v>
      </c>
      <c r="B52" s="73">
        <v>1</v>
      </c>
      <c r="C52" s="63">
        <v>4989.5</v>
      </c>
      <c r="D52" s="61"/>
      <c r="E52" s="61"/>
      <c r="F52" s="61" t="s">
        <v>638</v>
      </c>
      <c r="G52" s="61"/>
      <c r="H52" s="61"/>
      <c r="I52" s="61"/>
      <c r="J52" s="65"/>
      <c r="K52" s="66">
        <v>42507</v>
      </c>
      <c r="L52" s="62"/>
      <c r="M52" s="67">
        <f t="shared" si="7"/>
        <v>798.32</v>
      </c>
      <c r="N52" s="67">
        <f t="shared" si="8"/>
        <v>5787.82</v>
      </c>
      <c r="O52" s="62" t="s">
        <v>663</v>
      </c>
      <c r="P52" s="68" t="s">
        <v>629</v>
      </c>
      <c r="Q52" s="62"/>
      <c r="R52" s="62"/>
      <c r="S52" s="75" t="s">
        <v>47</v>
      </c>
      <c r="T52" s="62"/>
      <c r="U52" s="62"/>
      <c r="V52" s="62" t="s">
        <v>683</v>
      </c>
      <c r="W52" s="70" t="s">
        <v>712</v>
      </c>
    </row>
    <row r="53" spans="1:23" ht="60">
      <c r="A53" s="61" t="s">
        <v>637</v>
      </c>
      <c r="B53" s="73">
        <v>1</v>
      </c>
      <c r="C53" s="63">
        <v>4989.5</v>
      </c>
      <c r="D53" s="61"/>
      <c r="E53" s="61"/>
      <c r="F53" s="61" t="s">
        <v>638</v>
      </c>
      <c r="G53" s="61"/>
      <c r="H53" s="61"/>
      <c r="I53" s="61"/>
      <c r="J53" s="65"/>
      <c r="K53" s="66">
        <v>42507</v>
      </c>
      <c r="L53" s="62"/>
      <c r="M53" s="67">
        <f t="shared" si="7"/>
        <v>798.32</v>
      </c>
      <c r="N53" s="67">
        <f t="shared" si="8"/>
        <v>5787.82</v>
      </c>
      <c r="O53" s="62" t="s">
        <v>662</v>
      </c>
      <c r="P53" s="68" t="s">
        <v>629</v>
      </c>
      <c r="Q53" s="62"/>
      <c r="R53" s="62"/>
      <c r="S53" s="75" t="s">
        <v>47</v>
      </c>
      <c r="T53" s="62"/>
      <c r="U53" s="62"/>
      <c r="V53" s="62" t="s">
        <v>683</v>
      </c>
      <c r="W53" s="70" t="s">
        <v>712</v>
      </c>
    </row>
    <row r="54" spans="1:23" ht="60">
      <c r="A54" s="61" t="s">
        <v>637</v>
      </c>
      <c r="B54" s="73">
        <v>1</v>
      </c>
      <c r="C54" s="63">
        <v>4989.5</v>
      </c>
      <c r="D54" s="61"/>
      <c r="E54" s="61"/>
      <c r="F54" s="61" t="s">
        <v>638</v>
      </c>
      <c r="G54" s="61"/>
      <c r="H54" s="61"/>
      <c r="I54" s="61"/>
      <c r="J54" s="65"/>
      <c r="K54" s="66">
        <v>42507</v>
      </c>
      <c r="L54" s="62"/>
      <c r="M54" s="67">
        <f t="shared" si="7"/>
        <v>798.32</v>
      </c>
      <c r="N54" s="67">
        <f t="shared" si="8"/>
        <v>5787.82</v>
      </c>
      <c r="O54" s="62" t="s">
        <v>661</v>
      </c>
      <c r="P54" s="68" t="s">
        <v>629</v>
      </c>
      <c r="Q54" s="62"/>
      <c r="R54" s="62"/>
      <c r="S54" s="75" t="s">
        <v>47</v>
      </c>
      <c r="T54" s="62"/>
      <c r="U54" s="62"/>
      <c r="V54" s="62" t="s">
        <v>683</v>
      </c>
      <c r="W54" s="70" t="s">
        <v>712</v>
      </c>
    </row>
    <row r="55" spans="1:23" ht="60">
      <c r="A55" s="61" t="s">
        <v>637</v>
      </c>
      <c r="B55" s="73">
        <v>1</v>
      </c>
      <c r="C55" s="63">
        <v>4989.5</v>
      </c>
      <c r="D55" s="61"/>
      <c r="E55" s="61"/>
      <c r="F55" s="61" t="s">
        <v>638</v>
      </c>
      <c r="G55" s="61"/>
      <c r="H55" s="61"/>
      <c r="I55" s="61"/>
      <c r="J55" s="65"/>
      <c r="K55" s="66">
        <v>42507</v>
      </c>
      <c r="L55" s="62"/>
      <c r="M55" s="67">
        <f t="shared" si="7"/>
        <v>798.32</v>
      </c>
      <c r="N55" s="67">
        <f t="shared" si="8"/>
        <v>5787.82</v>
      </c>
      <c r="O55" s="62" t="s">
        <v>660</v>
      </c>
      <c r="P55" s="68" t="s">
        <v>629</v>
      </c>
      <c r="Q55" s="62"/>
      <c r="R55" s="62"/>
      <c r="S55" s="75" t="s">
        <v>47</v>
      </c>
      <c r="T55" s="62"/>
      <c r="U55" s="62"/>
      <c r="V55" s="62" t="s">
        <v>683</v>
      </c>
      <c r="W55" s="70" t="s">
        <v>712</v>
      </c>
    </row>
    <row r="56" spans="1:23" ht="60">
      <c r="A56" s="61" t="s">
        <v>637</v>
      </c>
      <c r="B56" s="73">
        <v>1</v>
      </c>
      <c r="C56" s="63">
        <v>4989.5</v>
      </c>
      <c r="D56" s="61"/>
      <c r="E56" s="61"/>
      <c r="F56" s="61" t="s">
        <v>638</v>
      </c>
      <c r="G56" s="61"/>
      <c r="H56" s="61"/>
      <c r="I56" s="61"/>
      <c r="J56" s="65"/>
      <c r="K56" s="66">
        <v>42507</v>
      </c>
      <c r="L56" s="62"/>
      <c r="M56" s="67">
        <f t="shared" si="7"/>
        <v>798.32</v>
      </c>
      <c r="N56" s="67">
        <f t="shared" si="8"/>
        <v>5787.82</v>
      </c>
      <c r="O56" s="62" t="s">
        <v>659</v>
      </c>
      <c r="P56" s="68" t="s">
        <v>629</v>
      </c>
      <c r="Q56" s="62"/>
      <c r="R56" s="62"/>
      <c r="S56" s="75" t="s">
        <v>47</v>
      </c>
      <c r="T56" s="62"/>
      <c r="U56" s="62"/>
      <c r="V56" s="62" t="s">
        <v>683</v>
      </c>
      <c r="W56" s="70" t="s">
        <v>712</v>
      </c>
    </row>
    <row r="57" spans="1:23" ht="60">
      <c r="A57" s="61" t="s">
        <v>637</v>
      </c>
      <c r="B57" s="73">
        <v>1</v>
      </c>
      <c r="C57" s="63">
        <v>4989.5</v>
      </c>
      <c r="D57" s="61"/>
      <c r="E57" s="61"/>
      <c r="F57" s="61" t="s">
        <v>638</v>
      </c>
      <c r="G57" s="61"/>
      <c r="H57" s="61"/>
      <c r="I57" s="61"/>
      <c r="J57" s="65"/>
      <c r="K57" s="66">
        <v>42507</v>
      </c>
      <c r="L57" s="62"/>
      <c r="M57" s="67">
        <f t="shared" si="7"/>
        <v>798.32</v>
      </c>
      <c r="N57" s="67">
        <f t="shared" si="8"/>
        <v>5787.82</v>
      </c>
      <c r="O57" s="62" t="s">
        <v>658</v>
      </c>
      <c r="P57" s="68" t="s">
        <v>629</v>
      </c>
      <c r="Q57" s="62"/>
      <c r="R57" s="62"/>
      <c r="S57" s="75" t="s">
        <v>47</v>
      </c>
      <c r="T57" s="62"/>
      <c r="U57" s="61"/>
      <c r="V57" s="62" t="s">
        <v>632</v>
      </c>
      <c r="W57" s="70" t="s">
        <v>712</v>
      </c>
    </row>
    <row r="58" spans="1:23" ht="60">
      <c r="A58" s="61" t="s">
        <v>637</v>
      </c>
      <c r="B58" s="73">
        <v>1</v>
      </c>
      <c r="C58" s="63">
        <v>4989.5</v>
      </c>
      <c r="D58" s="61"/>
      <c r="E58" s="61"/>
      <c r="F58" s="61" t="s">
        <v>638</v>
      </c>
      <c r="G58" s="61"/>
      <c r="H58" s="61"/>
      <c r="I58" s="61"/>
      <c r="J58" s="65"/>
      <c r="K58" s="66">
        <v>42507</v>
      </c>
      <c r="L58" s="62"/>
      <c r="M58" s="67">
        <f t="shared" si="7"/>
        <v>798.32</v>
      </c>
      <c r="N58" s="67">
        <f t="shared" si="8"/>
        <v>5787.82</v>
      </c>
      <c r="O58" s="62" t="s">
        <v>657</v>
      </c>
      <c r="P58" s="68" t="s">
        <v>629</v>
      </c>
      <c r="Q58" s="62"/>
      <c r="R58" s="62"/>
      <c r="S58" s="75" t="s">
        <v>47</v>
      </c>
      <c r="T58" s="62"/>
      <c r="U58" s="61"/>
      <c r="V58" s="62" t="s">
        <v>632</v>
      </c>
      <c r="W58" s="70" t="s">
        <v>712</v>
      </c>
    </row>
    <row r="59" spans="1:23" ht="60">
      <c r="A59" s="61" t="s">
        <v>637</v>
      </c>
      <c r="B59" s="73">
        <v>1</v>
      </c>
      <c r="C59" s="63">
        <v>4989.5</v>
      </c>
      <c r="D59" s="61"/>
      <c r="E59" s="61"/>
      <c r="F59" s="61" t="s">
        <v>638</v>
      </c>
      <c r="G59" s="61"/>
      <c r="H59" s="61"/>
      <c r="I59" s="61"/>
      <c r="J59" s="65"/>
      <c r="K59" s="66">
        <v>42507</v>
      </c>
      <c r="L59" s="62"/>
      <c r="M59" s="67">
        <f t="shared" si="7"/>
        <v>798.32</v>
      </c>
      <c r="N59" s="67">
        <f t="shared" si="8"/>
        <v>5787.82</v>
      </c>
      <c r="O59" s="62" t="s">
        <v>656</v>
      </c>
      <c r="P59" s="68" t="s">
        <v>629</v>
      </c>
      <c r="Q59" s="62"/>
      <c r="R59" s="62"/>
      <c r="S59" s="75" t="s">
        <v>47</v>
      </c>
      <c r="T59" s="62"/>
      <c r="U59" s="61"/>
      <c r="V59" s="62" t="s">
        <v>631</v>
      </c>
      <c r="W59" s="70" t="s">
        <v>712</v>
      </c>
    </row>
    <row r="60" spans="1:23" ht="60">
      <c r="A60" s="61" t="s">
        <v>637</v>
      </c>
      <c r="B60" s="73">
        <v>1</v>
      </c>
      <c r="C60" s="63">
        <v>4989.5</v>
      </c>
      <c r="D60" s="61"/>
      <c r="E60" s="61"/>
      <c r="F60" s="61" t="s">
        <v>638</v>
      </c>
      <c r="G60" s="61"/>
      <c r="H60" s="61"/>
      <c r="I60" s="61"/>
      <c r="J60" s="65"/>
      <c r="K60" s="66">
        <v>42507</v>
      </c>
      <c r="L60" s="62"/>
      <c r="M60" s="67">
        <f t="shared" si="7"/>
        <v>798.32</v>
      </c>
      <c r="N60" s="67">
        <f t="shared" si="8"/>
        <v>5787.82</v>
      </c>
      <c r="O60" s="62" t="s">
        <v>655</v>
      </c>
      <c r="P60" s="68" t="s">
        <v>629</v>
      </c>
      <c r="Q60" s="62"/>
      <c r="R60" s="62"/>
      <c r="S60" s="75" t="s">
        <v>47</v>
      </c>
      <c r="T60" s="62"/>
      <c r="U60" s="61"/>
      <c r="V60" s="62" t="s">
        <v>631</v>
      </c>
      <c r="W60" s="70" t="s">
        <v>712</v>
      </c>
    </row>
    <row r="61" spans="1:23" ht="60">
      <c r="A61" s="61" t="s">
        <v>637</v>
      </c>
      <c r="B61" s="73">
        <v>1</v>
      </c>
      <c r="C61" s="63">
        <v>4989.5</v>
      </c>
      <c r="D61" s="61"/>
      <c r="E61" s="61"/>
      <c r="F61" s="61" t="s">
        <v>638</v>
      </c>
      <c r="G61" s="61"/>
      <c r="H61" s="61"/>
      <c r="I61" s="61"/>
      <c r="J61" s="65"/>
      <c r="K61" s="66">
        <v>42507</v>
      </c>
      <c r="L61" s="62"/>
      <c r="M61" s="67">
        <f t="shared" si="7"/>
        <v>798.32</v>
      </c>
      <c r="N61" s="67">
        <f t="shared" si="8"/>
        <v>5787.82</v>
      </c>
      <c r="O61" s="62" t="s">
        <v>654</v>
      </c>
      <c r="P61" s="68" t="s">
        <v>629</v>
      </c>
      <c r="Q61" s="62"/>
      <c r="R61" s="62"/>
      <c r="S61" s="75" t="s">
        <v>47</v>
      </c>
      <c r="T61" s="62"/>
      <c r="U61" s="61"/>
      <c r="V61" s="62" t="s">
        <v>631</v>
      </c>
      <c r="W61" s="70" t="s">
        <v>712</v>
      </c>
    </row>
    <row r="62" spans="1:23" ht="60">
      <c r="A62" s="61" t="s">
        <v>637</v>
      </c>
      <c r="B62" s="73">
        <v>1</v>
      </c>
      <c r="C62" s="63">
        <v>4989.5</v>
      </c>
      <c r="D62" s="61"/>
      <c r="E62" s="61"/>
      <c r="F62" s="61" t="s">
        <v>638</v>
      </c>
      <c r="G62" s="61"/>
      <c r="H62" s="61"/>
      <c r="I62" s="61"/>
      <c r="J62" s="65"/>
      <c r="K62" s="66">
        <v>42507</v>
      </c>
      <c r="L62" s="62"/>
      <c r="M62" s="67">
        <f t="shared" si="7"/>
        <v>798.32</v>
      </c>
      <c r="N62" s="67">
        <f t="shared" si="8"/>
        <v>5787.82</v>
      </c>
      <c r="O62" s="62" t="s">
        <v>653</v>
      </c>
      <c r="P62" s="68" t="s">
        <v>629</v>
      </c>
      <c r="Q62" s="62"/>
      <c r="R62" s="62"/>
      <c r="S62" s="75" t="s">
        <v>47</v>
      </c>
      <c r="T62" s="62"/>
      <c r="U62" s="61"/>
      <c r="V62" s="62" t="s">
        <v>630</v>
      </c>
      <c r="W62" s="70" t="s">
        <v>712</v>
      </c>
    </row>
    <row r="63" spans="1:23" ht="60">
      <c r="A63" s="61" t="s">
        <v>637</v>
      </c>
      <c r="B63" s="73">
        <v>1</v>
      </c>
      <c r="C63" s="63">
        <v>4989.5</v>
      </c>
      <c r="D63" s="61"/>
      <c r="E63" s="61"/>
      <c r="F63" s="61" t="s">
        <v>638</v>
      </c>
      <c r="G63" s="61"/>
      <c r="H63" s="61"/>
      <c r="I63" s="61"/>
      <c r="J63" s="65"/>
      <c r="K63" s="66">
        <v>42507</v>
      </c>
      <c r="L63" s="62"/>
      <c r="M63" s="67">
        <f t="shared" si="7"/>
        <v>798.32</v>
      </c>
      <c r="N63" s="67">
        <f t="shared" si="8"/>
        <v>5787.82</v>
      </c>
      <c r="O63" s="62" t="s">
        <v>652</v>
      </c>
      <c r="P63" s="68" t="s">
        <v>629</v>
      </c>
      <c r="Q63" s="62"/>
      <c r="R63" s="62"/>
      <c r="S63" s="75" t="s">
        <v>47</v>
      </c>
      <c r="T63" s="62"/>
      <c r="U63" s="61"/>
      <c r="V63" s="62" t="s">
        <v>630</v>
      </c>
      <c r="W63" s="70" t="s">
        <v>712</v>
      </c>
    </row>
    <row r="64" spans="1:23" ht="60">
      <c r="A64" s="61" t="s">
        <v>637</v>
      </c>
      <c r="B64" s="73">
        <v>1</v>
      </c>
      <c r="C64" s="63">
        <v>4989.5</v>
      </c>
      <c r="D64" s="61"/>
      <c r="E64" s="61"/>
      <c r="F64" s="61" t="s">
        <v>638</v>
      </c>
      <c r="G64" s="61"/>
      <c r="H64" s="61"/>
      <c r="I64" s="61"/>
      <c r="J64" s="65"/>
      <c r="K64" s="66">
        <v>42507</v>
      </c>
      <c r="L64" s="62"/>
      <c r="M64" s="67">
        <f t="shared" si="7"/>
        <v>798.32</v>
      </c>
      <c r="N64" s="67">
        <f t="shared" si="8"/>
        <v>5787.82</v>
      </c>
      <c r="O64" s="62" t="s">
        <v>651</v>
      </c>
      <c r="P64" s="68" t="s">
        <v>629</v>
      </c>
      <c r="Q64" s="62"/>
      <c r="R64" s="62"/>
      <c r="S64" s="75" t="s">
        <v>47</v>
      </c>
      <c r="T64" s="62"/>
      <c r="U64" s="61"/>
      <c r="V64" s="62" t="s">
        <v>630</v>
      </c>
      <c r="W64" s="70" t="s">
        <v>712</v>
      </c>
    </row>
    <row r="65" spans="1:23" ht="60">
      <c r="A65" s="61" t="s">
        <v>637</v>
      </c>
      <c r="B65" s="73">
        <v>1</v>
      </c>
      <c r="C65" s="63">
        <v>4989.5</v>
      </c>
      <c r="D65" s="61"/>
      <c r="E65" s="61"/>
      <c r="F65" s="61" t="s">
        <v>638</v>
      </c>
      <c r="G65" s="61"/>
      <c r="H65" s="61"/>
      <c r="I65" s="61"/>
      <c r="J65" s="65"/>
      <c r="K65" s="66">
        <v>42507</v>
      </c>
      <c r="L65" s="62"/>
      <c r="M65" s="67">
        <f t="shared" si="7"/>
        <v>798.32</v>
      </c>
      <c r="N65" s="67">
        <f t="shared" si="8"/>
        <v>5787.82</v>
      </c>
      <c r="O65" s="62" t="s">
        <v>650</v>
      </c>
      <c r="P65" s="68" t="s">
        <v>629</v>
      </c>
      <c r="Q65" s="62"/>
      <c r="R65" s="62"/>
      <c r="S65" s="75" t="s">
        <v>47</v>
      </c>
      <c r="T65" s="62"/>
      <c r="U65" s="61"/>
      <c r="V65" s="62" t="s">
        <v>630</v>
      </c>
      <c r="W65" s="70" t="s">
        <v>712</v>
      </c>
    </row>
    <row r="66" spans="1:23" ht="60">
      <c r="A66" s="61" t="s">
        <v>637</v>
      </c>
      <c r="B66" s="73">
        <v>1</v>
      </c>
      <c r="C66" s="63">
        <v>4989.5</v>
      </c>
      <c r="D66" s="61"/>
      <c r="E66" s="61"/>
      <c r="F66" s="61" t="s">
        <v>638</v>
      </c>
      <c r="G66" s="61"/>
      <c r="H66" s="61"/>
      <c r="I66" s="61"/>
      <c r="J66" s="65"/>
      <c r="K66" s="66">
        <v>42507</v>
      </c>
      <c r="L66" s="62"/>
      <c r="M66" s="67">
        <f t="shared" si="7"/>
        <v>798.32</v>
      </c>
      <c r="N66" s="67">
        <f t="shared" si="8"/>
        <v>5787.82</v>
      </c>
      <c r="O66" s="62" t="s">
        <v>649</v>
      </c>
      <c r="P66" s="68" t="s">
        <v>629</v>
      </c>
      <c r="Q66" s="62"/>
      <c r="R66" s="62"/>
      <c r="S66" s="75" t="s">
        <v>47</v>
      </c>
      <c r="T66" s="62"/>
      <c r="U66" s="62"/>
      <c r="V66" s="62" t="s">
        <v>630</v>
      </c>
      <c r="W66" s="70" t="s">
        <v>712</v>
      </c>
    </row>
    <row r="67" spans="1:23" ht="60">
      <c r="A67" s="61" t="s">
        <v>637</v>
      </c>
      <c r="B67" s="73">
        <v>1</v>
      </c>
      <c r="C67" s="63">
        <v>4989.5</v>
      </c>
      <c r="D67" s="61"/>
      <c r="E67" s="61"/>
      <c r="F67" s="61" t="s">
        <v>638</v>
      </c>
      <c r="G67" s="61"/>
      <c r="H67" s="61"/>
      <c r="I67" s="61"/>
      <c r="J67" s="65"/>
      <c r="K67" s="66">
        <v>42507</v>
      </c>
      <c r="L67" s="62"/>
      <c r="M67" s="67">
        <f t="shared" si="7"/>
        <v>798.32</v>
      </c>
      <c r="N67" s="67">
        <f t="shared" si="8"/>
        <v>5787.82</v>
      </c>
      <c r="O67" s="62" t="s">
        <v>648</v>
      </c>
      <c r="P67" s="68" t="s">
        <v>629</v>
      </c>
      <c r="Q67" s="62"/>
      <c r="R67" s="62"/>
      <c r="S67" s="75" t="s">
        <v>47</v>
      </c>
      <c r="T67" s="62"/>
      <c r="U67" s="62"/>
      <c r="V67" s="62" t="s">
        <v>630</v>
      </c>
      <c r="W67" s="70" t="s">
        <v>712</v>
      </c>
    </row>
    <row r="68" spans="1:23" ht="60">
      <c r="A68" s="61" t="s">
        <v>637</v>
      </c>
      <c r="B68" s="73">
        <v>1</v>
      </c>
      <c r="C68" s="63">
        <v>4989.5</v>
      </c>
      <c r="D68" s="61"/>
      <c r="E68" s="61"/>
      <c r="F68" s="61" t="s">
        <v>638</v>
      </c>
      <c r="G68" s="61"/>
      <c r="H68" s="61"/>
      <c r="I68" s="61"/>
      <c r="J68" s="65"/>
      <c r="K68" s="66">
        <v>42507</v>
      </c>
      <c r="L68" s="62"/>
      <c r="M68" s="67">
        <f t="shared" si="7"/>
        <v>798.32</v>
      </c>
      <c r="N68" s="67">
        <f t="shared" si="8"/>
        <v>5787.82</v>
      </c>
      <c r="O68" s="62" t="s">
        <v>647</v>
      </c>
      <c r="P68" s="68" t="s">
        <v>629</v>
      </c>
      <c r="Q68" s="62"/>
      <c r="R68" s="62"/>
      <c r="S68" s="75" t="s">
        <v>47</v>
      </c>
      <c r="T68" s="62"/>
      <c r="U68" s="62"/>
      <c r="V68" s="62" t="s">
        <v>630</v>
      </c>
      <c r="W68" s="70" t="s">
        <v>712</v>
      </c>
    </row>
    <row r="69" spans="1:23" ht="60">
      <c r="A69" s="61" t="s">
        <v>637</v>
      </c>
      <c r="B69" s="73">
        <v>1</v>
      </c>
      <c r="C69" s="63">
        <v>4989.5</v>
      </c>
      <c r="D69" s="61"/>
      <c r="E69" s="61"/>
      <c r="F69" s="61" t="s">
        <v>638</v>
      </c>
      <c r="G69" s="61"/>
      <c r="H69" s="61"/>
      <c r="I69" s="61"/>
      <c r="J69" s="65"/>
      <c r="K69" s="66">
        <v>42507</v>
      </c>
      <c r="L69" s="62"/>
      <c r="M69" s="67">
        <f t="shared" si="7"/>
        <v>798.32</v>
      </c>
      <c r="N69" s="67">
        <f t="shared" si="8"/>
        <v>5787.82</v>
      </c>
      <c r="O69" s="62" t="s">
        <v>646</v>
      </c>
      <c r="P69" s="68" t="s">
        <v>629</v>
      </c>
      <c r="Q69" s="62"/>
      <c r="R69" s="62"/>
      <c r="S69" s="75" t="s">
        <v>47</v>
      </c>
      <c r="T69" s="62"/>
      <c r="U69" s="62"/>
      <c r="V69" s="62" t="s">
        <v>684</v>
      </c>
      <c r="W69" s="70" t="s">
        <v>712</v>
      </c>
    </row>
    <row r="70" spans="1:23" ht="60">
      <c r="A70" s="61" t="s">
        <v>637</v>
      </c>
      <c r="B70" s="73">
        <v>1</v>
      </c>
      <c r="C70" s="63">
        <v>4989.5</v>
      </c>
      <c r="D70" s="61"/>
      <c r="E70" s="61"/>
      <c r="F70" s="61" t="s">
        <v>638</v>
      </c>
      <c r="G70" s="61"/>
      <c r="H70" s="61"/>
      <c r="I70" s="61"/>
      <c r="J70" s="65"/>
      <c r="K70" s="66">
        <v>42507</v>
      </c>
      <c r="L70" s="62"/>
      <c r="M70" s="67">
        <f t="shared" si="7"/>
        <v>798.32</v>
      </c>
      <c r="N70" s="67">
        <f t="shared" si="8"/>
        <v>5787.82</v>
      </c>
      <c r="O70" s="62" t="s">
        <v>645</v>
      </c>
      <c r="P70" s="68" t="s">
        <v>629</v>
      </c>
      <c r="Q70" s="62"/>
      <c r="R70" s="62"/>
      <c r="S70" s="75" t="s">
        <v>47</v>
      </c>
      <c r="T70" s="62"/>
      <c r="U70" s="62"/>
      <c r="V70" s="62" t="s">
        <v>685</v>
      </c>
      <c r="W70" s="70" t="s">
        <v>712</v>
      </c>
    </row>
    <row r="71" spans="1:23" ht="60">
      <c r="A71" s="61" t="s">
        <v>637</v>
      </c>
      <c r="B71" s="73">
        <v>1</v>
      </c>
      <c r="C71" s="63">
        <v>4989.5</v>
      </c>
      <c r="D71" s="61"/>
      <c r="E71" s="61"/>
      <c r="F71" s="61" t="s">
        <v>638</v>
      </c>
      <c r="G71" s="61"/>
      <c r="H71" s="61"/>
      <c r="I71" s="61"/>
      <c r="J71" s="65"/>
      <c r="K71" s="66">
        <v>42507</v>
      </c>
      <c r="L71" s="62"/>
      <c r="M71" s="67">
        <f t="shared" si="7"/>
        <v>798.32</v>
      </c>
      <c r="N71" s="67">
        <f t="shared" si="8"/>
        <v>5787.82</v>
      </c>
      <c r="O71" s="62" t="s">
        <v>644</v>
      </c>
      <c r="P71" s="68" t="s">
        <v>629</v>
      </c>
      <c r="Q71" s="62"/>
      <c r="R71" s="62"/>
      <c r="S71" s="75" t="s">
        <v>47</v>
      </c>
      <c r="T71" s="62"/>
      <c r="U71" s="62"/>
      <c r="V71" s="62" t="s">
        <v>685</v>
      </c>
      <c r="W71" s="70" t="s">
        <v>712</v>
      </c>
    </row>
    <row r="72" spans="1:23" ht="60">
      <c r="A72" s="61" t="s">
        <v>637</v>
      </c>
      <c r="B72" s="73">
        <v>1</v>
      </c>
      <c r="C72" s="63">
        <v>4989.5</v>
      </c>
      <c r="D72" s="61"/>
      <c r="E72" s="61"/>
      <c r="F72" s="61" t="s">
        <v>638</v>
      </c>
      <c r="G72" s="61"/>
      <c r="H72" s="61"/>
      <c r="I72" s="61"/>
      <c r="J72" s="65"/>
      <c r="K72" s="66">
        <v>42507</v>
      </c>
      <c r="L72" s="62"/>
      <c r="M72" s="67">
        <f t="shared" si="7"/>
        <v>798.32</v>
      </c>
      <c r="N72" s="67">
        <f t="shared" si="8"/>
        <v>5787.82</v>
      </c>
      <c r="O72" s="62" t="s">
        <v>643</v>
      </c>
      <c r="P72" s="68" t="s">
        <v>629</v>
      </c>
      <c r="Q72" s="62"/>
      <c r="R72" s="62"/>
      <c r="S72" s="75" t="s">
        <v>47</v>
      </c>
      <c r="T72" s="62"/>
      <c r="U72" s="62"/>
      <c r="V72" s="62" t="s">
        <v>685</v>
      </c>
      <c r="W72" s="70" t="s">
        <v>712</v>
      </c>
    </row>
    <row r="73" spans="1:23" ht="60">
      <c r="A73" s="61" t="s">
        <v>637</v>
      </c>
      <c r="B73" s="73">
        <v>1</v>
      </c>
      <c r="C73" s="63">
        <v>4989.5</v>
      </c>
      <c r="D73" s="61"/>
      <c r="E73" s="61"/>
      <c r="F73" s="61" t="s">
        <v>638</v>
      </c>
      <c r="G73" s="61"/>
      <c r="H73" s="61"/>
      <c r="I73" s="61"/>
      <c r="J73" s="65"/>
      <c r="K73" s="66">
        <v>42507</v>
      </c>
      <c r="L73" s="62"/>
      <c r="M73" s="67">
        <f t="shared" si="7"/>
        <v>798.32</v>
      </c>
      <c r="N73" s="67">
        <f t="shared" si="8"/>
        <v>5787.82</v>
      </c>
      <c r="O73" s="62" t="s">
        <v>642</v>
      </c>
      <c r="P73" s="68" t="s">
        <v>629</v>
      </c>
      <c r="Q73" s="62"/>
      <c r="R73" s="62"/>
      <c r="S73" s="75" t="s">
        <v>47</v>
      </c>
      <c r="T73" s="62"/>
      <c r="U73" s="62"/>
      <c r="V73" s="62" t="s">
        <v>685</v>
      </c>
      <c r="W73" s="70" t="s">
        <v>712</v>
      </c>
    </row>
    <row r="74" spans="1:23" ht="60">
      <c r="A74" s="61" t="s">
        <v>637</v>
      </c>
      <c r="B74" s="73">
        <v>1</v>
      </c>
      <c r="C74" s="63">
        <v>4989.5</v>
      </c>
      <c r="D74" s="61"/>
      <c r="E74" s="61"/>
      <c r="F74" s="61" t="s">
        <v>638</v>
      </c>
      <c r="G74" s="61"/>
      <c r="H74" s="61"/>
      <c r="I74" s="61"/>
      <c r="J74" s="65"/>
      <c r="K74" s="66">
        <v>42507</v>
      </c>
      <c r="L74" s="62"/>
      <c r="M74" s="67">
        <f t="shared" si="7"/>
        <v>798.32</v>
      </c>
      <c r="N74" s="67">
        <f t="shared" si="8"/>
        <v>5787.82</v>
      </c>
      <c r="O74" s="62" t="s">
        <v>641</v>
      </c>
      <c r="P74" s="68" t="s">
        <v>629</v>
      </c>
      <c r="Q74" s="62"/>
      <c r="R74" s="62"/>
      <c r="S74" s="75" t="s">
        <v>47</v>
      </c>
      <c r="T74" s="62"/>
      <c r="U74" s="62"/>
      <c r="V74" s="62" t="s">
        <v>685</v>
      </c>
      <c r="W74" s="70" t="s">
        <v>712</v>
      </c>
    </row>
    <row r="75" spans="1:23" ht="60">
      <c r="A75" s="61" t="s">
        <v>637</v>
      </c>
      <c r="B75" s="73">
        <v>1</v>
      </c>
      <c r="C75" s="63">
        <v>4989.5</v>
      </c>
      <c r="D75" s="61"/>
      <c r="E75" s="61"/>
      <c r="F75" s="61" t="s">
        <v>638</v>
      </c>
      <c r="G75" s="61"/>
      <c r="H75" s="61"/>
      <c r="I75" s="61"/>
      <c r="J75" s="65"/>
      <c r="K75" s="66">
        <v>42507</v>
      </c>
      <c r="L75" s="62"/>
      <c r="M75" s="67">
        <f t="shared" si="7"/>
        <v>798.32</v>
      </c>
      <c r="N75" s="67">
        <f t="shared" si="8"/>
        <v>5787.82</v>
      </c>
      <c r="O75" s="62" t="s">
        <v>640</v>
      </c>
      <c r="P75" s="68" t="s">
        <v>629</v>
      </c>
      <c r="Q75" s="62"/>
      <c r="R75" s="62"/>
      <c r="S75" s="75" t="s">
        <v>47</v>
      </c>
      <c r="T75" s="62"/>
      <c r="U75" s="62"/>
      <c r="V75" s="62" t="s">
        <v>685</v>
      </c>
      <c r="W75" s="70" t="s">
        <v>712</v>
      </c>
    </row>
    <row r="76" spans="1:23" ht="35.25" customHeight="1">
      <c r="A76" s="61" t="s">
        <v>673</v>
      </c>
      <c r="B76" s="73">
        <v>1</v>
      </c>
      <c r="C76" s="63">
        <v>7757.76</v>
      </c>
      <c r="D76" s="62"/>
      <c r="E76" s="61"/>
      <c r="F76" s="61" t="s">
        <v>674</v>
      </c>
      <c r="G76" s="61"/>
      <c r="H76" s="62"/>
      <c r="I76" s="61"/>
      <c r="J76" s="65"/>
      <c r="K76" s="66">
        <v>42501</v>
      </c>
      <c r="L76" s="62"/>
      <c r="M76" s="67">
        <f t="shared" ref="M76:M86" si="9">C76*0.16</f>
        <v>1241.2416000000001</v>
      </c>
      <c r="N76" s="67">
        <f t="shared" ref="N76:N86" si="10">C76+M76</f>
        <v>8999.0015999999996</v>
      </c>
      <c r="O76" s="62" t="s">
        <v>703</v>
      </c>
      <c r="P76" s="92" t="s">
        <v>34</v>
      </c>
      <c r="Q76" s="93"/>
      <c r="R76" s="93"/>
      <c r="S76" s="94" t="s">
        <v>693</v>
      </c>
      <c r="T76" s="61"/>
      <c r="U76" s="62"/>
      <c r="V76" s="62" t="s">
        <v>694</v>
      </c>
      <c r="W76" s="70" t="s">
        <v>712</v>
      </c>
    </row>
    <row r="77" spans="1:23" ht="37.5" customHeight="1">
      <c r="A77" s="61" t="s">
        <v>675</v>
      </c>
      <c r="B77" s="73">
        <v>1</v>
      </c>
      <c r="C77" s="63">
        <v>5170</v>
      </c>
      <c r="D77" s="62"/>
      <c r="E77" s="61"/>
      <c r="F77" s="61" t="s">
        <v>676</v>
      </c>
      <c r="G77" s="61"/>
      <c r="H77" s="62"/>
      <c r="I77" s="61"/>
      <c r="J77" s="65"/>
      <c r="K77" s="66">
        <v>42501</v>
      </c>
      <c r="L77" s="62"/>
      <c r="M77" s="67">
        <f t="shared" si="9"/>
        <v>827.2</v>
      </c>
      <c r="N77" s="67">
        <f t="shared" si="10"/>
        <v>5997.2</v>
      </c>
      <c r="O77" s="62" t="s">
        <v>682</v>
      </c>
      <c r="P77" s="95" t="s">
        <v>34</v>
      </c>
      <c r="Q77" s="93"/>
      <c r="R77" s="93"/>
      <c r="S77" s="94" t="s">
        <v>693</v>
      </c>
      <c r="T77" s="62"/>
      <c r="U77" s="62"/>
      <c r="V77" s="62" t="s">
        <v>694</v>
      </c>
      <c r="W77" s="70" t="s">
        <v>712</v>
      </c>
    </row>
    <row r="78" spans="1:23" ht="22.5" customHeight="1">
      <c r="A78" s="61" t="s">
        <v>664</v>
      </c>
      <c r="B78" s="73">
        <v>1</v>
      </c>
      <c r="C78" s="63">
        <v>5100</v>
      </c>
      <c r="D78" s="62"/>
      <c r="E78" s="61"/>
      <c r="F78" s="61" t="s">
        <v>596</v>
      </c>
      <c r="G78" s="61"/>
      <c r="H78" s="62"/>
      <c r="I78" s="61"/>
      <c r="J78" s="65">
        <v>695</v>
      </c>
      <c r="K78" s="66">
        <v>42523</v>
      </c>
      <c r="L78" s="62"/>
      <c r="M78" s="67">
        <f t="shared" si="9"/>
        <v>816</v>
      </c>
      <c r="N78" s="67">
        <f t="shared" si="10"/>
        <v>5916</v>
      </c>
      <c r="O78" s="62" t="s">
        <v>617</v>
      </c>
      <c r="P78" s="78" t="s">
        <v>692</v>
      </c>
      <c r="Q78" s="70"/>
      <c r="R78" s="70"/>
      <c r="S78" s="96" t="s">
        <v>47</v>
      </c>
      <c r="T78" s="61"/>
      <c r="U78" s="62"/>
      <c r="V78" s="62" t="s">
        <v>50</v>
      </c>
      <c r="W78" s="70" t="s">
        <v>712</v>
      </c>
    </row>
    <row r="79" spans="1:23" ht="42.75" customHeight="1">
      <c r="A79" s="61" t="s">
        <v>664</v>
      </c>
      <c r="B79" s="73">
        <v>1</v>
      </c>
      <c r="C79" s="63">
        <v>5100</v>
      </c>
      <c r="D79" s="62"/>
      <c r="E79" s="61"/>
      <c r="F79" s="61" t="s">
        <v>596</v>
      </c>
      <c r="G79" s="61"/>
      <c r="H79" s="62"/>
      <c r="I79" s="61"/>
      <c r="J79" s="65">
        <v>695</v>
      </c>
      <c r="K79" s="66">
        <v>42523</v>
      </c>
      <c r="L79" s="62"/>
      <c r="M79" s="67">
        <f t="shared" si="9"/>
        <v>816</v>
      </c>
      <c r="N79" s="67">
        <f t="shared" si="10"/>
        <v>5916</v>
      </c>
      <c r="O79" s="62" t="s">
        <v>618</v>
      </c>
      <c r="P79" s="78" t="s">
        <v>692</v>
      </c>
      <c r="Q79" s="70"/>
      <c r="R79" s="70"/>
      <c r="S79" s="96" t="s">
        <v>47</v>
      </c>
      <c r="T79" s="61"/>
      <c r="U79" s="62"/>
      <c r="V79" s="62" t="s">
        <v>50</v>
      </c>
      <c r="W79" s="70" t="s">
        <v>712</v>
      </c>
    </row>
    <row r="80" spans="1:23" ht="38.25" customHeight="1">
      <c r="A80" s="70" t="s">
        <v>664</v>
      </c>
      <c r="B80" s="73">
        <v>1</v>
      </c>
      <c r="C80" s="63">
        <v>5100</v>
      </c>
      <c r="D80" s="62"/>
      <c r="E80" s="61"/>
      <c r="F80" s="61" t="s">
        <v>596</v>
      </c>
      <c r="G80" s="61"/>
      <c r="H80" s="62"/>
      <c r="I80" s="61"/>
      <c r="J80" s="65">
        <v>695</v>
      </c>
      <c r="K80" s="66">
        <v>42523</v>
      </c>
      <c r="L80" s="62"/>
      <c r="M80" s="67">
        <f t="shared" si="9"/>
        <v>816</v>
      </c>
      <c r="N80" s="67">
        <f t="shared" si="10"/>
        <v>5916</v>
      </c>
      <c r="O80" s="73" t="s">
        <v>616</v>
      </c>
      <c r="P80" s="78" t="s">
        <v>692</v>
      </c>
      <c r="Q80" s="70"/>
      <c r="R80" s="70"/>
      <c r="S80" s="96" t="s">
        <v>47</v>
      </c>
      <c r="T80" s="62"/>
      <c r="U80" s="62"/>
      <c r="V80" s="62" t="s">
        <v>50</v>
      </c>
      <c r="W80" s="70" t="s">
        <v>713</v>
      </c>
    </row>
    <row r="81" spans="1:23" ht="54.75" customHeight="1">
      <c r="A81" s="61" t="s">
        <v>665</v>
      </c>
      <c r="B81" s="73">
        <v>1</v>
      </c>
      <c r="C81" s="63">
        <v>12300</v>
      </c>
      <c r="D81" s="62"/>
      <c r="E81" s="61"/>
      <c r="F81" s="61" t="s">
        <v>666</v>
      </c>
      <c r="G81" s="61"/>
      <c r="H81" s="62"/>
      <c r="I81" s="61"/>
      <c r="J81" s="65">
        <v>695</v>
      </c>
      <c r="K81" s="66">
        <v>42523</v>
      </c>
      <c r="L81" s="62"/>
      <c r="M81" s="67">
        <f t="shared" si="9"/>
        <v>1968</v>
      </c>
      <c r="N81" s="67">
        <f t="shared" si="10"/>
        <v>14268</v>
      </c>
      <c r="O81" s="62" t="s">
        <v>679</v>
      </c>
      <c r="P81" s="78" t="s">
        <v>692</v>
      </c>
      <c r="Q81" s="70"/>
      <c r="R81" s="70"/>
      <c r="S81" s="96" t="s">
        <v>47</v>
      </c>
      <c r="T81" s="62"/>
      <c r="U81" s="62"/>
      <c r="V81" s="62" t="s">
        <v>50</v>
      </c>
      <c r="W81" s="70" t="s">
        <v>712</v>
      </c>
    </row>
    <row r="82" spans="1:23" ht="30" customHeight="1">
      <c r="A82" s="61" t="s">
        <v>665</v>
      </c>
      <c r="B82" s="73">
        <v>1</v>
      </c>
      <c r="C82" s="63">
        <v>12300</v>
      </c>
      <c r="D82" s="62"/>
      <c r="E82" s="61"/>
      <c r="F82" s="61" t="s">
        <v>666</v>
      </c>
      <c r="G82" s="61"/>
      <c r="H82" s="62"/>
      <c r="I82" s="61"/>
      <c r="J82" s="65">
        <v>695</v>
      </c>
      <c r="K82" s="66">
        <v>42523</v>
      </c>
      <c r="L82" s="62"/>
      <c r="M82" s="67">
        <f t="shared" si="9"/>
        <v>1968</v>
      </c>
      <c r="N82" s="67">
        <f t="shared" si="10"/>
        <v>14268</v>
      </c>
      <c r="O82" s="62" t="s">
        <v>680</v>
      </c>
      <c r="P82" s="78" t="s">
        <v>692</v>
      </c>
      <c r="Q82" s="70"/>
      <c r="R82" s="70"/>
      <c r="S82" s="96" t="s">
        <v>47</v>
      </c>
      <c r="T82" s="62"/>
      <c r="U82" s="62"/>
      <c r="V82" s="62" t="s">
        <v>50</v>
      </c>
      <c r="W82" s="70" t="s">
        <v>712</v>
      </c>
    </row>
    <row r="83" spans="1:23" ht="30" customHeight="1">
      <c r="A83" s="70" t="s">
        <v>665</v>
      </c>
      <c r="B83" s="73">
        <v>1</v>
      </c>
      <c r="C83" s="63">
        <v>12300</v>
      </c>
      <c r="D83" s="62"/>
      <c r="E83" s="61"/>
      <c r="F83" s="61" t="s">
        <v>666</v>
      </c>
      <c r="G83" s="61"/>
      <c r="H83" s="62"/>
      <c r="I83" s="61"/>
      <c r="J83" s="65">
        <v>695</v>
      </c>
      <c r="K83" s="66">
        <v>42523</v>
      </c>
      <c r="L83" s="62"/>
      <c r="M83" s="67">
        <f t="shared" si="9"/>
        <v>1968</v>
      </c>
      <c r="N83" s="67">
        <f t="shared" si="10"/>
        <v>14268</v>
      </c>
      <c r="O83" s="73" t="s">
        <v>681</v>
      </c>
      <c r="P83" s="78" t="s">
        <v>692</v>
      </c>
      <c r="Q83" s="70"/>
      <c r="R83" s="70"/>
      <c r="S83" s="96" t="s">
        <v>47</v>
      </c>
      <c r="T83" s="62"/>
      <c r="U83" s="62"/>
      <c r="V83" s="62" t="s">
        <v>50</v>
      </c>
      <c r="W83" s="73" t="s">
        <v>713</v>
      </c>
    </row>
    <row r="84" spans="1:23" ht="30" customHeight="1">
      <c r="A84" s="70" t="s">
        <v>714</v>
      </c>
      <c r="B84" s="73">
        <v>1</v>
      </c>
      <c r="C84" s="63">
        <v>3368.1</v>
      </c>
      <c r="D84" s="62">
        <v>815632</v>
      </c>
      <c r="E84" s="61" t="s">
        <v>715</v>
      </c>
      <c r="F84" s="61" t="s">
        <v>716</v>
      </c>
      <c r="G84" s="61"/>
      <c r="H84" s="62"/>
      <c r="I84" s="61"/>
      <c r="J84" s="97" t="s">
        <v>721</v>
      </c>
      <c r="K84" s="66">
        <v>42546</v>
      </c>
      <c r="L84" s="62"/>
      <c r="M84" s="67">
        <f t="shared" si="9"/>
        <v>538.89599999999996</v>
      </c>
      <c r="N84" s="67">
        <f t="shared" si="10"/>
        <v>3906.9960000000001</v>
      </c>
      <c r="O84" s="62" t="s">
        <v>717</v>
      </c>
      <c r="P84" s="68" t="s">
        <v>629</v>
      </c>
      <c r="Q84" s="62"/>
      <c r="R84" s="62"/>
      <c r="S84" s="75" t="s">
        <v>47</v>
      </c>
      <c r="T84" s="62"/>
      <c r="U84" s="61"/>
      <c r="V84" s="62" t="s">
        <v>631</v>
      </c>
      <c r="W84" s="70" t="s">
        <v>712</v>
      </c>
    </row>
    <row r="85" spans="1:23" ht="30" customHeight="1">
      <c r="A85" s="61" t="s">
        <v>714</v>
      </c>
      <c r="B85" s="73">
        <v>1</v>
      </c>
      <c r="C85" s="63">
        <v>3368.1</v>
      </c>
      <c r="D85" s="62">
        <v>815424</v>
      </c>
      <c r="E85" s="61" t="s">
        <v>715</v>
      </c>
      <c r="F85" s="61" t="s">
        <v>716</v>
      </c>
      <c r="G85" s="61"/>
      <c r="H85" s="62"/>
      <c r="I85" s="61"/>
      <c r="J85" s="97" t="s">
        <v>721</v>
      </c>
      <c r="K85" s="66">
        <v>42546</v>
      </c>
      <c r="L85" s="62"/>
      <c r="M85" s="67">
        <f t="shared" si="9"/>
        <v>538.89599999999996</v>
      </c>
      <c r="N85" s="67">
        <f t="shared" si="10"/>
        <v>3906.9960000000001</v>
      </c>
      <c r="O85" s="62" t="s">
        <v>718</v>
      </c>
      <c r="P85" s="68" t="s">
        <v>629</v>
      </c>
      <c r="Q85" s="62"/>
      <c r="R85" s="62"/>
      <c r="S85" s="75" t="s">
        <v>47</v>
      </c>
      <c r="T85" s="62"/>
      <c r="U85" s="61"/>
      <c r="V85" s="62" t="s">
        <v>631</v>
      </c>
      <c r="W85" s="70" t="s">
        <v>712</v>
      </c>
    </row>
    <row r="86" spans="1:23" ht="30" customHeight="1">
      <c r="A86" s="70" t="s">
        <v>724</v>
      </c>
      <c r="B86" s="73">
        <v>1</v>
      </c>
      <c r="C86" s="63">
        <v>6464.66</v>
      </c>
      <c r="D86" s="62"/>
      <c r="E86" s="70" t="s">
        <v>726</v>
      </c>
      <c r="F86" s="70" t="s">
        <v>725</v>
      </c>
      <c r="G86" s="62"/>
      <c r="H86" s="62"/>
      <c r="I86" s="61"/>
      <c r="J86" s="98" t="s">
        <v>727</v>
      </c>
      <c r="K86" s="66">
        <v>42542</v>
      </c>
      <c r="L86" s="62"/>
      <c r="M86" s="67">
        <f t="shared" si="9"/>
        <v>1034.3456000000001</v>
      </c>
      <c r="N86" s="67">
        <f t="shared" si="10"/>
        <v>7499.0056000000004</v>
      </c>
      <c r="O86" s="73" t="s">
        <v>728</v>
      </c>
      <c r="P86" s="62"/>
      <c r="Q86" s="62"/>
      <c r="R86" s="62"/>
      <c r="S86" s="62"/>
      <c r="T86" s="62"/>
      <c r="U86" s="62"/>
      <c r="V86" s="73" t="s">
        <v>729</v>
      </c>
      <c r="W86" s="70"/>
    </row>
    <row r="87" spans="1:23" ht="30" customHeight="1">
      <c r="A87" s="70" t="s">
        <v>731</v>
      </c>
      <c r="B87" s="62">
        <v>1</v>
      </c>
      <c r="C87" s="63">
        <v>12000</v>
      </c>
      <c r="D87" s="73" t="s">
        <v>733</v>
      </c>
      <c r="E87" s="73" t="s">
        <v>732</v>
      </c>
      <c r="F87" s="73" t="s">
        <v>591</v>
      </c>
      <c r="G87" s="62"/>
      <c r="H87" s="62"/>
      <c r="I87" s="61"/>
      <c r="J87" s="65">
        <v>213</v>
      </c>
      <c r="K87" s="66">
        <v>42664</v>
      </c>
      <c r="L87" s="62"/>
      <c r="M87" s="67">
        <v>1920</v>
      </c>
      <c r="N87" s="67">
        <v>13920</v>
      </c>
      <c r="O87" s="73" t="s">
        <v>734</v>
      </c>
      <c r="P87" s="68"/>
      <c r="Q87" s="62"/>
      <c r="R87" s="62"/>
      <c r="S87" s="75"/>
      <c r="T87" s="62"/>
      <c r="U87" s="62"/>
      <c r="V87" s="62"/>
      <c r="W87" s="71"/>
    </row>
    <row r="88" spans="1:23" ht="30" customHeight="1">
      <c r="A88" s="70" t="s">
        <v>731</v>
      </c>
      <c r="B88" s="62">
        <v>1</v>
      </c>
      <c r="C88" s="63">
        <v>12000</v>
      </c>
      <c r="D88" s="73" t="s">
        <v>735</v>
      </c>
      <c r="E88" s="70" t="s">
        <v>732</v>
      </c>
      <c r="F88" s="70" t="s">
        <v>591</v>
      </c>
      <c r="G88" s="62"/>
      <c r="H88" s="62"/>
      <c r="I88" s="61"/>
      <c r="J88" s="65">
        <v>213</v>
      </c>
      <c r="K88" s="66">
        <v>42664</v>
      </c>
      <c r="L88" s="62"/>
      <c r="M88" s="67">
        <v>1920</v>
      </c>
      <c r="N88" s="67">
        <v>13920</v>
      </c>
      <c r="O88" s="73" t="s">
        <v>736</v>
      </c>
      <c r="P88" s="62"/>
      <c r="Q88" s="62"/>
      <c r="R88" s="62"/>
      <c r="S88" s="62"/>
      <c r="T88" s="62"/>
      <c r="U88" s="62"/>
      <c r="V88" s="62"/>
      <c r="W88" s="60"/>
    </row>
    <row r="89" spans="1:23" ht="30" customHeight="1">
      <c r="A89" s="70" t="s">
        <v>731</v>
      </c>
      <c r="B89" s="62">
        <v>1</v>
      </c>
      <c r="C89" s="63">
        <v>12000</v>
      </c>
      <c r="D89" s="73" t="s">
        <v>737</v>
      </c>
      <c r="E89" s="70" t="s">
        <v>732</v>
      </c>
      <c r="F89" s="70" t="s">
        <v>591</v>
      </c>
      <c r="G89" s="62"/>
      <c r="H89" s="62"/>
      <c r="I89" s="61"/>
      <c r="J89" s="65">
        <v>213</v>
      </c>
      <c r="K89" s="66">
        <v>42664</v>
      </c>
      <c r="L89" s="62"/>
      <c r="M89" s="67">
        <v>1920</v>
      </c>
      <c r="N89" s="67">
        <v>13920</v>
      </c>
      <c r="O89" s="73" t="s">
        <v>740</v>
      </c>
      <c r="P89" s="62"/>
      <c r="Q89" s="62"/>
      <c r="R89" s="62"/>
      <c r="S89" s="62"/>
      <c r="T89" s="62"/>
      <c r="U89" s="62"/>
      <c r="V89" s="62"/>
      <c r="W89" s="60"/>
    </row>
    <row r="90" spans="1:23" ht="30" customHeight="1">
      <c r="A90" s="70" t="s">
        <v>731</v>
      </c>
      <c r="B90" s="62">
        <v>1</v>
      </c>
      <c r="C90" s="63">
        <v>12000</v>
      </c>
      <c r="D90" s="73" t="s">
        <v>738</v>
      </c>
      <c r="E90" s="70" t="s">
        <v>732</v>
      </c>
      <c r="F90" s="70" t="s">
        <v>591</v>
      </c>
      <c r="G90" s="61"/>
      <c r="H90" s="62"/>
      <c r="I90" s="62"/>
      <c r="J90" s="65">
        <v>213</v>
      </c>
      <c r="K90" s="66">
        <v>42664</v>
      </c>
      <c r="L90" s="62"/>
      <c r="M90" s="67">
        <v>1920</v>
      </c>
      <c r="N90" s="67">
        <v>13920</v>
      </c>
      <c r="O90" s="73" t="s">
        <v>741</v>
      </c>
      <c r="P90" s="62"/>
      <c r="Q90" s="62"/>
      <c r="R90" s="62"/>
      <c r="S90" s="62"/>
      <c r="T90" s="62"/>
      <c r="U90" s="62"/>
      <c r="V90" s="62"/>
      <c r="W90" s="60"/>
    </row>
    <row r="91" spans="1:23" ht="30" customHeight="1">
      <c r="A91" s="70" t="s">
        <v>731</v>
      </c>
      <c r="B91" s="62">
        <v>1</v>
      </c>
      <c r="C91" s="63">
        <v>12000</v>
      </c>
      <c r="D91" s="73" t="s">
        <v>739</v>
      </c>
      <c r="E91" s="70" t="s">
        <v>732</v>
      </c>
      <c r="F91" s="70" t="s">
        <v>591</v>
      </c>
      <c r="G91" s="62"/>
      <c r="H91" s="62"/>
      <c r="I91" s="62"/>
      <c r="J91" s="65">
        <v>213</v>
      </c>
      <c r="K91" s="66">
        <v>42664</v>
      </c>
      <c r="L91" s="62"/>
      <c r="M91" s="67">
        <v>1920</v>
      </c>
      <c r="N91" s="67">
        <v>13920</v>
      </c>
      <c r="O91" s="73" t="s">
        <v>742</v>
      </c>
      <c r="P91" s="62"/>
      <c r="Q91" s="62"/>
      <c r="R91" s="62"/>
      <c r="S91" s="62"/>
      <c r="T91" s="62"/>
      <c r="U91" s="62"/>
      <c r="V91" s="62"/>
      <c r="W91" s="60"/>
    </row>
    <row r="92" spans="1:23" ht="30" customHeight="1">
      <c r="A92" s="70" t="s">
        <v>731</v>
      </c>
      <c r="B92" s="62">
        <v>1</v>
      </c>
      <c r="C92" s="63">
        <v>12000</v>
      </c>
      <c r="D92" s="73" t="s">
        <v>745</v>
      </c>
      <c r="E92" s="70" t="s">
        <v>732</v>
      </c>
      <c r="F92" s="70" t="s">
        <v>591</v>
      </c>
      <c r="G92" s="62"/>
      <c r="H92" s="62"/>
      <c r="I92" s="62"/>
      <c r="J92" s="65">
        <v>213</v>
      </c>
      <c r="K92" s="66">
        <v>42664</v>
      </c>
      <c r="L92" s="62"/>
      <c r="M92" s="67">
        <v>1920</v>
      </c>
      <c r="N92" s="67">
        <v>13920</v>
      </c>
      <c r="O92" s="73" t="s">
        <v>743</v>
      </c>
      <c r="P92" s="62"/>
      <c r="Q92" s="62"/>
      <c r="R92" s="62"/>
      <c r="S92" s="62"/>
      <c r="T92" s="62"/>
      <c r="U92" s="62"/>
      <c r="V92" s="62"/>
      <c r="W92" s="60"/>
    </row>
    <row r="93" spans="1:23" ht="15" customHeight="1">
      <c r="A93" s="70" t="s">
        <v>731</v>
      </c>
      <c r="B93" s="62">
        <v>1</v>
      </c>
      <c r="C93" s="63">
        <v>12000</v>
      </c>
      <c r="D93" s="73" t="s">
        <v>746</v>
      </c>
      <c r="E93" s="70" t="s">
        <v>732</v>
      </c>
      <c r="F93" s="70" t="s">
        <v>591</v>
      </c>
      <c r="G93" s="62"/>
      <c r="H93" s="62"/>
      <c r="I93" s="62"/>
      <c r="J93" s="65">
        <v>213</v>
      </c>
      <c r="K93" s="66">
        <v>42664</v>
      </c>
      <c r="L93" s="62"/>
      <c r="M93" s="67">
        <v>1920</v>
      </c>
      <c r="N93" s="67">
        <v>13920</v>
      </c>
      <c r="O93" s="73" t="s">
        <v>744</v>
      </c>
      <c r="P93" s="62"/>
      <c r="Q93" s="62"/>
      <c r="R93" s="62"/>
      <c r="S93" s="62"/>
      <c r="T93" s="62"/>
      <c r="U93" s="62"/>
      <c r="V93" s="62"/>
      <c r="W93" s="60"/>
    </row>
    <row r="94" spans="1:23" ht="15" customHeight="1">
      <c r="A94" s="70" t="s">
        <v>731</v>
      </c>
      <c r="B94" s="62">
        <v>1</v>
      </c>
      <c r="C94" s="63">
        <v>12000</v>
      </c>
      <c r="D94" s="73" t="s">
        <v>747</v>
      </c>
      <c r="E94" s="70" t="s">
        <v>732</v>
      </c>
      <c r="F94" s="70" t="s">
        <v>591</v>
      </c>
      <c r="G94" s="62"/>
      <c r="H94" s="62"/>
      <c r="I94" s="62"/>
      <c r="J94" s="65">
        <v>213</v>
      </c>
      <c r="K94" s="66">
        <v>42664</v>
      </c>
      <c r="L94" s="62"/>
      <c r="M94" s="67">
        <v>1920</v>
      </c>
      <c r="N94" s="67">
        <v>13920</v>
      </c>
      <c r="O94" s="73" t="s">
        <v>748</v>
      </c>
      <c r="P94" s="62"/>
      <c r="Q94" s="62"/>
      <c r="R94" s="62"/>
      <c r="S94" s="62"/>
      <c r="T94" s="62"/>
      <c r="U94" s="62"/>
      <c r="V94" s="62"/>
      <c r="W94" s="60"/>
    </row>
    <row r="95" spans="1:23" ht="15" customHeight="1">
      <c r="A95" s="70" t="s">
        <v>731</v>
      </c>
      <c r="B95" s="62">
        <v>1</v>
      </c>
      <c r="C95" s="63">
        <v>12000</v>
      </c>
      <c r="D95" s="73" t="s">
        <v>749</v>
      </c>
      <c r="E95" s="70" t="s">
        <v>732</v>
      </c>
      <c r="F95" s="70" t="s">
        <v>591</v>
      </c>
      <c r="G95" s="62"/>
      <c r="H95" s="62"/>
      <c r="I95" s="62"/>
      <c r="J95" s="65">
        <v>213</v>
      </c>
      <c r="K95" s="66">
        <v>42664</v>
      </c>
      <c r="L95" s="62"/>
      <c r="M95" s="67">
        <v>1920</v>
      </c>
      <c r="N95" s="67">
        <v>13920</v>
      </c>
      <c r="O95" s="73" t="s">
        <v>750</v>
      </c>
      <c r="P95" s="62"/>
      <c r="Q95" s="62"/>
      <c r="R95" s="62"/>
      <c r="S95" s="62"/>
      <c r="T95" s="62"/>
      <c r="U95" s="62"/>
      <c r="V95" s="62"/>
      <c r="W95" s="60"/>
    </row>
    <row r="96" spans="1:23" ht="15" customHeight="1">
      <c r="A96" s="70" t="s">
        <v>731</v>
      </c>
      <c r="B96" s="62">
        <v>1</v>
      </c>
      <c r="C96" s="63">
        <v>12000</v>
      </c>
      <c r="D96" s="70" t="s">
        <v>751</v>
      </c>
      <c r="E96" s="70" t="s">
        <v>732</v>
      </c>
      <c r="F96" s="70" t="s">
        <v>591</v>
      </c>
      <c r="G96" s="62"/>
      <c r="H96" s="62"/>
      <c r="I96" s="62"/>
      <c r="J96" s="65">
        <v>213</v>
      </c>
      <c r="K96" s="66">
        <v>42664</v>
      </c>
      <c r="L96" s="62"/>
      <c r="M96" s="67">
        <v>1920</v>
      </c>
      <c r="N96" s="67">
        <v>13920</v>
      </c>
      <c r="O96" s="73" t="s">
        <v>752</v>
      </c>
      <c r="P96" s="62"/>
      <c r="Q96" s="62"/>
      <c r="R96" s="62"/>
      <c r="S96" s="62"/>
      <c r="T96" s="62"/>
      <c r="U96" s="62"/>
      <c r="V96" s="62"/>
      <c r="W96" s="60"/>
    </row>
    <row r="97" spans="1:23" ht="15" customHeight="1">
      <c r="A97" s="70" t="s">
        <v>731</v>
      </c>
      <c r="B97" s="62">
        <v>1</v>
      </c>
      <c r="C97" s="63">
        <v>12000</v>
      </c>
      <c r="D97" s="73" t="s">
        <v>753</v>
      </c>
      <c r="E97" s="70" t="s">
        <v>732</v>
      </c>
      <c r="F97" s="70" t="s">
        <v>591</v>
      </c>
      <c r="G97" s="62"/>
      <c r="H97" s="62"/>
      <c r="I97" s="62"/>
      <c r="J97" s="65">
        <v>213</v>
      </c>
      <c r="K97" s="66">
        <v>42664</v>
      </c>
      <c r="L97" s="62"/>
      <c r="M97" s="67">
        <v>1920</v>
      </c>
      <c r="N97" s="67">
        <v>13920</v>
      </c>
      <c r="O97" s="73" t="s">
        <v>754</v>
      </c>
      <c r="P97" s="62"/>
      <c r="Q97" s="62"/>
      <c r="R97" s="62"/>
      <c r="S97" s="62"/>
      <c r="T97" s="62"/>
      <c r="U97" s="62"/>
      <c r="V97" s="62"/>
      <c r="W97" s="60"/>
    </row>
    <row r="98" spans="1:23" ht="15" customHeight="1">
      <c r="A98" s="70" t="s">
        <v>731</v>
      </c>
      <c r="B98" s="62">
        <v>1</v>
      </c>
      <c r="C98" s="63">
        <v>12000</v>
      </c>
      <c r="D98" s="73" t="s">
        <v>755</v>
      </c>
      <c r="E98" s="70" t="s">
        <v>732</v>
      </c>
      <c r="F98" s="70" t="s">
        <v>591</v>
      </c>
      <c r="G98" s="62"/>
      <c r="H98" s="62"/>
      <c r="I98" s="62"/>
      <c r="J98" s="65">
        <v>213</v>
      </c>
      <c r="K98" s="66">
        <v>42664</v>
      </c>
      <c r="L98" s="62"/>
      <c r="M98" s="67">
        <v>1920</v>
      </c>
      <c r="N98" s="67">
        <v>13920</v>
      </c>
      <c r="O98" s="73" t="s">
        <v>756</v>
      </c>
      <c r="P98" s="62"/>
      <c r="Q98" s="62"/>
      <c r="R98" s="62"/>
      <c r="S98" s="62"/>
      <c r="T98" s="62"/>
      <c r="U98" s="62"/>
      <c r="V98" s="62"/>
      <c r="W98" s="60"/>
    </row>
    <row r="99" spans="1:23" ht="36" customHeight="1">
      <c r="A99" s="70" t="s">
        <v>731</v>
      </c>
      <c r="B99" s="62">
        <v>1</v>
      </c>
      <c r="C99" s="63">
        <v>12000</v>
      </c>
      <c r="D99" s="73" t="s">
        <v>757</v>
      </c>
      <c r="E99" s="70" t="s">
        <v>732</v>
      </c>
      <c r="F99" s="70" t="s">
        <v>591</v>
      </c>
      <c r="G99" s="62"/>
      <c r="H99" s="62"/>
      <c r="I99" s="62"/>
      <c r="J99" s="65">
        <v>213</v>
      </c>
      <c r="K99" s="66">
        <v>42664</v>
      </c>
      <c r="L99" s="62"/>
      <c r="M99" s="67">
        <v>1920</v>
      </c>
      <c r="N99" s="67">
        <v>13920</v>
      </c>
      <c r="O99" s="73" t="s">
        <v>758</v>
      </c>
      <c r="P99" s="62"/>
      <c r="Q99" s="62"/>
      <c r="R99" s="62"/>
      <c r="S99" s="62"/>
      <c r="T99" s="62"/>
      <c r="U99" s="62"/>
      <c r="V99" s="62"/>
      <c r="W99" s="60"/>
    </row>
    <row r="100" spans="1:23" ht="30" customHeight="1">
      <c r="A100" s="99" t="s">
        <v>56</v>
      </c>
      <c r="B100" s="99">
        <v>1</v>
      </c>
      <c r="C100" s="100">
        <v>5438.4</v>
      </c>
      <c r="D100" s="99" t="s">
        <v>57</v>
      </c>
      <c r="E100" s="99" t="s">
        <v>58</v>
      </c>
      <c r="F100" s="99"/>
      <c r="G100" s="99" t="s">
        <v>135</v>
      </c>
      <c r="H100" s="99">
        <v>5151</v>
      </c>
      <c r="I100" s="101" t="s">
        <v>404</v>
      </c>
      <c r="J100" s="102">
        <v>3308</v>
      </c>
      <c r="K100" s="103">
        <v>42220</v>
      </c>
      <c r="L100" s="99"/>
      <c r="M100" s="104">
        <f t="shared" ref="M100:M102" si="11">C100*0.16</f>
        <v>870.14400000000001</v>
      </c>
      <c r="N100" s="104">
        <f t="shared" ref="N100:N103" si="12">C100+M100</f>
        <v>6308.5439999999999</v>
      </c>
      <c r="O100" s="73" t="s">
        <v>403</v>
      </c>
      <c r="P100" s="105" t="s">
        <v>33</v>
      </c>
      <c r="Q100" s="105"/>
      <c r="R100" s="105"/>
      <c r="S100" s="105" t="s">
        <v>35</v>
      </c>
      <c r="T100" s="99">
        <v>4</v>
      </c>
      <c r="U100" s="101" t="s">
        <v>405</v>
      </c>
      <c r="V100" s="99" t="s">
        <v>406</v>
      </c>
      <c r="W100" s="60"/>
    </row>
    <row r="101" spans="1:23" ht="30" customHeight="1">
      <c r="A101" s="73" t="s">
        <v>407</v>
      </c>
      <c r="B101" s="73">
        <v>1</v>
      </c>
      <c r="C101" s="106">
        <v>3114.72</v>
      </c>
      <c r="D101" s="73" t="s">
        <v>408</v>
      </c>
      <c r="E101" s="73" t="s">
        <v>409</v>
      </c>
      <c r="F101" s="73"/>
      <c r="G101" s="62" t="s">
        <v>135</v>
      </c>
      <c r="H101" s="62">
        <v>5151</v>
      </c>
      <c r="I101" s="61" t="s">
        <v>404</v>
      </c>
      <c r="J101" s="65">
        <v>3308</v>
      </c>
      <c r="K101" s="66">
        <v>42220</v>
      </c>
      <c r="L101" s="73"/>
      <c r="M101" s="107">
        <f t="shared" si="11"/>
        <v>498.35519999999997</v>
      </c>
      <c r="N101" s="107">
        <f t="shared" si="12"/>
        <v>3613.0751999999998</v>
      </c>
      <c r="O101" s="73" t="s">
        <v>410</v>
      </c>
      <c r="P101" s="84" t="s">
        <v>33</v>
      </c>
      <c r="Q101" s="84"/>
      <c r="R101" s="84"/>
      <c r="S101" s="84" t="s">
        <v>35</v>
      </c>
      <c r="T101" s="62">
        <v>4</v>
      </c>
      <c r="U101" s="73" t="s">
        <v>54</v>
      </c>
      <c r="V101" s="62" t="s">
        <v>406</v>
      </c>
      <c r="W101" s="60"/>
    </row>
    <row r="102" spans="1:23" ht="41.25" customHeight="1">
      <c r="A102" s="73" t="s">
        <v>411</v>
      </c>
      <c r="B102" s="73">
        <v>1</v>
      </c>
      <c r="C102" s="106">
        <v>4370</v>
      </c>
      <c r="D102" s="73">
        <v>2398832</v>
      </c>
      <c r="E102" s="108" t="s">
        <v>412</v>
      </c>
      <c r="F102" s="108"/>
      <c r="G102" s="62" t="s">
        <v>135</v>
      </c>
      <c r="H102" s="62">
        <v>5151</v>
      </c>
      <c r="I102" s="61" t="s">
        <v>404</v>
      </c>
      <c r="J102" s="97" t="s">
        <v>415</v>
      </c>
      <c r="K102" s="109">
        <v>42223</v>
      </c>
      <c r="L102" s="73"/>
      <c r="M102" s="107">
        <f t="shared" si="11"/>
        <v>699.2</v>
      </c>
      <c r="N102" s="107">
        <f t="shared" si="12"/>
        <v>5069.2</v>
      </c>
      <c r="O102" s="73" t="s">
        <v>414</v>
      </c>
      <c r="P102" s="84" t="s">
        <v>51</v>
      </c>
      <c r="Q102" s="84"/>
      <c r="R102" s="84"/>
      <c r="S102" s="93" t="s">
        <v>29</v>
      </c>
      <c r="T102" s="73">
        <v>4</v>
      </c>
      <c r="U102" s="73" t="s">
        <v>54</v>
      </c>
      <c r="V102" s="73" t="s">
        <v>416</v>
      </c>
      <c r="W102" s="60"/>
    </row>
    <row r="103" spans="1:23" ht="42.75" customHeight="1">
      <c r="A103" s="73" t="s">
        <v>433</v>
      </c>
      <c r="B103" s="73">
        <v>1</v>
      </c>
      <c r="C103" s="110">
        <v>2241.38</v>
      </c>
      <c r="D103" s="73" t="s">
        <v>417</v>
      </c>
      <c r="E103" s="73" t="s">
        <v>418</v>
      </c>
      <c r="F103" s="73"/>
      <c r="G103" s="73" t="s">
        <v>324</v>
      </c>
      <c r="H103" s="73">
        <v>5651</v>
      </c>
      <c r="I103" s="70" t="s">
        <v>422</v>
      </c>
      <c r="J103" s="97">
        <v>120</v>
      </c>
      <c r="K103" s="109">
        <v>42228</v>
      </c>
      <c r="L103" s="73"/>
      <c r="M103" s="110">
        <v>358.62</v>
      </c>
      <c r="N103" s="110">
        <f t="shared" si="12"/>
        <v>2600</v>
      </c>
      <c r="O103" s="73" t="s">
        <v>420</v>
      </c>
      <c r="P103" s="84" t="s">
        <v>31</v>
      </c>
      <c r="Q103" s="84"/>
      <c r="R103" s="84"/>
      <c r="S103" s="93" t="s">
        <v>41</v>
      </c>
      <c r="T103" s="73">
        <v>2</v>
      </c>
      <c r="U103" s="73" t="s">
        <v>54</v>
      </c>
      <c r="V103" s="73" t="s">
        <v>50</v>
      </c>
      <c r="W103" s="60"/>
    </row>
    <row r="104" spans="1:23" ht="43.5" customHeight="1">
      <c r="A104" s="73" t="s">
        <v>433</v>
      </c>
      <c r="B104" s="73">
        <v>1</v>
      </c>
      <c r="C104" s="110">
        <v>2241.38</v>
      </c>
      <c r="D104" s="73" t="s">
        <v>421</v>
      </c>
      <c r="E104" s="73" t="s">
        <v>418</v>
      </c>
      <c r="F104" s="73"/>
      <c r="G104" s="73" t="s">
        <v>324</v>
      </c>
      <c r="H104" s="111">
        <v>5651</v>
      </c>
      <c r="I104" s="70" t="s">
        <v>422</v>
      </c>
      <c r="J104" s="98">
        <v>120</v>
      </c>
      <c r="K104" s="109">
        <v>42228</v>
      </c>
      <c r="L104" s="73"/>
      <c r="M104" s="110">
        <v>358.62</v>
      </c>
      <c r="N104" s="110">
        <v>2600</v>
      </c>
      <c r="O104" s="110" t="s">
        <v>423</v>
      </c>
      <c r="P104" s="84" t="s">
        <v>31</v>
      </c>
      <c r="Q104" s="84"/>
      <c r="R104" s="84"/>
      <c r="S104" s="93" t="s">
        <v>41</v>
      </c>
      <c r="T104" s="73">
        <v>2</v>
      </c>
      <c r="U104" s="73" t="s">
        <v>54</v>
      </c>
      <c r="V104" s="73" t="s">
        <v>50</v>
      </c>
      <c r="W104" s="60"/>
    </row>
    <row r="105" spans="1:23" ht="30" customHeight="1">
      <c r="A105" s="73" t="s">
        <v>434</v>
      </c>
      <c r="B105" s="73">
        <v>1</v>
      </c>
      <c r="C105" s="106">
        <v>6976.46</v>
      </c>
      <c r="D105" s="73" t="s">
        <v>424</v>
      </c>
      <c r="E105" s="73" t="s">
        <v>425</v>
      </c>
      <c r="F105" s="73"/>
      <c r="G105" s="73" t="s">
        <v>324</v>
      </c>
      <c r="H105" s="111">
        <v>5151</v>
      </c>
      <c r="I105" s="70" t="s">
        <v>422</v>
      </c>
      <c r="J105" s="97">
        <v>9333</v>
      </c>
      <c r="K105" s="109">
        <v>42233</v>
      </c>
      <c r="L105" s="73"/>
      <c r="M105" s="107">
        <f>C105*0.16</f>
        <v>1116.2336</v>
      </c>
      <c r="N105" s="112">
        <f>M105+C105</f>
        <v>8092.6936000000005</v>
      </c>
      <c r="O105" s="73" t="s">
        <v>426</v>
      </c>
      <c r="P105" s="84" t="s">
        <v>46</v>
      </c>
      <c r="Q105" s="84"/>
      <c r="R105" s="84"/>
      <c r="S105" s="84" t="s">
        <v>35</v>
      </c>
      <c r="T105" s="73">
        <v>5</v>
      </c>
      <c r="U105" s="113" t="s">
        <v>428</v>
      </c>
      <c r="V105" s="73" t="s">
        <v>427</v>
      </c>
      <c r="W105" s="60"/>
    </row>
    <row r="106" spans="1:23" ht="30" customHeight="1">
      <c r="A106" s="73" t="s">
        <v>435</v>
      </c>
      <c r="B106" s="73">
        <v>1</v>
      </c>
      <c r="C106" s="106">
        <v>10703.98</v>
      </c>
      <c r="D106" s="73" t="s">
        <v>429</v>
      </c>
      <c r="E106" s="73" t="s">
        <v>430</v>
      </c>
      <c r="F106" s="73"/>
      <c r="G106" s="73" t="s">
        <v>324</v>
      </c>
      <c r="H106" s="114">
        <v>5151</v>
      </c>
      <c r="I106" s="70" t="s">
        <v>422</v>
      </c>
      <c r="J106" s="97">
        <v>120</v>
      </c>
      <c r="K106" s="109">
        <v>42236</v>
      </c>
      <c r="L106" s="73"/>
      <c r="M106" s="107">
        <v>1712.64</v>
      </c>
      <c r="N106" s="107">
        <v>12416.62</v>
      </c>
      <c r="O106" s="73" t="s">
        <v>431</v>
      </c>
      <c r="P106" s="84" t="s">
        <v>440</v>
      </c>
      <c r="Q106" s="84"/>
      <c r="R106" s="84"/>
      <c r="S106" s="84" t="s">
        <v>441</v>
      </c>
      <c r="T106" s="73">
        <v>4</v>
      </c>
      <c r="U106" s="76" t="s">
        <v>54</v>
      </c>
      <c r="V106" s="73" t="s">
        <v>432</v>
      </c>
      <c r="W106" s="60"/>
    </row>
    <row r="107" spans="1:23" ht="41.25" customHeight="1">
      <c r="A107" s="73" t="s">
        <v>436</v>
      </c>
      <c r="B107" s="73">
        <v>1</v>
      </c>
      <c r="C107" s="106">
        <v>7076.16</v>
      </c>
      <c r="D107" s="73" t="s">
        <v>437</v>
      </c>
      <c r="E107" s="73" t="s">
        <v>438</v>
      </c>
      <c r="F107" s="73"/>
      <c r="G107" s="73" t="s">
        <v>324</v>
      </c>
      <c r="H107" s="114">
        <v>5151</v>
      </c>
      <c r="I107" s="70" t="s">
        <v>422</v>
      </c>
      <c r="J107" s="97">
        <v>2276</v>
      </c>
      <c r="K107" s="109">
        <v>42234</v>
      </c>
      <c r="L107" s="73"/>
      <c r="M107" s="107">
        <v>1132.19</v>
      </c>
      <c r="N107" s="107">
        <v>8208.35</v>
      </c>
      <c r="O107" s="73" t="s">
        <v>439</v>
      </c>
      <c r="P107" s="115" t="s">
        <v>30</v>
      </c>
      <c r="Q107" s="115"/>
      <c r="R107" s="115"/>
      <c r="S107" s="93" t="s">
        <v>44</v>
      </c>
      <c r="T107" s="73">
        <v>2</v>
      </c>
      <c r="U107" s="73" t="s">
        <v>54</v>
      </c>
      <c r="V107" s="71" t="s">
        <v>432</v>
      </c>
      <c r="W107" s="60"/>
    </row>
    <row r="108" spans="1:23" ht="47.25" customHeight="1">
      <c r="A108" s="73" t="s">
        <v>442</v>
      </c>
      <c r="B108" s="73">
        <v>1</v>
      </c>
      <c r="C108" s="106">
        <v>8701.65</v>
      </c>
      <c r="D108" s="116">
        <v>3150564500013</v>
      </c>
      <c r="E108" s="73" t="s">
        <v>443</v>
      </c>
      <c r="F108" s="73"/>
      <c r="G108" s="73" t="s">
        <v>324</v>
      </c>
      <c r="H108" s="114">
        <v>5151</v>
      </c>
      <c r="I108" s="70" t="s">
        <v>422</v>
      </c>
      <c r="J108" s="117">
        <v>1107</v>
      </c>
      <c r="K108" s="118">
        <v>42181</v>
      </c>
      <c r="L108" s="73"/>
      <c r="M108" s="107">
        <v>1392.26</v>
      </c>
      <c r="N108" s="112">
        <f>M108+C108</f>
        <v>10093.91</v>
      </c>
      <c r="O108" s="85" t="s">
        <v>444</v>
      </c>
      <c r="P108" s="84" t="s">
        <v>46</v>
      </c>
      <c r="Q108" s="84"/>
      <c r="R108" s="84"/>
      <c r="S108" s="93" t="s">
        <v>445</v>
      </c>
      <c r="T108" s="119">
        <v>5</v>
      </c>
      <c r="U108" s="84" t="s">
        <v>446</v>
      </c>
      <c r="V108" s="71" t="s">
        <v>447</v>
      </c>
      <c r="W108" s="60"/>
    </row>
    <row r="109" spans="1:23" ht="30" customHeight="1">
      <c r="A109" s="73" t="s">
        <v>448</v>
      </c>
      <c r="B109" s="73">
        <v>1</v>
      </c>
      <c r="C109" s="106">
        <v>2937.93</v>
      </c>
      <c r="D109" s="73" t="s">
        <v>14</v>
      </c>
      <c r="E109" s="84" t="s">
        <v>449</v>
      </c>
      <c r="F109" s="84"/>
      <c r="G109" s="73" t="s">
        <v>324</v>
      </c>
      <c r="H109" s="114">
        <v>5151</v>
      </c>
      <c r="I109" s="70" t="s">
        <v>422</v>
      </c>
      <c r="J109" s="117" t="s">
        <v>450</v>
      </c>
      <c r="K109" s="118">
        <v>42166</v>
      </c>
      <c r="L109" s="73"/>
      <c r="M109" s="107">
        <v>470.07</v>
      </c>
      <c r="N109" s="107">
        <f>M109+C109</f>
        <v>3408</v>
      </c>
      <c r="O109" s="85" t="s">
        <v>451</v>
      </c>
      <c r="P109" s="84" t="s">
        <v>39</v>
      </c>
      <c r="Q109" s="84"/>
      <c r="R109" s="84"/>
      <c r="S109" s="84" t="s">
        <v>36</v>
      </c>
      <c r="T109" s="73">
        <v>3</v>
      </c>
      <c r="U109" s="93" t="s">
        <v>452</v>
      </c>
      <c r="V109" s="71" t="s">
        <v>40</v>
      </c>
      <c r="W109" s="60"/>
    </row>
    <row r="110" spans="1:23" ht="30" customHeight="1">
      <c r="A110" s="73" t="s">
        <v>519</v>
      </c>
      <c r="B110" s="73">
        <v>1</v>
      </c>
      <c r="C110" s="106">
        <v>2650</v>
      </c>
      <c r="D110" s="84" t="s">
        <v>453</v>
      </c>
      <c r="E110" s="84" t="s">
        <v>454</v>
      </c>
      <c r="F110" s="84"/>
      <c r="G110" s="73" t="s">
        <v>324</v>
      </c>
      <c r="H110" s="114">
        <v>5151</v>
      </c>
      <c r="I110" s="70" t="s">
        <v>422</v>
      </c>
      <c r="J110" s="117" t="s">
        <v>455</v>
      </c>
      <c r="K110" s="118">
        <v>42187</v>
      </c>
      <c r="L110" s="73"/>
      <c r="M110" s="107">
        <v>424</v>
      </c>
      <c r="N110" s="107">
        <f>C110+M110</f>
        <v>3074</v>
      </c>
      <c r="O110" s="85" t="s">
        <v>456</v>
      </c>
      <c r="P110" s="84" t="s">
        <v>32</v>
      </c>
      <c r="Q110" s="84"/>
      <c r="R110" s="84"/>
      <c r="S110" s="84" t="s">
        <v>47</v>
      </c>
      <c r="T110" s="73">
        <v>4</v>
      </c>
      <c r="U110" s="93" t="s">
        <v>457</v>
      </c>
      <c r="V110" s="84" t="s">
        <v>48</v>
      </c>
      <c r="W110" s="60"/>
    </row>
    <row r="111" spans="1:23" ht="45">
      <c r="A111" s="84" t="s">
        <v>458</v>
      </c>
      <c r="B111" s="73">
        <v>1</v>
      </c>
      <c r="C111" s="106">
        <v>5694</v>
      </c>
      <c r="D111" s="84">
        <v>4205048291</v>
      </c>
      <c r="E111" s="84" t="s">
        <v>459</v>
      </c>
      <c r="F111" s="84"/>
      <c r="G111" s="73" t="s">
        <v>324</v>
      </c>
      <c r="H111" s="114">
        <v>5151</v>
      </c>
      <c r="I111" s="70" t="s">
        <v>422</v>
      </c>
      <c r="J111" s="117" t="s">
        <v>460</v>
      </c>
      <c r="K111" s="118">
        <v>42198</v>
      </c>
      <c r="L111" s="73"/>
      <c r="M111" s="107">
        <v>911.04</v>
      </c>
      <c r="N111" s="107">
        <f>C111+M111</f>
        <v>6605.04</v>
      </c>
      <c r="O111" s="85" t="s">
        <v>461</v>
      </c>
      <c r="P111" s="84" t="s">
        <v>31</v>
      </c>
      <c r="Q111" s="84"/>
      <c r="R111" s="84"/>
      <c r="S111" s="93" t="s">
        <v>464</v>
      </c>
      <c r="T111" s="73">
        <v>2</v>
      </c>
      <c r="U111" s="84" t="s">
        <v>466</v>
      </c>
      <c r="V111" s="84" t="s">
        <v>465</v>
      </c>
      <c r="W111" s="60"/>
    </row>
    <row r="112" spans="1:23" ht="45">
      <c r="A112" s="84" t="s">
        <v>458</v>
      </c>
      <c r="B112" s="73">
        <v>1</v>
      </c>
      <c r="C112" s="106">
        <v>5694</v>
      </c>
      <c r="D112" s="84">
        <v>4205048290</v>
      </c>
      <c r="E112" s="84" t="s">
        <v>459</v>
      </c>
      <c r="F112" s="84"/>
      <c r="G112" s="73" t="s">
        <v>324</v>
      </c>
      <c r="H112" s="114">
        <v>5151</v>
      </c>
      <c r="I112" s="70" t="s">
        <v>422</v>
      </c>
      <c r="J112" s="117" t="s">
        <v>460</v>
      </c>
      <c r="K112" s="118">
        <v>42198</v>
      </c>
      <c r="L112" s="73"/>
      <c r="M112" s="107">
        <v>911.04</v>
      </c>
      <c r="N112" s="107">
        <f t="shared" ref="N112:N116" si="13">C112+M112</f>
        <v>6605.04</v>
      </c>
      <c r="O112" s="85" t="s">
        <v>462</v>
      </c>
      <c r="P112" s="84" t="s">
        <v>31</v>
      </c>
      <c r="Q112" s="84"/>
      <c r="R112" s="84"/>
      <c r="S112" s="93" t="s">
        <v>464</v>
      </c>
      <c r="T112" s="73">
        <v>2</v>
      </c>
      <c r="U112" s="84" t="s">
        <v>467</v>
      </c>
      <c r="V112" s="84" t="s">
        <v>465</v>
      </c>
      <c r="W112" s="60"/>
    </row>
    <row r="113" spans="1:23" ht="45">
      <c r="A113" s="84" t="s">
        <v>458</v>
      </c>
      <c r="B113" s="73">
        <v>1</v>
      </c>
      <c r="C113" s="106">
        <v>5694</v>
      </c>
      <c r="D113" s="84">
        <v>4205048296</v>
      </c>
      <c r="E113" s="84" t="s">
        <v>459</v>
      </c>
      <c r="F113" s="84"/>
      <c r="G113" s="73" t="s">
        <v>324</v>
      </c>
      <c r="H113" s="114">
        <v>5151</v>
      </c>
      <c r="I113" s="70" t="s">
        <v>422</v>
      </c>
      <c r="J113" s="117" t="s">
        <v>460</v>
      </c>
      <c r="K113" s="118">
        <v>42198</v>
      </c>
      <c r="L113" s="73"/>
      <c r="M113" s="107">
        <v>911.04</v>
      </c>
      <c r="N113" s="107">
        <f t="shared" si="13"/>
        <v>6605.04</v>
      </c>
      <c r="O113" s="85" t="s">
        <v>463</v>
      </c>
      <c r="P113" s="84" t="s">
        <v>31</v>
      </c>
      <c r="Q113" s="84"/>
      <c r="R113" s="84"/>
      <c r="S113" s="93" t="s">
        <v>464</v>
      </c>
      <c r="T113" s="73">
        <v>2</v>
      </c>
      <c r="U113" s="84" t="s">
        <v>466</v>
      </c>
      <c r="V113" s="84" t="s">
        <v>465</v>
      </c>
      <c r="W113" s="60"/>
    </row>
    <row r="114" spans="1:23" ht="30" customHeight="1">
      <c r="A114" s="84" t="s">
        <v>24</v>
      </c>
      <c r="B114" s="73">
        <v>1</v>
      </c>
      <c r="C114" s="106">
        <v>5467.2</v>
      </c>
      <c r="D114" s="84">
        <v>2169334</v>
      </c>
      <c r="E114" s="84" t="s">
        <v>468</v>
      </c>
      <c r="F114" s="84"/>
      <c r="G114" s="73" t="s">
        <v>324</v>
      </c>
      <c r="H114" s="114">
        <v>5151</v>
      </c>
      <c r="I114" s="70" t="s">
        <v>422</v>
      </c>
      <c r="J114" s="117">
        <v>1111</v>
      </c>
      <c r="K114" s="118">
        <v>42186</v>
      </c>
      <c r="L114" s="73"/>
      <c r="M114" s="107">
        <v>874.75</v>
      </c>
      <c r="N114" s="107">
        <f t="shared" si="13"/>
        <v>6341.95</v>
      </c>
      <c r="O114" s="85" t="s">
        <v>469</v>
      </c>
      <c r="P114" s="84" t="s">
        <v>39</v>
      </c>
      <c r="Q114" s="84"/>
      <c r="R114" s="84"/>
      <c r="S114" s="84" t="s">
        <v>36</v>
      </c>
      <c r="T114" s="73">
        <v>3</v>
      </c>
      <c r="U114" s="93" t="s">
        <v>446</v>
      </c>
      <c r="V114" s="84" t="s">
        <v>471</v>
      </c>
      <c r="W114" s="60"/>
    </row>
    <row r="115" spans="1:23" ht="30" customHeight="1">
      <c r="A115" s="84" t="s">
        <v>24</v>
      </c>
      <c r="B115" s="73">
        <v>1</v>
      </c>
      <c r="C115" s="106">
        <v>5467.2</v>
      </c>
      <c r="D115" s="84">
        <v>2222341</v>
      </c>
      <c r="E115" s="84" t="s">
        <v>468</v>
      </c>
      <c r="F115" s="84"/>
      <c r="G115" s="73" t="s">
        <v>324</v>
      </c>
      <c r="H115" s="114">
        <v>5151</v>
      </c>
      <c r="I115" s="70" t="s">
        <v>422</v>
      </c>
      <c r="J115" s="117">
        <v>1111</v>
      </c>
      <c r="K115" s="118">
        <v>42186</v>
      </c>
      <c r="L115" s="73"/>
      <c r="M115" s="107">
        <v>874.75</v>
      </c>
      <c r="N115" s="107">
        <f t="shared" si="13"/>
        <v>6341.95</v>
      </c>
      <c r="O115" s="85" t="s">
        <v>470</v>
      </c>
      <c r="P115" s="84" t="s">
        <v>39</v>
      </c>
      <c r="Q115" s="84"/>
      <c r="R115" s="84"/>
      <c r="S115" s="84" t="s">
        <v>36</v>
      </c>
      <c r="T115" s="73">
        <v>3</v>
      </c>
      <c r="U115" s="93" t="s">
        <v>446</v>
      </c>
      <c r="V115" s="84" t="s">
        <v>471</v>
      </c>
      <c r="W115" s="60"/>
    </row>
    <row r="116" spans="1:23" ht="23.25" customHeight="1">
      <c r="A116" s="73" t="s">
        <v>472</v>
      </c>
      <c r="B116" s="73">
        <v>1</v>
      </c>
      <c r="C116" s="106">
        <v>3944</v>
      </c>
      <c r="D116" s="73">
        <v>2448787</v>
      </c>
      <c r="E116" s="73" t="s">
        <v>473</v>
      </c>
      <c r="F116" s="73"/>
      <c r="G116" s="73" t="s">
        <v>324</v>
      </c>
      <c r="H116" s="114">
        <v>5151</v>
      </c>
      <c r="I116" s="70" t="s">
        <v>422</v>
      </c>
      <c r="J116" s="97" t="s">
        <v>474</v>
      </c>
      <c r="K116" s="109">
        <v>42304</v>
      </c>
      <c r="L116" s="73"/>
      <c r="M116" s="107">
        <f>C116*0.16</f>
        <v>631.04</v>
      </c>
      <c r="N116" s="107">
        <f t="shared" si="13"/>
        <v>4575.04</v>
      </c>
      <c r="O116" s="73" t="s">
        <v>475</v>
      </c>
      <c r="P116" s="84" t="s">
        <v>39</v>
      </c>
      <c r="Q116" s="84"/>
      <c r="R116" s="84"/>
      <c r="S116" s="84" t="s">
        <v>36</v>
      </c>
      <c r="T116" s="73">
        <v>3</v>
      </c>
      <c r="U116" s="73" t="s">
        <v>476</v>
      </c>
      <c r="V116" s="84" t="s">
        <v>471</v>
      </c>
      <c r="W116" s="60"/>
    </row>
    <row r="117" spans="1:23" ht="24.75" customHeight="1">
      <c r="A117" s="73" t="s">
        <v>472</v>
      </c>
      <c r="B117" s="73">
        <v>1</v>
      </c>
      <c r="C117" s="106">
        <v>3944</v>
      </c>
      <c r="D117" s="73">
        <v>2498208</v>
      </c>
      <c r="E117" s="73" t="s">
        <v>473</v>
      </c>
      <c r="F117" s="73"/>
      <c r="G117" s="73" t="s">
        <v>324</v>
      </c>
      <c r="H117" s="114">
        <v>5151</v>
      </c>
      <c r="I117" s="70" t="s">
        <v>422</v>
      </c>
      <c r="J117" s="97" t="s">
        <v>474</v>
      </c>
      <c r="K117" s="109">
        <v>42304</v>
      </c>
      <c r="L117" s="73"/>
      <c r="M117" s="107">
        <f>C117*0.16</f>
        <v>631.04</v>
      </c>
      <c r="N117" s="107">
        <v>4575.04</v>
      </c>
      <c r="O117" s="73" t="s">
        <v>477</v>
      </c>
      <c r="P117" s="84" t="s">
        <v>39</v>
      </c>
      <c r="Q117" s="84"/>
      <c r="R117" s="84"/>
      <c r="S117" s="84" t="s">
        <v>36</v>
      </c>
      <c r="T117" s="73">
        <v>3</v>
      </c>
      <c r="U117" s="73" t="s">
        <v>476</v>
      </c>
      <c r="V117" s="84" t="s">
        <v>471</v>
      </c>
      <c r="W117" s="60"/>
    </row>
    <row r="118" spans="1:23" ht="24.75" customHeight="1">
      <c r="A118" s="73"/>
      <c r="B118" s="73"/>
      <c r="C118" s="106"/>
      <c r="D118" s="73"/>
      <c r="E118" s="73"/>
      <c r="F118" s="73"/>
      <c r="G118" s="73"/>
      <c r="H118" s="114"/>
      <c r="I118" s="70"/>
      <c r="J118" s="97"/>
      <c r="K118" s="109"/>
      <c r="L118" s="73"/>
      <c r="M118" s="107"/>
      <c r="N118" s="107">
        <f>SUM(N100:N117)</f>
        <v>107133.49279999996</v>
      </c>
      <c r="O118" s="120" t="e">
        <f>N118+#REF!</f>
        <v>#REF!</v>
      </c>
      <c r="P118" s="84"/>
      <c r="Q118" s="84"/>
      <c r="R118" s="84"/>
      <c r="S118" s="84"/>
      <c r="T118" s="73"/>
      <c r="U118" s="73"/>
      <c r="V118" s="84"/>
      <c r="W118" s="60"/>
    </row>
    <row r="119" spans="1:23" ht="23.25" customHeight="1">
      <c r="A119" s="73" t="s">
        <v>482</v>
      </c>
      <c r="B119" s="73">
        <v>1</v>
      </c>
      <c r="C119" s="106">
        <v>4996</v>
      </c>
      <c r="D119" s="70" t="s">
        <v>483</v>
      </c>
      <c r="E119" s="73" t="s">
        <v>478</v>
      </c>
      <c r="F119" s="73"/>
      <c r="G119" s="73" t="s">
        <v>324</v>
      </c>
      <c r="H119" s="114">
        <v>5151</v>
      </c>
      <c r="I119" s="70" t="s">
        <v>422</v>
      </c>
      <c r="J119" s="97">
        <v>2868</v>
      </c>
      <c r="K119" s="109">
        <v>42328</v>
      </c>
      <c r="L119" s="73"/>
      <c r="M119" s="107">
        <v>799.36</v>
      </c>
      <c r="N119" s="107">
        <f>C119+M119</f>
        <v>5795.36</v>
      </c>
      <c r="O119" s="73" t="s">
        <v>479</v>
      </c>
      <c r="P119" s="121" t="s">
        <v>481</v>
      </c>
      <c r="Q119" s="121"/>
      <c r="R119" s="121"/>
      <c r="S119" s="122" t="s">
        <v>43</v>
      </c>
      <c r="T119" s="76">
        <v>1</v>
      </c>
      <c r="U119" s="73" t="s">
        <v>480</v>
      </c>
      <c r="V119" s="71" t="s">
        <v>38</v>
      </c>
      <c r="W119" s="60"/>
    </row>
    <row r="120" spans="1:23" ht="25.5" customHeight="1">
      <c r="A120" s="73" t="s">
        <v>486</v>
      </c>
      <c r="B120" s="73">
        <v>1</v>
      </c>
      <c r="C120" s="106">
        <v>3526.7</v>
      </c>
      <c r="D120" s="73" t="s">
        <v>489</v>
      </c>
      <c r="E120" s="73" t="s">
        <v>494</v>
      </c>
      <c r="F120" s="73"/>
      <c r="G120" s="73" t="s">
        <v>324</v>
      </c>
      <c r="H120" s="114">
        <v>5151</v>
      </c>
      <c r="I120" s="70" t="s">
        <v>422</v>
      </c>
      <c r="J120" s="97" t="s">
        <v>487</v>
      </c>
      <c r="K120" s="109">
        <v>42335</v>
      </c>
      <c r="L120" s="73"/>
      <c r="M120" s="107">
        <v>564.28</v>
      </c>
      <c r="N120" s="107">
        <v>4090.98</v>
      </c>
      <c r="O120" s="73" t="s">
        <v>488</v>
      </c>
      <c r="P120" s="115" t="s">
        <v>49</v>
      </c>
      <c r="Q120" s="115"/>
      <c r="R120" s="115"/>
      <c r="S120" s="123" t="s">
        <v>45</v>
      </c>
      <c r="T120" s="73">
        <v>4</v>
      </c>
      <c r="U120" s="73" t="s">
        <v>497</v>
      </c>
      <c r="V120" s="84" t="s">
        <v>498</v>
      </c>
      <c r="W120" s="60"/>
    </row>
    <row r="121" spans="1:23" ht="30" customHeight="1">
      <c r="A121" s="73" t="s">
        <v>486</v>
      </c>
      <c r="B121" s="73">
        <v>1</v>
      </c>
      <c r="C121" s="106">
        <v>3526.7</v>
      </c>
      <c r="D121" s="73" t="s">
        <v>492</v>
      </c>
      <c r="E121" s="73" t="s">
        <v>494</v>
      </c>
      <c r="F121" s="73"/>
      <c r="G121" s="73" t="s">
        <v>324</v>
      </c>
      <c r="H121" s="114">
        <v>5151</v>
      </c>
      <c r="I121" s="70" t="s">
        <v>422</v>
      </c>
      <c r="J121" s="97" t="s">
        <v>495</v>
      </c>
      <c r="K121" s="109">
        <v>42335</v>
      </c>
      <c r="L121" s="73"/>
      <c r="M121" s="107">
        <v>564.28</v>
      </c>
      <c r="N121" s="107">
        <v>4090.98</v>
      </c>
      <c r="O121" s="73" t="s">
        <v>490</v>
      </c>
      <c r="P121" s="84" t="s">
        <v>39</v>
      </c>
      <c r="Q121" s="84"/>
      <c r="R121" s="84"/>
      <c r="S121" s="84" t="s">
        <v>36</v>
      </c>
      <c r="T121" s="73">
        <v>3</v>
      </c>
      <c r="U121" s="73" t="s">
        <v>497</v>
      </c>
      <c r="V121" s="84" t="s">
        <v>471</v>
      </c>
      <c r="W121" s="60"/>
    </row>
    <row r="122" spans="1:23" ht="30" customHeight="1">
      <c r="A122" s="73" t="s">
        <v>486</v>
      </c>
      <c r="B122" s="73">
        <v>1</v>
      </c>
      <c r="C122" s="106">
        <v>3526.7</v>
      </c>
      <c r="D122" s="73" t="s">
        <v>493</v>
      </c>
      <c r="E122" s="73" t="s">
        <v>494</v>
      </c>
      <c r="F122" s="73"/>
      <c r="G122" s="73" t="s">
        <v>324</v>
      </c>
      <c r="H122" s="114">
        <v>5151</v>
      </c>
      <c r="I122" s="70" t="s">
        <v>422</v>
      </c>
      <c r="J122" s="97" t="s">
        <v>496</v>
      </c>
      <c r="K122" s="109">
        <v>42335</v>
      </c>
      <c r="L122" s="73"/>
      <c r="M122" s="107">
        <v>564.28</v>
      </c>
      <c r="N122" s="107">
        <v>4090.98</v>
      </c>
      <c r="O122" s="73" t="s">
        <v>491</v>
      </c>
      <c r="P122" s="84" t="s">
        <v>39</v>
      </c>
      <c r="Q122" s="84"/>
      <c r="R122" s="84"/>
      <c r="S122" s="84" t="s">
        <v>36</v>
      </c>
      <c r="T122" s="73">
        <v>3</v>
      </c>
      <c r="U122" s="73" t="s">
        <v>497</v>
      </c>
      <c r="V122" s="84" t="s">
        <v>471</v>
      </c>
      <c r="W122" s="60"/>
    </row>
    <row r="123" spans="1:23" ht="39" customHeight="1">
      <c r="A123" s="73" t="s">
        <v>499</v>
      </c>
      <c r="B123" s="73">
        <v>1</v>
      </c>
      <c r="C123" s="106">
        <v>4823.62</v>
      </c>
      <c r="D123" s="73" t="s">
        <v>14</v>
      </c>
      <c r="E123" s="73" t="s">
        <v>15</v>
      </c>
      <c r="F123" s="73"/>
      <c r="G123" s="73" t="s">
        <v>324</v>
      </c>
      <c r="H123" s="73">
        <v>5151</v>
      </c>
      <c r="I123" s="73" t="s">
        <v>500</v>
      </c>
      <c r="J123" s="97" t="s">
        <v>502</v>
      </c>
      <c r="K123" s="109">
        <v>42353</v>
      </c>
      <c r="L123" s="73"/>
      <c r="M123" s="107">
        <v>771.78</v>
      </c>
      <c r="N123" s="107">
        <v>5595.4</v>
      </c>
      <c r="O123" s="73" t="s">
        <v>503</v>
      </c>
      <c r="P123" s="123" t="s">
        <v>42</v>
      </c>
      <c r="Q123" s="123"/>
      <c r="R123" s="123"/>
      <c r="S123" s="125" t="s">
        <v>501</v>
      </c>
      <c r="T123" s="71">
        <v>4</v>
      </c>
      <c r="U123" s="73" t="s">
        <v>54</v>
      </c>
      <c r="V123" s="73" t="s">
        <v>504</v>
      </c>
      <c r="W123" s="60"/>
    </row>
    <row r="124" spans="1:23" ht="15" customHeight="1">
      <c r="A124" s="73" t="s">
        <v>505</v>
      </c>
      <c r="B124" s="73">
        <v>1</v>
      </c>
      <c r="C124" s="106">
        <v>7286.89</v>
      </c>
      <c r="D124" s="73" t="s">
        <v>506</v>
      </c>
      <c r="E124" s="73" t="s">
        <v>17</v>
      </c>
      <c r="F124" s="73"/>
      <c r="G124" s="73" t="s">
        <v>324</v>
      </c>
      <c r="H124" s="114">
        <v>5151</v>
      </c>
      <c r="I124" s="70" t="s">
        <v>422</v>
      </c>
      <c r="J124" s="97" t="s">
        <v>507</v>
      </c>
      <c r="K124" s="109">
        <v>42272</v>
      </c>
      <c r="L124" s="73"/>
      <c r="M124" s="107">
        <v>1165.9000000000001</v>
      </c>
      <c r="N124" s="124">
        <f>C124+M124</f>
        <v>8452.7900000000009</v>
      </c>
      <c r="O124" s="73" t="s">
        <v>508</v>
      </c>
      <c r="P124" s="71" t="s">
        <v>31</v>
      </c>
      <c r="Q124" s="71"/>
      <c r="R124" s="71"/>
      <c r="S124" s="93" t="s">
        <v>464</v>
      </c>
      <c r="T124" s="71">
        <v>2</v>
      </c>
      <c r="U124" s="71" t="s">
        <v>55</v>
      </c>
      <c r="V124" s="84" t="s">
        <v>465</v>
      </c>
      <c r="W124" s="60"/>
    </row>
    <row r="125" spans="1:23" ht="15" customHeight="1">
      <c r="A125" s="73" t="s">
        <v>505</v>
      </c>
      <c r="B125" s="73">
        <v>1</v>
      </c>
      <c r="C125" s="106">
        <v>7286.89</v>
      </c>
      <c r="D125" s="73" t="s">
        <v>509</v>
      </c>
      <c r="E125" s="73" t="s">
        <v>17</v>
      </c>
      <c r="F125" s="73"/>
      <c r="G125" s="73" t="s">
        <v>324</v>
      </c>
      <c r="H125" s="114">
        <v>5151</v>
      </c>
      <c r="I125" s="70" t="s">
        <v>422</v>
      </c>
      <c r="J125" s="97" t="s">
        <v>507</v>
      </c>
      <c r="K125" s="109">
        <v>42272</v>
      </c>
      <c r="L125" s="73"/>
      <c r="M125" s="107">
        <v>1165.9000000000001</v>
      </c>
      <c r="N125" s="124">
        <f>C125+M125</f>
        <v>8452.7900000000009</v>
      </c>
      <c r="O125" s="73" t="s">
        <v>510</v>
      </c>
      <c r="P125" s="71" t="s">
        <v>31</v>
      </c>
      <c r="Q125" s="71"/>
      <c r="R125" s="71"/>
      <c r="S125" s="93" t="s">
        <v>464</v>
      </c>
      <c r="T125" s="71">
        <v>2</v>
      </c>
      <c r="U125" s="71" t="s">
        <v>55</v>
      </c>
      <c r="V125" s="84" t="s">
        <v>465</v>
      </c>
      <c r="W125" s="60"/>
    </row>
    <row r="126" spans="1:23" ht="15" customHeight="1">
      <c r="A126" s="73" t="s">
        <v>511</v>
      </c>
      <c r="B126" s="73">
        <v>1</v>
      </c>
      <c r="C126" s="106">
        <v>3042.24</v>
      </c>
      <c r="D126" s="73" t="s">
        <v>512</v>
      </c>
      <c r="E126" s="73" t="s">
        <v>513</v>
      </c>
      <c r="F126" s="73"/>
      <c r="G126" s="73" t="s">
        <v>324</v>
      </c>
      <c r="H126" s="114">
        <v>5151</v>
      </c>
      <c r="I126" s="70" t="s">
        <v>422</v>
      </c>
      <c r="J126" s="97" t="s">
        <v>514</v>
      </c>
      <c r="K126" s="109">
        <v>42304</v>
      </c>
      <c r="L126" s="73"/>
      <c r="M126" s="107">
        <f>C126*0.16</f>
        <v>486.75839999999999</v>
      </c>
      <c r="N126" s="112">
        <f>C126+M126</f>
        <v>3528.9983999999999</v>
      </c>
      <c r="O126" s="73" t="s">
        <v>515</v>
      </c>
      <c r="P126" s="71" t="s">
        <v>30</v>
      </c>
      <c r="Q126" s="71"/>
      <c r="R126" s="71"/>
      <c r="S126" s="71" t="s">
        <v>44</v>
      </c>
      <c r="T126" s="71">
        <v>2</v>
      </c>
      <c r="U126" s="71" t="s">
        <v>516</v>
      </c>
      <c r="V126" s="76" t="s">
        <v>517</v>
      </c>
      <c r="W126" s="60"/>
    </row>
  </sheetData>
  <autoFilter ref="A3:V48">
    <sortState ref="A4:V264">
      <sortCondition ref="K3"/>
    </sortState>
  </autoFilter>
  <mergeCells count="1">
    <mergeCell ref="A1:V2"/>
  </mergeCells>
  <conditionalFormatting sqref="O14">
    <cfRule type="duplicateValues" dxfId="235" priority="881"/>
    <cfRule type="duplicateValues" dxfId="234" priority="882"/>
    <cfRule type="duplicateValues" dxfId="233" priority="883"/>
    <cfRule type="duplicateValues" dxfId="232" priority="884"/>
  </conditionalFormatting>
  <conditionalFormatting sqref="O18">
    <cfRule type="duplicateValues" dxfId="231" priority="905"/>
    <cfRule type="duplicateValues" dxfId="230" priority="906"/>
    <cfRule type="duplicateValues" dxfId="229" priority="907"/>
    <cfRule type="duplicateValues" dxfId="228" priority="908"/>
  </conditionalFormatting>
  <conditionalFormatting sqref="O22:O23">
    <cfRule type="duplicateValues" dxfId="227" priority="909"/>
    <cfRule type="duplicateValues" dxfId="226" priority="910"/>
    <cfRule type="duplicateValues" dxfId="225" priority="911"/>
    <cfRule type="duplicateValues" dxfId="224" priority="912"/>
  </conditionalFormatting>
  <conditionalFormatting sqref="O24:O26">
    <cfRule type="duplicateValues" dxfId="223" priority="913"/>
    <cfRule type="duplicateValues" dxfId="222" priority="914"/>
    <cfRule type="duplicateValues" dxfId="221" priority="915"/>
    <cfRule type="duplicateValues" dxfId="220" priority="916"/>
  </conditionalFormatting>
  <conditionalFormatting sqref="O27">
    <cfRule type="duplicateValues" dxfId="219" priority="917"/>
    <cfRule type="duplicateValues" dxfId="218" priority="918"/>
    <cfRule type="duplicateValues" dxfId="217" priority="919"/>
    <cfRule type="duplicateValues" dxfId="216" priority="920"/>
  </conditionalFormatting>
  <conditionalFormatting sqref="O29:O30">
    <cfRule type="duplicateValues" dxfId="215" priority="921"/>
    <cfRule type="duplicateValues" dxfId="214" priority="922"/>
    <cfRule type="duplicateValues" dxfId="213" priority="923"/>
    <cfRule type="duplicateValues" dxfId="212" priority="924"/>
  </conditionalFormatting>
  <conditionalFormatting sqref="O31">
    <cfRule type="duplicateValues" dxfId="211" priority="925"/>
    <cfRule type="duplicateValues" dxfId="210" priority="926"/>
    <cfRule type="duplicateValues" dxfId="209" priority="927"/>
    <cfRule type="duplicateValues" dxfId="208" priority="928"/>
  </conditionalFormatting>
  <conditionalFormatting sqref="O32">
    <cfRule type="duplicateValues" dxfId="207" priority="929"/>
    <cfRule type="duplicateValues" dxfId="206" priority="930"/>
    <cfRule type="duplicateValues" dxfId="205" priority="931"/>
    <cfRule type="duplicateValues" dxfId="204" priority="932"/>
  </conditionalFormatting>
  <conditionalFormatting sqref="O33:O36">
    <cfRule type="duplicateValues" dxfId="203" priority="933"/>
    <cfRule type="duplicateValues" dxfId="202" priority="934"/>
    <cfRule type="duplicateValues" dxfId="201" priority="935"/>
    <cfRule type="duplicateValues" dxfId="200" priority="936"/>
  </conditionalFormatting>
  <conditionalFormatting sqref="O37">
    <cfRule type="duplicateValues" dxfId="199" priority="937"/>
    <cfRule type="duplicateValues" dxfId="198" priority="938"/>
    <cfRule type="duplicateValues" dxfId="197" priority="939"/>
    <cfRule type="duplicateValues" dxfId="196" priority="940"/>
  </conditionalFormatting>
  <conditionalFormatting sqref="O38:O39">
    <cfRule type="duplicateValues" dxfId="195" priority="941"/>
    <cfRule type="duplicateValues" dxfId="194" priority="942"/>
    <cfRule type="duplicateValues" dxfId="193" priority="943"/>
    <cfRule type="duplicateValues" dxfId="192" priority="944"/>
  </conditionalFormatting>
  <conditionalFormatting sqref="O42">
    <cfRule type="duplicateValues" dxfId="191" priority="945"/>
    <cfRule type="duplicateValues" dxfId="190" priority="946"/>
    <cfRule type="duplicateValues" dxfId="189" priority="947"/>
    <cfRule type="duplicateValues" dxfId="188" priority="948"/>
  </conditionalFormatting>
  <conditionalFormatting sqref="O41">
    <cfRule type="duplicateValues" dxfId="187" priority="949"/>
    <cfRule type="duplicateValues" dxfId="186" priority="950"/>
    <cfRule type="duplicateValues" dxfId="185" priority="951"/>
    <cfRule type="duplicateValues" dxfId="184" priority="952"/>
  </conditionalFormatting>
  <conditionalFormatting sqref="O43">
    <cfRule type="duplicateValues" dxfId="183" priority="953"/>
    <cfRule type="duplicateValues" dxfId="182" priority="954"/>
    <cfRule type="duplicateValues" dxfId="181" priority="955"/>
    <cfRule type="duplicateValues" dxfId="180" priority="956"/>
  </conditionalFormatting>
  <conditionalFormatting sqref="O51 O44 O48">
    <cfRule type="duplicateValues" dxfId="179" priority="957"/>
    <cfRule type="duplicateValues" dxfId="178" priority="958"/>
    <cfRule type="duplicateValues" dxfId="177" priority="959"/>
    <cfRule type="duplicateValues" dxfId="176" priority="960"/>
  </conditionalFormatting>
  <conditionalFormatting sqref="O77">
    <cfRule type="duplicateValues" dxfId="175" priority="969"/>
    <cfRule type="duplicateValues" dxfId="174" priority="970"/>
    <cfRule type="duplicateValues" dxfId="173" priority="971"/>
    <cfRule type="duplicateValues" dxfId="172" priority="972"/>
  </conditionalFormatting>
  <conditionalFormatting sqref="O87">
    <cfRule type="duplicateValues" dxfId="171" priority="973"/>
    <cfRule type="duplicateValues" dxfId="170" priority="974"/>
    <cfRule type="duplicateValues" dxfId="169" priority="975"/>
    <cfRule type="duplicateValues" dxfId="168" priority="976"/>
  </conditionalFormatting>
  <conditionalFormatting sqref="O88:O89">
    <cfRule type="duplicateValues" dxfId="167" priority="1017"/>
    <cfRule type="duplicateValues" dxfId="166" priority="1018"/>
    <cfRule type="duplicateValues" dxfId="165" priority="1019"/>
    <cfRule type="duplicateValues" dxfId="164" priority="1020"/>
  </conditionalFormatting>
  <conditionalFormatting sqref="O91:O94">
    <cfRule type="duplicateValues" dxfId="163" priority="1021"/>
    <cfRule type="duplicateValues" dxfId="162" priority="1022"/>
    <cfRule type="duplicateValues" dxfId="161" priority="1023"/>
    <cfRule type="duplicateValues" dxfId="160" priority="1024"/>
  </conditionalFormatting>
  <conditionalFormatting sqref="O95">
    <cfRule type="duplicateValues" dxfId="159" priority="1025"/>
    <cfRule type="duplicateValues" dxfId="158" priority="1026"/>
    <cfRule type="duplicateValues" dxfId="157" priority="1027"/>
    <cfRule type="duplicateValues" dxfId="156" priority="1028"/>
  </conditionalFormatting>
  <conditionalFormatting sqref="O96">
    <cfRule type="duplicateValues" dxfId="155" priority="1029"/>
    <cfRule type="duplicateValues" dxfId="154" priority="1030"/>
    <cfRule type="duplicateValues" dxfId="153" priority="1031"/>
    <cfRule type="duplicateValues" dxfId="152" priority="1032"/>
  </conditionalFormatting>
  <conditionalFormatting sqref="O97:O99">
    <cfRule type="duplicateValues" dxfId="151" priority="1033"/>
    <cfRule type="duplicateValues" dxfId="150" priority="1034"/>
    <cfRule type="duplicateValues" dxfId="149" priority="1035"/>
    <cfRule type="duplicateValues" dxfId="148" priority="1036"/>
  </conditionalFormatting>
  <conditionalFormatting sqref="O108">
    <cfRule type="duplicateValues" dxfId="147" priority="1113"/>
    <cfRule type="duplicateValues" dxfId="146" priority="1114"/>
    <cfRule type="duplicateValues" dxfId="145" priority="1115"/>
    <cfRule type="duplicateValues" dxfId="144" priority="1116"/>
  </conditionalFormatting>
  <conditionalFormatting sqref="O109">
    <cfRule type="duplicateValues" dxfId="143" priority="1117"/>
    <cfRule type="duplicateValues" dxfId="142" priority="1118"/>
    <cfRule type="duplicateValues" dxfId="141" priority="1119"/>
    <cfRule type="duplicateValues" dxfId="140" priority="1120"/>
  </conditionalFormatting>
  <conditionalFormatting sqref="O110">
    <cfRule type="duplicateValues" dxfId="139" priority="1121"/>
    <cfRule type="duplicateValues" dxfId="138" priority="1122"/>
    <cfRule type="duplicateValues" dxfId="137" priority="1123"/>
    <cfRule type="duplicateValues" dxfId="136" priority="1124"/>
  </conditionalFormatting>
  <conditionalFormatting sqref="O111:O113">
    <cfRule type="duplicateValues" dxfId="135" priority="1125"/>
    <cfRule type="duplicateValues" dxfId="134" priority="1126"/>
    <cfRule type="duplicateValues" dxfId="133" priority="1127"/>
    <cfRule type="duplicateValues" dxfId="132" priority="1128"/>
  </conditionalFormatting>
  <conditionalFormatting sqref="O114">
    <cfRule type="duplicateValues" dxfId="131" priority="1129"/>
    <cfRule type="duplicateValues" dxfId="130" priority="1130"/>
    <cfRule type="duplicateValues" dxfId="129" priority="1131"/>
    <cfRule type="duplicateValues" dxfId="128" priority="1132"/>
  </conditionalFormatting>
  <conditionalFormatting sqref="O115">
    <cfRule type="duplicateValues" dxfId="127" priority="1133"/>
    <cfRule type="duplicateValues" dxfId="126" priority="1134"/>
    <cfRule type="duplicateValues" dxfId="125" priority="1135"/>
    <cfRule type="duplicateValues" dxfId="124" priority="1136"/>
  </conditionalFormatting>
  <conditionalFormatting sqref="O7">
    <cfRule type="duplicateValues" dxfId="123" priority="1161"/>
    <cfRule type="duplicateValues" dxfId="122" priority="1162"/>
    <cfRule type="duplicateValues" dxfId="121" priority="1163"/>
    <cfRule type="duplicateValues" dxfId="120" priority="1164"/>
  </conditionalFormatting>
  <conditionalFormatting sqref="O8">
    <cfRule type="duplicateValues" dxfId="119" priority="1165"/>
    <cfRule type="duplicateValues" dxfId="118" priority="1166"/>
    <cfRule type="duplicateValues" dxfId="117" priority="1167"/>
    <cfRule type="duplicateValues" dxfId="116" priority="1168"/>
  </conditionalFormatting>
  <conditionalFormatting sqref="O9">
    <cfRule type="duplicateValues" dxfId="115" priority="1169"/>
    <cfRule type="duplicateValues" dxfId="114" priority="1170"/>
    <cfRule type="duplicateValues" dxfId="113" priority="1171"/>
    <cfRule type="duplicateValues" dxfId="112" priority="1172"/>
  </conditionalFormatting>
  <conditionalFormatting sqref="O10">
    <cfRule type="duplicateValues" dxfId="111" priority="1189"/>
    <cfRule type="duplicateValues" dxfId="110" priority="1190"/>
    <cfRule type="duplicateValues" dxfId="109" priority="1191"/>
    <cfRule type="duplicateValues" dxfId="108" priority="1192"/>
  </conditionalFormatting>
  <conditionalFormatting sqref="O19">
    <cfRule type="duplicateValues" dxfId="107" priority="1213"/>
    <cfRule type="duplicateValues" dxfId="106" priority="1214"/>
    <cfRule type="duplicateValues" dxfId="105" priority="1215"/>
    <cfRule type="duplicateValues" dxfId="104" priority="1216"/>
  </conditionalFormatting>
  <conditionalFormatting sqref="O20">
    <cfRule type="duplicateValues" dxfId="103" priority="1217"/>
    <cfRule type="duplicateValues" dxfId="102" priority="1218"/>
    <cfRule type="duplicateValues" dxfId="101" priority="1219"/>
    <cfRule type="duplicateValues" dxfId="100" priority="1220"/>
  </conditionalFormatting>
  <conditionalFormatting sqref="O21">
    <cfRule type="duplicateValues" dxfId="99" priority="1221"/>
    <cfRule type="duplicateValues" dxfId="98" priority="1222"/>
    <cfRule type="duplicateValues" dxfId="97" priority="1223"/>
    <cfRule type="duplicateValues" dxfId="96" priority="1224"/>
  </conditionalFormatting>
  <conditionalFormatting sqref="O40">
    <cfRule type="duplicateValues" dxfId="95" priority="1225"/>
    <cfRule type="duplicateValues" dxfId="94" priority="1226"/>
    <cfRule type="duplicateValues" dxfId="93" priority="1227"/>
    <cfRule type="duplicateValues" dxfId="92" priority="1228"/>
  </conditionalFormatting>
  <conditionalFormatting sqref="O49">
    <cfRule type="duplicateValues" dxfId="91" priority="1229"/>
    <cfRule type="duplicateValues" dxfId="90" priority="1230"/>
    <cfRule type="duplicateValues" dxfId="89" priority="1231"/>
    <cfRule type="duplicateValues" dxfId="88" priority="1232"/>
  </conditionalFormatting>
  <conditionalFormatting sqref="O50">
    <cfRule type="duplicateValues" dxfId="87" priority="1233"/>
    <cfRule type="duplicateValues" dxfId="86" priority="1234"/>
    <cfRule type="duplicateValues" dxfId="85" priority="1235"/>
    <cfRule type="duplicateValues" dxfId="84" priority="1236"/>
  </conditionalFormatting>
  <conditionalFormatting sqref="O52:O75">
    <cfRule type="duplicateValues" dxfId="83" priority="1237"/>
    <cfRule type="duplicateValues" dxfId="82" priority="1238"/>
    <cfRule type="duplicateValues" dxfId="81" priority="1239"/>
    <cfRule type="duplicateValues" dxfId="80" priority="1240"/>
  </conditionalFormatting>
  <conditionalFormatting sqref="O45">
    <cfRule type="duplicateValues" dxfId="79" priority="1253"/>
    <cfRule type="duplicateValues" dxfId="78" priority="1254"/>
    <cfRule type="duplicateValues" dxfId="77" priority="1255"/>
    <cfRule type="duplicateValues" dxfId="76" priority="1256"/>
  </conditionalFormatting>
  <conditionalFormatting sqref="O4">
    <cfRule type="duplicateValues" dxfId="75" priority="1261"/>
    <cfRule type="duplicateValues" dxfId="74" priority="1262"/>
    <cfRule type="duplicateValues" dxfId="73" priority="1263"/>
    <cfRule type="duplicateValues" dxfId="72" priority="1264"/>
  </conditionalFormatting>
  <conditionalFormatting sqref="O5">
    <cfRule type="duplicateValues" dxfId="71" priority="1265"/>
    <cfRule type="duplicateValues" dxfId="70" priority="1266"/>
    <cfRule type="duplicateValues" dxfId="69" priority="1267"/>
    <cfRule type="duplicateValues" dxfId="68" priority="1268"/>
  </conditionalFormatting>
  <conditionalFormatting sqref="O6">
    <cfRule type="duplicateValues" dxfId="67" priority="1269"/>
    <cfRule type="duplicateValues" dxfId="66" priority="1270"/>
    <cfRule type="duplicateValues" dxfId="65" priority="1271"/>
    <cfRule type="duplicateValues" dxfId="64" priority="1272"/>
  </conditionalFormatting>
  <conditionalFormatting sqref="O85">
    <cfRule type="duplicateValues" dxfId="63" priority="1289"/>
    <cfRule type="duplicateValues" dxfId="62" priority="1290"/>
    <cfRule type="duplicateValues" dxfId="61" priority="1291"/>
    <cfRule type="duplicateValues" dxfId="60" priority="1292"/>
  </conditionalFormatting>
  <conditionalFormatting sqref="O88">
    <cfRule type="duplicateValues" dxfId="59" priority="197"/>
    <cfRule type="duplicateValues" dxfId="58" priority="198"/>
    <cfRule type="duplicateValues" dxfId="57" priority="199"/>
    <cfRule type="duplicateValues" dxfId="56" priority="200"/>
  </conditionalFormatting>
  <conditionalFormatting sqref="O89">
    <cfRule type="duplicateValues" dxfId="55" priority="189"/>
    <cfRule type="duplicateValues" dxfId="54" priority="190"/>
    <cfRule type="duplicateValues" dxfId="53" priority="191"/>
    <cfRule type="duplicateValues" dxfId="52" priority="192"/>
  </conditionalFormatting>
  <conditionalFormatting sqref="O90">
    <cfRule type="duplicateValues" dxfId="51" priority="181"/>
    <cfRule type="duplicateValues" dxfId="50" priority="182"/>
    <cfRule type="duplicateValues" dxfId="49" priority="183"/>
    <cfRule type="duplicateValues" dxfId="48" priority="184"/>
  </conditionalFormatting>
  <conditionalFormatting sqref="O91">
    <cfRule type="duplicateValues" dxfId="47" priority="169"/>
    <cfRule type="duplicateValues" dxfId="46" priority="170"/>
    <cfRule type="duplicateValues" dxfId="45" priority="171"/>
    <cfRule type="duplicateValues" dxfId="44" priority="172"/>
  </conditionalFormatting>
  <conditionalFormatting sqref="O92">
    <cfRule type="duplicateValues" dxfId="43" priority="157"/>
    <cfRule type="duplicateValues" dxfId="42" priority="158"/>
    <cfRule type="duplicateValues" dxfId="41" priority="159"/>
    <cfRule type="duplicateValues" dxfId="40" priority="160"/>
  </conditionalFormatting>
  <conditionalFormatting sqref="O93">
    <cfRule type="duplicateValues" dxfId="39" priority="145"/>
    <cfRule type="duplicateValues" dxfId="38" priority="146"/>
    <cfRule type="duplicateValues" dxfId="37" priority="147"/>
    <cfRule type="duplicateValues" dxfId="36" priority="148"/>
  </conditionalFormatting>
  <conditionalFormatting sqref="O94">
    <cfRule type="duplicateValues" dxfId="35" priority="133"/>
    <cfRule type="duplicateValues" dxfId="34" priority="134"/>
    <cfRule type="duplicateValues" dxfId="33" priority="135"/>
    <cfRule type="duplicateValues" dxfId="32" priority="136"/>
  </conditionalFormatting>
  <conditionalFormatting sqref="O97">
    <cfRule type="duplicateValues" dxfId="31" priority="85"/>
    <cfRule type="duplicateValues" dxfId="30" priority="86"/>
    <cfRule type="duplicateValues" dxfId="29" priority="87"/>
    <cfRule type="duplicateValues" dxfId="28" priority="88"/>
  </conditionalFormatting>
  <conditionalFormatting sqref="O98">
    <cfRule type="duplicateValues" dxfId="27" priority="61"/>
    <cfRule type="duplicateValues" dxfId="26" priority="62"/>
    <cfRule type="duplicateValues" dxfId="25" priority="63"/>
    <cfRule type="duplicateValues" dxfId="24" priority="64"/>
  </conditionalFormatting>
  <conditionalFormatting sqref="O99">
    <cfRule type="duplicateValues" dxfId="23" priority="37"/>
    <cfRule type="duplicateValues" dxfId="22" priority="38"/>
    <cfRule type="duplicateValues" dxfId="21" priority="39"/>
    <cfRule type="duplicateValues" dxfId="20" priority="40"/>
  </conditionalFormatting>
  <conditionalFormatting sqref="O84">
    <cfRule type="duplicateValues" dxfId="19" priority="13"/>
    <cfRule type="duplicateValues" dxfId="18" priority="14"/>
    <cfRule type="duplicateValues" dxfId="17" priority="15"/>
    <cfRule type="duplicateValues" dxfId="16" priority="16"/>
  </conditionalFormatting>
  <conditionalFormatting sqref="O86">
    <cfRule type="duplicateValues" dxfId="15" priority="9"/>
    <cfRule type="duplicateValues" dxfId="14" priority="10"/>
    <cfRule type="duplicateValues" dxfId="13" priority="11"/>
    <cfRule type="duplicateValues" dxfId="12" priority="12"/>
  </conditionalFormatting>
  <conditionalFormatting sqref="O15:O16">
    <cfRule type="duplicateValues" dxfId="11" priority="1465"/>
    <cfRule type="duplicateValues" dxfId="10" priority="1466"/>
    <cfRule type="duplicateValues" dxfId="9" priority="1467"/>
    <cfRule type="duplicateValues" dxfId="8" priority="1468"/>
  </conditionalFormatting>
  <conditionalFormatting sqref="O46:O47">
    <cfRule type="duplicateValues" dxfId="7" priority="1585"/>
    <cfRule type="duplicateValues" dxfId="6" priority="1586"/>
    <cfRule type="duplicateValues" dxfId="5" priority="1587"/>
    <cfRule type="duplicateValues" dxfId="4" priority="1588"/>
  </conditionalFormatting>
  <conditionalFormatting sqref="O78:O83 O76">
    <cfRule type="duplicateValues" dxfId="3" priority="1849"/>
    <cfRule type="duplicateValues" dxfId="2" priority="1850"/>
    <cfRule type="duplicateValues" dxfId="1" priority="1851"/>
    <cfRule type="duplicateValues" dxfId="0" priority="1852"/>
  </conditionalFormatting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95"/>
  <sheetViews>
    <sheetView topLeftCell="A72" zoomScale="80" zoomScaleNormal="80" workbookViewId="0">
      <selection activeCell="D96" sqref="D96"/>
    </sheetView>
  </sheetViews>
  <sheetFormatPr baseColWidth="10" defaultRowHeight="15"/>
  <cols>
    <col min="4" max="4" width="37.140625" customWidth="1"/>
  </cols>
  <sheetData>
    <row r="2" spans="1:6" ht="15.75" thickBot="1"/>
    <row r="3" spans="1:6" ht="30.75" thickBot="1">
      <c r="A3" s="5" t="s">
        <v>59</v>
      </c>
      <c r="B3" s="6" t="s">
        <v>60</v>
      </c>
      <c r="C3" s="6" t="s">
        <v>61</v>
      </c>
      <c r="D3" s="6" t="s">
        <v>62</v>
      </c>
      <c r="E3" s="7" t="s">
        <v>63</v>
      </c>
      <c r="F3" s="7" t="s">
        <v>64</v>
      </c>
    </row>
    <row r="4" spans="1:6" ht="30.75" thickBot="1">
      <c r="A4" s="8">
        <v>5</v>
      </c>
      <c r="B4" s="9">
        <v>0</v>
      </c>
      <c r="C4" s="9">
        <v>0</v>
      </c>
      <c r="D4" s="10" t="s">
        <v>65</v>
      </c>
      <c r="E4" s="11" t="s">
        <v>66</v>
      </c>
      <c r="F4" s="12"/>
    </row>
    <row r="5" spans="1:6" ht="30.75" thickBot="1">
      <c r="A5" s="13">
        <v>5</v>
      </c>
      <c r="B5" s="14">
        <v>1</v>
      </c>
      <c r="C5" s="14">
        <v>0</v>
      </c>
      <c r="D5" s="15" t="s">
        <v>67</v>
      </c>
      <c r="E5" s="16" t="s">
        <v>68</v>
      </c>
      <c r="F5" s="17"/>
    </row>
    <row r="6" spans="1:6" ht="15.75" thickBot="1">
      <c r="A6" s="18">
        <v>5</v>
      </c>
      <c r="B6" s="19">
        <v>1</v>
      </c>
      <c r="C6" s="19">
        <v>1</v>
      </c>
      <c r="D6" s="20" t="s">
        <v>69</v>
      </c>
      <c r="E6" s="21" t="s">
        <v>70</v>
      </c>
      <c r="F6" s="17"/>
    </row>
    <row r="7" spans="1:6" ht="15.75" thickBot="1">
      <c r="A7" s="13">
        <v>5</v>
      </c>
      <c r="B7" s="14">
        <v>1</v>
      </c>
      <c r="C7" s="14">
        <v>1</v>
      </c>
      <c r="D7" s="22" t="s">
        <v>71</v>
      </c>
      <c r="E7" s="17" t="s">
        <v>72</v>
      </c>
      <c r="F7" s="17"/>
    </row>
    <row r="8" spans="1:6" ht="15.75" thickBot="1">
      <c r="A8" s="13">
        <v>5</v>
      </c>
      <c r="B8" s="14">
        <v>1</v>
      </c>
      <c r="C8" s="14">
        <v>1</v>
      </c>
      <c r="D8" s="22" t="s">
        <v>73</v>
      </c>
      <c r="E8" s="17" t="s">
        <v>74</v>
      </c>
      <c r="F8" s="17"/>
    </row>
    <row r="9" spans="1:6" ht="15.75" thickBot="1">
      <c r="A9" s="13">
        <v>5</v>
      </c>
      <c r="B9" s="14">
        <v>1</v>
      </c>
      <c r="C9" s="14">
        <v>1</v>
      </c>
      <c r="D9" s="22" t="s">
        <v>75</v>
      </c>
      <c r="E9" s="17" t="s">
        <v>76</v>
      </c>
      <c r="F9" s="17"/>
    </row>
    <row r="10" spans="1:6" ht="15.75" thickBot="1">
      <c r="A10" s="13">
        <v>5</v>
      </c>
      <c r="B10" s="14">
        <v>1</v>
      </c>
      <c r="C10" s="14">
        <v>1</v>
      </c>
      <c r="D10" s="22" t="s">
        <v>77</v>
      </c>
      <c r="E10" s="17" t="s">
        <v>78</v>
      </c>
      <c r="F10" s="17"/>
    </row>
    <row r="11" spans="1:6" ht="15.75" thickBot="1">
      <c r="A11" s="13">
        <v>5</v>
      </c>
      <c r="B11" s="14">
        <v>1</v>
      </c>
      <c r="C11" s="14">
        <v>1</v>
      </c>
      <c r="D11" s="22" t="s">
        <v>79</v>
      </c>
      <c r="E11" s="17" t="s">
        <v>80</v>
      </c>
      <c r="F11" s="17"/>
    </row>
    <row r="12" spans="1:6" ht="15.75" thickBot="1">
      <c r="A12" s="13">
        <v>5</v>
      </c>
      <c r="B12" s="14">
        <v>1</v>
      </c>
      <c r="C12" s="14">
        <v>1</v>
      </c>
      <c r="D12" s="22" t="s">
        <v>81</v>
      </c>
      <c r="E12" s="17" t="s">
        <v>82</v>
      </c>
      <c r="F12" s="17"/>
    </row>
    <row r="13" spans="1:6" ht="15.75" thickBot="1">
      <c r="A13" s="13">
        <v>5</v>
      </c>
      <c r="B13" s="14">
        <v>1</v>
      </c>
      <c r="C13" s="14">
        <v>1</v>
      </c>
      <c r="D13" s="22" t="s">
        <v>83</v>
      </c>
      <c r="E13" s="17" t="s">
        <v>84</v>
      </c>
      <c r="F13" s="17"/>
    </row>
    <row r="14" spans="1:6" ht="15.75" thickBot="1">
      <c r="A14" s="13">
        <v>5</v>
      </c>
      <c r="B14" s="14">
        <v>1</v>
      </c>
      <c r="C14" s="14">
        <v>1</v>
      </c>
      <c r="D14" s="22" t="s">
        <v>85</v>
      </c>
      <c r="E14" s="17" t="s">
        <v>86</v>
      </c>
      <c r="F14" s="17"/>
    </row>
    <row r="15" spans="1:6" ht="15.75" thickBot="1">
      <c r="A15" s="13">
        <v>5</v>
      </c>
      <c r="B15" s="14">
        <v>1</v>
      </c>
      <c r="C15" s="14">
        <v>1</v>
      </c>
      <c r="D15" s="22" t="s">
        <v>87</v>
      </c>
      <c r="E15" s="17" t="s">
        <v>88</v>
      </c>
      <c r="F15" s="17"/>
    </row>
    <row r="16" spans="1:6" ht="15.75" thickBot="1">
      <c r="A16" s="13">
        <v>5</v>
      </c>
      <c r="B16" s="14">
        <v>1</v>
      </c>
      <c r="C16" s="14">
        <v>1</v>
      </c>
      <c r="D16" s="22" t="s">
        <v>89</v>
      </c>
      <c r="E16" s="17" t="s">
        <v>90</v>
      </c>
      <c r="F16" s="17"/>
    </row>
    <row r="17" spans="1:10" ht="15.75" thickBot="1">
      <c r="A17" s="13">
        <v>5</v>
      </c>
      <c r="B17" s="14">
        <v>1</v>
      </c>
      <c r="C17" s="14">
        <v>1</v>
      </c>
      <c r="D17" s="22" t="s">
        <v>91</v>
      </c>
      <c r="E17" s="17" t="s">
        <v>92</v>
      </c>
      <c r="F17" s="17"/>
    </row>
    <row r="18" spans="1:10" ht="15.75" thickBot="1">
      <c r="A18" s="13">
        <v>5</v>
      </c>
      <c r="B18" s="14">
        <v>1</v>
      </c>
      <c r="C18" s="14">
        <v>1</v>
      </c>
      <c r="D18" s="22" t="s">
        <v>93</v>
      </c>
      <c r="E18" s="17" t="s">
        <v>94</v>
      </c>
      <c r="F18" s="17"/>
    </row>
    <row r="19" spans="1:10" ht="15.75" thickBot="1">
      <c r="A19" s="13">
        <v>5</v>
      </c>
      <c r="B19" s="14">
        <v>1</v>
      </c>
      <c r="C19" s="14">
        <v>1</v>
      </c>
      <c r="D19" s="22" t="s">
        <v>95</v>
      </c>
      <c r="E19" s="17" t="s">
        <v>96</v>
      </c>
      <c r="F19" s="17"/>
    </row>
    <row r="20" spans="1:10" ht="15.75" thickBot="1">
      <c r="A20" s="13">
        <v>5</v>
      </c>
      <c r="B20" s="14">
        <v>1</v>
      </c>
      <c r="C20" s="14">
        <v>1</v>
      </c>
      <c r="D20" s="22" t="s">
        <v>97</v>
      </c>
      <c r="E20" s="17" t="s">
        <v>98</v>
      </c>
      <c r="F20" s="17"/>
    </row>
    <row r="21" spans="1:10" ht="15.75" thickBot="1">
      <c r="A21" s="13">
        <v>5</v>
      </c>
      <c r="B21" s="14">
        <v>1</v>
      </c>
      <c r="C21" s="14">
        <v>1</v>
      </c>
      <c r="D21" s="22" t="s">
        <v>99</v>
      </c>
      <c r="E21" s="17" t="s">
        <v>100</v>
      </c>
      <c r="F21" s="17"/>
    </row>
    <row r="22" spans="1:10" ht="15.75" thickBot="1">
      <c r="A22" s="13">
        <v>5</v>
      </c>
      <c r="B22" s="14">
        <v>1</v>
      </c>
      <c r="C22" s="14">
        <v>1</v>
      </c>
      <c r="D22" s="22" t="s">
        <v>101</v>
      </c>
      <c r="E22" s="17" t="s">
        <v>102</v>
      </c>
      <c r="F22" s="17"/>
    </row>
    <row r="23" spans="1:10" ht="15.75" thickBot="1">
      <c r="A23" s="13">
        <v>5</v>
      </c>
      <c r="B23" s="14">
        <v>1</v>
      </c>
      <c r="C23" s="14">
        <v>1</v>
      </c>
      <c r="D23" s="22" t="s">
        <v>103</v>
      </c>
      <c r="E23" s="17" t="s">
        <v>104</v>
      </c>
      <c r="F23" s="17"/>
    </row>
    <row r="24" spans="1:10" ht="15.75" thickBot="1">
      <c r="A24" s="13">
        <v>5</v>
      </c>
      <c r="B24" s="14">
        <v>1</v>
      </c>
      <c r="C24" s="14">
        <v>1</v>
      </c>
      <c r="D24" s="22" t="s">
        <v>105</v>
      </c>
      <c r="E24" s="17" t="s">
        <v>106</v>
      </c>
      <c r="F24" s="17"/>
    </row>
    <row r="25" spans="1:10" ht="15.75" thickBot="1">
      <c r="A25" s="13">
        <v>5</v>
      </c>
      <c r="B25" s="14">
        <v>1</v>
      </c>
      <c r="C25" s="14">
        <v>1</v>
      </c>
      <c r="D25" s="22" t="s">
        <v>107</v>
      </c>
      <c r="E25" s="17" t="s">
        <v>108</v>
      </c>
      <c r="F25" s="17"/>
    </row>
    <row r="26" spans="1:10" ht="15.75" thickBot="1">
      <c r="A26" s="13">
        <v>5</v>
      </c>
      <c r="B26" s="14">
        <v>1</v>
      </c>
      <c r="C26" s="14">
        <v>1</v>
      </c>
      <c r="D26" s="22" t="s">
        <v>109</v>
      </c>
      <c r="E26" s="23" t="s">
        <v>110</v>
      </c>
      <c r="F26" s="17"/>
    </row>
    <row r="27" spans="1:10" ht="15.75" thickBot="1">
      <c r="A27" s="13">
        <v>5</v>
      </c>
      <c r="B27" s="14">
        <v>1</v>
      </c>
      <c r="C27" s="14">
        <v>1</v>
      </c>
      <c r="D27" s="22" t="s">
        <v>111</v>
      </c>
      <c r="E27" s="23" t="s">
        <v>112</v>
      </c>
      <c r="F27" s="17"/>
    </row>
    <row r="28" spans="1:10" ht="15.75" thickBot="1">
      <c r="A28" s="13">
        <v>5</v>
      </c>
      <c r="B28" s="14">
        <v>1</v>
      </c>
      <c r="C28" s="14">
        <v>1</v>
      </c>
      <c r="D28" s="22" t="s">
        <v>113</v>
      </c>
      <c r="E28" s="23" t="s">
        <v>114</v>
      </c>
      <c r="F28" s="17"/>
    </row>
    <row r="29" spans="1:10" ht="30.75" thickBot="1">
      <c r="A29" s="18">
        <v>5</v>
      </c>
      <c r="B29" s="19">
        <v>1</v>
      </c>
      <c r="C29" s="19">
        <v>2</v>
      </c>
      <c r="D29" s="15" t="s">
        <v>115</v>
      </c>
      <c r="E29" s="24" t="s">
        <v>116</v>
      </c>
      <c r="F29" s="25"/>
      <c r="J29" s="4"/>
    </row>
    <row r="30" spans="1:10" ht="15.75" thickBot="1">
      <c r="A30" s="13">
        <v>5</v>
      </c>
      <c r="B30" s="14">
        <v>1</v>
      </c>
      <c r="C30" s="14">
        <v>2</v>
      </c>
      <c r="D30" s="22" t="s">
        <v>117</v>
      </c>
      <c r="E30" s="17" t="s">
        <v>72</v>
      </c>
      <c r="F30" s="17"/>
    </row>
    <row r="31" spans="1:10" ht="15.75" thickBot="1">
      <c r="A31" s="13">
        <v>5</v>
      </c>
      <c r="B31" s="14">
        <v>1</v>
      </c>
      <c r="C31" s="14">
        <v>2</v>
      </c>
      <c r="D31" s="22" t="s">
        <v>118</v>
      </c>
      <c r="E31" s="17" t="s">
        <v>74</v>
      </c>
      <c r="F31" s="17"/>
    </row>
    <row r="32" spans="1:10" ht="15.75" thickBot="1">
      <c r="A32" s="13">
        <v>5</v>
      </c>
      <c r="B32" s="14">
        <v>1</v>
      </c>
      <c r="C32" s="14">
        <v>2</v>
      </c>
      <c r="D32" s="22" t="s">
        <v>119</v>
      </c>
      <c r="E32" s="17" t="s">
        <v>76</v>
      </c>
      <c r="F32" s="17"/>
    </row>
    <row r="33" spans="1:6" ht="15.75" thickBot="1">
      <c r="A33" s="13">
        <v>5</v>
      </c>
      <c r="B33" s="14">
        <v>1</v>
      </c>
      <c r="C33" s="14">
        <v>2</v>
      </c>
      <c r="D33" s="22" t="s">
        <v>120</v>
      </c>
      <c r="E33" s="17" t="s">
        <v>78</v>
      </c>
      <c r="F33" s="17"/>
    </row>
    <row r="34" spans="1:6" ht="15.75" thickBot="1">
      <c r="A34" s="13">
        <v>5</v>
      </c>
      <c r="B34" s="14">
        <v>1</v>
      </c>
      <c r="C34" s="14">
        <v>2</v>
      </c>
      <c r="D34" s="22" t="s">
        <v>121</v>
      </c>
      <c r="E34" s="17" t="s">
        <v>80</v>
      </c>
      <c r="F34" s="17"/>
    </row>
    <row r="35" spans="1:6" ht="15.75" thickBot="1">
      <c r="A35" s="13">
        <v>5</v>
      </c>
      <c r="B35" s="14">
        <v>1</v>
      </c>
      <c r="C35" s="14">
        <v>2</v>
      </c>
      <c r="D35" s="22" t="s">
        <v>122</v>
      </c>
      <c r="E35" s="17" t="s">
        <v>82</v>
      </c>
      <c r="F35" s="17"/>
    </row>
    <row r="36" spans="1:6" ht="15.75" thickBot="1">
      <c r="A36" s="13">
        <v>5</v>
      </c>
      <c r="B36" s="14">
        <v>1</v>
      </c>
      <c r="C36" s="14">
        <v>2</v>
      </c>
      <c r="D36" s="22" t="s">
        <v>123</v>
      </c>
      <c r="E36" s="17" t="s">
        <v>84</v>
      </c>
      <c r="F36" s="17"/>
    </row>
    <row r="37" spans="1:6" ht="15.75" thickBot="1">
      <c r="A37" s="13">
        <v>5</v>
      </c>
      <c r="B37" s="14">
        <v>1</v>
      </c>
      <c r="C37" s="14">
        <v>2</v>
      </c>
      <c r="D37" s="22" t="s">
        <v>124</v>
      </c>
      <c r="E37" s="17" t="s">
        <v>86</v>
      </c>
      <c r="F37" s="17"/>
    </row>
    <row r="38" spans="1:6" ht="15.75" thickBot="1">
      <c r="A38" s="13">
        <v>5</v>
      </c>
      <c r="B38" s="14">
        <v>1</v>
      </c>
      <c r="C38" s="14">
        <v>2</v>
      </c>
      <c r="D38" s="22" t="s">
        <v>125</v>
      </c>
      <c r="E38" s="17" t="s">
        <v>88</v>
      </c>
      <c r="F38" s="17"/>
    </row>
    <row r="39" spans="1:6" ht="15.75" thickBot="1">
      <c r="A39" s="13">
        <v>5</v>
      </c>
      <c r="B39" s="14">
        <v>1</v>
      </c>
      <c r="C39" s="14">
        <v>2</v>
      </c>
      <c r="D39" s="22" t="s">
        <v>126</v>
      </c>
      <c r="E39" s="17" t="s">
        <v>90</v>
      </c>
      <c r="F39" s="17"/>
    </row>
    <row r="40" spans="1:6" ht="15.75" thickBot="1">
      <c r="A40" s="13">
        <v>5</v>
      </c>
      <c r="B40" s="14">
        <v>1</v>
      </c>
      <c r="C40" s="14">
        <v>2</v>
      </c>
      <c r="D40" s="22" t="s">
        <v>127</v>
      </c>
      <c r="E40" s="17" t="s">
        <v>92</v>
      </c>
      <c r="F40" s="17"/>
    </row>
    <row r="41" spans="1:6" ht="15.75" thickBot="1">
      <c r="A41" s="13">
        <v>5</v>
      </c>
      <c r="B41" s="14">
        <v>1</v>
      </c>
      <c r="C41" s="14">
        <v>2</v>
      </c>
      <c r="D41" s="22" t="s">
        <v>128</v>
      </c>
      <c r="E41" s="17" t="s">
        <v>94</v>
      </c>
      <c r="F41" s="17"/>
    </row>
    <row r="42" spans="1:6" ht="15.75" thickBot="1">
      <c r="A42" s="13">
        <v>5</v>
      </c>
      <c r="B42" s="14">
        <v>1</v>
      </c>
      <c r="C42" s="14">
        <v>2</v>
      </c>
      <c r="D42" s="22" t="s">
        <v>129</v>
      </c>
      <c r="E42" s="17" t="s">
        <v>96</v>
      </c>
      <c r="F42" s="17"/>
    </row>
    <row r="43" spans="1:6" ht="15.75" thickBot="1">
      <c r="A43" s="13">
        <v>5</v>
      </c>
      <c r="B43" s="14">
        <v>1</v>
      </c>
      <c r="C43" s="14">
        <v>2</v>
      </c>
      <c r="D43" s="22" t="s">
        <v>113</v>
      </c>
      <c r="E43" s="17" t="s">
        <v>98</v>
      </c>
      <c r="F43" s="17"/>
    </row>
    <row r="44" spans="1:6" ht="15.75" thickBot="1">
      <c r="A44" s="13">
        <v>5</v>
      </c>
      <c r="B44" s="14">
        <v>1</v>
      </c>
      <c r="C44" s="14">
        <v>2</v>
      </c>
      <c r="D44" s="22" t="s">
        <v>130</v>
      </c>
      <c r="E44" s="17" t="s">
        <v>100</v>
      </c>
      <c r="F44" s="17"/>
    </row>
    <row r="45" spans="1:6" ht="15.75" thickBot="1">
      <c r="A45" s="13">
        <v>5</v>
      </c>
      <c r="B45" s="14">
        <v>1</v>
      </c>
      <c r="C45" s="14">
        <v>2</v>
      </c>
      <c r="D45" s="22" t="s">
        <v>131</v>
      </c>
      <c r="E45" s="17" t="s">
        <v>102</v>
      </c>
      <c r="F45" s="17"/>
    </row>
    <row r="46" spans="1:6" ht="15.75" thickBot="1">
      <c r="A46" s="13">
        <v>5</v>
      </c>
      <c r="B46" s="14">
        <v>1</v>
      </c>
      <c r="C46" s="14">
        <v>2</v>
      </c>
      <c r="D46" s="22" t="s">
        <v>132</v>
      </c>
      <c r="E46" s="17" t="s">
        <v>104</v>
      </c>
      <c r="F46" s="17"/>
    </row>
    <row r="47" spans="1:6" ht="15.75" thickBot="1">
      <c r="A47" s="13">
        <v>5</v>
      </c>
      <c r="B47" s="14">
        <v>1</v>
      </c>
      <c r="C47" s="14">
        <v>2</v>
      </c>
      <c r="D47" s="22" t="s">
        <v>133</v>
      </c>
      <c r="E47" s="17" t="s">
        <v>106</v>
      </c>
      <c r="F47" s="17"/>
    </row>
    <row r="48" spans="1:6" ht="15.75" thickBot="1">
      <c r="A48" s="13">
        <v>5</v>
      </c>
      <c r="B48" s="14">
        <v>1</v>
      </c>
      <c r="C48" s="14">
        <v>2</v>
      </c>
      <c r="D48" s="22" t="s">
        <v>722</v>
      </c>
      <c r="E48" s="17" t="s">
        <v>108</v>
      </c>
      <c r="F48" s="17"/>
    </row>
    <row r="49" spans="1:6" ht="15.75" thickBot="1">
      <c r="A49" s="13">
        <v>5</v>
      </c>
      <c r="B49" s="14">
        <v>1</v>
      </c>
      <c r="C49" s="14">
        <v>2</v>
      </c>
      <c r="D49" s="22" t="s">
        <v>723</v>
      </c>
      <c r="E49" s="17" t="s">
        <v>110</v>
      </c>
      <c r="F49" s="17"/>
    </row>
    <row r="50" spans="1:6" ht="30.75" thickBot="1">
      <c r="A50" s="18">
        <v>5</v>
      </c>
      <c r="B50" s="19">
        <v>1</v>
      </c>
      <c r="C50" s="19">
        <v>5</v>
      </c>
      <c r="D50" s="15" t="s">
        <v>134</v>
      </c>
      <c r="E50" s="24" t="s">
        <v>135</v>
      </c>
      <c r="F50" s="17"/>
    </row>
    <row r="51" spans="1:6" ht="15.75" thickBot="1">
      <c r="A51" s="13">
        <v>5</v>
      </c>
      <c r="B51" s="14">
        <v>1</v>
      </c>
      <c r="C51" s="14">
        <v>5</v>
      </c>
      <c r="D51" s="22" t="s">
        <v>136</v>
      </c>
      <c r="E51" s="17" t="s">
        <v>72</v>
      </c>
      <c r="F51" s="17"/>
    </row>
    <row r="52" spans="1:6" ht="15.75" thickBot="1">
      <c r="A52" s="13">
        <v>5</v>
      </c>
      <c r="B52" s="14">
        <v>1</v>
      </c>
      <c r="C52" s="14">
        <v>5</v>
      </c>
      <c r="D52" s="22" t="s">
        <v>137</v>
      </c>
      <c r="E52" s="17" t="s">
        <v>74</v>
      </c>
      <c r="F52" s="17"/>
    </row>
    <row r="53" spans="1:6" ht="15.75" thickBot="1">
      <c r="A53" s="13">
        <v>5</v>
      </c>
      <c r="B53" s="14">
        <v>1</v>
      </c>
      <c r="C53" s="14">
        <v>5</v>
      </c>
      <c r="D53" s="26" t="s">
        <v>138</v>
      </c>
      <c r="E53" s="17" t="s">
        <v>76</v>
      </c>
      <c r="F53" s="17"/>
    </row>
    <row r="54" spans="1:6" ht="15.75" thickBot="1">
      <c r="A54" s="13">
        <v>5</v>
      </c>
      <c r="B54" s="14">
        <v>1</v>
      </c>
      <c r="C54" s="14">
        <v>5</v>
      </c>
      <c r="D54" s="22" t="s">
        <v>139</v>
      </c>
      <c r="E54" s="17" t="s">
        <v>78</v>
      </c>
      <c r="F54" s="17"/>
    </row>
    <row r="55" spans="1:6" ht="15.75" thickBot="1">
      <c r="A55" s="13">
        <v>5</v>
      </c>
      <c r="B55" s="14">
        <v>1</v>
      </c>
      <c r="C55" s="14">
        <v>5</v>
      </c>
      <c r="D55" s="26" t="s">
        <v>140</v>
      </c>
      <c r="E55" s="17" t="s">
        <v>80</v>
      </c>
      <c r="F55" s="17"/>
    </row>
    <row r="56" spans="1:6" ht="15.75" thickBot="1">
      <c r="A56" s="13">
        <v>5</v>
      </c>
      <c r="B56" s="14">
        <v>1</v>
      </c>
      <c r="C56" s="14">
        <v>5</v>
      </c>
      <c r="D56" s="22" t="s">
        <v>141</v>
      </c>
      <c r="E56" s="17" t="s">
        <v>82</v>
      </c>
      <c r="F56" s="17"/>
    </row>
    <row r="57" spans="1:6" ht="15.75" thickBot="1">
      <c r="A57" s="13">
        <v>5</v>
      </c>
      <c r="B57" s="14">
        <v>1</v>
      </c>
      <c r="C57" s="14">
        <v>5</v>
      </c>
      <c r="D57" s="22" t="s">
        <v>142</v>
      </c>
      <c r="E57" s="17" t="s">
        <v>84</v>
      </c>
      <c r="F57" s="17"/>
    </row>
    <row r="58" spans="1:6" ht="15.75" thickBot="1">
      <c r="A58" s="13">
        <v>5</v>
      </c>
      <c r="B58" s="14">
        <v>1</v>
      </c>
      <c r="C58" s="14">
        <v>5</v>
      </c>
      <c r="D58" s="22" t="s">
        <v>143</v>
      </c>
      <c r="E58" s="17" t="s">
        <v>86</v>
      </c>
      <c r="F58" s="17"/>
    </row>
    <row r="59" spans="1:6" ht="15.75" thickBot="1">
      <c r="A59" s="13">
        <v>5</v>
      </c>
      <c r="B59" s="14">
        <v>1</v>
      </c>
      <c r="C59" s="14">
        <v>5</v>
      </c>
      <c r="D59" s="22" t="s">
        <v>144</v>
      </c>
      <c r="E59" s="17" t="s">
        <v>88</v>
      </c>
      <c r="F59" s="17"/>
    </row>
    <row r="60" spans="1:6" ht="19.5" customHeight="1" thickBot="1">
      <c r="A60" s="13">
        <v>5</v>
      </c>
      <c r="B60" s="14">
        <v>1</v>
      </c>
      <c r="C60" s="14">
        <v>5</v>
      </c>
      <c r="D60" s="22" t="s">
        <v>145</v>
      </c>
      <c r="E60" s="17" t="s">
        <v>90</v>
      </c>
      <c r="F60" s="17"/>
    </row>
    <row r="61" spans="1:6" ht="15.75" thickBot="1">
      <c r="A61" s="13">
        <v>5</v>
      </c>
      <c r="B61" s="14">
        <v>1</v>
      </c>
      <c r="C61" s="14">
        <v>5</v>
      </c>
      <c r="D61" s="22" t="s">
        <v>146</v>
      </c>
      <c r="E61" s="17" t="s">
        <v>92</v>
      </c>
      <c r="F61" s="17"/>
    </row>
    <row r="62" spans="1:6" ht="15.75" thickBot="1">
      <c r="A62" s="13">
        <v>5</v>
      </c>
      <c r="B62" s="14">
        <v>1</v>
      </c>
      <c r="C62" s="14">
        <v>5</v>
      </c>
      <c r="D62" s="22" t="s">
        <v>147</v>
      </c>
      <c r="E62" s="17" t="s">
        <v>94</v>
      </c>
      <c r="F62" s="17"/>
    </row>
    <row r="63" spans="1:6" ht="15.75" thickBot="1">
      <c r="A63" s="13">
        <v>5</v>
      </c>
      <c r="B63" s="14">
        <v>1</v>
      </c>
      <c r="C63" s="14">
        <v>5</v>
      </c>
      <c r="D63" s="22" t="s">
        <v>148</v>
      </c>
      <c r="E63" s="17" t="s">
        <v>96</v>
      </c>
      <c r="F63" s="17"/>
    </row>
    <row r="64" spans="1:6" ht="15.75" thickBot="1">
      <c r="A64" s="13">
        <v>5</v>
      </c>
      <c r="B64" s="14">
        <v>1</v>
      </c>
      <c r="C64" s="14">
        <v>5</v>
      </c>
      <c r="D64" s="22" t="s">
        <v>149</v>
      </c>
      <c r="E64" s="17" t="s">
        <v>98</v>
      </c>
      <c r="F64" s="17"/>
    </row>
    <row r="65" spans="1:6" ht="15.75" thickBot="1">
      <c r="A65" s="13">
        <v>5</v>
      </c>
      <c r="B65" s="14">
        <v>1</v>
      </c>
      <c r="C65" s="14">
        <v>5</v>
      </c>
      <c r="D65" s="22" t="s">
        <v>150</v>
      </c>
      <c r="E65" s="17" t="s">
        <v>100</v>
      </c>
      <c r="F65" s="17"/>
    </row>
    <row r="66" spans="1:6" ht="15.75" thickBot="1">
      <c r="A66" s="13">
        <v>5</v>
      </c>
      <c r="B66" s="14">
        <v>1</v>
      </c>
      <c r="C66" s="14">
        <v>5</v>
      </c>
      <c r="D66" s="22" t="s">
        <v>151</v>
      </c>
      <c r="E66" s="17" t="s">
        <v>102</v>
      </c>
      <c r="F66" s="17"/>
    </row>
    <row r="67" spans="1:6" ht="15.75" thickBot="1">
      <c r="A67" s="13">
        <v>5</v>
      </c>
      <c r="B67" s="14">
        <v>1</v>
      </c>
      <c r="C67" s="14">
        <v>5</v>
      </c>
      <c r="D67" s="22" t="s">
        <v>152</v>
      </c>
      <c r="E67" s="17" t="s">
        <v>104</v>
      </c>
      <c r="F67" s="17"/>
    </row>
    <row r="68" spans="1:6" ht="15.75" thickBot="1">
      <c r="A68" s="13">
        <v>5</v>
      </c>
      <c r="B68" s="14">
        <v>1</v>
      </c>
      <c r="C68" s="14">
        <v>5</v>
      </c>
      <c r="D68" s="22" t="s">
        <v>153</v>
      </c>
      <c r="E68" s="17" t="s">
        <v>106</v>
      </c>
      <c r="F68" s="17"/>
    </row>
    <row r="69" spans="1:6" ht="15.75" thickBot="1">
      <c r="A69" s="13">
        <v>5</v>
      </c>
      <c r="B69" s="14">
        <v>1</v>
      </c>
      <c r="C69" s="14">
        <v>5</v>
      </c>
      <c r="D69" s="22" t="s">
        <v>153</v>
      </c>
      <c r="E69" s="17" t="s">
        <v>108</v>
      </c>
      <c r="F69" s="17"/>
    </row>
    <row r="70" spans="1:6" ht="15.75" thickBot="1">
      <c r="A70" s="13">
        <v>5</v>
      </c>
      <c r="B70" s="14">
        <v>1</v>
      </c>
      <c r="C70" s="14">
        <v>5</v>
      </c>
      <c r="D70" s="26" t="s">
        <v>154</v>
      </c>
      <c r="E70" s="17" t="s">
        <v>110</v>
      </c>
      <c r="F70" s="17"/>
    </row>
    <row r="71" spans="1:6" ht="15.75" thickBot="1">
      <c r="A71" s="13">
        <v>5</v>
      </c>
      <c r="B71" s="14">
        <v>1</v>
      </c>
      <c r="C71" s="14">
        <v>5</v>
      </c>
      <c r="D71" s="22" t="s">
        <v>155</v>
      </c>
      <c r="E71" s="17" t="s">
        <v>112</v>
      </c>
      <c r="F71" s="17"/>
    </row>
    <row r="72" spans="1:6" ht="15.75" thickBot="1">
      <c r="A72" s="13">
        <v>5</v>
      </c>
      <c r="B72" s="14">
        <v>1</v>
      </c>
      <c r="C72" s="14">
        <v>5</v>
      </c>
      <c r="D72" s="22" t="s">
        <v>156</v>
      </c>
      <c r="E72" s="17" t="s">
        <v>114</v>
      </c>
      <c r="F72" s="17"/>
    </row>
    <row r="73" spans="1:6" ht="15.75" thickBot="1">
      <c r="A73" s="13">
        <v>5</v>
      </c>
      <c r="B73" s="14">
        <v>1</v>
      </c>
      <c r="C73" s="14">
        <v>5</v>
      </c>
      <c r="D73" s="22" t="s">
        <v>157</v>
      </c>
      <c r="E73" s="17" t="s">
        <v>158</v>
      </c>
      <c r="F73" s="17"/>
    </row>
    <row r="74" spans="1:6" ht="15.75" thickBot="1">
      <c r="A74" s="13">
        <v>5</v>
      </c>
      <c r="B74" s="14">
        <v>1</v>
      </c>
      <c r="C74" s="14">
        <v>5</v>
      </c>
      <c r="D74" s="22" t="s">
        <v>159</v>
      </c>
      <c r="E74" s="17" t="s">
        <v>160</v>
      </c>
      <c r="F74" s="17"/>
    </row>
    <row r="75" spans="1:6" ht="15.75" thickBot="1">
      <c r="A75" s="13">
        <v>5</v>
      </c>
      <c r="B75" s="14">
        <v>1</v>
      </c>
      <c r="C75" s="14">
        <v>5</v>
      </c>
      <c r="D75" s="22" t="s">
        <v>161</v>
      </c>
      <c r="E75" s="17" t="s">
        <v>162</v>
      </c>
      <c r="F75" s="17"/>
    </row>
    <row r="76" spans="1:6" ht="15.75" thickBot="1">
      <c r="A76" s="13">
        <v>5</v>
      </c>
      <c r="B76" s="14">
        <v>1</v>
      </c>
      <c r="C76" s="14">
        <v>5</v>
      </c>
      <c r="D76" s="22" t="s">
        <v>163</v>
      </c>
      <c r="E76" s="17" t="s">
        <v>164</v>
      </c>
      <c r="F76" s="17"/>
    </row>
    <row r="77" spans="1:6" ht="15.75" thickBot="1">
      <c r="A77" s="13">
        <v>5</v>
      </c>
      <c r="B77" s="14">
        <v>1</v>
      </c>
      <c r="C77" s="14">
        <v>5</v>
      </c>
      <c r="D77" s="22" t="s">
        <v>165</v>
      </c>
      <c r="E77" s="17" t="s">
        <v>166</v>
      </c>
      <c r="F77" s="17"/>
    </row>
    <row r="78" spans="1:6" ht="15.75" thickBot="1">
      <c r="A78" s="13">
        <v>5</v>
      </c>
      <c r="B78" s="14">
        <v>1</v>
      </c>
      <c r="C78" s="14">
        <v>5</v>
      </c>
      <c r="D78" s="22" t="s">
        <v>167</v>
      </c>
      <c r="E78" s="17" t="s">
        <v>168</v>
      </c>
      <c r="F78" s="17"/>
    </row>
    <row r="79" spans="1:6" ht="15.75" thickBot="1">
      <c r="A79" s="13">
        <v>5</v>
      </c>
      <c r="B79" s="14">
        <v>1</v>
      </c>
      <c r="C79" s="14">
        <v>5</v>
      </c>
      <c r="D79" s="22" t="s">
        <v>169</v>
      </c>
      <c r="E79" s="17" t="s">
        <v>170</v>
      </c>
      <c r="F79" s="17"/>
    </row>
    <row r="80" spans="1:6" ht="15.75" thickBot="1">
      <c r="A80" s="13">
        <v>5</v>
      </c>
      <c r="B80" s="14">
        <v>1</v>
      </c>
      <c r="C80" s="14">
        <v>5</v>
      </c>
      <c r="D80" s="27" t="s">
        <v>171</v>
      </c>
      <c r="E80" s="17" t="s">
        <v>172</v>
      </c>
      <c r="F80" s="17"/>
    </row>
    <row r="81" spans="1:6" ht="15.75" thickBot="1">
      <c r="A81" s="13">
        <v>5</v>
      </c>
      <c r="B81" s="14">
        <v>1</v>
      </c>
      <c r="C81" s="14">
        <v>5</v>
      </c>
      <c r="D81" s="27" t="s">
        <v>173</v>
      </c>
      <c r="E81" s="17" t="s">
        <v>174</v>
      </c>
      <c r="F81" s="17"/>
    </row>
    <row r="82" spans="1:6" ht="15.75" thickBot="1">
      <c r="A82" s="13">
        <v>5</v>
      </c>
      <c r="B82" s="14">
        <v>1</v>
      </c>
      <c r="C82" s="14">
        <v>5</v>
      </c>
      <c r="D82" s="27" t="s">
        <v>175</v>
      </c>
      <c r="E82" s="17" t="s">
        <v>176</v>
      </c>
      <c r="F82" s="17"/>
    </row>
    <row r="83" spans="1:6" ht="15.75" thickBot="1">
      <c r="A83" s="13">
        <v>5</v>
      </c>
      <c r="B83" s="14">
        <v>1</v>
      </c>
      <c r="C83" s="14">
        <v>5</v>
      </c>
      <c r="D83" s="27" t="s">
        <v>177</v>
      </c>
      <c r="E83" s="17" t="s">
        <v>178</v>
      </c>
      <c r="F83" s="17"/>
    </row>
    <row r="84" spans="1:6" ht="15.75" thickBot="1">
      <c r="A84" s="13">
        <v>5</v>
      </c>
      <c r="B84" s="14">
        <v>1</v>
      </c>
      <c r="C84" s="14">
        <v>5</v>
      </c>
      <c r="D84" s="27" t="s">
        <v>179</v>
      </c>
      <c r="E84" s="17" t="s">
        <v>180</v>
      </c>
      <c r="F84" s="17"/>
    </row>
    <row r="85" spans="1:6" ht="15.75" thickBot="1">
      <c r="A85" s="13">
        <v>5</v>
      </c>
      <c r="B85" s="14">
        <v>1</v>
      </c>
      <c r="C85" s="14">
        <v>5</v>
      </c>
      <c r="D85" s="27" t="s">
        <v>181</v>
      </c>
      <c r="E85" s="17" t="s">
        <v>182</v>
      </c>
      <c r="F85" s="17"/>
    </row>
    <row r="86" spans="1:6" ht="15.75" thickBot="1">
      <c r="A86" s="13">
        <v>5</v>
      </c>
      <c r="B86" s="14">
        <v>1</v>
      </c>
      <c r="C86" s="14">
        <v>5</v>
      </c>
      <c r="D86" s="27" t="s">
        <v>143</v>
      </c>
      <c r="E86" s="17" t="s">
        <v>183</v>
      </c>
      <c r="F86" s="17"/>
    </row>
    <row r="87" spans="1:6" ht="15.75" thickBot="1">
      <c r="A87" s="13">
        <v>5</v>
      </c>
      <c r="B87" s="14">
        <v>1</v>
      </c>
      <c r="C87" s="14">
        <v>5</v>
      </c>
      <c r="D87" s="27" t="s">
        <v>184</v>
      </c>
      <c r="E87" s="17" t="s">
        <v>185</v>
      </c>
      <c r="F87" s="17"/>
    </row>
    <row r="88" spans="1:6" ht="15.75" thickBot="1">
      <c r="A88" s="13">
        <v>5</v>
      </c>
      <c r="B88" s="14">
        <v>1</v>
      </c>
      <c r="C88" s="14">
        <v>5</v>
      </c>
      <c r="D88" s="27" t="s">
        <v>186</v>
      </c>
      <c r="E88" s="17" t="s">
        <v>187</v>
      </c>
      <c r="F88" s="17"/>
    </row>
    <row r="89" spans="1:6" ht="15.75" thickBot="1">
      <c r="A89" s="13">
        <v>5</v>
      </c>
      <c r="B89" s="14">
        <v>1</v>
      </c>
      <c r="C89" s="14">
        <v>5</v>
      </c>
      <c r="D89" s="27" t="s">
        <v>188</v>
      </c>
      <c r="E89" s="17" t="s">
        <v>189</v>
      </c>
      <c r="F89" s="17"/>
    </row>
    <row r="90" spans="1:6" ht="15.75" thickBot="1">
      <c r="A90" s="13">
        <v>5</v>
      </c>
      <c r="B90" s="14">
        <v>1</v>
      </c>
      <c r="C90" s="14">
        <v>5</v>
      </c>
      <c r="D90" s="27" t="s">
        <v>190</v>
      </c>
      <c r="E90" s="17" t="s">
        <v>191</v>
      </c>
      <c r="F90" s="17"/>
    </row>
    <row r="91" spans="1:6" ht="15.75" thickBot="1">
      <c r="A91" s="13">
        <v>5</v>
      </c>
      <c r="B91" s="14">
        <v>1</v>
      </c>
      <c r="C91" s="14">
        <v>5</v>
      </c>
      <c r="D91" s="27" t="s">
        <v>192</v>
      </c>
      <c r="E91" s="17" t="s">
        <v>193</v>
      </c>
      <c r="F91" s="17"/>
    </row>
    <row r="92" spans="1:6" ht="15.75" thickBot="1">
      <c r="A92" s="13">
        <v>5</v>
      </c>
      <c r="B92" s="14">
        <v>1</v>
      </c>
      <c r="C92" s="14">
        <v>5</v>
      </c>
      <c r="D92" s="27" t="s">
        <v>16</v>
      </c>
      <c r="E92" s="17" t="s">
        <v>194</v>
      </c>
      <c r="F92" s="17"/>
    </row>
    <row r="93" spans="1:6" ht="15.75" thickBot="1">
      <c r="A93" s="13">
        <v>5</v>
      </c>
      <c r="B93" s="14">
        <v>1</v>
      </c>
      <c r="C93" s="14">
        <v>5</v>
      </c>
      <c r="D93" s="27" t="s">
        <v>730</v>
      </c>
      <c r="E93" s="17" t="s">
        <v>195</v>
      </c>
      <c r="F93" s="17"/>
    </row>
    <row r="94" spans="1:6" ht="15.75" thickBot="1">
      <c r="A94" s="13">
        <v>5</v>
      </c>
      <c r="B94" s="14">
        <v>1</v>
      </c>
      <c r="C94" s="14">
        <v>5</v>
      </c>
      <c r="D94" s="27" t="s">
        <v>196</v>
      </c>
      <c r="E94" s="23" t="s">
        <v>197</v>
      </c>
      <c r="F94" s="17"/>
    </row>
    <row r="95" spans="1:6" ht="15.75" thickBot="1">
      <c r="A95" s="13">
        <v>5</v>
      </c>
      <c r="B95" s="14">
        <v>1</v>
      </c>
      <c r="C95" s="14">
        <v>5</v>
      </c>
      <c r="D95" s="27" t="s">
        <v>198</v>
      </c>
      <c r="E95" s="23" t="s">
        <v>199</v>
      </c>
      <c r="F95" s="17"/>
    </row>
    <row r="96" spans="1:6" ht="15.75" thickBot="1">
      <c r="A96" s="13">
        <v>5</v>
      </c>
      <c r="B96" s="14">
        <v>1</v>
      </c>
      <c r="C96" s="14">
        <v>5</v>
      </c>
      <c r="D96" s="27" t="s">
        <v>200</v>
      </c>
      <c r="E96" s="23" t="s">
        <v>201</v>
      </c>
      <c r="F96" s="17"/>
    </row>
    <row r="97" spans="1:7" ht="15.75" thickBot="1">
      <c r="A97" s="13">
        <v>5</v>
      </c>
      <c r="B97" s="14">
        <v>1</v>
      </c>
      <c r="C97" s="14">
        <v>5</v>
      </c>
      <c r="D97" s="27" t="s">
        <v>202</v>
      </c>
      <c r="E97" s="17" t="s">
        <v>203</v>
      </c>
      <c r="F97" s="17"/>
    </row>
    <row r="98" spans="1:7" ht="15.75" thickBot="1">
      <c r="A98" s="13">
        <v>5</v>
      </c>
      <c r="B98" s="14">
        <v>1</v>
      </c>
      <c r="C98" s="14">
        <v>5</v>
      </c>
      <c r="D98" s="27" t="s">
        <v>204</v>
      </c>
      <c r="E98" s="17" t="s">
        <v>205</v>
      </c>
      <c r="F98" s="17"/>
    </row>
    <row r="99" spans="1:7" ht="15.75" thickBot="1">
      <c r="A99" s="13">
        <v>5</v>
      </c>
      <c r="B99" s="14">
        <v>1</v>
      </c>
      <c r="C99" s="14">
        <v>5</v>
      </c>
      <c r="D99" s="27" t="s">
        <v>206</v>
      </c>
      <c r="E99" s="17" t="s">
        <v>207</v>
      </c>
      <c r="F99" s="17"/>
    </row>
    <row r="100" spans="1:7" ht="15.75" thickBot="1">
      <c r="A100" s="13">
        <v>5</v>
      </c>
      <c r="B100" s="14">
        <v>1</v>
      </c>
      <c r="C100" s="14">
        <v>5</v>
      </c>
      <c r="D100" s="27" t="s">
        <v>208</v>
      </c>
      <c r="E100" s="17" t="s">
        <v>209</v>
      </c>
      <c r="F100" s="17"/>
    </row>
    <row r="101" spans="1:7" ht="15.75" thickBot="1">
      <c r="A101" s="13">
        <v>5</v>
      </c>
      <c r="B101" s="14">
        <v>1</v>
      </c>
      <c r="C101" s="14">
        <v>5</v>
      </c>
      <c r="D101" s="27" t="s">
        <v>210</v>
      </c>
      <c r="E101" s="17" t="s">
        <v>211</v>
      </c>
      <c r="F101" s="17"/>
    </row>
    <row r="102" spans="1:7" ht="15.75" thickBot="1">
      <c r="A102" s="13">
        <v>5</v>
      </c>
      <c r="B102" s="14">
        <v>1</v>
      </c>
      <c r="C102" s="14">
        <v>5</v>
      </c>
      <c r="D102" s="27" t="s">
        <v>212</v>
      </c>
      <c r="E102" s="17" t="s">
        <v>213</v>
      </c>
      <c r="F102" s="17"/>
    </row>
    <row r="103" spans="1:7" ht="15.75" thickBot="1">
      <c r="A103" s="13">
        <v>5</v>
      </c>
      <c r="B103" s="14">
        <v>1</v>
      </c>
      <c r="C103" s="14">
        <v>5</v>
      </c>
      <c r="D103" s="27" t="s">
        <v>214</v>
      </c>
      <c r="E103" s="17" t="s">
        <v>215</v>
      </c>
      <c r="F103" s="17"/>
    </row>
    <row r="104" spans="1:7" ht="15.75" thickBot="1">
      <c r="A104" s="13">
        <v>5</v>
      </c>
      <c r="B104" s="14">
        <v>1</v>
      </c>
      <c r="C104" s="14">
        <v>5</v>
      </c>
      <c r="D104" s="27" t="s">
        <v>216</v>
      </c>
      <c r="E104" s="17" t="s">
        <v>217</v>
      </c>
      <c r="F104" s="17"/>
    </row>
    <row r="105" spans="1:7" ht="15.75" thickBot="1">
      <c r="A105" s="13">
        <v>5</v>
      </c>
      <c r="B105" s="14">
        <v>1</v>
      </c>
      <c r="C105" s="14">
        <v>5</v>
      </c>
      <c r="D105" s="27" t="s">
        <v>218</v>
      </c>
      <c r="E105" s="17" t="s">
        <v>219</v>
      </c>
      <c r="F105" s="17"/>
    </row>
    <row r="106" spans="1:7" ht="15.75" thickBot="1">
      <c r="A106" s="13">
        <v>5</v>
      </c>
      <c r="B106" s="14">
        <v>1</v>
      </c>
      <c r="C106" s="14">
        <v>5</v>
      </c>
      <c r="D106" s="27" t="s">
        <v>56</v>
      </c>
      <c r="E106" s="17" t="s">
        <v>402</v>
      </c>
      <c r="F106" s="17"/>
      <c r="G106" t="s">
        <v>403</v>
      </c>
    </row>
    <row r="107" spans="1:7" ht="15.75" thickBot="1">
      <c r="A107" s="13">
        <v>5</v>
      </c>
      <c r="B107" s="14">
        <v>1</v>
      </c>
      <c r="C107" s="14">
        <v>5</v>
      </c>
      <c r="D107" s="27" t="s">
        <v>411</v>
      </c>
      <c r="E107" s="17" t="s">
        <v>413</v>
      </c>
      <c r="F107" s="17"/>
      <c r="G107" t="s">
        <v>414</v>
      </c>
    </row>
    <row r="108" spans="1:7" ht="15.75" thickBot="1">
      <c r="A108" s="13">
        <v>5</v>
      </c>
      <c r="B108" s="14">
        <v>1</v>
      </c>
      <c r="C108" s="14">
        <v>5</v>
      </c>
      <c r="D108" s="27" t="s">
        <v>485</v>
      </c>
      <c r="E108" s="17" t="s">
        <v>484</v>
      </c>
      <c r="F108" s="17"/>
    </row>
    <row r="109" spans="1:7" ht="30.75" thickBot="1">
      <c r="A109" s="28">
        <v>5</v>
      </c>
      <c r="B109" s="29">
        <v>1</v>
      </c>
      <c r="C109" s="29">
        <v>9</v>
      </c>
      <c r="D109" s="15" t="s">
        <v>23</v>
      </c>
      <c r="E109" s="24" t="s">
        <v>220</v>
      </c>
      <c r="F109" s="17"/>
    </row>
    <row r="110" spans="1:7" ht="15.75" thickBot="1">
      <c r="A110" s="13">
        <v>5</v>
      </c>
      <c r="B110" s="14">
        <v>1</v>
      </c>
      <c r="C110" s="14">
        <v>9</v>
      </c>
      <c r="D110" s="22" t="s">
        <v>221</v>
      </c>
      <c r="E110" s="17" t="s">
        <v>72</v>
      </c>
      <c r="F110" s="25"/>
    </row>
    <row r="111" spans="1:7" ht="15.75" thickBot="1">
      <c r="A111" s="13">
        <v>5</v>
      </c>
      <c r="B111" s="14">
        <v>1</v>
      </c>
      <c r="C111" s="14">
        <v>9</v>
      </c>
      <c r="D111" s="22" t="s">
        <v>222</v>
      </c>
      <c r="E111" s="17" t="s">
        <v>74</v>
      </c>
      <c r="F111" s="25"/>
    </row>
    <row r="112" spans="1:7" ht="15.75" thickBot="1">
      <c r="A112" s="13">
        <v>5</v>
      </c>
      <c r="B112" s="14">
        <v>1</v>
      </c>
      <c r="C112" s="14">
        <v>9</v>
      </c>
      <c r="D112" s="22" t="s">
        <v>223</v>
      </c>
      <c r="E112" s="17" t="s">
        <v>76</v>
      </c>
      <c r="F112" s="25"/>
    </row>
    <row r="113" spans="1:6" ht="15.75" thickBot="1">
      <c r="A113" s="13">
        <v>5</v>
      </c>
      <c r="B113" s="14">
        <v>1</v>
      </c>
      <c r="C113" s="14">
        <v>9</v>
      </c>
      <c r="D113" s="22" t="s">
        <v>224</v>
      </c>
      <c r="E113" s="17" t="s">
        <v>78</v>
      </c>
      <c r="F113" s="25"/>
    </row>
    <row r="114" spans="1:6" ht="15.75" thickBot="1">
      <c r="A114" s="13">
        <v>5</v>
      </c>
      <c r="B114" s="14">
        <v>1</v>
      </c>
      <c r="C114" s="14">
        <v>9</v>
      </c>
      <c r="D114" s="22" t="s">
        <v>225</v>
      </c>
      <c r="E114" s="17" t="s">
        <v>80</v>
      </c>
      <c r="F114" s="25"/>
    </row>
    <row r="115" spans="1:6" ht="15.75" thickBot="1">
      <c r="A115" s="13">
        <v>5</v>
      </c>
      <c r="B115" s="14">
        <v>1</v>
      </c>
      <c r="C115" s="14">
        <v>9</v>
      </c>
      <c r="D115" s="22" t="s">
        <v>226</v>
      </c>
      <c r="E115" s="17" t="s">
        <v>82</v>
      </c>
      <c r="F115" s="25"/>
    </row>
    <row r="116" spans="1:6" ht="15.75" thickBot="1">
      <c r="A116" s="13">
        <v>5</v>
      </c>
      <c r="B116" s="14">
        <v>1</v>
      </c>
      <c r="C116" s="14">
        <v>9</v>
      </c>
      <c r="D116" s="22" t="s">
        <v>227</v>
      </c>
      <c r="E116" s="17" t="s">
        <v>84</v>
      </c>
      <c r="F116" s="25"/>
    </row>
    <row r="117" spans="1:6" ht="15.75" thickBot="1">
      <c r="A117" s="13">
        <v>5</v>
      </c>
      <c r="B117" s="14">
        <v>1</v>
      </c>
      <c r="C117" s="14">
        <v>9</v>
      </c>
      <c r="D117" s="22" t="s">
        <v>228</v>
      </c>
      <c r="E117" s="17" t="s">
        <v>86</v>
      </c>
      <c r="F117" s="25"/>
    </row>
    <row r="118" spans="1:6" ht="15.75" thickBot="1">
      <c r="A118" s="13">
        <v>5</v>
      </c>
      <c r="B118" s="14">
        <v>1</v>
      </c>
      <c r="C118" s="14">
        <v>9</v>
      </c>
      <c r="D118" s="22" t="s">
        <v>229</v>
      </c>
      <c r="E118" s="17" t="s">
        <v>88</v>
      </c>
      <c r="F118" s="25"/>
    </row>
    <row r="119" spans="1:6" ht="15.75" thickBot="1">
      <c r="A119" s="13">
        <v>5</v>
      </c>
      <c r="B119" s="14">
        <v>1</v>
      </c>
      <c r="C119" s="14">
        <v>9</v>
      </c>
      <c r="D119" s="22" t="s">
        <v>230</v>
      </c>
      <c r="E119" s="17" t="s">
        <v>90</v>
      </c>
      <c r="F119" s="25"/>
    </row>
    <row r="120" spans="1:6" ht="15.75" thickBot="1">
      <c r="A120" s="13">
        <v>5</v>
      </c>
      <c r="B120" s="14">
        <v>1</v>
      </c>
      <c r="C120" s="14">
        <v>9</v>
      </c>
      <c r="D120" s="22" t="s">
        <v>231</v>
      </c>
      <c r="E120" s="17" t="s">
        <v>92</v>
      </c>
      <c r="F120" s="25"/>
    </row>
    <row r="121" spans="1:6" ht="15.75" thickBot="1">
      <c r="A121" s="13">
        <v>5</v>
      </c>
      <c r="B121" s="14">
        <v>1</v>
      </c>
      <c r="C121" s="14">
        <v>9</v>
      </c>
      <c r="D121" s="22" t="s">
        <v>232</v>
      </c>
      <c r="E121" s="17" t="s">
        <v>94</v>
      </c>
      <c r="F121" s="25"/>
    </row>
    <row r="122" spans="1:6" ht="15.75" thickBot="1">
      <c r="A122" s="13">
        <v>5</v>
      </c>
      <c r="B122" s="14">
        <v>1</v>
      </c>
      <c r="C122" s="14">
        <v>9</v>
      </c>
      <c r="D122" s="22" t="s">
        <v>233</v>
      </c>
      <c r="E122" s="17" t="s">
        <v>96</v>
      </c>
      <c r="F122" s="25"/>
    </row>
    <row r="123" spans="1:6" ht="15.75" thickBot="1">
      <c r="A123" s="13">
        <v>5</v>
      </c>
      <c r="B123" s="14">
        <v>1</v>
      </c>
      <c r="C123" s="14">
        <v>9</v>
      </c>
      <c r="D123" s="22" t="s">
        <v>234</v>
      </c>
      <c r="E123" s="17" t="s">
        <v>98</v>
      </c>
      <c r="F123" s="25"/>
    </row>
    <row r="124" spans="1:6" ht="15.75" thickBot="1">
      <c r="A124" s="13">
        <v>5</v>
      </c>
      <c r="B124" s="14">
        <v>1</v>
      </c>
      <c r="C124" s="14">
        <v>9</v>
      </c>
      <c r="D124" s="22" t="s">
        <v>235</v>
      </c>
      <c r="E124" s="17" t="s">
        <v>100</v>
      </c>
      <c r="F124" s="25"/>
    </row>
    <row r="125" spans="1:6" ht="15.75" thickBot="1">
      <c r="A125" s="13">
        <v>5</v>
      </c>
      <c r="B125" s="14">
        <v>1</v>
      </c>
      <c r="C125" s="14">
        <v>9</v>
      </c>
      <c r="D125" s="22" t="s">
        <v>236</v>
      </c>
      <c r="E125" s="17" t="s">
        <v>102</v>
      </c>
      <c r="F125" s="25"/>
    </row>
    <row r="126" spans="1:6" ht="30" thickTop="1" thickBot="1">
      <c r="A126" s="50">
        <v>5</v>
      </c>
      <c r="B126" s="14">
        <v>1</v>
      </c>
      <c r="C126" s="14">
        <v>9</v>
      </c>
      <c r="D126" s="22" t="s">
        <v>237</v>
      </c>
      <c r="E126" s="17" t="s">
        <v>104</v>
      </c>
      <c r="F126" s="25"/>
    </row>
    <row r="127" spans="1:6" ht="16.5" thickTop="1" thickBot="1">
      <c r="A127" s="13">
        <v>5</v>
      </c>
      <c r="B127" s="14">
        <v>1</v>
      </c>
      <c r="C127" s="14">
        <v>9</v>
      </c>
      <c r="D127" s="22" t="s">
        <v>238</v>
      </c>
      <c r="E127" s="17" t="s">
        <v>106</v>
      </c>
      <c r="F127" s="25"/>
    </row>
    <row r="128" spans="1:6" ht="15.75" thickBot="1">
      <c r="A128" s="13">
        <v>5</v>
      </c>
      <c r="B128" s="14">
        <v>1</v>
      </c>
      <c r="C128" s="14">
        <v>9</v>
      </c>
      <c r="D128" s="22" t="s">
        <v>239</v>
      </c>
      <c r="E128" s="17" t="s">
        <v>108</v>
      </c>
      <c r="F128" s="25"/>
    </row>
    <row r="129" spans="1:6" ht="15.75" thickBot="1">
      <c r="A129" s="13">
        <v>5</v>
      </c>
      <c r="B129" s="14">
        <v>1</v>
      </c>
      <c r="C129" s="14">
        <v>9</v>
      </c>
      <c r="D129" s="22" t="s">
        <v>240</v>
      </c>
      <c r="E129" s="17" t="s">
        <v>110</v>
      </c>
      <c r="F129" s="25"/>
    </row>
    <row r="130" spans="1:6" ht="15.75" thickBot="1">
      <c r="A130" s="13">
        <v>5</v>
      </c>
      <c r="B130" s="14">
        <v>1</v>
      </c>
      <c r="C130" s="14">
        <v>9</v>
      </c>
      <c r="D130" s="22" t="s">
        <v>241</v>
      </c>
      <c r="E130" s="17" t="s">
        <v>112</v>
      </c>
      <c r="F130" s="25"/>
    </row>
    <row r="131" spans="1:6" ht="15.75" thickBot="1">
      <c r="A131" s="13">
        <v>5</v>
      </c>
      <c r="B131" s="14">
        <v>1</v>
      </c>
      <c r="C131" s="14">
        <v>9</v>
      </c>
      <c r="D131" s="22" t="s">
        <v>242</v>
      </c>
      <c r="E131" s="17" t="s">
        <v>114</v>
      </c>
      <c r="F131" s="25"/>
    </row>
    <row r="132" spans="1:6" ht="15.75" thickBot="1">
      <c r="A132" s="13">
        <v>5</v>
      </c>
      <c r="B132" s="14">
        <v>1</v>
      </c>
      <c r="C132" s="14">
        <v>9</v>
      </c>
      <c r="D132" s="22" t="s">
        <v>243</v>
      </c>
      <c r="E132" s="17" t="s">
        <v>158</v>
      </c>
      <c r="F132" s="25"/>
    </row>
    <row r="133" spans="1:6" ht="15.75" thickBot="1">
      <c r="A133" s="13">
        <v>5</v>
      </c>
      <c r="B133" s="14">
        <v>1</v>
      </c>
      <c r="C133" s="14">
        <v>9</v>
      </c>
      <c r="D133" s="22" t="s">
        <v>244</v>
      </c>
      <c r="E133" s="17" t="s">
        <v>160</v>
      </c>
      <c r="F133" s="25"/>
    </row>
    <row r="134" spans="1:6" ht="15.75" thickBot="1">
      <c r="A134" s="13">
        <v>5</v>
      </c>
      <c r="B134" s="14">
        <v>1</v>
      </c>
      <c r="C134" s="14">
        <v>9</v>
      </c>
      <c r="D134" s="22" t="s">
        <v>245</v>
      </c>
      <c r="E134" s="17" t="s">
        <v>162</v>
      </c>
      <c r="F134" s="25"/>
    </row>
    <row r="135" spans="1:6" ht="15.75" thickBot="1">
      <c r="A135" s="13">
        <v>5</v>
      </c>
      <c r="B135" s="14">
        <v>1</v>
      </c>
      <c r="C135" s="14">
        <v>9</v>
      </c>
      <c r="D135" s="22" t="s">
        <v>246</v>
      </c>
      <c r="E135" s="17" t="s">
        <v>164</v>
      </c>
      <c r="F135" s="25"/>
    </row>
    <row r="136" spans="1:6" ht="15.75" thickBot="1">
      <c r="A136" s="13">
        <v>5</v>
      </c>
      <c r="B136" s="14">
        <v>1</v>
      </c>
      <c r="C136" s="14">
        <v>9</v>
      </c>
      <c r="D136" s="22" t="s">
        <v>247</v>
      </c>
      <c r="E136" s="17" t="s">
        <v>166</v>
      </c>
      <c r="F136" s="25"/>
    </row>
    <row r="137" spans="1:6" ht="15.75" thickBot="1">
      <c r="A137" s="13">
        <v>5</v>
      </c>
      <c r="B137" s="14">
        <v>1</v>
      </c>
      <c r="C137" s="14">
        <v>9</v>
      </c>
      <c r="D137" s="22" t="s">
        <v>248</v>
      </c>
      <c r="E137" s="17" t="s">
        <v>168</v>
      </c>
      <c r="F137" s="25"/>
    </row>
    <row r="138" spans="1:6" ht="30.75" thickBot="1">
      <c r="A138" s="30">
        <v>5</v>
      </c>
      <c r="B138" s="31">
        <v>2</v>
      </c>
      <c r="C138" s="31">
        <v>0</v>
      </c>
      <c r="D138" s="32" t="s">
        <v>249</v>
      </c>
      <c r="E138" s="33" t="s">
        <v>250</v>
      </c>
      <c r="F138" s="12"/>
    </row>
    <row r="139" spans="1:6" ht="15.75" thickBot="1">
      <c r="A139" s="34">
        <v>5</v>
      </c>
      <c r="B139" s="35">
        <v>2</v>
      </c>
      <c r="C139" s="35">
        <v>1</v>
      </c>
      <c r="D139" s="32" t="s">
        <v>251</v>
      </c>
      <c r="E139" s="36" t="s">
        <v>252</v>
      </c>
      <c r="F139" s="12"/>
    </row>
    <row r="140" spans="1:6" ht="15.75" thickBot="1">
      <c r="A140" s="30">
        <v>5</v>
      </c>
      <c r="B140" s="31">
        <v>2</v>
      </c>
      <c r="C140" s="31">
        <v>1</v>
      </c>
      <c r="D140" s="37" t="s">
        <v>253</v>
      </c>
      <c r="E140" s="36" t="s">
        <v>72</v>
      </c>
      <c r="F140" s="12"/>
    </row>
    <row r="141" spans="1:6" ht="15.75" thickBot="1">
      <c r="A141" s="30">
        <v>5</v>
      </c>
      <c r="B141" s="31">
        <v>2</v>
      </c>
      <c r="C141" s="31">
        <v>1</v>
      </c>
      <c r="D141" s="37" t="s">
        <v>254</v>
      </c>
      <c r="E141" s="36" t="s">
        <v>74</v>
      </c>
      <c r="F141" s="12"/>
    </row>
    <row r="142" spans="1:6" ht="15.75" thickBot="1">
      <c r="A142" s="30">
        <v>5</v>
      </c>
      <c r="B142" s="31">
        <v>2</v>
      </c>
      <c r="C142" s="31">
        <v>1</v>
      </c>
      <c r="D142" s="37" t="s">
        <v>255</v>
      </c>
      <c r="E142" s="36" t="s">
        <v>76</v>
      </c>
      <c r="F142" s="12"/>
    </row>
    <row r="143" spans="1:6" ht="15.75" thickBot="1">
      <c r="A143" s="30">
        <v>5</v>
      </c>
      <c r="B143" s="31">
        <v>2</v>
      </c>
      <c r="C143" s="31">
        <v>1</v>
      </c>
      <c r="D143" s="37" t="s">
        <v>256</v>
      </c>
      <c r="E143" s="36" t="s">
        <v>78</v>
      </c>
      <c r="F143" s="12"/>
    </row>
    <row r="144" spans="1:6" ht="15.75" thickBot="1">
      <c r="A144" s="30">
        <v>5</v>
      </c>
      <c r="B144" s="31">
        <v>2</v>
      </c>
      <c r="C144" s="31">
        <v>1</v>
      </c>
      <c r="D144" s="37" t="s">
        <v>257</v>
      </c>
      <c r="E144" s="36" t="s">
        <v>80</v>
      </c>
      <c r="F144" s="12"/>
    </row>
    <row r="145" spans="1:6" ht="15.75" thickBot="1">
      <c r="A145" s="30">
        <v>5</v>
      </c>
      <c r="B145" s="31">
        <v>2</v>
      </c>
      <c r="C145" s="31">
        <v>1</v>
      </c>
      <c r="D145" s="37" t="s">
        <v>258</v>
      </c>
      <c r="E145" s="36" t="s">
        <v>82</v>
      </c>
      <c r="F145" s="12"/>
    </row>
    <row r="146" spans="1:6" ht="15.75" thickBot="1">
      <c r="A146" s="30">
        <v>5</v>
      </c>
      <c r="B146" s="31">
        <v>2</v>
      </c>
      <c r="C146" s="31">
        <v>1</v>
      </c>
      <c r="D146" s="37" t="s">
        <v>259</v>
      </c>
      <c r="E146" s="36" t="s">
        <v>84</v>
      </c>
      <c r="F146" s="12"/>
    </row>
    <row r="147" spans="1:6" ht="15.75" thickBot="1">
      <c r="A147" s="30">
        <v>5</v>
      </c>
      <c r="B147" s="31">
        <v>2</v>
      </c>
      <c r="C147" s="31">
        <v>1</v>
      </c>
      <c r="D147" s="37" t="s">
        <v>260</v>
      </c>
      <c r="E147" s="36" t="s">
        <v>86</v>
      </c>
      <c r="F147" s="12"/>
    </row>
    <row r="148" spans="1:6" ht="15.75" thickBot="1">
      <c r="A148" s="30">
        <v>5</v>
      </c>
      <c r="B148" s="31">
        <v>2</v>
      </c>
      <c r="C148" s="31">
        <v>1</v>
      </c>
      <c r="D148" s="37" t="s">
        <v>261</v>
      </c>
      <c r="E148" s="36" t="s">
        <v>88</v>
      </c>
      <c r="F148" s="12"/>
    </row>
    <row r="149" spans="1:6" ht="15.75" thickBot="1">
      <c r="A149" s="30">
        <v>5</v>
      </c>
      <c r="B149" s="31">
        <v>2</v>
      </c>
      <c r="C149" s="31">
        <v>1</v>
      </c>
      <c r="D149" s="37" t="s">
        <v>262</v>
      </c>
      <c r="E149" s="36" t="s">
        <v>86</v>
      </c>
      <c r="F149" s="12"/>
    </row>
    <row r="150" spans="1:6" ht="15.75" thickBot="1">
      <c r="A150" s="30">
        <v>5</v>
      </c>
      <c r="B150" s="31">
        <v>2</v>
      </c>
      <c r="C150" s="31">
        <v>1</v>
      </c>
      <c r="D150" s="37" t="s">
        <v>263</v>
      </c>
      <c r="E150" s="36" t="s">
        <v>88</v>
      </c>
      <c r="F150" s="12"/>
    </row>
    <row r="151" spans="1:6" ht="15.75" thickBot="1">
      <c r="A151" s="30">
        <v>5</v>
      </c>
      <c r="B151" s="31">
        <v>2</v>
      </c>
      <c r="C151" s="31">
        <v>1</v>
      </c>
      <c r="D151" s="37" t="s">
        <v>264</v>
      </c>
      <c r="E151" s="36" t="s">
        <v>90</v>
      </c>
      <c r="F151" s="12"/>
    </row>
    <row r="152" spans="1:6" ht="15.75" thickBot="1">
      <c r="A152" s="30">
        <v>5</v>
      </c>
      <c r="B152" s="31">
        <v>2</v>
      </c>
      <c r="C152" s="31">
        <v>1</v>
      </c>
      <c r="D152" s="37" t="s">
        <v>265</v>
      </c>
      <c r="E152" s="36" t="s">
        <v>92</v>
      </c>
      <c r="F152" s="12"/>
    </row>
    <row r="153" spans="1:6" ht="15.75" thickBot="1">
      <c r="A153" s="30">
        <v>5</v>
      </c>
      <c r="B153" s="31">
        <v>2</v>
      </c>
      <c r="C153" s="31">
        <v>1</v>
      </c>
      <c r="D153" s="37" t="s">
        <v>266</v>
      </c>
      <c r="E153" s="36" t="s">
        <v>94</v>
      </c>
      <c r="F153" s="12"/>
    </row>
    <row r="154" spans="1:6" ht="15.75" thickBot="1">
      <c r="A154" s="30">
        <v>5</v>
      </c>
      <c r="B154" s="31">
        <v>2</v>
      </c>
      <c r="C154" s="31">
        <v>1</v>
      </c>
      <c r="D154" s="37" t="s">
        <v>267</v>
      </c>
      <c r="E154" s="36" t="s">
        <v>96</v>
      </c>
      <c r="F154" s="12"/>
    </row>
    <row r="155" spans="1:6" ht="15.75" thickBot="1">
      <c r="A155" s="30">
        <v>5</v>
      </c>
      <c r="B155" s="31">
        <v>2</v>
      </c>
      <c r="C155" s="31">
        <v>1</v>
      </c>
      <c r="D155" s="37" t="s">
        <v>268</v>
      </c>
      <c r="E155" s="36" t="s">
        <v>98</v>
      </c>
      <c r="F155" s="12"/>
    </row>
    <row r="156" spans="1:6" ht="15.75" thickBot="1">
      <c r="A156" s="30">
        <v>5</v>
      </c>
      <c r="B156" s="31">
        <v>2</v>
      </c>
      <c r="C156" s="31">
        <v>1</v>
      </c>
      <c r="D156" s="37" t="s">
        <v>269</v>
      </c>
      <c r="E156" s="36" t="s">
        <v>100</v>
      </c>
      <c r="F156" s="12"/>
    </row>
    <row r="157" spans="1:6" ht="15.75" thickBot="1">
      <c r="A157" s="30">
        <v>5</v>
      </c>
      <c r="B157" s="31">
        <v>2</v>
      </c>
      <c r="C157" s="31">
        <v>1</v>
      </c>
      <c r="D157" s="37" t="s">
        <v>270</v>
      </c>
      <c r="E157" s="36" t="s">
        <v>102</v>
      </c>
      <c r="F157" s="12"/>
    </row>
    <row r="158" spans="1:6" ht="15.75" thickBot="1">
      <c r="A158" s="30">
        <v>5</v>
      </c>
      <c r="B158" s="31">
        <v>2</v>
      </c>
      <c r="C158" s="31">
        <v>1</v>
      </c>
      <c r="D158" s="37" t="s">
        <v>271</v>
      </c>
      <c r="E158" s="36" t="s">
        <v>104</v>
      </c>
      <c r="F158" s="12"/>
    </row>
    <row r="159" spans="1:6" ht="15.75" thickBot="1">
      <c r="A159" s="30">
        <v>5</v>
      </c>
      <c r="B159" s="31">
        <v>2</v>
      </c>
      <c r="C159" s="31">
        <v>1</v>
      </c>
      <c r="D159" s="37" t="s">
        <v>272</v>
      </c>
      <c r="E159" s="36" t="s">
        <v>106</v>
      </c>
      <c r="F159" s="12"/>
    </row>
    <row r="160" spans="1:6" ht="15.75" thickBot="1">
      <c r="A160" s="30">
        <v>5</v>
      </c>
      <c r="B160" s="31">
        <v>2</v>
      </c>
      <c r="C160" s="31">
        <v>1</v>
      </c>
      <c r="D160" s="37" t="s">
        <v>561</v>
      </c>
      <c r="E160" s="36" t="s">
        <v>108</v>
      </c>
      <c r="F160" s="12"/>
    </row>
    <row r="161" spans="1:6" ht="15.75" thickBot="1">
      <c r="A161" s="38">
        <v>5</v>
      </c>
      <c r="B161" s="39">
        <v>2</v>
      </c>
      <c r="C161" s="39">
        <v>2</v>
      </c>
      <c r="D161" s="32" t="s">
        <v>273</v>
      </c>
      <c r="E161" s="36" t="s">
        <v>274</v>
      </c>
      <c r="F161" s="12"/>
    </row>
    <row r="162" spans="1:6" ht="15.75" thickBot="1">
      <c r="A162" s="30">
        <v>5</v>
      </c>
      <c r="B162" s="31">
        <v>2</v>
      </c>
      <c r="C162" s="31">
        <v>2</v>
      </c>
      <c r="D162" s="37" t="s">
        <v>275</v>
      </c>
      <c r="E162" s="36" t="s">
        <v>72</v>
      </c>
      <c r="F162" s="12"/>
    </row>
    <row r="163" spans="1:6" ht="15.75" thickBot="1">
      <c r="A163" s="30">
        <v>5</v>
      </c>
      <c r="B163" s="31">
        <v>2</v>
      </c>
      <c r="C163" s="31">
        <v>2</v>
      </c>
      <c r="D163" s="37" t="s">
        <v>276</v>
      </c>
      <c r="E163" s="36" t="s">
        <v>74</v>
      </c>
      <c r="F163" s="12"/>
    </row>
    <row r="164" spans="1:6" ht="15.75" thickBot="1">
      <c r="A164" s="30">
        <v>5</v>
      </c>
      <c r="B164" s="31">
        <v>2</v>
      </c>
      <c r="C164" s="31">
        <v>2</v>
      </c>
      <c r="D164" s="37" t="s">
        <v>277</v>
      </c>
      <c r="E164" s="36" t="s">
        <v>76</v>
      </c>
      <c r="F164" s="12"/>
    </row>
    <row r="165" spans="1:6" ht="15.75" thickBot="1">
      <c r="A165" s="30">
        <v>5</v>
      </c>
      <c r="B165" s="31">
        <v>2</v>
      </c>
      <c r="C165" s="31">
        <v>2</v>
      </c>
      <c r="D165" s="37" t="s">
        <v>278</v>
      </c>
      <c r="E165" s="36" t="s">
        <v>78</v>
      </c>
      <c r="F165" s="12"/>
    </row>
    <row r="166" spans="1:6" ht="15.75" thickBot="1">
      <c r="A166" s="30">
        <v>5</v>
      </c>
      <c r="B166" s="31">
        <v>2</v>
      </c>
      <c r="C166" s="31">
        <v>2</v>
      </c>
      <c r="D166" s="37" t="s">
        <v>279</v>
      </c>
      <c r="E166" s="36" t="s">
        <v>80</v>
      </c>
      <c r="F166" s="12"/>
    </row>
    <row r="167" spans="1:6" ht="15.75" thickBot="1">
      <c r="A167" s="34">
        <v>5</v>
      </c>
      <c r="B167" s="35">
        <v>2</v>
      </c>
      <c r="C167" s="35">
        <v>3</v>
      </c>
      <c r="D167" s="32" t="s">
        <v>19</v>
      </c>
      <c r="E167" s="36" t="s">
        <v>280</v>
      </c>
      <c r="F167" s="12"/>
    </row>
    <row r="168" spans="1:6" ht="15.75" thickBot="1">
      <c r="A168" s="30">
        <v>5</v>
      </c>
      <c r="B168" s="31">
        <v>2</v>
      </c>
      <c r="C168" s="31">
        <v>3</v>
      </c>
      <c r="D168" s="37" t="s">
        <v>281</v>
      </c>
      <c r="E168" s="36" t="s">
        <v>72</v>
      </c>
      <c r="F168" s="12"/>
    </row>
    <row r="169" spans="1:6" ht="15.75" thickBot="1">
      <c r="A169" s="30">
        <v>5</v>
      </c>
      <c r="B169" s="31">
        <v>2</v>
      </c>
      <c r="C169" s="31">
        <v>3</v>
      </c>
      <c r="D169" s="37" t="s">
        <v>224</v>
      </c>
      <c r="E169" s="36" t="s">
        <v>74</v>
      </c>
      <c r="F169" s="12"/>
    </row>
    <row r="170" spans="1:6" ht="15.75" thickBot="1">
      <c r="A170" s="30">
        <v>5</v>
      </c>
      <c r="B170" s="31">
        <v>2</v>
      </c>
      <c r="C170" s="31">
        <v>3</v>
      </c>
      <c r="D170" s="37" t="s">
        <v>282</v>
      </c>
      <c r="E170" s="36" t="s">
        <v>76</v>
      </c>
      <c r="F170" s="12"/>
    </row>
    <row r="171" spans="1:6" ht="15.75" thickBot="1">
      <c r="A171" s="30">
        <v>5</v>
      </c>
      <c r="B171" s="31">
        <v>2</v>
      </c>
      <c r="C171" s="31">
        <v>3</v>
      </c>
      <c r="D171" s="37" t="s">
        <v>283</v>
      </c>
      <c r="E171" s="36" t="s">
        <v>78</v>
      </c>
      <c r="F171" s="12"/>
    </row>
    <row r="172" spans="1:6" ht="15.75" thickBot="1">
      <c r="A172" s="30">
        <v>5</v>
      </c>
      <c r="B172" s="31">
        <v>2</v>
      </c>
      <c r="C172" s="31">
        <v>3</v>
      </c>
      <c r="D172" s="37" t="s">
        <v>284</v>
      </c>
      <c r="E172" s="40" t="s">
        <v>80</v>
      </c>
      <c r="F172" s="12"/>
    </row>
    <row r="173" spans="1:6" ht="15.75" thickBot="1">
      <c r="A173" s="30">
        <v>5</v>
      </c>
      <c r="B173" s="31">
        <v>2</v>
      </c>
      <c r="C173" s="31">
        <v>3</v>
      </c>
      <c r="D173" s="37" t="s">
        <v>285</v>
      </c>
      <c r="E173" s="40" t="s">
        <v>82</v>
      </c>
      <c r="F173" s="12"/>
    </row>
    <row r="174" spans="1:6" ht="15.75" thickBot="1">
      <c r="A174" s="30">
        <v>5</v>
      </c>
      <c r="B174" s="31">
        <v>2</v>
      </c>
      <c r="C174" s="31">
        <v>3</v>
      </c>
      <c r="D174" s="37" t="s">
        <v>286</v>
      </c>
      <c r="E174" s="36" t="s">
        <v>84</v>
      </c>
      <c r="F174" s="12"/>
    </row>
    <row r="175" spans="1:6" ht="15.75" thickBot="1">
      <c r="A175" s="30">
        <v>5</v>
      </c>
      <c r="B175" s="31">
        <v>2</v>
      </c>
      <c r="C175" s="31">
        <v>3</v>
      </c>
      <c r="D175" s="37" t="s">
        <v>599</v>
      </c>
      <c r="E175" s="36" t="s">
        <v>86</v>
      </c>
      <c r="F175" s="12"/>
    </row>
    <row r="176" spans="1:6" ht="15.75" thickBot="1">
      <c r="A176" s="30">
        <v>5</v>
      </c>
      <c r="B176" s="31">
        <v>2</v>
      </c>
      <c r="C176" s="31">
        <v>3</v>
      </c>
      <c r="D176" s="37" t="s">
        <v>604</v>
      </c>
      <c r="E176" s="36" t="s">
        <v>88</v>
      </c>
      <c r="F176" s="12"/>
    </row>
    <row r="177" spans="1:6" ht="15.75" thickBot="1">
      <c r="A177" s="30">
        <v>5</v>
      </c>
      <c r="B177" s="31">
        <v>2</v>
      </c>
      <c r="C177" s="31">
        <v>3</v>
      </c>
      <c r="D177" s="37" t="s">
        <v>605</v>
      </c>
      <c r="E177" s="36" t="s">
        <v>90</v>
      </c>
      <c r="F177" s="12"/>
    </row>
    <row r="178" spans="1:6" ht="30.75" thickBot="1">
      <c r="A178" s="38">
        <v>5</v>
      </c>
      <c r="B178" s="39">
        <v>2</v>
      </c>
      <c r="C178" s="39">
        <v>9</v>
      </c>
      <c r="D178" s="32" t="s">
        <v>287</v>
      </c>
      <c r="E178" s="36" t="s">
        <v>288</v>
      </c>
      <c r="F178" s="12"/>
    </row>
    <row r="179" spans="1:6" ht="15.75" thickBot="1">
      <c r="A179" s="30">
        <v>5</v>
      </c>
      <c r="B179" s="31">
        <v>2</v>
      </c>
      <c r="C179" s="31">
        <v>9</v>
      </c>
      <c r="D179" s="37" t="s">
        <v>289</v>
      </c>
      <c r="E179" s="36" t="s">
        <v>72</v>
      </c>
      <c r="F179" s="12"/>
    </row>
    <row r="180" spans="1:6" ht="15.75" thickBot="1">
      <c r="A180" s="30">
        <v>5</v>
      </c>
      <c r="B180" s="31">
        <v>2</v>
      </c>
      <c r="C180" s="31">
        <v>9</v>
      </c>
      <c r="D180" s="37" t="s">
        <v>290</v>
      </c>
      <c r="E180" s="36" t="s">
        <v>74</v>
      </c>
      <c r="F180" s="12"/>
    </row>
    <row r="181" spans="1:6" ht="15.75" thickBot="1">
      <c r="A181" s="30">
        <v>5</v>
      </c>
      <c r="B181" s="31">
        <v>2</v>
      </c>
      <c r="C181" s="31">
        <v>9</v>
      </c>
      <c r="D181" s="37" t="s">
        <v>291</v>
      </c>
      <c r="E181" s="36" t="s">
        <v>76</v>
      </c>
      <c r="F181" s="12"/>
    </row>
    <row r="182" spans="1:6" ht="29.25" thickBot="1">
      <c r="A182" s="30">
        <v>5</v>
      </c>
      <c r="B182" s="31">
        <v>2</v>
      </c>
      <c r="C182" s="31">
        <v>9</v>
      </c>
      <c r="D182" s="37" t="s">
        <v>292</v>
      </c>
      <c r="E182" s="36" t="s">
        <v>78</v>
      </c>
      <c r="F182" s="12"/>
    </row>
    <row r="183" spans="1:6" ht="29.25" thickBot="1">
      <c r="A183" s="30">
        <v>5</v>
      </c>
      <c r="B183" s="31">
        <v>2</v>
      </c>
      <c r="C183" s="31">
        <v>9</v>
      </c>
      <c r="D183" s="37" t="s">
        <v>293</v>
      </c>
      <c r="E183" s="36" t="s">
        <v>80</v>
      </c>
      <c r="F183" s="12"/>
    </row>
    <row r="184" spans="1:6" ht="15.75" thickBot="1">
      <c r="A184" s="41">
        <v>5</v>
      </c>
      <c r="B184" s="42">
        <v>4</v>
      </c>
      <c r="C184" s="42">
        <v>0</v>
      </c>
      <c r="D184" s="10" t="s">
        <v>294</v>
      </c>
      <c r="E184" s="11" t="s">
        <v>295</v>
      </c>
      <c r="F184" s="12"/>
    </row>
    <row r="185" spans="1:6" ht="15.75" thickBot="1">
      <c r="A185" s="43">
        <v>5</v>
      </c>
      <c r="B185" s="44">
        <v>4</v>
      </c>
      <c r="C185" s="44">
        <v>1</v>
      </c>
      <c r="D185" s="10" t="s">
        <v>296</v>
      </c>
      <c r="E185" s="11" t="s">
        <v>297</v>
      </c>
      <c r="F185" s="12"/>
    </row>
    <row r="186" spans="1:6" ht="15.75" thickBot="1">
      <c r="A186" s="41">
        <v>5</v>
      </c>
      <c r="B186" s="42">
        <v>4</v>
      </c>
      <c r="C186" s="42">
        <v>1</v>
      </c>
      <c r="D186" s="45" t="s">
        <v>298</v>
      </c>
      <c r="E186" s="12" t="s">
        <v>72</v>
      </c>
      <c r="F186" s="12"/>
    </row>
    <row r="187" spans="1:6" ht="15.75" thickBot="1">
      <c r="A187" s="41">
        <v>5</v>
      </c>
      <c r="B187" s="42">
        <v>4</v>
      </c>
      <c r="C187" s="42">
        <v>1</v>
      </c>
      <c r="D187" s="45" t="s">
        <v>299</v>
      </c>
      <c r="E187" s="12" t="s">
        <v>74</v>
      </c>
      <c r="F187" s="12"/>
    </row>
    <row r="188" spans="1:6" ht="15.75" thickBot="1">
      <c r="A188" s="41">
        <v>5</v>
      </c>
      <c r="B188" s="42">
        <v>4</v>
      </c>
      <c r="C188" s="42">
        <v>1</v>
      </c>
      <c r="D188" s="45" t="s">
        <v>300</v>
      </c>
      <c r="E188" s="12" t="s">
        <v>76</v>
      </c>
      <c r="F188" s="12"/>
    </row>
    <row r="189" spans="1:6" ht="15.75" thickBot="1">
      <c r="A189" s="41">
        <v>5</v>
      </c>
      <c r="B189" s="42">
        <v>4</v>
      </c>
      <c r="C189" s="42">
        <v>1</v>
      </c>
      <c r="D189" s="45" t="s">
        <v>301</v>
      </c>
      <c r="E189" s="12" t="s">
        <v>78</v>
      </c>
      <c r="F189" s="12"/>
    </row>
    <row r="190" spans="1:6" ht="15.75" thickBot="1">
      <c r="A190" s="46">
        <v>5</v>
      </c>
      <c r="B190" s="47">
        <v>4</v>
      </c>
      <c r="C190" s="47">
        <v>2</v>
      </c>
      <c r="D190" s="10" t="s">
        <v>302</v>
      </c>
      <c r="E190" s="11" t="s">
        <v>303</v>
      </c>
      <c r="F190" s="12"/>
    </row>
    <row r="191" spans="1:6" ht="15.75" thickBot="1">
      <c r="A191" s="41">
        <v>5</v>
      </c>
      <c r="B191" s="42">
        <v>4</v>
      </c>
      <c r="C191" s="42">
        <v>2</v>
      </c>
      <c r="D191" s="45" t="s">
        <v>304</v>
      </c>
      <c r="E191" s="12" t="s">
        <v>72</v>
      </c>
      <c r="F191" s="12"/>
    </row>
    <row r="192" spans="1:6" ht="15.75" thickBot="1">
      <c r="A192" s="41">
        <v>5</v>
      </c>
      <c r="B192" s="42">
        <v>4</v>
      </c>
      <c r="C192" s="42">
        <v>2</v>
      </c>
      <c r="D192" s="45" t="s">
        <v>305</v>
      </c>
      <c r="E192" s="12" t="s">
        <v>74</v>
      </c>
      <c r="F192" s="12"/>
    </row>
    <row r="193" spans="1:6" ht="15.75" thickBot="1">
      <c r="A193" s="41">
        <v>5</v>
      </c>
      <c r="B193" s="42">
        <v>4</v>
      </c>
      <c r="C193" s="42">
        <v>2</v>
      </c>
      <c r="D193" s="45" t="s">
        <v>306</v>
      </c>
      <c r="E193" s="12" t="s">
        <v>76</v>
      </c>
      <c r="F193" s="12"/>
    </row>
    <row r="194" spans="1:6" ht="15.75" thickBot="1">
      <c r="A194" s="41">
        <v>5</v>
      </c>
      <c r="B194" s="42">
        <v>4</v>
      </c>
      <c r="C194" s="42">
        <v>2</v>
      </c>
      <c r="D194" s="45" t="s">
        <v>307</v>
      </c>
      <c r="E194" s="12" t="s">
        <v>78</v>
      </c>
      <c r="F194" s="12"/>
    </row>
    <row r="195" spans="1:6" ht="29.25" thickBot="1">
      <c r="A195" s="41">
        <v>5</v>
      </c>
      <c r="B195" s="42">
        <v>4</v>
      </c>
      <c r="C195" s="42">
        <v>2</v>
      </c>
      <c r="D195" s="45" t="s">
        <v>308</v>
      </c>
      <c r="E195" s="12" t="s">
        <v>80</v>
      </c>
      <c r="F195" s="12"/>
    </row>
    <row r="196" spans="1:6" ht="15.75" thickBot="1">
      <c r="A196" s="46">
        <v>5</v>
      </c>
      <c r="B196" s="47">
        <v>4</v>
      </c>
      <c r="C196" s="47">
        <v>9</v>
      </c>
      <c r="D196" s="10" t="s">
        <v>309</v>
      </c>
      <c r="E196" s="11" t="s">
        <v>310</v>
      </c>
      <c r="F196" s="12"/>
    </row>
    <row r="197" spans="1:6" ht="15.75" thickBot="1">
      <c r="A197" s="41">
        <v>5</v>
      </c>
      <c r="B197" s="42">
        <v>4</v>
      </c>
      <c r="C197" s="42">
        <v>9</v>
      </c>
      <c r="D197" s="45" t="s">
        <v>278</v>
      </c>
      <c r="E197" s="12" t="s">
        <v>72</v>
      </c>
      <c r="F197" s="12"/>
    </row>
    <row r="198" spans="1:6" ht="15.75" thickBot="1">
      <c r="A198" s="41">
        <v>5</v>
      </c>
      <c r="B198" s="42">
        <v>4</v>
      </c>
      <c r="C198" s="42">
        <v>9</v>
      </c>
      <c r="D198" s="45" t="s">
        <v>311</v>
      </c>
      <c r="E198" s="12" t="s">
        <v>74</v>
      </c>
      <c r="F198" s="12"/>
    </row>
    <row r="199" spans="1:6" ht="15.75" thickBot="1">
      <c r="A199" s="41">
        <v>5</v>
      </c>
      <c r="B199" s="42">
        <v>4</v>
      </c>
      <c r="C199" s="42">
        <v>9</v>
      </c>
      <c r="D199" s="45" t="s">
        <v>312</v>
      </c>
      <c r="E199" s="12" t="s">
        <v>76</v>
      </c>
      <c r="F199" s="12"/>
    </row>
    <row r="200" spans="1:6" ht="30.75" thickBot="1">
      <c r="A200" s="41">
        <v>5</v>
      </c>
      <c r="B200" s="42">
        <v>6</v>
      </c>
      <c r="C200" s="42">
        <v>0</v>
      </c>
      <c r="D200" s="10" t="s">
        <v>313</v>
      </c>
      <c r="E200" s="11" t="s">
        <v>314</v>
      </c>
      <c r="F200" s="12"/>
    </row>
    <row r="201" spans="1:6" ht="45.75" thickBot="1">
      <c r="A201" s="46">
        <v>5</v>
      </c>
      <c r="B201" s="47">
        <v>6</v>
      </c>
      <c r="C201" s="47">
        <v>4</v>
      </c>
      <c r="D201" s="10" t="s">
        <v>315</v>
      </c>
      <c r="E201" s="11" t="s">
        <v>316</v>
      </c>
      <c r="F201" s="12"/>
    </row>
    <row r="202" spans="1:6" ht="15.75" thickBot="1">
      <c r="A202" s="41">
        <v>5</v>
      </c>
      <c r="B202" s="42">
        <v>6</v>
      </c>
      <c r="C202" s="42">
        <v>4</v>
      </c>
      <c r="D202" s="45" t="s">
        <v>317</v>
      </c>
      <c r="E202" s="12" t="s">
        <v>72</v>
      </c>
      <c r="F202" s="12"/>
    </row>
    <row r="203" spans="1:6" ht="15.75" thickBot="1">
      <c r="A203" s="41">
        <v>5</v>
      </c>
      <c r="B203" s="42">
        <v>6</v>
      </c>
      <c r="C203" s="42">
        <v>4</v>
      </c>
      <c r="D203" s="45" t="s">
        <v>312</v>
      </c>
      <c r="E203" s="12" t="s">
        <v>74</v>
      </c>
      <c r="F203" s="12"/>
    </row>
    <row r="204" spans="1:6" ht="15.75" thickBot="1">
      <c r="A204" s="41">
        <v>5</v>
      </c>
      <c r="B204" s="42">
        <v>6</v>
      </c>
      <c r="C204" s="42">
        <v>4</v>
      </c>
      <c r="D204" s="45" t="s">
        <v>318</v>
      </c>
      <c r="E204" s="12" t="s">
        <v>76</v>
      </c>
      <c r="F204" s="12"/>
    </row>
    <row r="205" spans="1:6" ht="15.75" thickBot="1">
      <c r="A205" s="41">
        <v>5</v>
      </c>
      <c r="B205" s="42">
        <v>6</v>
      </c>
      <c r="C205" s="42">
        <v>4</v>
      </c>
      <c r="D205" s="45" t="s">
        <v>319</v>
      </c>
      <c r="E205" s="12" t="s">
        <v>78</v>
      </c>
      <c r="F205" s="12"/>
    </row>
    <row r="206" spans="1:6" ht="15.75" thickBot="1">
      <c r="A206" s="41">
        <v>5</v>
      </c>
      <c r="B206" s="42">
        <v>6</v>
      </c>
      <c r="C206" s="42">
        <v>4</v>
      </c>
      <c r="D206" s="45" t="s">
        <v>320</v>
      </c>
      <c r="E206" s="12" t="s">
        <v>80</v>
      </c>
      <c r="F206" s="12"/>
    </row>
    <row r="207" spans="1:6" ht="15.75" thickBot="1">
      <c r="A207" s="41">
        <v>5</v>
      </c>
      <c r="B207" s="42">
        <v>6</v>
      </c>
      <c r="C207" s="42">
        <v>4</v>
      </c>
      <c r="D207" s="45" t="s">
        <v>321</v>
      </c>
      <c r="E207" s="12" t="s">
        <v>82</v>
      </c>
      <c r="F207" s="12"/>
    </row>
    <row r="208" spans="1:6" ht="15.75" thickBot="1">
      <c r="A208" s="41">
        <v>5</v>
      </c>
      <c r="B208" s="42">
        <v>6</v>
      </c>
      <c r="C208" s="42">
        <v>4</v>
      </c>
      <c r="D208" s="45" t="s">
        <v>322</v>
      </c>
      <c r="E208" s="12" t="s">
        <v>84</v>
      </c>
      <c r="F208" s="12"/>
    </row>
    <row r="209" spans="1:6" ht="30.75" thickBot="1">
      <c r="A209" s="43">
        <v>5</v>
      </c>
      <c r="B209" s="44">
        <v>6</v>
      </c>
      <c r="C209" s="44">
        <v>5</v>
      </c>
      <c r="D209" s="10" t="s">
        <v>323</v>
      </c>
      <c r="E209" s="11" t="s">
        <v>324</v>
      </c>
      <c r="F209" s="12"/>
    </row>
    <row r="210" spans="1:6" ht="15.75" thickBot="1">
      <c r="A210" s="41">
        <v>5</v>
      </c>
      <c r="B210" s="42">
        <v>6</v>
      </c>
      <c r="C210" s="42">
        <v>5</v>
      </c>
      <c r="D210" s="45" t="s">
        <v>325</v>
      </c>
      <c r="E210" s="12" t="s">
        <v>72</v>
      </c>
      <c r="F210" s="12"/>
    </row>
    <row r="211" spans="1:6" ht="15.75" thickBot="1">
      <c r="A211" s="41">
        <v>5</v>
      </c>
      <c r="B211" s="42">
        <v>6</v>
      </c>
      <c r="C211" s="42">
        <v>5</v>
      </c>
      <c r="D211" s="45" t="s">
        <v>326</v>
      </c>
      <c r="E211" s="12" t="s">
        <v>74</v>
      </c>
      <c r="F211" s="12"/>
    </row>
    <row r="212" spans="1:6" ht="15.75" thickBot="1">
      <c r="A212" s="41">
        <v>5</v>
      </c>
      <c r="B212" s="42">
        <v>6</v>
      </c>
      <c r="C212" s="42">
        <v>5</v>
      </c>
      <c r="D212" s="45" t="s">
        <v>327</v>
      </c>
      <c r="E212" s="12" t="s">
        <v>76</v>
      </c>
      <c r="F212" s="12"/>
    </row>
    <row r="213" spans="1:6" ht="15.75" thickBot="1">
      <c r="A213" s="41">
        <v>5</v>
      </c>
      <c r="B213" s="42">
        <v>6</v>
      </c>
      <c r="C213" s="42">
        <v>5</v>
      </c>
      <c r="D213" s="45" t="s">
        <v>328</v>
      </c>
      <c r="E213" s="12" t="s">
        <v>78</v>
      </c>
      <c r="F213" s="12"/>
    </row>
    <row r="214" spans="1:6" ht="15.75" thickBot="1">
      <c r="A214" s="41">
        <v>5</v>
      </c>
      <c r="B214" s="42">
        <v>6</v>
      </c>
      <c r="C214" s="42">
        <v>5</v>
      </c>
      <c r="D214" s="45" t="s">
        <v>151</v>
      </c>
      <c r="E214" s="12" t="s">
        <v>80</v>
      </c>
      <c r="F214" s="12"/>
    </row>
    <row r="215" spans="1:6" ht="15.75" thickBot="1">
      <c r="A215" s="41">
        <v>5</v>
      </c>
      <c r="B215" s="42">
        <v>6</v>
      </c>
      <c r="C215" s="42">
        <v>5</v>
      </c>
      <c r="D215" s="45" t="s">
        <v>329</v>
      </c>
      <c r="E215" s="12" t="s">
        <v>82</v>
      </c>
      <c r="F215" s="12"/>
    </row>
    <row r="216" spans="1:6" ht="15.75" thickBot="1">
      <c r="A216" s="41">
        <v>5</v>
      </c>
      <c r="B216" s="42">
        <v>6</v>
      </c>
      <c r="C216" s="42">
        <v>5</v>
      </c>
      <c r="D216" s="45" t="s">
        <v>312</v>
      </c>
      <c r="E216" s="12" t="s">
        <v>84</v>
      </c>
      <c r="F216" s="12"/>
    </row>
    <row r="217" spans="1:6" ht="15.75" thickBot="1">
      <c r="A217" s="41">
        <v>5</v>
      </c>
      <c r="B217" s="42">
        <v>6</v>
      </c>
      <c r="C217" s="42">
        <v>5</v>
      </c>
      <c r="D217" s="45" t="s">
        <v>330</v>
      </c>
      <c r="E217" s="12" t="s">
        <v>86</v>
      </c>
      <c r="F217" s="12"/>
    </row>
    <row r="218" spans="1:6" ht="15.75" thickBot="1">
      <c r="A218" s="41">
        <v>5</v>
      </c>
      <c r="B218" s="42">
        <v>6</v>
      </c>
      <c r="C218" s="42">
        <v>5</v>
      </c>
      <c r="D218" s="45" t="s">
        <v>331</v>
      </c>
      <c r="E218" s="12" t="s">
        <v>88</v>
      </c>
      <c r="F218" s="12"/>
    </row>
    <row r="219" spans="1:6" ht="15.75" thickBot="1">
      <c r="A219" s="41">
        <v>5</v>
      </c>
      <c r="B219" s="42">
        <v>6</v>
      </c>
      <c r="C219" s="42">
        <v>5</v>
      </c>
      <c r="D219" s="45" t="s">
        <v>332</v>
      </c>
      <c r="E219" s="12" t="s">
        <v>90</v>
      </c>
      <c r="F219" s="12"/>
    </row>
    <row r="220" spans="1:6" ht="15.75" thickBot="1">
      <c r="A220" s="41">
        <v>5</v>
      </c>
      <c r="B220" s="42">
        <v>6</v>
      </c>
      <c r="C220" s="42">
        <v>5</v>
      </c>
      <c r="D220" s="45" t="s">
        <v>333</v>
      </c>
      <c r="E220" s="12" t="s">
        <v>92</v>
      </c>
      <c r="F220" s="12"/>
    </row>
    <row r="221" spans="1:6" ht="15.75" thickBot="1">
      <c r="A221" s="41">
        <v>5</v>
      </c>
      <c r="B221" s="42">
        <v>6</v>
      </c>
      <c r="C221" s="42">
        <v>5</v>
      </c>
      <c r="D221" s="45" t="s">
        <v>334</v>
      </c>
      <c r="E221" s="12" t="s">
        <v>94</v>
      </c>
      <c r="F221" s="12"/>
    </row>
    <row r="222" spans="1:6" ht="15.75" thickBot="1">
      <c r="A222" s="41">
        <v>5</v>
      </c>
      <c r="B222" s="42">
        <v>6</v>
      </c>
      <c r="C222" s="42">
        <v>5</v>
      </c>
      <c r="D222" s="45" t="s">
        <v>335</v>
      </c>
      <c r="E222" s="12" t="s">
        <v>96</v>
      </c>
      <c r="F222" s="12"/>
    </row>
    <row r="223" spans="1:6" ht="15.75" thickBot="1">
      <c r="A223" s="41">
        <v>5</v>
      </c>
      <c r="B223" s="42">
        <v>6</v>
      </c>
      <c r="C223" s="42">
        <v>5</v>
      </c>
      <c r="D223" s="45" t="s">
        <v>336</v>
      </c>
      <c r="E223" s="48" t="s">
        <v>98</v>
      </c>
      <c r="F223" s="12"/>
    </row>
    <row r="224" spans="1:6" ht="15.75" thickBot="1">
      <c r="A224" s="41">
        <v>5</v>
      </c>
      <c r="B224" s="42">
        <v>6</v>
      </c>
      <c r="C224" s="42">
        <v>5</v>
      </c>
      <c r="D224" s="45" t="s">
        <v>337</v>
      </c>
      <c r="E224" s="48" t="s">
        <v>100</v>
      </c>
      <c r="F224" s="12"/>
    </row>
    <row r="225" spans="1:6" ht="15.75" thickBot="1">
      <c r="A225" s="41">
        <v>5</v>
      </c>
      <c r="B225" s="42">
        <v>6</v>
      </c>
      <c r="C225" s="42">
        <v>5</v>
      </c>
      <c r="D225" s="45" t="s">
        <v>173</v>
      </c>
      <c r="E225" s="48" t="s">
        <v>102</v>
      </c>
      <c r="F225" s="12"/>
    </row>
    <row r="226" spans="1:6" ht="15.75" thickBot="1">
      <c r="A226" s="41">
        <v>5</v>
      </c>
      <c r="B226" s="42">
        <v>6</v>
      </c>
      <c r="C226" s="42">
        <v>5</v>
      </c>
      <c r="D226" s="45" t="s">
        <v>338</v>
      </c>
      <c r="E226" s="48" t="s">
        <v>104</v>
      </c>
      <c r="F226" s="12"/>
    </row>
    <row r="227" spans="1:6" ht="15.75" thickBot="1">
      <c r="A227" s="41">
        <v>5</v>
      </c>
      <c r="B227" s="42">
        <v>6</v>
      </c>
      <c r="C227" s="42">
        <v>5</v>
      </c>
      <c r="D227" s="45" t="s">
        <v>339</v>
      </c>
      <c r="E227" s="48" t="s">
        <v>106</v>
      </c>
      <c r="F227" s="12"/>
    </row>
    <row r="228" spans="1:6" ht="15.75" thickBot="1">
      <c r="A228" s="41">
        <v>5</v>
      </c>
      <c r="B228" s="42">
        <v>6</v>
      </c>
      <c r="C228" s="42">
        <v>5</v>
      </c>
      <c r="D228" s="45" t="s">
        <v>340</v>
      </c>
      <c r="E228" s="12" t="s">
        <v>108</v>
      </c>
      <c r="F228" s="12"/>
    </row>
    <row r="229" spans="1:6" ht="15.75" thickBot="1">
      <c r="A229" s="41">
        <v>5</v>
      </c>
      <c r="B229" s="42">
        <v>6</v>
      </c>
      <c r="C229" s="42">
        <v>5</v>
      </c>
      <c r="D229" s="45" t="s">
        <v>341</v>
      </c>
      <c r="E229" s="12" t="s">
        <v>110</v>
      </c>
      <c r="F229" s="12"/>
    </row>
    <row r="230" spans="1:6" ht="15.75" thickBot="1">
      <c r="A230" s="41">
        <v>5</v>
      </c>
      <c r="B230" s="42">
        <v>6</v>
      </c>
      <c r="C230" s="42">
        <v>5</v>
      </c>
      <c r="D230" s="45" t="s">
        <v>342</v>
      </c>
      <c r="E230" s="12" t="s">
        <v>112</v>
      </c>
      <c r="F230" s="12"/>
    </row>
    <row r="231" spans="1:6" ht="15.75" thickBot="1">
      <c r="A231" s="41">
        <v>5</v>
      </c>
      <c r="B231" s="42">
        <v>6</v>
      </c>
      <c r="C231" s="42">
        <v>5</v>
      </c>
      <c r="D231" s="45" t="s">
        <v>343</v>
      </c>
      <c r="E231" s="12" t="s">
        <v>114</v>
      </c>
      <c r="F231" s="12"/>
    </row>
    <row r="232" spans="1:6" ht="15.75" thickBot="1">
      <c r="A232" s="41">
        <v>5</v>
      </c>
      <c r="B232" s="42">
        <v>6</v>
      </c>
      <c r="C232" s="42">
        <v>5</v>
      </c>
      <c r="D232" s="45" t="s">
        <v>344</v>
      </c>
      <c r="E232" s="12" t="s">
        <v>158</v>
      </c>
      <c r="F232" s="12"/>
    </row>
    <row r="233" spans="1:6" ht="15.75" thickBot="1">
      <c r="A233" s="41">
        <v>5</v>
      </c>
      <c r="B233" s="42">
        <v>6</v>
      </c>
      <c r="C233" s="42">
        <v>5</v>
      </c>
      <c r="D233" s="45" t="s">
        <v>345</v>
      </c>
      <c r="E233" s="12" t="s">
        <v>160</v>
      </c>
      <c r="F233" s="12"/>
    </row>
    <row r="234" spans="1:6" ht="15.75" thickBot="1">
      <c r="A234" s="41">
        <v>5</v>
      </c>
      <c r="B234" s="42">
        <v>6</v>
      </c>
      <c r="C234" s="42">
        <v>5</v>
      </c>
      <c r="D234" s="45" t="s">
        <v>346</v>
      </c>
      <c r="E234" s="12" t="s">
        <v>162</v>
      </c>
      <c r="F234" s="12"/>
    </row>
    <row r="235" spans="1:6" ht="15.75" thickBot="1">
      <c r="A235" s="41">
        <v>5</v>
      </c>
      <c r="B235" s="42">
        <v>6</v>
      </c>
      <c r="C235" s="42">
        <v>5</v>
      </c>
      <c r="D235" s="45" t="s">
        <v>347</v>
      </c>
      <c r="E235" s="12" t="s">
        <v>164</v>
      </c>
      <c r="F235" s="12"/>
    </row>
    <row r="236" spans="1:6" ht="15.75" thickBot="1">
      <c r="A236" s="41">
        <v>5</v>
      </c>
      <c r="B236" s="42">
        <v>6</v>
      </c>
      <c r="C236" s="42">
        <v>5</v>
      </c>
      <c r="D236" s="45" t="s">
        <v>419</v>
      </c>
      <c r="E236" s="12" t="s">
        <v>166</v>
      </c>
      <c r="F236" s="12"/>
    </row>
    <row r="237" spans="1:6" ht="15.75" thickBot="1">
      <c r="A237" s="41">
        <v>5</v>
      </c>
      <c r="B237" s="42">
        <v>6</v>
      </c>
      <c r="C237" s="42">
        <v>5</v>
      </c>
      <c r="D237" s="45" t="s">
        <v>518</v>
      </c>
      <c r="E237" s="12" t="s">
        <v>168</v>
      </c>
      <c r="F237" s="12" t="s">
        <v>554</v>
      </c>
    </row>
    <row r="238" spans="1:6" ht="15.75" thickBot="1">
      <c r="A238" s="41">
        <v>5</v>
      </c>
      <c r="B238" s="42">
        <v>6</v>
      </c>
      <c r="C238" s="42">
        <v>5</v>
      </c>
      <c r="D238" s="45" t="s">
        <v>603</v>
      </c>
      <c r="E238" s="12" t="s">
        <v>170</v>
      </c>
      <c r="F238" s="12"/>
    </row>
    <row r="239" spans="1:6" ht="29.25" thickBot="1">
      <c r="A239" s="41">
        <v>5</v>
      </c>
      <c r="B239" s="42">
        <v>6</v>
      </c>
      <c r="C239" s="42">
        <v>5</v>
      </c>
      <c r="D239" s="45" t="s">
        <v>588</v>
      </c>
      <c r="E239" s="12" t="s">
        <v>172</v>
      </c>
      <c r="F239" s="12"/>
    </row>
    <row r="240" spans="1:6" ht="30.75" thickBot="1">
      <c r="A240" s="43">
        <v>5</v>
      </c>
      <c r="B240" s="44">
        <v>6</v>
      </c>
      <c r="C240" s="44">
        <v>6</v>
      </c>
      <c r="D240" s="10" t="s">
        <v>20</v>
      </c>
      <c r="E240" s="11" t="s">
        <v>52</v>
      </c>
      <c r="F240" s="12"/>
    </row>
    <row r="241" spans="1:6" ht="15.75" thickBot="1">
      <c r="A241" s="41">
        <v>5</v>
      </c>
      <c r="B241" s="42">
        <v>6</v>
      </c>
      <c r="C241" s="42">
        <v>6</v>
      </c>
      <c r="D241" s="45" t="s">
        <v>348</v>
      </c>
      <c r="E241" s="49" t="s">
        <v>72</v>
      </c>
      <c r="F241" s="12"/>
    </row>
    <row r="242" spans="1:6" ht="15.75" thickBot="1">
      <c r="A242" s="41">
        <v>5</v>
      </c>
      <c r="B242" s="42">
        <v>6</v>
      </c>
      <c r="C242" s="42">
        <v>6</v>
      </c>
      <c r="D242" s="45" t="s">
        <v>349</v>
      </c>
      <c r="E242" s="49" t="s">
        <v>74</v>
      </c>
      <c r="F242" s="12"/>
    </row>
    <row r="243" spans="1:6" ht="15.75" thickBot="1">
      <c r="A243" s="41">
        <v>5</v>
      </c>
      <c r="B243" s="42">
        <v>6</v>
      </c>
      <c r="C243" s="42">
        <v>6</v>
      </c>
      <c r="D243" s="45" t="s">
        <v>350</v>
      </c>
      <c r="E243" s="49" t="s">
        <v>76</v>
      </c>
      <c r="F243" s="12"/>
    </row>
    <row r="244" spans="1:6" ht="15.75" thickBot="1">
      <c r="A244" s="41">
        <v>5</v>
      </c>
      <c r="B244" s="42">
        <v>6</v>
      </c>
      <c r="C244" s="42">
        <v>6</v>
      </c>
      <c r="D244" s="45" t="s">
        <v>351</v>
      </c>
      <c r="E244" s="49" t="s">
        <v>78</v>
      </c>
      <c r="F244" s="12"/>
    </row>
    <row r="245" spans="1:6" ht="15.75" thickBot="1">
      <c r="A245" s="41">
        <v>5</v>
      </c>
      <c r="B245" s="42">
        <v>6</v>
      </c>
      <c r="C245" s="42">
        <v>6</v>
      </c>
      <c r="D245" s="45" t="s">
        <v>352</v>
      </c>
      <c r="E245" s="49" t="s">
        <v>80</v>
      </c>
      <c r="F245" s="12"/>
    </row>
    <row r="246" spans="1:6" ht="15.75" thickBot="1">
      <c r="A246" s="41">
        <v>5</v>
      </c>
      <c r="B246" s="42">
        <v>6</v>
      </c>
      <c r="C246" s="42">
        <v>6</v>
      </c>
      <c r="D246" s="45" t="s">
        <v>353</v>
      </c>
      <c r="E246" s="49" t="s">
        <v>82</v>
      </c>
      <c r="F246" s="12"/>
    </row>
    <row r="247" spans="1:6" ht="15.75" thickBot="1">
      <c r="A247" s="41">
        <v>5</v>
      </c>
      <c r="B247" s="42">
        <v>6</v>
      </c>
      <c r="C247" s="42">
        <v>6</v>
      </c>
      <c r="D247" s="45" t="s">
        <v>354</v>
      </c>
      <c r="E247" s="49" t="s">
        <v>84</v>
      </c>
      <c r="F247" s="12"/>
    </row>
    <row r="248" spans="1:6" ht="15.75" thickBot="1">
      <c r="A248" s="41">
        <v>5</v>
      </c>
      <c r="B248" s="42">
        <v>6</v>
      </c>
      <c r="C248" s="42">
        <v>6</v>
      </c>
      <c r="D248" s="45" t="s">
        <v>355</v>
      </c>
      <c r="E248" s="49" t="s">
        <v>86</v>
      </c>
      <c r="F248" s="12"/>
    </row>
    <row r="249" spans="1:6" ht="15.75" thickBot="1">
      <c r="A249" s="41">
        <v>5</v>
      </c>
      <c r="B249" s="42">
        <v>6</v>
      </c>
      <c r="C249" s="42">
        <v>6</v>
      </c>
      <c r="D249" s="45" t="s">
        <v>356</v>
      </c>
      <c r="E249" s="49" t="s">
        <v>88</v>
      </c>
      <c r="F249" s="12"/>
    </row>
    <row r="250" spans="1:6" ht="15.75" thickBot="1">
      <c r="A250" s="41">
        <v>5</v>
      </c>
      <c r="B250" s="42">
        <v>6</v>
      </c>
      <c r="C250" s="42">
        <v>6</v>
      </c>
      <c r="D250" s="45" t="s">
        <v>357</v>
      </c>
      <c r="E250" s="49" t="s">
        <v>90</v>
      </c>
      <c r="F250" s="12"/>
    </row>
    <row r="251" spans="1:6" ht="15.75" thickBot="1">
      <c r="A251" s="41">
        <v>5</v>
      </c>
      <c r="B251" s="42">
        <v>6</v>
      </c>
      <c r="C251" s="42">
        <v>6</v>
      </c>
      <c r="D251" s="45" t="s">
        <v>358</v>
      </c>
      <c r="E251" s="49" t="s">
        <v>92</v>
      </c>
      <c r="F251" s="12"/>
    </row>
    <row r="252" spans="1:6" ht="15.75" thickBot="1">
      <c r="A252" s="41">
        <v>5</v>
      </c>
      <c r="B252" s="42">
        <v>6</v>
      </c>
      <c r="C252" s="42">
        <v>6</v>
      </c>
      <c r="D252" s="45" t="s">
        <v>359</v>
      </c>
      <c r="E252" s="49" t="s">
        <v>94</v>
      </c>
      <c r="F252" s="12"/>
    </row>
    <row r="253" spans="1:6" ht="15.75" thickBot="1">
      <c r="A253" s="41">
        <v>5</v>
      </c>
      <c r="B253" s="42">
        <v>6</v>
      </c>
      <c r="C253" s="42">
        <v>6</v>
      </c>
      <c r="D253" s="45" t="s">
        <v>360</v>
      </c>
      <c r="E253" s="49" t="s">
        <v>96</v>
      </c>
      <c r="F253" s="12"/>
    </row>
    <row r="254" spans="1:6" ht="15.75" thickBot="1">
      <c r="A254" s="41">
        <v>5</v>
      </c>
      <c r="B254" s="42">
        <v>6</v>
      </c>
      <c r="C254" s="42">
        <v>6</v>
      </c>
      <c r="D254" s="45" t="s">
        <v>361</v>
      </c>
      <c r="E254" s="49" t="s">
        <v>98</v>
      </c>
      <c r="F254" s="12"/>
    </row>
    <row r="255" spans="1:6" ht="15.75" thickBot="1">
      <c r="A255" s="41">
        <v>5</v>
      </c>
      <c r="B255" s="42">
        <v>6</v>
      </c>
      <c r="C255" s="42">
        <v>6</v>
      </c>
      <c r="D255" s="45" t="s">
        <v>362</v>
      </c>
      <c r="E255" s="49" t="s">
        <v>100</v>
      </c>
      <c r="F255" s="12"/>
    </row>
    <row r="256" spans="1:6" ht="15.75" thickBot="1">
      <c r="A256" s="41">
        <v>5</v>
      </c>
      <c r="B256" s="42">
        <v>6</v>
      </c>
      <c r="C256" s="42">
        <v>6</v>
      </c>
      <c r="D256" s="45" t="s">
        <v>363</v>
      </c>
      <c r="E256" s="49" t="s">
        <v>102</v>
      </c>
      <c r="F256" s="12"/>
    </row>
    <row r="257" spans="1:6" ht="15.75" thickBot="1">
      <c r="A257" s="41">
        <v>5</v>
      </c>
      <c r="B257" s="42">
        <v>6</v>
      </c>
      <c r="C257" s="42">
        <v>6</v>
      </c>
      <c r="D257" s="45" t="s">
        <v>364</v>
      </c>
      <c r="E257" s="49" t="s">
        <v>104</v>
      </c>
      <c r="F257" s="12"/>
    </row>
    <row r="258" spans="1:6" ht="15.75" thickBot="1">
      <c r="A258" s="41">
        <v>5</v>
      </c>
      <c r="B258" s="42">
        <v>6</v>
      </c>
      <c r="C258" s="42">
        <v>6</v>
      </c>
      <c r="D258" s="45" t="s">
        <v>365</v>
      </c>
      <c r="E258" s="49" t="s">
        <v>106</v>
      </c>
      <c r="F258" s="12"/>
    </row>
    <row r="259" spans="1:6" ht="15.75" thickBot="1">
      <c r="A259" s="41">
        <v>5</v>
      </c>
      <c r="B259" s="42">
        <v>6</v>
      </c>
      <c r="C259" s="42">
        <v>6</v>
      </c>
      <c r="D259" s="45" t="s">
        <v>366</v>
      </c>
      <c r="E259" s="49" t="s">
        <v>108</v>
      </c>
      <c r="F259" s="12"/>
    </row>
    <row r="260" spans="1:6" ht="15.75" thickBot="1">
      <c r="A260" s="41">
        <v>5</v>
      </c>
      <c r="B260" s="42">
        <v>6</v>
      </c>
      <c r="C260" s="42">
        <v>6</v>
      </c>
      <c r="D260" s="45" t="s">
        <v>367</v>
      </c>
      <c r="E260" s="49" t="s">
        <v>110</v>
      </c>
      <c r="F260" s="12"/>
    </row>
    <row r="261" spans="1:6" ht="15.75" thickBot="1">
      <c r="A261" s="41">
        <v>5</v>
      </c>
      <c r="B261" s="42">
        <v>6</v>
      </c>
      <c r="C261" s="42">
        <v>6</v>
      </c>
      <c r="D261" s="45" t="s">
        <v>368</v>
      </c>
      <c r="E261" s="49" t="s">
        <v>112</v>
      </c>
      <c r="F261" s="12"/>
    </row>
    <row r="262" spans="1:6" ht="15.75" thickBot="1">
      <c r="A262" s="41">
        <v>5</v>
      </c>
      <c r="B262" s="42">
        <v>6</v>
      </c>
      <c r="C262" s="42">
        <v>6</v>
      </c>
      <c r="D262" s="45" t="s">
        <v>369</v>
      </c>
      <c r="E262" s="49" t="s">
        <v>114</v>
      </c>
      <c r="F262" s="12"/>
    </row>
    <row r="263" spans="1:6" ht="30.75" thickBot="1">
      <c r="A263" s="43">
        <v>5</v>
      </c>
      <c r="B263" s="44">
        <v>6</v>
      </c>
      <c r="C263" s="44">
        <v>7</v>
      </c>
      <c r="D263" s="10" t="s">
        <v>21</v>
      </c>
      <c r="E263" s="11" t="s">
        <v>53</v>
      </c>
      <c r="F263" s="12"/>
    </row>
    <row r="264" spans="1:6" ht="15.75" thickBot="1">
      <c r="A264" s="41">
        <v>5</v>
      </c>
      <c r="B264" s="42">
        <v>6</v>
      </c>
      <c r="C264" s="42">
        <v>7</v>
      </c>
      <c r="D264" s="45" t="s">
        <v>370</v>
      </c>
      <c r="E264" s="49" t="s">
        <v>72</v>
      </c>
      <c r="F264" s="12"/>
    </row>
    <row r="265" spans="1:6" ht="15.75" thickBot="1">
      <c r="A265" s="41">
        <v>5</v>
      </c>
      <c r="B265" s="42">
        <v>6</v>
      </c>
      <c r="C265" s="42">
        <v>7</v>
      </c>
      <c r="D265" s="45" t="s">
        <v>371</v>
      </c>
      <c r="E265" s="49" t="s">
        <v>74</v>
      </c>
      <c r="F265" s="12"/>
    </row>
    <row r="266" spans="1:6" ht="15.75" thickBot="1">
      <c r="A266" s="41">
        <v>5</v>
      </c>
      <c r="B266" s="42">
        <v>6</v>
      </c>
      <c r="C266" s="42">
        <v>7</v>
      </c>
      <c r="D266" s="45" t="s">
        <v>372</v>
      </c>
      <c r="E266" s="49" t="s">
        <v>76</v>
      </c>
      <c r="F266" s="12"/>
    </row>
    <row r="267" spans="1:6" ht="15.75" thickBot="1">
      <c r="A267" s="41">
        <v>5</v>
      </c>
      <c r="B267" s="42">
        <v>6</v>
      </c>
      <c r="C267" s="42">
        <v>7</v>
      </c>
      <c r="D267" s="45" t="s">
        <v>373</v>
      </c>
      <c r="E267" s="49" t="s">
        <v>78</v>
      </c>
      <c r="F267" s="12"/>
    </row>
    <row r="268" spans="1:6" ht="15.75" thickBot="1">
      <c r="A268" s="41">
        <v>5</v>
      </c>
      <c r="B268" s="42">
        <v>6</v>
      </c>
      <c r="C268" s="42">
        <v>7</v>
      </c>
      <c r="D268" s="45" t="s">
        <v>374</v>
      </c>
      <c r="E268" s="49" t="s">
        <v>80</v>
      </c>
      <c r="F268" s="12"/>
    </row>
    <row r="269" spans="1:6" ht="15.75" thickBot="1">
      <c r="A269" s="41">
        <v>5</v>
      </c>
      <c r="B269" s="42">
        <v>6</v>
      </c>
      <c r="C269" s="42">
        <v>7</v>
      </c>
      <c r="D269" s="45" t="s">
        <v>375</v>
      </c>
      <c r="E269" s="49" t="s">
        <v>82</v>
      </c>
      <c r="F269" s="12"/>
    </row>
    <row r="270" spans="1:6" ht="15.75" thickBot="1">
      <c r="A270" s="41">
        <v>5</v>
      </c>
      <c r="B270" s="42">
        <v>6</v>
      </c>
      <c r="C270" s="42">
        <v>7</v>
      </c>
      <c r="D270" s="45" t="s">
        <v>376</v>
      </c>
      <c r="E270" s="49" t="s">
        <v>84</v>
      </c>
      <c r="F270" s="12"/>
    </row>
    <row r="271" spans="1:6" ht="15.75" thickBot="1">
      <c r="A271" s="41">
        <v>5</v>
      </c>
      <c r="B271" s="42">
        <v>6</v>
      </c>
      <c r="C271" s="42">
        <v>7</v>
      </c>
      <c r="D271" s="45" t="s">
        <v>377</v>
      </c>
      <c r="E271" s="49" t="s">
        <v>86</v>
      </c>
      <c r="F271" s="12"/>
    </row>
    <row r="272" spans="1:6" ht="15.75" thickBot="1">
      <c r="A272" s="41">
        <v>5</v>
      </c>
      <c r="B272" s="42">
        <v>6</v>
      </c>
      <c r="C272" s="42">
        <v>7</v>
      </c>
      <c r="D272" s="45" t="s">
        <v>378</v>
      </c>
      <c r="E272" s="49" t="s">
        <v>88</v>
      </c>
      <c r="F272" s="12"/>
    </row>
    <row r="273" spans="1:6" ht="15.75" thickBot="1">
      <c r="A273" s="41">
        <v>5</v>
      </c>
      <c r="B273" s="42">
        <v>6</v>
      </c>
      <c r="C273" s="42">
        <v>7</v>
      </c>
      <c r="D273" s="45" t="s">
        <v>379</v>
      </c>
      <c r="E273" s="49" t="s">
        <v>90</v>
      </c>
      <c r="F273" s="12"/>
    </row>
    <row r="274" spans="1:6" ht="15.75" thickBot="1">
      <c r="A274" s="41">
        <v>5</v>
      </c>
      <c r="B274" s="42">
        <v>6</v>
      </c>
      <c r="C274" s="42">
        <v>7</v>
      </c>
      <c r="D274" s="45" t="s">
        <v>380</v>
      </c>
      <c r="E274" s="49" t="s">
        <v>92</v>
      </c>
      <c r="F274" s="12"/>
    </row>
    <row r="275" spans="1:6" ht="15.75" thickBot="1">
      <c r="A275" s="41">
        <v>5</v>
      </c>
      <c r="B275" s="42">
        <v>6</v>
      </c>
      <c r="C275" s="42">
        <v>7</v>
      </c>
      <c r="D275" s="45" t="s">
        <v>381</v>
      </c>
      <c r="E275" s="49" t="s">
        <v>94</v>
      </c>
      <c r="F275" s="12"/>
    </row>
    <row r="276" spans="1:6" ht="15.75" thickBot="1">
      <c r="A276" s="41">
        <v>5</v>
      </c>
      <c r="B276" s="42">
        <v>6</v>
      </c>
      <c r="C276" s="42">
        <v>7</v>
      </c>
      <c r="D276" s="45" t="s">
        <v>382</v>
      </c>
      <c r="E276" s="49" t="s">
        <v>96</v>
      </c>
      <c r="F276" s="12"/>
    </row>
    <row r="277" spans="1:6" ht="15.75" thickBot="1">
      <c r="A277" s="41">
        <v>5</v>
      </c>
      <c r="B277" s="42">
        <v>6</v>
      </c>
      <c r="C277" s="42">
        <v>7</v>
      </c>
      <c r="D277" s="45" t="s">
        <v>383</v>
      </c>
      <c r="E277" s="49" t="s">
        <v>98</v>
      </c>
      <c r="F277" s="12"/>
    </row>
    <row r="278" spans="1:6" ht="15.75" thickBot="1">
      <c r="A278" s="41">
        <v>5</v>
      </c>
      <c r="B278" s="42">
        <v>6</v>
      </c>
      <c r="C278" s="42">
        <v>7</v>
      </c>
      <c r="D278" s="45" t="s">
        <v>384</v>
      </c>
      <c r="E278" s="49" t="s">
        <v>100</v>
      </c>
      <c r="F278" s="12"/>
    </row>
    <row r="279" spans="1:6" ht="15.75" thickBot="1">
      <c r="A279" s="41">
        <v>5</v>
      </c>
      <c r="B279" s="42">
        <v>6</v>
      </c>
      <c r="C279" s="42">
        <v>7</v>
      </c>
      <c r="D279" s="45" t="s">
        <v>385</v>
      </c>
      <c r="E279" s="49" t="s">
        <v>102</v>
      </c>
      <c r="F279" s="12"/>
    </row>
    <row r="280" spans="1:6" ht="15.75" thickBot="1">
      <c r="A280" s="41">
        <v>5</v>
      </c>
      <c r="B280" s="42">
        <v>6</v>
      </c>
      <c r="C280" s="42">
        <v>7</v>
      </c>
      <c r="D280" s="45" t="s">
        <v>386</v>
      </c>
      <c r="E280" s="49" t="s">
        <v>104</v>
      </c>
      <c r="F280" s="12"/>
    </row>
    <row r="281" spans="1:6" ht="15.75" thickBot="1">
      <c r="A281" s="41">
        <v>5</v>
      </c>
      <c r="B281" s="42">
        <v>6</v>
      </c>
      <c r="C281" s="42">
        <v>7</v>
      </c>
      <c r="D281" s="45" t="s">
        <v>387</v>
      </c>
      <c r="E281" s="49" t="s">
        <v>106</v>
      </c>
      <c r="F281" s="12"/>
    </row>
    <row r="282" spans="1:6" ht="15.75" thickBot="1">
      <c r="A282" s="41">
        <v>5</v>
      </c>
      <c r="B282" s="42">
        <v>6</v>
      </c>
      <c r="C282" s="42">
        <v>9</v>
      </c>
      <c r="D282" s="10" t="s">
        <v>388</v>
      </c>
      <c r="E282" s="49" t="s">
        <v>389</v>
      </c>
      <c r="F282" s="12"/>
    </row>
    <row r="283" spans="1:6" ht="30.75" thickBot="1">
      <c r="A283" s="46">
        <v>5</v>
      </c>
      <c r="B283" s="47">
        <v>1</v>
      </c>
      <c r="C283" s="47">
        <v>3</v>
      </c>
      <c r="D283" s="10" t="s">
        <v>390</v>
      </c>
      <c r="E283" s="11" t="s">
        <v>391</v>
      </c>
      <c r="F283" s="12"/>
    </row>
    <row r="284" spans="1:6" ht="29.25" thickBot="1">
      <c r="A284" s="41">
        <v>5</v>
      </c>
      <c r="B284" s="42">
        <v>1</v>
      </c>
      <c r="C284" s="42">
        <v>3</v>
      </c>
      <c r="D284" s="45" t="s">
        <v>392</v>
      </c>
      <c r="E284" s="11" t="s">
        <v>393</v>
      </c>
      <c r="F284" s="12"/>
    </row>
    <row r="285" spans="1:6" ht="15.75" thickBot="1">
      <c r="A285" s="41">
        <v>5</v>
      </c>
      <c r="B285" s="42">
        <v>1</v>
      </c>
      <c r="C285" s="42">
        <v>3</v>
      </c>
      <c r="D285" s="45" t="s">
        <v>394</v>
      </c>
      <c r="E285" s="12" t="s">
        <v>72</v>
      </c>
      <c r="F285" s="12"/>
    </row>
    <row r="286" spans="1:6" ht="15.75" thickBot="1">
      <c r="A286" s="41">
        <v>5</v>
      </c>
      <c r="B286" s="42">
        <v>1</v>
      </c>
      <c r="C286" s="42">
        <v>3</v>
      </c>
      <c r="D286" s="45" t="s">
        <v>395</v>
      </c>
      <c r="E286" s="12" t="s">
        <v>74</v>
      </c>
      <c r="F286" s="12"/>
    </row>
    <row r="287" spans="1:6" ht="15.75" thickBot="1">
      <c r="A287" s="41">
        <v>5</v>
      </c>
      <c r="B287" s="42">
        <v>1</v>
      </c>
      <c r="C287" s="42">
        <v>3</v>
      </c>
      <c r="D287" s="45" t="s">
        <v>396</v>
      </c>
      <c r="E287" s="12" t="s">
        <v>76</v>
      </c>
      <c r="F287" s="12"/>
    </row>
    <row r="288" spans="1:6" ht="29.25" thickBot="1">
      <c r="A288" s="41">
        <v>5</v>
      </c>
      <c r="B288" s="42">
        <v>1</v>
      </c>
      <c r="C288" s="42">
        <v>3</v>
      </c>
      <c r="D288" s="45" t="s">
        <v>397</v>
      </c>
      <c r="E288" s="12" t="s">
        <v>78</v>
      </c>
      <c r="F288" s="12"/>
    </row>
    <row r="289" spans="1:6" ht="15.75" thickBot="1">
      <c r="A289" s="41">
        <v>5</v>
      </c>
      <c r="B289" s="42">
        <v>1</v>
      </c>
      <c r="C289" s="42">
        <v>3</v>
      </c>
      <c r="D289" s="45" t="s">
        <v>398</v>
      </c>
      <c r="E289" s="12" t="s">
        <v>80</v>
      </c>
      <c r="F289" s="12"/>
    </row>
    <row r="290" spans="1:6" ht="15.75" thickBot="1">
      <c r="A290" s="41">
        <v>5</v>
      </c>
      <c r="B290" s="42">
        <v>1</v>
      </c>
      <c r="C290" s="42">
        <v>3</v>
      </c>
      <c r="D290" s="45" t="s">
        <v>399</v>
      </c>
      <c r="E290" s="12" t="s">
        <v>82</v>
      </c>
      <c r="F290" s="12"/>
    </row>
    <row r="291" spans="1:6" ht="15.75" thickBot="1">
      <c r="A291" s="41">
        <v>5</v>
      </c>
      <c r="B291" s="42">
        <v>1</v>
      </c>
      <c r="C291" s="42">
        <v>4</v>
      </c>
      <c r="D291" s="45" t="s">
        <v>400</v>
      </c>
      <c r="E291" s="12" t="s">
        <v>84</v>
      </c>
      <c r="F291" s="12"/>
    </row>
    <row r="292" spans="1:6" ht="15.75" thickBot="1">
      <c r="A292" s="41"/>
      <c r="B292" s="42"/>
      <c r="C292" s="42"/>
      <c r="D292" s="45"/>
      <c r="E292" s="12"/>
      <c r="F292" s="12"/>
    </row>
    <row r="293" spans="1:6" ht="15.75" thickBot="1">
      <c r="A293" s="43">
        <v>5</v>
      </c>
      <c r="B293" s="44">
        <v>9</v>
      </c>
      <c r="C293" s="44">
        <v>1</v>
      </c>
      <c r="D293" s="45" t="s">
        <v>401</v>
      </c>
      <c r="E293" s="12" t="s">
        <v>72</v>
      </c>
      <c r="F293" s="12"/>
    </row>
    <row r="294" spans="1:6" ht="15.75" thickBot="1">
      <c r="A294" s="41"/>
      <c r="B294" s="42"/>
      <c r="C294" s="42"/>
      <c r="D294" s="45"/>
      <c r="E294" s="12"/>
      <c r="F294" s="12"/>
    </row>
    <row r="295" spans="1:6" ht="15.75" thickBot="1">
      <c r="A295" s="41"/>
      <c r="B295" s="42"/>
      <c r="C295" s="42"/>
      <c r="D295" s="45"/>
      <c r="E295" s="12"/>
      <c r="F295" s="12"/>
    </row>
  </sheetData>
  <pageMargins left="0.7" right="0.7" top="0.75" bottom="0.75" header="0.3" footer="0.3"/>
  <pageSetup paperSize="0" orientation="portrait" horizontalDpi="203" verticalDpi="20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Inventario</dc:creator>
  <cp:lastModifiedBy>programas</cp:lastModifiedBy>
  <cp:lastPrinted>2016-06-28T01:33:22Z</cp:lastPrinted>
  <dcterms:created xsi:type="dcterms:W3CDTF">2015-07-22T23:56:08Z</dcterms:created>
  <dcterms:modified xsi:type="dcterms:W3CDTF">2016-11-24T19:15:33Z</dcterms:modified>
</cp:coreProperties>
</file>