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4\Documents\NOMINASPARQUETRANSPARENCIA\2016\"/>
    </mc:Choice>
  </mc:AlternateContent>
  <bookViews>
    <workbookView xWindow="0" yWindow="0" windowWidth="2040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L135" i="1" l="1"/>
  <c r="L137" i="1" s="1"/>
  <c r="M135" i="1"/>
  <c r="N135" i="1"/>
  <c r="N137" i="1" s="1"/>
  <c r="M137" i="1"/>
  <c r="L117" i="1"/>
  <c r="M117" i="1"/>
  <c r="N117" i="1"/>
  <c r="L102" i="1"/>
  <c r="M102" i="1"/>
  <c r="N102" i="1"/>
  <c r="L37" i="1"/>
  <c r="M37" i="1"/>
  <c r="N37" i="1"/>
  <c r="L12" i="1"/>
  <c r="M12" i="1"/>
  <c r="N12" i="1"/>
  <c r="M11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0" i="1"/>
  <c r="D135" i="1"/>
  <c r="E135" i="1"/>
  <c r="F135" i="1"/>
  <c r="G135" i="1"/>
  <c r="H135" i="1"/>
  <c r="I135" i="1"/>
  <c r="J135" i="1"/>
  <c r="K135" i="1"/>
  <c r="C135" i="1"/>
  <c r="D117" i="1"/>
  <c r="E117" i="1"/>
  <c r="F117" i="1"/>
  <c r="G117" i="1"/>
  <c r="H117" i="1"/>
  <c r="I117" i="1"/>
  <c r="J117" i="1"/>
  <c r="K117" i="1"/>
  <c r="C117" i="1"/>
  <c r="D102" i="1"/>
  <c r="E102" i="1"/>
  <c r="F102" i="1"/>
  <c r="G102" i="1"/>
  <c r="H102" i="1"/>
  <c r="I102" i="1"/>
  <c r="J102" i="1"/>
  <c r="K102" i="1"/>
  <c r="C102" i="1"/>
  <c r="D37" i="1"/>
  <c r="E37" i="1"/>
  <c r="F37" i="1"/>
  <c r="G37" i="1"/>
  <c r="H37" i="1"/>
  <c r="I37" i="1"/>
  <c r="J37" i="1"/>
  <c r="J137" i="1" s="1"/>
  <c r="K37" i="1"/>
  <c r="C37" i="1"/>
  <c r="K12" i="1"/>
  <c r="J12" i="1"/>
  <c r="I12" i="1"/>
  <c r="I137" i="1" s="1"/>
  <c r="H12" i="1"/>
  <c r="H137" i="1" s="1"/>
  <c r="G12" i="1"/>
  <c r="F12" i="1"/>
  <c r="F137" i="1" s="1"/>
  <c r="E12" i="1"/>
  <c r="E137" i="1" s="1"/>
  <c r="D12" i="1"/>
  <c r="D137" i="1" s="1"/>
  <c r="C12" i="1"/>
  <c r="C137" i="1" l="1"/>
  <c r="G137" i="1"/>
  <c r="K137" i="1"/>
</calcChain>
</file>

<file path=xl/sharedStrings.xml><?xml version="1.0" encoding="utf-8"?>
<sst xmlns="http://schemas.openxmlformats.org/spreadsheetml/2006/main" count="271" uniqueCount="251">
  <si>
    <t>Código</t>
  </si>
  <si>
    <t>Empleado</t>
  </si>
  <si>
    <t>Sueldo</t>
  </si>
  <si>
    <t>Despensa</t>
  </si>
  <si>
    <t>Pasaje</t>
  </si>
  <si>
    <t>Quinquenio</t>
  </si>
  <si>
    <t>I.S.R.</t>
  </si>
  <si>
    <t>*NETO*</t>
  </si>
  <si>
    <t>100</t>
  </si>
  <si>
    <t>Navarro Duran Efrain</t>
  </si>
  <si>
    <t>109</t>
  </si>
  <si>
    <t>Quintero Zamora Ramon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</si>
  <si>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</si>
  <si>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</si>
  <si>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</si>
  <si>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</si>
  <si>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</si>
  <si>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</si>
  <si>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</si>
  <si>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</si>
  <si>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</si>
  <si>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</si>
  <si>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</si>
  <si>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</si>
  <si>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Eugenia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</si>
  <si>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</si>
  <si>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</si>
  <si>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</si>
  <si>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</si>
  <si>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</si>
  <si>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</si>
  <si>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</si>
  <si>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</si>
  <si>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</si>
  <si>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</si>
  <si>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</si>
  <si>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</si>
  <si>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</si>
  <si>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</si>
  <si>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</si>
  <si>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</si>
  <si>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</si>
  <si>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</si>
  <si>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</si>
  <si>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</si>
  <si>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</si>
  <si>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</si>
  <si>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</si>
  <si>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</si>
  <si>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242</t>
  </si>
  <si>
    <t>Gonzalez Pulido Pamela</t>
  </si>
  <si>
    <t>244</t>
  </si>
  <si>
    <t>Cruz Infante Ana Ruth</t>
  </si>
  <si>
    <t>245</t>
  </si>
  <si>
    <t>Canal Toriz Francisco Javier</t>
  </si>
  <si>
    <t>221</t>
  </si>
  <si>
    <t>Rojas Galvez Maria Guadalupe</t>
  </si>
  <si>
    <t>227</t>
  </si>
  <si>
    <t>Ramirez Leon Ramon</t>
  </si>
  <si>
    <t>239</t>
  </si>
  <si>
    <t>Chavez Lopez Alfredo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</si>
  <si>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</si>
  <si>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</si>
  <si>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</si>
  <si>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</si>
  <si>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</si>
  <si>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</si>
  <si>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</si>
  <si>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</si>
  <si>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</si>
  <si>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</si>
  <si>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</si>
  <si>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</si>
  <si>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</si>
  <si>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</si>
  <si>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</si>
  <si>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</si>
  <si>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</si>
  <si>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</si>
  <si>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</si>
  <si>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</si>
  <si>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</si>
  <si>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</si>
  <si>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</si>
  <si>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</si>
  <si>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</si>
  <si>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</si>
  <si>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</si>
  <si>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</si>
  <si>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330</t>
  </si>
  <si>
    <t>Buenrostro Valeriano Jose Angel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</si>
  <si>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</si>
  <si>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</si>
  <si>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</si>
  <si>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</si>
  <si>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</si>
  <si>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</si>
  <si>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</si>
  <si>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</si>
  <si>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</si>
  <si>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</si>
  <si>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</si>
  <si>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</si>
  <si>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</si>
  <si>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</si>
  <si>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</si>
  <si>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</si>
  <si>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</si>
  <si>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</si>
  <si>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</si>
  <si>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</si>
  <si>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</si>
  <si>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</si>
  <si>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</si>
  <si>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</si>
  <si>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</si>
  <si>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</si>
  <si>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</si>
  <si>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</si>
  <si>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</si>
  <si>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</si>
  <si>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</si>
  <si>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</si>
  <si>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</si>
  <si>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</si>
  <si>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</si>
  <si>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</si>
  <si>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</si>
  <si>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</si>
  <si>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</si>
  <si>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</si>
  <si>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</si>
  <si>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</si>
  <si>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</si>
  <si>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Jose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</si>
  <si>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</si>
  <si>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</si>
  <si>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</si>
  <si>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</si>
  <si>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</si>
  <si>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</si>
  <si>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</si>
  <si>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</si>
  <si>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</si>
  <si>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</si>
  <si>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</si>
  <si>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</si>
  <si>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</si>
  <si>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</si>
  <si>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</si>
  <si>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</si>
  <si>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</si>
  <si>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</si>
  <si>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</si>
  <si>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</si>
  <si>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</si>
  <si>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</si>
  <si>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</si>
  <si>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</si>
  <si>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</si>
  <si>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</si>
  <si>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</si>
  <si>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</si>
  <si>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</si>
  <si>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</si>
  <si>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</si>
  <si>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</si>
  <si>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</si>
  <si>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</si>
  <si>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</si>
  <si>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</si>
  <si>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</si>
  <si>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</si>
  <si>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768</t>
  </si>
  <si>
    <t>Vicente López David</t>
  </si>
  <si>
    <t>770</t>
  </si>
  <si>
    <t>Camacho Reyes Ernesto</t>
  </si>
  <si>
    <t>771</t>
  </si>
  <si>
    <t>Martinez Cordova Montserrat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</si>
  <si>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</si>
  <si>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</si>
  <si>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</si>
  <si>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</si>
  <si>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</si>
  <si>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</si>
  <si>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</si>
  <si>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</si>
  <si>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</si>
  <si>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</si>
  <si>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</si>
  <si>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</si>
  <si>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</si>
  <si>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</si>
  <si>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</si>
  <si>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</si>
  <si>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</si>
  <si>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</si>
  <si>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</si>
  <si>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</si>
  <si>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</si>
  <si>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</si>
  <si>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</si>
  <si>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</si>
  <si>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</si>
  <si>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</si>
  <si>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</si>
  <si>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</si>
  <si>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</si>
  <si>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</si>
  <si>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</si>
  <si>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</si>
  <si>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</si>
  <si>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</si>
  <si>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</si>
  <si>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</si>
  <si>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</si>
  <si>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</si>
  <si>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</si>
  <si>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</si>
  <si>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</si>
  <si>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</si>
  <si>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</si>
  <si>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</si>
  <si>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</si>
  <si>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</si>
  <si>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</si>
  <si>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</si>
  <si>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</si>
  <si>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</si>
  <si>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</si>
  <si>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</si>
  <si>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</si>
  <si>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</si>
  <si>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Total Gral.</t>
  </si>
  <si>
    <t xml:space="preserve"> </t>
  </si>
  <si>
    <t>Horas 
extras</t>
  </si>
  <si>
    <t>Prima 
Domin</t>
  </si>
  <si>
    <t>Día 
fest/lab</t>
  </si>
  <si>
    <t>*TOTAL*
 *DEDUCC*</t>
  </si>
  <si>
    <t>*TOTAL*
 *PERCEP*</t>
  </si>
  <si>
    <t>1 Dirección General</t>
  </si>
  <si>
    <t>2 Dir. de Administración</t>
  </si>
  <si>
    <t>Total Departamento</t>
  </si>
  <si>
    <t>3 Dir.de Mantenimiento</t>
  </si>
  <si>
    <t>5 Parque Montenegro</t>
  </si>
  <si>
    <t>6 Dir.Prom.Deportiva</t>
  </si>
  <si>
    <t>ORGANISMO OPERADOR DEL PARQUE DE LA SOLIDARIDAD</t>
  </si>
  <si>
    <t>Período del 16 al 30 de Abril 2016.</t>
  </si>
  <si>
    <t>108</t>
  </si>
  <si>
    <t>OTROS
DESCTOS</t>
  </si>
  <si>
    <t>OOP-920229-FH1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</si>
</sst>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/>
    <xf numFmtId="0" fontId="1" fillId="3" borderId="0" xfId="0" applyFont="1" applyFill="1" applyAlignment="1">
      <alignment horizontal="right"/>
    </xf>
    <xf numFmtId="49" fontId="4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0" fontId="0" fillId="3" borderId="0" xfId="0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990600</xdr:colOff>
      <xdr:row>3</xdr:row>
      <xdr:rowOff>47625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097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219075</xdr:colOff>
      <xdr:row>0</xdr:row>
      <xdr:rowOff>0</xdr:rowOff>
    </xdr:from>
    <xdr:to>
      <xdr:col>13</xdr:col>
      <xdr:colOff>504825</xdr:colOff>
      <xdr:row>4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96350" y="0"/>
          <a:ext cx="9239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tabSelected="1" workbookViewId="0">
      <selection activeCell="H16" sqref="H16"/>
    </sheetView>
  </sheetViews>
  <sheetFormatPr baseColWidth="10" defaultRowHeight="11.25" x14ac:dyDescent="0.2"/>
  <cols>
    <col min="1" max="1" width="12.28515625" style="2" customWidth="1"/>
    <col min="2" max="2" width="30.28515625" style="1" bestFit="1" customWidth="1"/>
    <col min="3" max="3" width="9.5703125" style="1" bestFit="1" customWidth="1"/>
    <col min="4" max="5" width="7.85546875" style="1" bestFit="1" customWidth="1"/>
    <col min="6" max="6" width="6.85546875" style="1" bestFit="1" customWidth="1"/>
    <col min="7" max="7" width="8.85546875" style="1" bestFit="1" customWidth="1"/>
    <col min="8" max="8" width="8.7109375" style="1" bestFit="1" customWidth="1"/>
    <col min="9" max="9" width="10" style="1" bestFit="1" customWidth="1"/>
    <col min="10" max="10" width="9.5703125" style="1" bestFit="1" customWidth="1"/>
    <col min="11" max="11" width="8.7109375" style="1" bestFit="1" customWidth="1"/>
    <col min="12" max="14" width="9.5703125" style="1" bestFit="1" customWidth="1"/>
    <col min="15" max="16384" width="11.42578125" style="1"/>
  </cols>
  <sheetData>
    <row r="1" spans="1:14" ht="24.95" customHeight="1" x14ac:dyDescent="0.2">
      <c r="A1" s="21" t="s">
        <v>246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2.75" x14ac:dyDescent="0.2">
      <c r="A2" s="22" t="s">
        <v>234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9"/>
      <c r="M2" s="9"/>
      <c r="N2" s="9"/>
    </row>
    <row r="3" spans="1:14" ht="12.75" x14ac:dyDescent="0.2">
      <c r="A3" s="22" t="s">
        <v>247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 x14ac:dyDescent="0.25">
      <c r="A4" s="10"/>
      <c r="B4" s="18"/>
      <c r="C4" s="17"/>
      <c r="D4" s="17"/>
      <c r="E4" s="11"/>
      <c r="F4" s="9"/>
      <c r="G4" s="9"/>
      <c r="H4" s="9"/>
      <c r="I4" s="9"/>
      <c r="J4" s="9"/>
      <c r="K4" s="9"/>
      <c r="L4" s="9"/>
      <c r="M4" s="9"/>
      <c r="N4" s="9"/>
    </row>
    <row r="5" spans="1:14" x14ac:dyDescent="0.2">
      <c r="A5" s="20" t="s">
        <v>250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3" customFormat="1" ht="23.25" thickBot="1" x14ac:dyDescent="0.25">
      <c r="A7" s="5" t="s">
        <v>0</v>
      </c>
      <c r="B7" s="6" t="s">
        <v>1</v>
      </c>
      <c r="C7" s="6" t="s">
        <v>2</v>
      </c>
      <c r="D7" s="6" t="s">
        <v>235</v>
      </c>
      <c r="E7" s="6" t="s">
        <v>236</v>
      </c>
      <c r="F7" s="6" t="s">
        <v>237</v>
      </c>
      <c r="G7" s="6" t="s">
        <v>3</v>
      </c>
      <c r="H7" s="6" t="s">
        <v>4</v>
      </c>
      <c r="I7" s="6" t="s">
        <v>5</v>
      </c>
      <c r="J7" s="7" t="s">
        <v>239</v>
      </c>
      <c r="K7" s="6" t="s">
        <v>6</v>
      </c>
      <c r="L7" s="7" t="s">
        <v>249</v>
      </c>
      <c r="M7" s="7" t="s">
        <v>238</v>
      </c>
      <c r="N7" s="8" t="s">
        <v>7</v>
      </c>
    </row>
    <row r="8" spans="1:14" ht="12" thickTop="1" x14ac:dyDescent="0.2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x14ac:dyDescent="0.2">
      <c r="A9" s="12" t="s">
        <v>240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x14ac:dyDescent="0.2">
      <c r="A10" s="13" t="s">
        <v>8</v>
      </c>
      <c r="B10" s="9" t="s">
        <v>9</v>
      </c>
      <c r="C10" s="14">
        <v>26755.95</v>
      </c>
      <c r="D10" s="14">
        <v>0</v>
      </c>
      <c r="E10" s="14">
        <v>0</v>
      </c>
      <c r="F10" s="14">
        <v>0</v>
      </c>
      <c r="G10" s="14">
        <v>717</v>
      </c>
      <c r="H10" s="14">
        <v>574.07000000000005</v>
      </c>
      <c r="I10" s="14">
        <v>0</v>
      </c>
      <c r="J10" s="14">
        <v>28047.02</v>
      </c>
      <c r="K10" s="14">
        <v>6598.76</v>
      </c>
      <c r="L10" s="14">
        <v>13485.86</v>
      </c>
      <c r="M10" s="14">
        <f>SUM(K10+L10)</f>
        <v>20084.620000000003</v>
      </c>
      <c r="N10" s="14">
        <v>7962.4</v>
      </c>
    </row>
    <row r="11" spans="1:14" x14ac:dyDescent="0.2">
      <c r="A11" s="13" t="s">
        <v>10</v>
      </c>
      <c r="B11" s="9" t="s">
        <v>11</v>
      </c>
      <c r="C11" s="14">
        <v>6326.85</v>
      </c>
      <c r="D11" s="14">
        <v>0</v>
      </c>
      <c r="E11" s="14">
        <v>0</v>
      </c>
      <c r="F11" s="14">
        <v>0</v>
      </c>
      <c r="G11" s="14">
        <v>366.86</v>
      </c>
      <c r="H11" s="14">
        <v>294.75</v>
      </c>
      <c r="I11" s="14">
        <v>0</v>
      </c>
      <c r="J11" s="14">
        <v>6988.46</v>
      </c>
      <c r="K11" s="14">
        <v>945.47</v>
      </c>
      <c r="L11" s="14">
        <v>1919.5900000000001</v>
      </c>
      <c r="M11" s="14">
        <f>SUM(K11+L11)</f>
        <v>2865.0600000000004</v>
      </c>
      <c r="N11" s="14">
        <v>4123.3999999999996</v>
      </c>
    </row>
    <row r="12" spans="1:14" x14ac:dyDescent="0.2">
      <c r="A12" s="1"/>
      <c r="B12" s="15" t="s">
        <v>242</v>
      </c>
      <c r="C12" s="16">
        <f>SUM(C10:C11)</f>
        <v>33082.800000000003</v>
      </c>
      <c r="D12" s="16">
        <f t="shared" ref="D12:N12" si="0">SUM(D10:D11)</f>
        <v>0</v>
      </c>
      <c r="E12" s="16">
        <f t="shared" si="0"/>
        <v>0</v>
      </c>
      <c r="F12" s="16">
        <f t="shared" si="0"/>
        <v>0</v>
      </c>
      <c r="G12" s="16">
        <f t="shared" si="0"/>
        <v>1083.8600000000001</v>
      </c>
      <c r="H12" s="16">
        <f t="shared" si="0"/>
        <v>868.82</v>
      </c>
      <c r="I12" s="16">
        <f t="shared" si="0"/>
        <v>0</v>
      </c>
      <c r="J12" s="16">
        <f t="shared" si="0"/>
        <v>35035.480000000003</v>
      </c>
      <c r="K12" s="16">
        <f t="shared" si="0"/>
        <v>7544.2300000000005</v>
      </c>
      <c r="L12" s="16">
        <f t="shared" si="0"/>
        <v>15405.45</v>
      </c>
      <c r="M12" s="16">
        <f t="shared" si="0"/>
        <v>22949.680000000004</v>
      </c>
      <c r="N12" s="16">
        <f t="shared" si="0"/>
        <v>12085.8</v>
      </c>
    </row>
    <row r="13" spans="1:14" x14ac:dyDescent="0.2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4"/>
      <c r="N13" s="9"/>
    </row>
    <row r="14" spans="1:14" x14ac:dyDescent="0.2">
      <c r="A14" s="12" t="s">
        <v>241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4"/>
      <c r="N14" s="9"/>
    </row>
    <row r="15" spans="1:14" x14ac:dyDescent="0.2">
      <c r="A15" s="13" t="s">
        <v>248</v>
      </c>
      <c r="B15" s="9" t="s">
        <v>12</v>
      </c>
      <c r="C15" s="14">
        <v>6683.55</v>
      </c>
      <c r="D15" s="14">
        <v>0</v>
      </c>
      <c r="E15" s="14">
        <v>0</v>
      </c>
      <c r="F15" s="14">
        <v>0</v>
      </c>
      <c r="G15" s="14">
        <v>360.87</v>
      </c>
      <c r="H15" s="14">
        <v>217.78</v>
      </c>
      <c r="I15" s="14">
        <v>0</v>
      </c>
      <c r="J15" s="14">
        <v>7262.2</v>
      </c>
      <c r="K15" s="14">
        <v>1003.94</v>
      </c>
      <c r="L15" s="14">
        <v>2625.46</v>
      </c>
      <c r="M15" s="14">
        <f>SUM(K15+L15)</f>
        <v>3629.4</v>
      </c>
      <c r="N15" s="14">
        <v>3632.8</v>
      </c>
    </row>
    <row r="16" spans="1:14" x14ac:dyDescent="0.2">
      <c r="A16" s="13" t="s">
        <v>13</v>
      </c>
      <c r="B16" s="9" t="s">
        <v>14</v>
      </c>
      <c r="C16" s="14">
        <v>15514.2</v>
      </c>
      <c r="D16" s="14">
        <v>0</v>
      </c>
      <c r="E16" s="14">
        <v>0</v>
      </c>
      <c r="F16" s="14">
        <v>0</v>
      </c>
      <c r="G16" s="14">
        <v>451.28</v>
      </c>
      <c r="H16" s="14">
        <v>353.08</v>
      </c>
      <c r="I16" s="14">
        <v>109.56</v>
      </c>
      <c r="J16" s="14">
        <v>16428.12</v>
      </c>
      <c r="K16" s="14">
        <v>3113.09</v>
      </c>
      <c r="L16" s="14">
        <v>6022.0300000000007</v>
      </c>
      <c r="M16" s="14">
        <f>SUM(K16+L16)</f>
        <v>9135.1200000000008</v>
      </c>
      <c r="N16" s="14">
        <v>7293</v>
      </c>
    </row>
    <row r="17" spans="1:14" x14ac:dyDescent="0.2">
      <c r="A17" s="13" t="s">
        <v>15</v>
      </c>
      <c r="B17" s="9" t="s">
        <v>16</v>
      </c>
      <c r="C17" s="14">
        <v>6983.55</v>
      </c>
      <c r="D17" s="14">
        <v>0</v>
      </c>
      <c r="E17" s="14">
        <v>0</v>
      </c>
      <c r="F17" s="14">
        <v>0</v>
      </c>
      <c r="G17" s="14">
        <v>366</v>
      </c>
      <c r="H17" s="14">
        <v>226</v>
      </c>
      <c r="I17" s="14">
        <v>182.6</v>
      </c>
      <c r="J17" s="14">
        <v>7758.15</v>
      </c>
      <c r="K17" s="14">
        <v>1109.8800000000001</v>
      </c>
      <c r="L17" s="14">
        <v>3915.87</v>
      </c>
      <c r="M17" s="14">
        <f>SUM(K17+L17)</f>
        <v>5025.75</v>
      </c>
      <c r="N17" s="14">
        <v>2732.4</v>
      </c>
    </row>
    <row r="18" spans="1:14" x14ac:dyDescent="0.2">
      <c r="A18" s="13" t="s">
        <v>17</v>
      </c>
      <c r="B18" s="9" t="s">
        <v>18</v>
      </c>
      <c r="C18" s="14">
        <v>3736.5</v>
      </c>
      <c r="D18" s="14">
        <v>0</v>
      </c>
      <c r="E18" s="14">
        <v>124.55</v>
      </c>
      <c r="F18" s="14">
        <v>0</v>
      </c>
      <c r="G18" s="14">
        <v>239.43</v>
      </c>
      <c r="H18" s="14">
        <v>158.49</v>
      </c>
      <c r="I18" s="14">
        <v>182.6</v>
      </c>
      <c r="J18" s="14">
        <v>4441.57</v>
      </c>
      <c r="K18" s="14">
        <v>423.47</v>
      </c>
      <c r="L18" s="14">
        <v>467.09999999999997</v>
      </c>
      <c r="M18" s="14">
        <f>SUM(K18+L18)</f>
        <v>890.56999999999994</v>
      </c>
      <c r="N18" s="14">
        <v>3551</v>
      </c>
    </row>
    <row r="19" spans="1:14" x14ac:dyDescent="0.2">
      <c r="A19" s="13" t="s">
        <v>19</v>
      </c>
      <c r="B19" s="9" t="s">
        <v>20</v>
      </c>
      <c r="C19" s="14">
        <v>3736.5</v>
      </c>
      <c r="D19" s="14">
        <v>0</v>
      </c>
      <c r="E19" s="14">
        <v>124.55</v>
      </c>
      <c r="F19" s="14">
        <v>0</v>
      </c>
      <c r="G19" s="14">
        <v>239.43</v>
      </c>
      <c r="H19" s="14">
        <v>158.49</v>
      </c>
      <c r="I19" s="14">
        <v>146.08000000000001</v>
      </c>
      <c r="J19" s="14">
        <v>4405.05</v>
      </c>
      <c r="K19" s="14">
        <v>416.93</v>
      </c>
      <c r="L19" s="14">
        <v>1713.12</v>
      </c>
      <c r="M19" s="14">
        <f>SUM(K19+L19)</f>
        <v>2130.0499999999997</v>
      </c>
      <c r="N19" s="14">
        <v>2275</v>
      </c>
    </row>
    <row r="20" spans="1:14" x14ac:dyDescent="0.2">
      <c r="A20" s="13" t="s">
        <v>21</v>
      </c>
      <c r="B20" s="9" t="s">
        <v>22</v>
      </c>
      <c r="C20" s="14">
        <v>3736.5</v>
      </c>
      <c r="D20" s="14">
        <v>0</v>
      </c>
      <c r="E20" s="14">
        <v>0</v>
      </c>
      <c r="F20" s="14">
        <v>0</v>
      </c>
      <c r="G20" s="14">
        <v>239.43</v>
      </c>
      <c r="H20" s="14">
        <v>158.49</v>
      </c>
      <c r="I20" s="14">
        <v>146.08000000000001</v>
      </c>
      <c r="J20" s="14">
        <v>4280.5</v>
      </c>
      <c r="K20" s="14">
        <v>394.61</v>
      </c>
      <c r="L20" s="14">
        <v>1713.09</v>
      </c>
      <c r="M20" s="14">
        <f>SUM(K20+L20)</f>
        <v>2107.6999999999998</v>
      </c>
      <c r="N20" s="14">
        <v>2172.8000000000002</v>
      </c>
    </row>
    <row r="21" spans="1:14" x14ac:dyDescent="0.2">
      <c r="A21" s="13" t="s">
        <v>23</v>
      </c>
      <c r="B21" s="9" t="s">
        <v>24</v>
      </c>
      <c r="C21" s="14">
        <v>3736.5</v>
      </c>
      <c r="D21" s="14">
        <v>0</v>
      </c>
      <c r="E21" s="14">
        <v>124.55</v>
      </c>
      <c r="F21" s="14">
        <v>0</v>
      </c>
      <c r="G21" s="14">
        <v>239.43</v>
      </c>
      <c r="H21" s="14">
        <v>158.49</v>
      </c>
      <c r="I21" s="14">
        <v>182.6</v>
      </c>
      <c r="J21" s="14">
        <v>4441.57</v>
      </c>
      <c r="K21" s="14">
        <v>423.47</v>
      </c>
      <c r="L21" s="14">
        <v>1713.1</v>
      </c>
      <c r="M21" s="14">
        <f>SUM(K21+L21)</f>
        <v>2136.5699999999997</v>
      </c>
      <c r="N21" s="14">
        <v>2305</v>
      </c>
    </row>
    <row r="22" spans="1:14" x14ac:dyDescent="0.2">
      <c r="A22" s="13" t="s">
        <v>25</v>
      </c>
      <c r="B22" s="9" t="s">
        <v>26</v>
      </c>
      <c r="C22" s="14">
        <v>3736.5</v>
      </c>
      <c r="D22" s="14">
        <v>0</v>
      </c>
      <c r="E22" s="14">
        <v>124.55</v>
      </c>
      <c r="F22" s="14">
        <v>0</v>
      </c>
      <c r="G22" s="14">
        <v>239.43</v>
      </c>
      <c r="H22" s="14">
        <v>158.49</v>
      </c>
      <c r="I22" s="14">
        <v>182.6</v>
      </c>
      <c r="J22" s="14">
        <v>4441.57</v>
      </c>
      <c r="K22" s="14">
        <v>423.47</v>
      </c>
      <c r="L22" s="14">
        <v>2013.1</v>
      </c>
      <c r="M22" s="14">
        <f>SUM(K22+L22)</f>
        <v>2436.5699999999997</v>
      </c>
      <c r="N22" s="14">
        <v>2005</v>
      </c>
    </row>
    <row r="23" spans="1:14" x14ac:dyDescent="0.2">
      <c r="A23" s="13" t="s">
        <v>27</v>
      </c>
      <c r="B23" s="9" t="s">
        <v>28</v>
      </c>
      <c r="C23" s="14">
        <v>3736.5</v>
      </c>
      <c r="D23" s="14">
        <v>0</v>
      </c>
      <c r="E23" s="14">
        <v>124.55</v>
      </c>
      <c r="F23" s="14">
        <v>0</v>
      </c>
      <c r="G23" s="14">
        <v>239.43</v>
      </c>
      <c r="H23" s="14">
        <v>158.49</v>
      </c>
      <c r="I23" s="14">
        <v>146.08000000000001</v>
      </c>
      <c r="J23" s="14">
        <v>4405.05</v>
      </c>
      <c r="K23" s="14">
        <v>416.93</v>
      </c>
      <c r="L23" s="14">
        <v>2335.92</v>
      </c>
      <c r="M23" s="14">
        <f>SUM(K23+L23)</f>
        <v>2752.85</v>
      </c>
      <c r="N23" s="14">
        <v>1652.2</v>
      </c>
    </row>
    <row r="24" spans="1:14" x14ac:dyDescent="0.2">
      <c r="A24" s="13" t="s">
        <v>29</v>
      </c>
      <c r="B24" s="9" t="s">
        <v>30</v>
      </c>
      <c r="C24" s="14">
        <v>3736.5</v>
      </c>
      <c r="D24" s="14">
        <v>0</v>
      </c>
      <c r="E24" s="14">
        <v>124.55</v>
      </c>
      <c r="F24" s="14">
        <v>0</v>
      </c>
      <c r="G24" s="14">
        <v>239.43</v>
      </c>
      <c r="H24" s="14">
        <v>158.49</v>
      </c>
      <c r="I24" s="14">
        <v>182.6</v>
      </c>
      <c r="J24" s="14">
        <v>4441.57</v>
      </c>
      <c r="K24" s="14">
        <v>423.47</v>
      </c>
      <c r="L24" s="14">
        <v>2320.2999999999997</v>
      </c>
      <c r="M24" s="14">
        <f>SUM(K24+L24)</f>
        <v>2743.7699999999995</v>
      </c>
      <c r="N24" s="14">
        <v>1697.8</v>
      </c>
    </row>
    <row r="25" spans="1:14" x14ac:dyDescent="0.2">
      <c r="A25" s="13" t="s">
        <v>31</v>
      </c>
      <c r="B25" s="9" t="s">
        <v>32</v>
      </c>
      <c r="C25" s="14">
        <v>3736.5</v>
      </c>
      <c r="D25" s="14">
        <v>0</v>
      </c>
      <c r="E25" s="14">
        <v>0</v>
      </c>
      <c r="F25" s="14">
        <v>0</v>
      </c>
      <c r="G25" s="14">
        <v>239.43</v>
      </c>
      <c r="H25" s="14">
        <v>158.49</v>
      </c>
      <c r="I25" s="14">
        <v>146.08000000000001</v>
      </c>
      <c r="J25" s="14">
        <v>4280.5</v>
      </c>
      <c r="K25" s="14">
        <v>394.61</v>
      </c>
      <c r="L25" s="14">
        <v>1713.09</v>
      </c>
      <c r="M25" s="14">
        <f>SUM(K25+L25)</f>
        <v>2107.6999999999998</v>
      </c>
      <c r="N25" s="14">
        <v>2172.8000000000002</v>
      </c>
    </row>
    <row r="26" spans="1:14" x14ac:dyDescent="0.2">
      <c r="A26" s="13" t="s">
        <v>33</v>
      </c>
      <c r="B26" s="9" t="s">
        <v>34</v>
      </c>
      <c r="C26" s="14">
        <v>3039.9</v>
      </c>
      <c r="D26" s="14">
        <v>0</v>
      </c>
      <c r="E26" s="14">
        <v>50.67</v>
      </c>
      <c r="F26" s="14">
        <v>0</v>
      </c>
      <c r="G26" s="14">
        <v>209.07</v>
      </c>
      <c r="H26" s="14">
        <v>139.72</v>
      </c>
      <c r="I26" s="14">
        <v>109.56</v>
      </c>
      <c r="J26" s="14">
        <v>3548.92</v>
      </c>
      <c r="K26" s="14">
        <v>174.71</v>
      </c>
      <c r="L26" s="14">
        <v>380.01</v>
      </c>
      <c r="M26" s="14">
        <f>SUM(K26+L26)</f>
        <v>554.72</v>
      </c>
      <c r="N26" s="14">
        <v>2994.2</v>
      </c>
    </row>
    <row r="27" spans="1:14" x14ac:dyDescent="0.2">
      <c r="A27" s="13" t="s">
        <v>35</v>
      </c>
      <c r="B27" s="9" t="s">
        <v>36</v>
      </c>
      <c r="C27" s="14">
        <v>3039.9</v>
      </c>
      <c r="D27" s="14">
        <v>0</v>
      </c>
      <c r="E27" s="14">
        <v>50.67</v>
      </c>
      <c r="F27" s="14">
        <v>0</v>
      </c>
      <c r="G27" s="14">
        <v>209.07</v>
      </c>
      <c r="H27" s="14">
        <v>139.72</v>
      </c>
      <c r="I27" s="14">
        <v>109.56</v>
      </c>
      <c r="J27" s="14">
        <v>3548.92</v>
      </c>
      <c r="K27" s="14">
        <v>174.71</v>
      </c>
      <c r="L27" s="14">
        <v>1522.01</v>
      </c>
      <c r="M27" s="14">
        <f>SUM(K27+L27)</f>
        <v>1696.72</v>
      </c>
      <c r="N27" s="14">
        <v>1852.2</v>
      </c>
    </row>
    <row r="28" spans="1:14" x14ac:dyDescent="0.2">
      <c r="A28" s="13" t="s">
        <v>37</v>
      </c>
      <c r="B28" s="9" t="s">
        <v>38</v>
      </c>
      <c r="C28" s="14">
        <v>3736.5</v>
      </c>
      <c r="D28" s="14">
        <v>0</v>
      </c>
      <c r="E28" s="14">
        <v>62.28</v>
      </c>
      <c r="F28" s="14">
        <v>0</v>
      </c>
      <c r="G28" s="14">
        <v>239.43</v>
      </c>
      <c r="H28" s="14">
        <v>158.49</v>
      </c>
      <c r="I28" s="14">
        <v>146.08000000000001</v>
      </c>
      <c r="J28" s="14">
        <v>4342.78</v>
      </c>
      <c r="K28" s="14">
        <v>405.77</v>
      </c>
      <c r="L28" s="14">
        <v>2335.41</v>
      </c>
      <c r="M28" s="14">
        <f>SUM(K28+L28)</f>
        <v>2741.18</v>
      </c>
      <c r="N28" s="14">
        <v>1601.6</v>
      </c>
    </row>
    <row r="29" spans="1:14" x14ac:dyDescent="0.2">
      <c r="A29" s="13" t="s">
        <v>39</v>
      </c>
      <c r="B29" s="9" t="s">
        <v>40</v>
      </c>
      <c r="C29" s="14">
        <v>3736.5</v>
      </c>
      <c r="D29" s="14">
        <v>0</v>
      </c>
      <c r="E29" s="14">
        <v>62.28</v>
      </c>
      <c r="F29" s="14">
        <v>0</v>
      </c>
      <c r="G29" s="14">
        <v>239.43</v>
      </c>
      <c r="H29" s="14">
        <v>158.49</v>
      </c>
      <c r="I29" s="14">
        <v>146.08000000000001</v>
      </c>
      <c r="J29" s="14">
        <v>4342.78</v>
      </c>
      <c r="K29" s="14">
        <v>405.77</v>
      </c>
      <c r="L29" s="14">
        <v>467.01</v>
      </c>
      <c r="M29" s="14">
        <f>SUM(K29+L29)</f>
        <v>872.78</v>
      </c>
      <c r="N29" s="14">
        <v>3470</v>
      </c>
    </row>
    <row r="30" spans="1:14" x14ac:dyDescent="0.2">
      <c r="A30" s="13" t="s">
        <v>41</v>
      </c>
      <c r="B30" s="9" t="s">
        <v>42</v>
      </c>
      <c r="C30" s="14">
        <v>3039.9</v>
      </c>
      <c r="D30" s="14">
        <v>0</v>
      </c>
      <c r="E30" s="14">
        <v>62.28</v>
      </c>
      <c r="F30" s="14">
        <v>0</v>
      </c>
      <c r="G30" s="14">
        <v>209.07</v>
      </c>
      <c r="H30" s="14">
        <v>139.72</v>
      </c>
      <c r="I30" s="14">
        <v>109.56</v>
      </c>
      <c r="J30" s="14">
        <v>3560.53</v>
      </c>
      <c r="K30" s="14">
        <v>175.97</v>
      </c>
      <c r="L30" s="14">
        <v>1306.96</v>
      </c>
      <c r="M30" s="14">
        <f>SUM(K30+L30)</f>
        <v>1482.93</v>
      </c>
      <c r="N30" s="14">
        <v>2077.6</v>
      </c>
    </row>
    <row r="31" spans="1:14" x14ac:dyDescent="0.2">
      <c r="A31" s="13" t="s">
        <v>43</v>
      </c>
      <c r="B31" s="9" t="s">
        <v>44</v>
      </c>
      <c r="C31" s="14">
        <v>5402.25</v>
      </c>
      <c r="D31" s="14">
        <v>0</v>
      </c>
      <c r="E31" s="14">
        <v>0</v>
      </c>
      <c r="F31" s="14">
        <v>0</v>
      </c>
      <c r="G31" s="14">
        <v>366.86</v>
      </c>
      <c r="H31" s="14">
        <v>260.92</v>
      </c>
      <c r="I31" s="14">
        <v>73.040000000000006</v>
      </c>
      <c r="J31" s="14">
        <v>6103.07</v>
      </c>
      <c r="K31" s="14">
        <v>756.35</v>
      </c>
      <c r="L31" s="14">
        <v>3473.92</v>
      </c>
      <c r="M31" s="14">
        <f>SUM(K31+L31)</f>
        <v>4230.2700000000004</v>
      </c>
      <c r="N31" s="14">
        <v>1872.8</v>
      </c>
    </row>
    <row r="32" spans="1:14" x14ac:dyDescent="0.2">
      <c r="A32" s="13" t="s">
        <v>45</v>
      </c>
      <c r="B32" s="9" t="s">
        <v>46</v>
      </c>
      <c r="C32" s="14">
        <v>3039.9</v>
      </c>
      <c r="D32" s="14">
        <v>0</v>
      </c>
      <c r="E32" s="14">
        <v>101.33</v>
      </c>
      <c r="F32" s="14">
        <v>0</v>
      </c>
      <c r="G32" s="14">
        <v>209.07</v>
      </c>
      <c r="H32" s="14">
        <v>139.72</v>
      </c>
      <c r="I32" s="14">
        <v>73.040000000000006</v>
      </c>
      <c r="J32" s="14">
        <v>3563.06</v>
      </c>
      <c r="K32" s="14">
        <v>176.25</v>
      </c>
      <c r="L32" s="14">
        <v>1107.01</v>
      </c>
      <c r="M32" s="14">
        <f>SUM(K32+L32)</f>
        <v>1283.26</v>
      </c>
      <c r="N32" s="14">
        <v>2279.8000000000002</v>
      </c>
    </row>
    <row r="33" spans="1:14" x14ac:dyDescent="0.2">
      <c r="A33" s="13" t="s">
        <v>47</v>
      </c>
      <c r="B33" s="9" t="s">
        <v>48</v>
      </c>
      <c r="C33" s="14">
        <v>3039.9</v>
      </c>
      <c r="D33" s="14">
        <v>0</v>
      </c>
      <c r="E33" s="14">
        <v>50.67</v>
      </c>
      <c r="F33" s="14">
        <v>0</v>
      </c>
      <c r="G33" s="14">
        <v>209.07</v>
      </c>
      <c r="H33" s="14">
        <v>139.72</v>
      </c>
      <c r="I33" s="14">
        <v>73.040000000000006</v>
      </c>
      <c r="J33" s="14">
        <v>3512.4</v>
      </c>
      <c r="K33" s="14">
        <v>170.74</v>
      </c>
      <c r="L33" s="14">
        <v>1914.06</v>
      </c>
      <c r="M33" s="14">
        <f>SUM(K33+L33)</f>
        <v>2084.8000000000002</v>
      </c>
      <c r="N33" s="14">
        <v>1427.6</v>
      </c>
    </row>
    <row r="34" spans="1:14" x14ac:dyDescent="0.2">
      <c r="A34" s="13" t="s">
        <v>49</v>
      </c>
      <c r="B34" s="9" t="s">
        <v>50</v>
      </c>
      <c r="C34" s="14">
        <v>4669.05</v>
      </c>
      <c r="D34" s="14">
        <v>0</v>
      </c>
      <c r="E34" s="14">
        <v>0</v>
      </c>
      <c r="F34" s="14">
        <v>0</v>
      </c>
      <c r="G34" s="14">
        <v>366</v>
      </c>
      <c r="H34" s="14">
        <v>226</v>
      </c>
      <c r="I34" s="14">
        <v>0</v>
      </c>
      <c r="J34" s="14">
        <v>5261.05</v>
      </c>
      <c r="K34" s="14">
        <v>576.5</v>
      </c>
      <c r="L34" s="14">
        <v>2871.75</v>
      </c>
      <c r="M34" s="14">
        <f>SUM(K34+L34)</f>
        <v>3448.25</v>
      </c>
      <c r="N34" s="14">
        <v>1812.8</v>
      </c>
    </row>
    <row r="35" spans="1:14" x14ac:dyDescent="0.2">
      <c r="A35" s="13" t="s">
        <v>51</v>
      </c>
      <c r="B35" s="9" t="s">
        <v>52</v>
      </c>
      <c r="C35" s="14">
        <v>3736.5</v>
      </c>
      <c r="D35" s="14">
        <v>0</v>
      </c>
      <c r="E35" s="14">
        <v>0</v>
      </c>
      <c r="F35" s="14">
        <v>0</v>
      </c>
      <c r="G35" s="14">
        <v>239.43</v>
      </c>
      <c r="H35" s="14">
        <v>158.41999999999999</v>
      </c>
      <c r="I35" s="14">
        <v>0</v>
      </c>
      <c r="J35" s="14">
        <v>4134.3500000000004</v>
      </c>
      <c r="K35" s="14">
        <v>370.53</v>
      </c>
      <c r="L35" s="14">
        <v>0.02</v>
      </c>
      <c r="M35" s="14">
        <f>SUM(K35+L35)</f>
        <v>370.54999999999995</v>
      </c>
      <c r="N35" s="14">
        <v>3763.8</v>
      </c>
    </row>
    <row r="36" spans="1:14" x14ac:dyDescent="0.2">
      <c r="A36" s="13" t="s">
        <v>53</v>
      </c>
      <c r="B36" s="9" t="s">
        <v>54</v>
      </c>
      <c r="C36" s="14">
        <v>6225.15</v>
      </c>
      <c r="D36" s="14">
        <v>0</v>
      </c>
      <c r="E36" s="14">
        <v>0</v>
      </c>
      <c r="F36" s="14">
        <v>0</v>
      </c>
      <c r="G36" s="14">
        <v>295.36</v>
      </c>
      <c r="H36" s="14">
        <v>272.7</v>
      </c>
      <c r="I36" s="14">
        <v>0</v>
      </c>
      <c r="J36" s="14">
        <v>6793.21</v>
      </c>
      <c r="K36" s="14">
        <v>903.77</v>
      </c>
      <c r="L36" s="14">
        <v>1753.8400000000001</v>
      </c>
      <c r="M36" s="14">
        <f>SUM(K36+L36)</f>
        <v>2657.61</v>
      </c>
      <c r="N36" s="14">
        <v>4135.6000000000004</v>
      </c>
    </row>
    <row r="37" spans="1:14" x14ac:dyDescent="0.2">
      <c r="A37" s="1"/>
      <c r="B37" s="15" t="s">
        <v>242</v>
      </c>
      <c r="C37" s="16">
        <f>SUM(C15:C36)</f>
        <v>101778.74999999999</v>
      </c>
      <c r="D37" s="16">
        <f t="shared" ref="D37:N37" si="1">SUM(D15:D36)</f>
        <v>0</v>
      </c>
      <c r="E37" s="16">
        <f t="shared" si="1"/>
        <v>1187.4799999999998</v>
      </c>
      <c r="F37" s="16">
        <f t="shared" si="1"/>
        <v>0</v>
      </c>
      <c r="G37" s="16">
        <f t="shared" si="1"/>
        <v>5885.4499999999989</v>
      </c>
      <c r="H37" s="16">
        <f t="shared" si="1"/>
        <v>3998.3999999999992</v>
      </c>
      <c r="I37" s="16">
        <f t="shared" si="1"/>
        <v>2446.8399999999997</v>
      </c>
      <c r="J37" s="16">
        <f t="shared" si="1"/>
        <v>115296.92000000001</v>
      </c>
      <c r="K37" s="16">
        <f t="shared" si="1"/>
        <v>12834.940000000002</v>
      </c>
      <c r="L37" s="16">
        <f t="shared" si="1"/>
        <v>43684.179999999993</v>
      </c>
      <c r="M37" s="16">
        <f t="shared" si="1"/>
        <v>56519.12</v>
      </c>
      <c r="N37" s="16">
        <f t="shared" si="1"/>
        <v>58777.799999999996</v>
      </c>
    </row>
    <row r="38" spans="1:14" x14ac:dyDescent="0.2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4"/>
      <c r="N38" s="9"/>
    </row>
    <row r="39" spans="1:14" x14ac:dyDescent="0.2">
      <c r="A39" s="12" t="s">
        <v>243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4"/>
      <c r="N39" s="9"/>
    </row>
    <row r="40" spans="1:14" x14ac:dyDescent="0.2">
      <c r="A40" s="13" t="s">
        <v>55</v>
      </c>
      <c r="B40" s="9" t="s">
        <v>56</v>
      </c>
      <c r="C40" s="14">
        <v>3736.5</v>
      </c>
      <c r="D40" s="14">
        <v>0</v>
      </c>
      <c r="E40" s="14">
        <v>62.28</v>
      </c>
      <c r="F40" s="14">
        <v>0</v>
      </c>
      <c r="G40" s="14">
        <v>239.43</v>
      </c>
      <c r="H40" s="14">
        <v>158.49</v>
      </c>
      <c r="I40" s="14">
        <v>109.56</v>
      </c>
      <c r="J40" s="14">
        <v>4306.26</v>
      </c>
      <c r="K40" s="14">
        <v>399.22</v>
      </c>
      <c r="L40" s="14">
        <v>467.03999999999996</v>
      </c>
      <c r="M40" s="14">
        <f>SUM(K40+L40)</f>
        <v>866.26</v>
      </c>
      <c r="N40" s="14">
        <v>3440</v>
      </c>
    </row>
    <row r="41" spans="1:14" x14ac:dyDescent="0.2">
      <c r="A41" s="13" t="s">
        <v>57</v>
      </c>
      <c r="B41" s="9" t="s">
        <v>58</v>
      </c>
      <c r="C41" s="14">
        <v>3736.5</v>
      </c>
      <c r="D41" s="14">
        <v>0</v>
      </c>
      <c r="E41" s="14">
        <v>62.28</v>
      </c>
      <c r="F41" s="14">
        <v>0</v>
      </c>
      <c r="G41" s="14">
        <v>239.43</v>
      </c>
      <c r="H41" s="14">
        <v>158.49</v>
      </c>
      <c r="I41" s="14">
        <v>109.56</v>
      </c>
      <c r="J41" s="14">
        <v>4306.26</v>
      </c>
      <c r="K41" s="14">
        <v>399.22</v>
      </c>
      <c r="L41" s="14">
        <v>567.04</v>
      </c>
      <c r="M41" s="14">
        <f>SUM(K41+L41)</f>
        <v>966.26</v>
      </c>
      <c r="N41" s="14">
        <v>3340</v>
      </c>
    </row>
    <row r="42" spans="1:14" x14ac:dyDescent="0.2">
      <c r="A42" s="13" t="s">
        <v>59</v>
      </c>
      <c r="B42" s="9" t="s">
        <v>60</v>
      </c>
      <c r="C42" s="14">
        <v>4309.3500000000004</v>
      </c>
      <c r="D42" s="14">
        <v>1093.8499999999999</v>
      </c>
      <c r="E42" s="14">
        <v>0</v>
      </c>
      <c r="F42" s="14">
        <v>0</v>
      </c>
      <c r="G42" s="14">
        <v>257.79000000000002</v>
      </c>
      <c r="H42" s="14">
        <v>169.91</v>
      </c>
      <c r="I42" s="14">
        <v>0</v>
      </c>
      <c r="J42" s="14">
        <v>5830.9</v>
      </c>
      <c r="K42" s="14">
        <v>698.22</v>
      </c>
      <c r="L42" s="14">
        <v>495.47999999999996</v>
      </c>
      <c r="M42" s="14">
        <f>SUM(K42+L42)</f>
        <v>1193.7</v>
      </c>
      <c r="N42" s="14">
        <v>4637.2</v>
      </c>
    </row>
    <row r="43" spans="1:14" x14ac:dyDescent="0.2">
      <c r="A43" s="13" t="s">
        <v>61</v>
      </c>
      <c r="B43" s="9" t="s">
        <v>62</v>
      </c>
      <c r="C43" s="14">
        <v>15508.5</v>
      </c>
      <c r="D43" s="14">
        <v>0</v>
      </c>
      <c r="E43" s="14">
        <v>0</v>
      </c>
      <c r="F43" s="14">
        <v>0</v>
      </c>
      <c r="G43" s="14">
        <v>451.17</v>
      </c>
      <c r="H43" s="14">
        <v>353.09</v>
      </c>
      <c r="I43" s="14">
        <v>0</v>
      </c>
      <c r="J43" s="14">
        <v>16312.76</v>
      </c>
      <c r="K43" s="14">
        <v>3078.48</v>
      </c>
      <c r="L43" s="14">
        <v>1783.48</v>
      </c>
      <c r="M43" s="14">
        <f>SUM(K43+L43)</f>
        <v>4861.96</v>
      </c>
      <c r="N43" s="14">
        <v>11450.8</v>
      </c>
    </row>
    <row r="44" spans="1:14" x14ac:dyDescent="0.2">
      <c r="A44" s="13" t="s">
        <v>63</v>
      </c>
      <c r="B44" s="9" t="s">
        <v>64</v>
      </c>
      <c r="C44" s="14">
        <v>15508.5</v>
      </c>
      <c r="D44" s="14">
        <v>0</v>
      </c>
      <c r="E44" s="14">
        <v>0</v>
      </c>
      <c r="F44" s="14">
        <v>0</v>
      </c>
      <c r="G44" s="14">
        <v>451.17</v>
      </c>
      <c r="H44" s="14">
        <v>353.01</v>
      </c>
      <c r="I44" s="14">
        <v>0</v>
      </c>
      <c r="J44" s="14">
        <v>16312.68</v>
      </c>
      <c r="K44" s="14">
        <v>3078.46</v>
      </c>
      <c r="L44" s="14">
        <v>1783.42</v>
      </c>
      <c r="M44" s="14">
        <f>SUM(K44+L44)</f>
        <v>4861.88</v>
      </c>
      <c r="N44" s="14">
        <v>11450.8</v>
      </c>
    </row>
    <row r="45" spans="1:14" x14ac:dyDescent="0.2">
      <c r="A45" s="13" t="s">
        <v>65</v>
      </c>
      <c r="B45" s="9" t="s">
        <v>66</v>
      </c>
      <c r="C45" s="14">
        <v>4099.8</v>
      </c>
      <c r="D45" s="14">
        <v>0</v>
      </c>
      <c r="E45" s="14">
        <v>68.33</v>
      </c>
      <c r="F45" s="14">
        <v>0</v>
      </c>
      <c r="G45" s="14">
        <v>250.65</v>
      </c>
      <c r="H45" s="14">
        <v>166.62</v>
      </c>
      <c r="I45" s="14">
        <v>109.56</v>
      </c>
      <c r="J45" s="14">
        <v>4694.96</v>
      </c>
      <c r="K45" s="14">
        <v>468.88</v>
      </c>
      <c r="L45" s="14">
        <v>2622.6800000000003</v>
      </c>
      <c r="M45" s="14">
        <f>SUM(K45+L45)</f>
        <v>3091.5600000000004</v>
      </c>
      <c r="N45" s="14">
        <v>1603.4</v>
      </c>
    </row>
    <row r="46" spans="1:14" x14ac:dyDescent="0.2">
      <c r="A46" s="13" t="s">
        <v>67</v>
      </c>
      <c r="B46" s="9" t="s">
        <v>68</v>
      </c>
      <c r="C46" s="14">
        <v>4016.1</v>
      </c>
      <c r="D46" s="14">
        <v>0</v>
      </c>
      <c r="E46" s="14">
        <v>0</v>
      </c>
      <c r="F46" s="14">
        <v>0</v>
      </c>
      <c r="G46" s="14">
        <v>260.2</v>
      </c>
      <c r="H46" s="14">
        <v>176.79</v>
      </c>
      <c r="I46" s="14">
        <v>182.6</v>
      </c>
      <c r="J46" s="14">
        <v>4635.6899999999996</v>
      </c>
      <c r="K46" s="14">
        <v>458.26</v>
      </c>
      <c r="L46" s="14">
        <v>1502.03</v>
      </c>
      <c r="M46" s="14">
        <f>SUM(K46+L46)</f>
        <v>1960.29</v>
      </c>
      <c r="N46" s="14">
        <v>2675.4</v>
      </c>
    </row>
    <row r="47" spans="1:14" x14ac:dyDescent="0.2">
      <c r="A47" s="13" t="s">
        <v>69</v>
      </c>
      <c r="B47" s="9" t="s">
        <v>70</v>
      </c>
      <c r="C47" s="14">
        <v>4016.1</v>
      </c>
      <c r="D47" s="14">
        <v>0</v>
      </c>
      <c r="E47" s="14">
        <v>0</v>
      </c>
      <c r="F47" s="14">
        <v>0</v>
      </c>
      <c r="G47" s="14">
        <v>260.2</v>
      </c>
      <c r="H47" s="14">
        <v>176.79</v>
      </c>
      <c r="I47" s="14">
        <v>182.6</v>
      </c>
      <c r="J47" s="14">
        <v>4635.6899999999996</v>
      </c>
      <c r="K47" s="14">
        <v>458.26</v>
      </c>
      <c r="L47" s="14">
        <v>502.03000000000003</v>
      </c>
      <c r="M47" s="14">
        <f>SUM(K47+L47)</f>
        <v>960.29</v>
      </c>
      <c r="N47" s="14">
        <v>3675.4</v>
      </c>
    </row>
    <row r="48" spans="1:14" x14ac:dyDescent="0.2">
      <c r="A48" s="13" t="s">
        <v>71</v>
      </c>
      <c r="B48" s="9" t="s">
        <v>72</v>
      </c>
      <c r="C48" s="14">
        <v>4309.3500000000004</v>
      </c>
      <c r="D48" s="14">
        <v>0</v>
      </c>
      <c r="E48" s="14">
        <v>0</v>
      </c>
      <c r="F48" s="14">
        <v>0</v>
      </c>
      <c r="G48" s="14">
        <v>265.39</v>
      </c>
      <c r="H48" s="14">
        <v>179.42</v>
      </c>
      <c r="I48" s="14">
        <v>146.08000000000001</v>
      </c>
      <c r="J48" s="14">
        <v>4900.24</v>
      </c>
      <c r="K48" s="14">
        <v>505.66</v>
      </c>
      <c r="L48" s="14">
        <v>538.57999999999993</v>
      </c>
      <c r="M48" s="14">
        <f>SUM(K48+L48)</f>
        <v>1044.24</v>
      </c>
      <c r="N48" s="14">
        <v>3856</v>
      </c>
    </row>
    <row r="49" spans="1:14" x14ac:dyDescent="0.2">
      <c r="A49" s="13" t="s">
        <v>73</v>
      </c>
      <c r="B49" s="9" t="s">
        <v>74</v>
      </c>
      <c r="C49" s="14">
        <v>4016.1</v>
      </c>
      <c r="D49" s="14">
        <v>0</v>
      </c>
      <c r="E49" s="14">
        <v>0</v>
      </c>
      <c r="F49" s="14">
        <v>0</v>
      </c>
      <c r="G49" s="14">
        <v>260.2</v>
      </c>
      <c r="H49" s="14">
        <v>176.79</v>
      </c>
      <c r="I49" s="14">
        <v>182.6</v>
      </c>
      <c r="J49" s="14">
        <v>4635.6899999999996</v>
      </c>
      <c r="K49" s="14">
        <v>458.26</v>
      </c>
      <c r="L49" s="14">
        <v>2912.63</v>
      </c>
      <c r="M49" s="14">
        <f>SUM(K49+L49)</f>
        <v>3370.8900000000003</v>
      </c>
      <c r="N49" s="14">
        <v>1264.8</v>
      </c>
    </row>
    <row r="50" spans="1:14" x14ac:dyDescent="0.2">
      <c r="A50" s="13" t="s">
        <v>75</v>
      </c>
      <c r="B50" s="9" t="s">
        <v>76</v>
      </c>
      <c r="C50" s="14">
        <v>4565.25</v>
      </c>
      <c r="D50" s="14">
        <v>0</v>
      </c>
      <c r="E50" s="14">
        <v>0</v>
      </c>
      <c r="F50" s="14">
        <v>0</v>
      </c>
      <c r="G50" s="14">
        <v>279.72000000000003</v>
      </c>
      <c r="H50" s="14">
        <v>187.38</v>
      </c>
      <c r="I50" s="14">
        <v>182.6</v>
      </c>
      <c r="J50" s="14">
        <v>5214.95</v>
      </c>
      <c r="K50" s="14">
        <v>566.65</v>
      </c>
      <c r="L50" s="14">
        <v>2009.7</v>
      </c>
      <c r="M50" s="14">
        <f>SUM(K50+L50)</f>
        <v>2576.35</v>
      </c>
      <c r="N50" s="14">
        <v>2638.6</v>
      </c>
    </row>
    <row r="51" spans="1:14" x14ac:dyDescent="0.2">
      <c r="A51" s="13" t="s">
        <v>77</v>
      </c>
      <c r="B51" s="9" t="s">
        <v>78</v>
      </c>
      <c r="C51" s="14">
        <v>4693.95</v>
      </c>
      <c r="D51" s="14">
        <v>0</v>
      </c>
      <c r="E51" s="14">
        <v>0</v>
      </c>
      <c r="F51" s="14">
        <v>0</v>
      </c>
      <c r="G51" s="14">
        <v>264.75</v>
      </c>
      <c r="H51" s="14">
        <v>178.78</v>
      </c>
      <c r="I51" s="14">
        <v>182.6</v>
      </c>
      <c r="J51" s="14">
        <v>5320.08</v>
      </c>
      <c r="K51" s="14">
        <v>589.11</v>
      </c>
      <c r="L51" s="14">
        <v>3806.57</v>
      </c>
      <c r="M51" s="14">
        <f>SUM(K51+L51)</f>
        <v>4395.68</v>
      </c>
      <c r="N51" s="14">
        <v>924.4</v>
      </c>
    </row>
    <row r="52" spans="1:14" x14ac:dyDescent="0.2">
      <c r="A52" s="13" t="s">
        <v>79</v>
      </c>
      <c r="B52" s="9" t="s">
        <v>80</v>
      </c>
      <c r="C52" s="14">
        <v>4565.25</v>
      </c>
      <c r="D52" s="14">
        <v>0</v>
      </c>
      <c r="E52" s="14">
        <v>0</v>
      </c>
      <c r="F52" s="14">
        <v>0</v>
      </c>
      <c r="G52" s="14">
        <v>279.72000000000003</v>
      </c>
      <c r="H52" s="14">
        <v>187.38</v>
      </c>
      <c r="I52" s="14">
        <v>182.6</v>
      </c>
      <c r="J52" s="14">
        <v>5214.95</v>
      </c>
      <c r="K52" s="14">
        <v>566.65</v>
      </c>
      <c r="L52" s="14">
        <v>2092.6999999999998</v>
      </c>
      <c r="M52" s="14">
        <f>SUM(K52+L52)</f>
        <v>2659.35</v>
      </c>
      <c r="N52" s="14">
        <v>2555.6</v>
      </c>
    </row>
    <row r="53" spans="1:14" x14ac:dyDescent="0.2">
      <c r="A53" s="13" t="s">
        <v>81</v>
      </c>
      <c r="B53" s="9" t="s">
        <v>82</v>
      </c>
      <c r="C53" s="14">
        <v>3971.25</v>
      </c>
      <c r="D53" s="14">
        <v>0</v>
      </c>
      <c r="E53" s="14">
        <v>66.19</v>
      </c>
      <c r="F53" s="14">
        <v>0</v>
      </c>
      <c r="G53" s="14">
        <v>250.36</v>
      </c>
      <c r="H53" s="14">
        <v>167.14</v>
      </c>
      <c r="I53" s="14">
        <v>109.56</v>
      </c>
      <c r="J53" s="14">
        <v>4564.5</v>
      </c>
      <c r="K53" s="14">
        <v>445.5</v>
      </c>
      <c r="L53" s="14">
        <v>1820.4</v>
      </c>
      <c r="M53" s="14">
        <f>SUM(K53+L53)</f>
        <v>2265.9</v>
      </c>
      <c r="N53" s="14">
        <v>2298.6</v>
      </c>
    </row>
    <row r="54" spans="1:14" x14ac:dyDescent="0.2">
      <c r="A54" s="13" t="s">
        <v>83</v>
      </c>
      <c r="B54" s="9" t="s">
        <v>84</v>
      </c>
      <c r="C54" s="14">
        <v>4309.3500000000004</v>
      </c>
      <c r="D54" s="14">
        <v>0</v>
      </c>
      <c r="E54" s="14">
        <v>0</v>
      </c>
      <c r="F54" s="14">
        <v>0</v>
      </c>
      <c r="G54" s="14">
        <v>264.75</v>
      </c>
      <c r="H54" s="14">
        <v>178.78</v>
      </c>
      <c r="I54" s="14">
        <v>146.08000000000001</v>
      </c>
      <c r="J54" s="14">
        <v>4898.96</v>
      </c>
      <c r="K54" s="14">
        <v>505.43</v>
      </c>
      <c r="L54" s="14">
        <v>1975.73</v>
      </c>
      <c r="M54" s="14">
        <f>SUM(K54+L54)</f>
        <v>2481.16</v>
      </c>
      <c r="N54" s="14">
        <v>2417.8000000000002</v>
      </c>
    </row>
    <row r="55" spans="1:14" x14ac:dyDescent="0.2">
      <c r="A55" s="13" t="s">
        <v>85</v>
      </c>
      <c r="B55" s="9" t="s">
        <v>86</v>
      </c>
      <c r="C55" s="14">
        <v>4309.3500000000004</v>
      </c>
      <c r="D55" s="14">
        <v>287.29000000000002</v>
      </c>
      <c r="E55" s="14">
        <v>143.65</v>
      </c>
      <c r="F55" s="14">
        <v>0</v>
      </c>
      <c r="G55" s="14">
        <v>260.60000000000002</v>
      </c>
      <c r="H55" s="14">
        <v>178.78</v>
      </c>
      <c r="I55" s="14">
        <v>146.08000000000001</v>
      </c>
      <c r="J55" s="14">
        <v>5325.75</v>
      </c>
      <c r="K55" s="14">
        <v>590.32000000000005</v>
      </c>
      <c r="L55" s="14">
        <v>2953.4300000000003</v>
      </c>
      <c r="M55" s="14">
        <f>SUM(K55+L55)</f>
        <v>3543.7500000000005</v>
      </c>
      <c r="N55" s="14">
        <v>1782</v>
      </c>
    </row>
    <row r="56" spans="1:14" x14ac:dyDescent="0.2">
      <c r="A56" s="13" t="s">
        <v>87</v>
      </c>
      <c r="B56" s="9" t="s">
        <v>88</v>
      </c>
      <c r="C56" s="14">
        <v>3971.25</v>
      </c>
      <c r="D56" s="14">
        <v>1059</v>
      </c>
      <c r="E56" s="14">
        <v>132.38</v>
      </c>
      <c r="F56" s="14">
        <v>0</v>
      </c>
      <c r="G56" s="14">
        <v>250.36</v>
      </c>
      <c r="H56" s="14">
        <v>167.14</v>
      </c>
      <c r="I56" s="14">
        <v>182.6</v>
      </c>
      <c r="J56" s="14">
        <v>5762.73</v>
      </c>
      <c r="K56" s="14">
        <v>683.66</v>
      </c>
      <c r="L56" s="14">
        <v>1820.27</v>
      </c>
      <c r="M56" s="14">
        <f>SUM(K56+L56)</f>
        <v>2503.9299999999998</v>
      </c>
      <c r="N56" s="14">
        <v>3258.8</v>
      </c>
    </row>
    <row r="57" spans="1:14" x14ac:dyDescent="0.2">
      <c r="A57" s="13" t="s">
        <v>89</v>
      </c>
      <c r="B57" s="9" t="s">
        <v>90</v>
      </c>
      <c r="C57" s="14">
        <v>3994.5</v>
      </c>
      <c r="D57" s="14">
        <v>0</v>
      </c>
      <c r="E57" s="14">
        <v>0</v>
      </c>
      <c r="F57" s="14">
        <v>0</v>
      </c>
      <c r="G57" s="14">
        <v>253.08</v>
      </c>
      <c r="H57" s="14">
        <v>169.88</v>
      </c>
      <c r="I57" s="14">
        <v>182.6</v>
      </c>
      <c r="J57" s="14">
        <v>4600.0600000000004</v>
      </c>
      <c r="K57" s="14">
        <v>451.87</v>
      </c>
      <c r="L57" s="14">
        <v>499.19</v>
      </c>
      <c r="M57" s="14">
        <f>SUM(K57+L57)</f>
        <v>951.06</v>
      </c>
      <c r="N57" s="14">
        <v>3649</v>
      </c>
    </row>
    <row r="58" spans="1:14" x14ac:dyDescent="0.2">
      <c r="A58" s="13" t="s">
        <v>91</v>
      </c>
      <c r="B58" s="9" t="s">
        <v>92</v>
      </c>
      <c r="C58" s="14">
        <v>3879.3</v>
      </c>
      <c r="D58" s="14">
        <v>581.9</v>
      </c>
      <c r="E58" s="14">
        <v>64.66</v>
      </c>
      <c r="F58" s="14">
        <v>0</v>
      </c>
      <c r="G58" s="14">
        <v>247.52</v>
      </c>
      <c r="H58" s="14">
        <v>165.33</v>
      </c>
      <c r="I58" s="14">
        <v>73.040000000000006</v>
      </c>
      <c r="J58" s="14">
        <v>5011.75</v>
      </c>
      <c r="K58" s="14">
        <v>525.65</v>
      </c>
      <c r="L58" s="14">
        <v>1778.9</v>
      </c>
      <c r="M58" s="14">
        <f>SUM(K58+L58)</f>
        <v>2304.5500000000002</v>
      </c>
      <c r="N58" s="14">
        <v>2707.2</v>
      </c>
    </row>
    <row r="59" spans="1:14" x14ac:dyDescent="0.2">
      <c r="A59" s="13" t="s">
        <v>93</v>
      </c>
      <c r="B59" s="9" t="s">
        <v>94</v>
      </c>
      <c r="C59" s="14">
        <v>3994.5</v>
      </c>
      <c r="D59" s="14">
        <v>0</v>
      </c>
      <c r="E59" s="14">
        <v>0</v>
      </c>
      <c r="F59" s="14">
        <v>0</v>
      </c>
      <c r="G59" s="14">
        <v>253.08</v>
      </c>
      <c r="H59" s="14">
        <v>169.88</v>
      </c>
      <c r="I59" s="14">
        <v>182.6</v>
      </c>
      <c r="J59" s="14">
        <v>4600.0600000000004</v>
      </c>
      <c r="K59" s="14">
        <v>451.87</v>
      </c>
      <c r="L59" s="14">
        <v>1654.19</v>
      </c>
      <c r="M59" s="14">
        <f>SUM(K59+L59)</f>
        <v>2106.06</v>
      </c>
      <c r="N59" s="14">
        <v>2494</v>
      </c>
    </row>
    <row r="60" spans="1:14" x14ac:dyDescent="0.2">
      <c r="A60" s="13" t="s">
        <v>95</v>
      </c>
      <c r="B60" s="9" t="s">
        <v>96</v>
      </c>
      <c r="C60" s="14">
        <v>3736.5</v>
      </c>
      <c r="D60" s="14">
        <v>0</v>
      </c>
      <c r="E60" s="14">
        <v>0</v>
      </c>
      <c r="F60" s="14">
        <v>0</v>
      </c>
      <c r="G60" s="14">
        <v>239.43</v>
      </c>
      <c r="H60" s="14">
        <v>158.49</v>
      </c>
      <c r="I60" s="14">
        <v>146.08000000000001</v>
      </c>
      <c r="J60" s="14">
        <v>4280.5</v>
      </c>
      <c r="K60" s="14">
        <v>394.61</v>
      </c>
      <c r="L60" s="14">
        <v>1630.09</v>
      </c>
      <c r="M60" s="14">
        <f>SUM(K60+L60)</f>
        <v>2024.6999999999998</v>
      </c>
      <c r="N60" s="14">
        <v>2255.8000000000002</v>
      </c>
    </row>
    <row r="61" spans="1:14" x14ac:dyDescent="0.2">
      <c r="A61" s="13" t="s">
        <v>97</v>
      </c>
      <c r="B61" s="9" t="s">
        <v>98</v>
      </c>
      <c r="C61" s="14">
        <v>3736.5</v>
      </c>
      <c r="D61" s="14">
        <v>0</v>
      </c>
      <c r="E61" s="14">
        <v>124.55</v>
      </c>
      <c r="F61" s="14">
        <v>0</v>
      </c>
      <c r="G61" s="14">
        <v>239.43</v>
      </c>
      <c r="H61" s="14">
        <v>158.49</v>
      </c>
      <c r="I61" s="14">
        <v>182.6</v>
      </c>
      <c r="J61" s="14">
        <v>4441.57</v>
      </c>
      <c r="K61" s="14">
        <v>423.47</v>
      </c>
      <c r="L61" s="14">
        <v>2336.1</v>
      </c>
      <c r="M61" s="14">
        <f>SUM(K61+L61)</f>
        <v>2759.5699999999997</v>
      </c>
      <c r="N61" s="14">
        <v>1682</v>
      </c>
    </row>
    <row r="62" spans="1:14" x14ac:dyDescent="0.2">
      <c r="A62" s="13" t="s">
        <v>99</v>
      </c>
      <c r="B62" s="9" t="s">
        <v>100</v>
      </c>
      <c r="C62" s="14">
        <v>3736.5</v>
      </c>
      <c r="D62" s="14">
        <v>0</v>
      </c>
      <c r="E62" s="14">
        <v>0</v>
      </c>
      <c r="F62" s="14">
        <v>0</v>
      </c>
      <c r="G62" s="14">
        <v>239.43</v>
      </c>
      <c r="H62" s="14">
        <v>158.49</v>
      </c>
      <c r="I62" s="14">
        <v>73.040000000000006</v>
      </c>
      <c r="J62" s="14">
        <v>4207.46</v>
      </c>
      <c r="K62" s="14">
        <v>382.22</v>
      </c>
      <c r="L62" s="14">
        <v>2554.04</v>
      </c>
      <c r="M62" s="14">
        <f>SUM(K62+L62)</f>
        <v>2936.26</v>
      </c>
      <c r="N62" s="14">
        <v>1271.2</v>
      </c>
    </row>
    <row r="63" spans="1:14" x14ac:dyDescent="0.2">
      <c r="A63" s="13" t="s">
        <v>101</v>
      </c>
      <c r="B63" s="9" t="s">
        <v>102</v>
      </c>
      <c r="C63" s="14">
        <v>3736.5</v>
      </c>
      <c r="D63" s="14">
        <v>0</v>
      </c>
      <c r="E63" s="14">
        <v>0</v>
      </c>
      <c r="F63" s="14">
        <v>0</v>
      </c>
      <c r="G63" s="14">
        <v>239.43</v>
      </c>
      <c r="H63" s="14">
        <v>158.49</v>
      </c>
      <c r="I63" s="14">
        <v>146.08000000000001</v>
      </c>
      <c r="J63" s="14">
        <v>4280.5</v>
      </c>
      <c r="K63" s="14">
        <v>394.61</v>
      </c>
      <c r="L63" s="14">
        <v>1713.09</v>
      </c>
      <c r="M63" s="14">
        <f>SUM(K63+L63)</f>
        <v>2107.6999999999998</v>
      </c>
      <c r="N63" s="14">
        <v>2172.8000000000002</v>
      </c>
    </row>
    <row r="64" spans="1:14" x14ac:dyDescent="0.2">
      <c r="A64" s="13" t="s">
        <v>103</v>
      </c>
      <c r="B64" s="9" t="s">
        <v>104</v>
      </c>
      <c r="C64" s="14">
        <v>3736.5</v>
      </c>
      <c r="D64" s="14">
        <v>0</v>
      </c>
      <c r="E64" s="14">
        <v>62.28</v>
      </c>
      <c r="F64" s="14">
        <v>0</v>
      </c>
      <c r="G64" s="14">
        <v>239.43</v>
      </c>
      <c r="H64" s="14">
        <v>158.49</v>
      </c>
      <c r="I64" s="14">
        <v>146.08000000000001</v>
      </c>
      <c r="J64" s="14">
        <v>4342.78</v>
      </c>
      <c r="K64" s="14">
        <v>405.77</v>
      </c>
      <c r="L64" s="14">
        <v>1709.21</v>
      </c>
      <c r="M64" s="14">
        <f>SUM(K64+L64)</f>
        <v>2114.98</v>
      </c>
      <c r="N64" s="14">
        <v>2227.8000000000002</v>
      </c>
    </row>
    <row r="65" spans="1:14" x14ac:dyDescent="0.2">
      <c r="A65" s="13" t="s">
        <v>105</v>
      </c>
      <c r="B65" s="9" t="s">
        <v>106</v>
      </c>
      <c r="C65" s="14">
        <v>3736.5</v>
      </c>
      <c r="D65" s="14">
        <v>0</v>
      </c>
      <c r="E65" s="14">
        <v>0</v>
      </c>
      <c r="F65" s="14">
        <v>0</v>
      </c>
      <c r="G65" s="14">
        <v>239.43</v>
      </c>
      <c r="H65" s="14">
        <v>158.49</v>
      </c>
      <c r="I65" s="14">
        <v>146.08000000000001</v>
      </c>
      <c r="J65" s="14">
        <v>4280.5</v>
      </c>
      <c r="K65" s="14">
        <v>394.61</v>
      </c>
      <c r="L65" s="14">
        <v>1713.09</v>
      </c>
      <c r="M65" s="14">
        <f>SUM(K65+L65)</f>
        <v>2107.6999999999998</v>
      </c>
      <c r="N65" s="14">
        <v>2172.8000000000002</v>
      </c>
    </row>
    <row r="66" spans="1:14" x14ac:dyDescent="0.2">
      <c r="A66" s="13" t="s">
        <v>107</v>
      </c>
      <c r="B66" s="9" t="s">
        <v>108</v>
      </c>
      <c r="C66" s="14">
        <v>3971.25</v>
      </c>
      <c r="D66" s="14">
        <v>0</v>
      </c>
      <c r="E66" s="14">
        <v>0</v>
      </c>
      <c r="F66" s="14">
        <v>0</v>
      </c>
      <c r="G66" s="14">
        <v>249.73</v>
      </c>
      <c r="H66" s="14">
        <v>166.36</v>
      </c>
      <c r="I66" s="14">
        <v>146.08000000000001</v>
      </c>
      <c r="J66" s="14">
        <v>4533.42</v>
      </c>
      <c r="K66" s="14">
        <v>439.93</v>
      </c>
      <c r="L66" s="14">
        <v>2370.89</v>
      </c>
      <c r="M66" s="14">
        <f>SUM(K66+L66)</f>
        <v>2810.8199999999997</v>
      </c>
      <c r="N66" s="14">
        <v>1722.6</v>
      </c>
    </row>
    <row r="67" spans="1:14" x14ac:dyDescent="0.2">
      <c r="A67" s="13" t="s">
        <v>109</v>
      </c>
      <c r="B67" s="9" t="s">
        <v>110</v>
      </c>
      <c r="C67" s="14">
        <v>4309.3500000000004</v>
      </c>
      <c r="D67" s="14">
        <v>0</v>
      </c>
      <c r="E67" s="14">
        <v>71.819999999999993</v>
      </c>
      <c r="F67" s="14">
        <v>0</v>
      </c>
      <c r="G67" s="14">
        <v>264.75</v>
      </c>
      <c r="H67" s="14">
        <v>178.78</v>
      </c>
      <c r="I67" s="14">
        <v>109.56</v>
      </c>
      <c r="J67" s="14">
        <v>4934.26</v>
      </c>
      <c r="K67" s="14">
        <v>511.76</v>
      </c>
      <c r="L67" s="14">
        <v>1975.7</v>
      </c>
      <c r="M67" s="14">
        <f>SUM(K67+L67)</f>
        <v>2487.46</v>
      </c>
      <c r="N67" s="14">
        <v>2446.8000000000002</v>
      </c>
    </row>
    <row r="68" spans="1:14" x14ac:dyDescent="0.2">
      <c r="A68" s="13" t="s">
        <v>111</v>
      </c>
      <c r="B68" s="9" t="s">
        <v>112</v>
      </c>
      <c r="C68" s="14">
        <v>3736.5</v>
      </c>
      <c r="D68" s="14">
        <v>0</v>
      </c>
      <c r="E68" s="14">
        <v>0</v>
      </c>
      <c r="F68" s="14">
        <v>0</v>
      </c>
      <c r="G68" s="14">
        <v>239.43</v>
      </c>
      <c r="H68" s="14">
        <v>158.49</v>
      </c>
      <c r="I68" s="14">
        <v>146.08000000000001</v>
      </c>
      <c r="J68" s="14">
        <v>4280.5</v>
      </c>
      <c r="K68" s="14">
        <v>394.61</v>
      </c>
      <c r="L68" s="14">
        <v>467.09</v>
      </c>
      <c r="M68" s="14">
        <f>SUM(K68+L68)</f>
        <v>861.7</v>
      </c>
      <c r="N68" s="14">
        <v>3418.8</v>
      </c>
    </row>
    <row r="69" spans="1:14" x14ac:dyDescent="0.2">
      <c r="A69" s="13" t="s">
        <v>113</v>
      </c>
      <c r="B69" s="9" t="s">
        <v>114</v>
      </c>
      <c r="C69" s="14">
        <v>3736.5</v>
      </c>
      <c r="D69" s="14">
        <v>0</v>
      </c>
      <c r="E69" s="14">
        <v>0</v>
      </c>
      <c r="F69" s="14">
        <v>0</v>
      </c>
      <c r="G69" s="14">
        <v>239.43</v>
      </c>
      <c r="H69" s="14">
        <v>158.49</v>
      </c>
      <c r="I69" s="14">
        <v>146.08000000000001</v>
      </c>
      <c r="J69" s="14">
        <v>4280.5</v>
      </c>
      <c r="K69" s="14">
        <v>394.61</v>
      </c>
      <c r="L69" s="14">
        <v>1212.0899999999999</v>
      </c>
      <c r="M69" s="14">
        <f>SUM(K69+L69)</f>
        <v>1606.6999999999998</v>
      </c>
      <c r="N69" s="14">
        <v>2673.8</v>
      </c>
    </row>
    <row r="70" spans="1:14" x14ac:dyDescent="0.2">
      <c r="A70" s="13" t="s">
        <v>115</v>
      </c>
      <c r="B70" s="9" t="s">
        <v>116</v>
      </c>
      <c r="C70" s="14">
        <v>3736.5</v>
      </c>
      <c r="D70" s="14">
        <v>0</v>
      </c>
      <c r="E70" s="14">
        <v>0</v>
      </c>
      <c r="F70" s="14">
        <v>0</v>
      </c>
      <c r="G70" s="14">
        <v>239.43</v>
      </c>
      <c r="H70" s="14">
        <v>158.49</v>
      </c>
      <c r="I70" s="14">
        <v>182.6</v>
      </c>
      <c r="J70" s="14">
        <v>4317.0200000000004</v>
      </c>
      <c r="K70" s="14">
        <v>401.15</v>
      </c>
      <c r="L70" s="14">
        <v>467.07</v>
      </c>
      <c r="M70" s="14">
        <f>SUM(K70+L70)</f>
        <v>868.22</v>
      </c>
      <c r="N70" s="14">
        <v>3448.8</v>
      </c>
    </row>
    <row r="71" spans="1:14" x14ac:dyDescent="0.2">
      <c r="A71" s="13" t="s">
        <v>117</v>
      </c>
      <c r="B71" s="9" t="s">
        <v>118</v>
      </c>
      <c r="C71" s="14">
        <v>4016.1</v>
      </c>
      <c r="D71" s="14">
        <v>0</v>
      </c>
      <c r="E71" s="14">
        <v>0</v>
      </c>
      <c r="F71" s="14">
        <v>0</v>
      </c>
      <c r="G71" s="14">
        <v>260.57</v>
      </c>
      <c r="H71" s="14">
        <v>171.3</v>
      </c>
      <c r="I71" s="14">
        <v>146.08000000000001</v>
      </c>
      <c r="J71" s="14">
        <v>4594.05</v>
      </c>
      <c r="K71" s="14">
        <v>450.79</v>
      </c>
      <c r="L71" s="14">
        <v>1068.06</v>
      </c>
      <c r="M71" s="14">
        <f>SUM(K71+L71)</f>
        <v>1518.85</v>
      </c>
      <c r="N71" s="14">
        <v>3075.2</v>
      </c>
    </row>
    <row r="72" spans="1:14" x14ac:dyDescent="0.2">
      <c r="A72" s="13" t="s">
        <v>119</v>
      </c>
      <c r="B72" s="9" t="s">
        <v>120</v>
      </c>
      <c r="C72" s="14">
        <v>4016.1</v>
      </c>
      <c r="D72" s="14">
        <v>0</v>
      </c>
      <c r="E72" s="14">
        <v>0</v>
      </c>
      <c r="F72" s="14">
        <v>0</v>
      </c>
      <c r="G72" s="14">
        <v>260.19</v>
      </c>
      <c r="H72" s="14">
        <v>176.78</v>
      </c>
      <c r="I72" s="14">
        <v>146.08000000000001</v>
      </c>
      <c r="J72" s="14">
        <v>4599.1499999999996</v>
      </c>
      <c r="K72" s="14">
        <v>451.71</v>
      </c>
      <c r="L72" s="14">
        <v>501.84000000000003</v>
      </c>
      <c r="M72" s="14">
        <f>SUM(K72+L72)</f>
        <v>953.55</v>
      </c>
      <c r="N72" s="14">
        <v>3645.6</v>
      </c>
    </row>
    <row r="73" spans="1:14" x14ac:dyDescent="0.2">
      <c r="A73" s="13" t="s">
        <v>121</v>
      </c>
      <c r="B73" s="9" t="s">
        <v>122</v>
      </c>
      <c r="C73" s="14">
        <v>3736.5</v>
      </c>
      <c r="D73" s="14">
        <v>0</v>
      </c>
      <c r="E73" s="14">
        <v>0</v>
      </c>
      <c r="F73" s="14">
        <v>0</v>
      </c>
      <c r="G73" s="14">
        <v>239.43</v>
      </c>
      <c r="H73" s="14">
        <v>158.49</v>
      </c>
      <c r="I73" s="14">
        <v>109.56</v>
      </c>
      <c r="J73" s="14">
        <v>4243.9799999999996</v>
      </c>
      <c r="K73" s="14">
        <v>388.07</v>
      </c>
      <c r="L73" s="14">
        <v>2336.11</v>
      </c>
      <c r="M73" s="14">
        <f>SUM(K73+L73)</f>
        <v>2724.1800000000003</v>
      </c>
      <c r="N73" s="14">
        <v>1519.8</v>
      </c>
    </row>
    <row r="74" spans="1:14" x14ac:dyDescent="0.2">
      <c r="A74" s="13" t="s">
        <v>123</v>
      </c>
      <c r="B74" s="9" t="s">
        <v>124</v>
      </c>
      <c r="C74" s="14">
        <v>3879.3</v>
      </c>
      <c r="D74" s="14">
        <v>0</v>
      </c>
      <c r="E74" s="14">
        <v>0</v>
      </c>
      <c r="F74" s="14">
        <v>0</v>
      </c>
      <c r="G74" s="14">
        <v>247.53</v>
      </c>
      <c r="H74" s="14">
        <v>165.34</v>
      </c>
      <c r="I74" s="14">
        <v>146.08000000000001</v>
      </c>
      <c r="J74" s="14">
        <v>4438.25</v>
      </c>
      <c r="K74" s="14">
        <v>422.88</v>
      </c>
      <c r="L74" s="14">
        <v>1745.97</v>
      </c>
      <c r="M74" s="14">
        <f>SUM(K74+L74)</f>
        <v>2168.85</v>
      </c>
      <c r="N74" s="14">
        <v>2269.4</v>
      </c>
    </row>
    <row r="75" spans="1:14" x14ac:dyDescent="0.2">
      <c r="A75" s="13" t="s">
        <v>125</v>
      </c>
      <c r="B75" s="9" t="s">
        <v>126</v>
      </c>
      <c r="C75" s="14">
        <v>3994.5</v>
      </c>
      <c r="D75" s="14">
        <v>0</v>
      </c>
      <c r="E75" s="14">
        <v>0</v>
      </c>
      <c r="F75" s="14">
        <v>0</v>
      </c>
      <c r="G75" s="14">
        <v>239.43</v>
      </c>
      <c r="H75" s="14">
        <v>158.49</v>
      </c>
      <c r="I75" s="14">
        <v>109.56</v>
      </c>
      <c r="J75" s="14">
        <v>4501.9799999999996</v>
      </c>
      <c r="K75" s="14">
        <v>434.3</v>
      </c>
      <c r="L75" s="14">
        <v>499.28</v>
      </c>
      <c r="M75" s="14">
        <f>SUM(K75+L75)</f>
        <v>933.57999999999993</v>
      </c>
      <c r="N75" s="14">
        <v>3568.4</v>
      </c>
    </row>
    <row r="76" spans="1:14" x14ac:dyDescent="0.2">
      <c r="A76" s="13" t="s">
        <v>127</v>
      </c>
      <c r="B76" s="9" t="s">
        <v>128</v>
      </c>
      <c r="C76" s="14">
        <v>3736.5</v>
      </c>
      <c r="D76" s="14">
        <v>0</v>
      </c>
      <c r="E76" s="14">
        <v>62.28</v>
      </c>
      <c r="F76" s="14">
        <v>0</v>
      </c>
      <c r="G76" s="14">
        <v>239.43</v>
      </c>
      <c r="H76" s="14">
        <v>158.49</v>
      </c>
      <c r="I76" s="14">
        <v>146.08000000000001</v>
      </c>
      <c r="J76" s="14">
        <v>4342.78</v>
      </c>
      <c r="K76" s="14">
        <v>405.77</v>
      </c>
      <c r="L76" s="14">
        <v>1579.01</v>
      </c>
      <c r="M76" s="14">
        <f>SUM(K76+L76)</f>
        <v>1984.78</v>
      </c>
      <c r="N76" s="14">
        <v>2358</v>
      </c>
    </row>
    <row r="77" spans="1:14" x14ac:dyDescent="0.2">
      <c r="A77" s="13" t="s">
        <v>129</v>
      </c>
      <c r="B77" s="9" t="s">
        <v>130</v>
      </c>
      <c r="C77" s="14">
        <v>3736.5</v>
      </c>
      <c r="D77" s="14">
        <v>0</v>
      </c>
      <c r="E77" s="14">
        <v>0</v>
      </c>
      <c r="F77" s="14">
        <v>0</v>
      </c>
      <c r="G77" s="14">
        <v>239.43</v>
      </c>
      <c r="H77" s="14">
        <v>158.49</v>
      </c>
      <c r="I77" s="14">
        <v>146.08000000000001</v>
      </c>
      <c r="J77" s="14">
        <v>4280.5</v>
      </c>
      <c r="K77" s="14">
        <v>394.61</v>
      </c>
      <c r="L77" s="14">
        <v>1713.09</v>
      </c>
      <c r="M77" s="14">
        <f>SUM(K77+L77)</f>
        <v>2107.6999999999998</v>
      </c>
      <c r="N77" s="14">
        <v>2172.8000000000002</v>
      </c>
    </row>
    <row r="78" spans="1:14" x14ac:dyDescent="0.2">
      <c r="A78" s="13" t="s">
        <v>131</v>
      </c>
      <c r="B78" s="9" t="s">
        <v>132</v>
      </c>
      <c r="C78" s="14">
        <v>3736.5</v>
      </c>
      <c r="D78" s="14">
        <v>0</v>
      </c>
      <c r="E78" s="14">
        <v>62.28</v>
      </c>
      <c r="F78" s="14">
        <v>0</v>
      </c>
      <c r="G78" s="14">
        <v>239.43</v>
      </c>
      <c r="H78" s="14">
        <v>158.49</v>
      </c>
      <c r="I78" s="14">
        <v>109.56</v>
      </c>
      <c r="J78" s="14">
        <v>4306.26</v>
      </c>
      <c r="K78" s="14">
        <v>399.22</v>
      </c>
      <c r="L78" s="14">
        <v>467.03999999999996</v>
      </c>
      <c r="M78" s="14">
        <f>SUM(K78+L78)</f>
        <v>866.26</v>
      </c>
      <c r="N78" s="14">
        <v>3440</v>
      </c>
    </row>
    <row r="79" spans="1:14" x14ac:dyDescent="0.2">
      <c r="A79" s="13" t="s">
        <v>133</v>
      </c>
      <c r="B79" s="9" t="s">
        <v>134</v>
      </c>
      <c r="C79" s="14">
        <v>3736.5</v>
      </c>
      <c r="D79" s="14">
        <v>0</v>
      </c>
      <c r="E79" s="14">
        <v>0</v>
      </c>
      <c r="F79" s="14">
        <v>0</v>
      </c>
      <c r="G79" s="14">
        <v>239.43</v>
      </c>
      <c r="H79" s="14">
        <v>158.49</v>
      </c>
      <c r="I79" s="14">
        <v>109.56</v>
      </c>
      <c r="J79" s="14">
        <v>4243.9799999999996</v>
      </c>
      <c r="K79" s="14">
        <v>388.07</v>
      </c>
      <c r="L79" s="14">
        <v>1526.9099999999999</v>
      </c>
      <c r="M79" s="14">
        <f>SUM(K79+L79)</f>
        <v>1914.9799999999998</v>
      </c>
      <c r="N79" s="14">
        <v>2329</v>
      </c>
    </row>
    <row r="80" spans="1:14" x14ac:dyDescent="0.2">
      <c r="A80" s="13" t="s">
        <v>135</v>
      </c>
      <c r="B80" s="9" t="s">
        <v>136</v>
      </c>
      <c r="C80" s="14">
        <v>3736.5</v>
      </c>
      <c r="D80" s="14">
        <v>0</v>
      </c>
      <c r="E80" s="14">
        <v>0</v>
      </c>
      <c r="F80" s="14">
        <v>0</v>
      </c>
      <c r="G80" s="14">
        <v>239.43</v>
      </c>
      <c r="H80" s="14">
        <v>158.49</v>
      </c>
      <c r="I80" s="14">
        <v>109.56</v>
      </c>
      <c r="J80" s="14">
        <v>4243.9799999999996</v>
      </c>
      <c r="K80" s="14">
        <v>388.07</v>
      </c>
      <c r="L80" s="14">
        <v>1573.1100000000001</v>
      </c>
      <c r="M80" s="14">
        <f>SUM(K80+L80)</f>
        <v>1961.18</v>
      </c>
      <c r="N80" s="14">
        <v>2282.8000000000002</v>
      </c>
    </row>
    <row r="81" spans="1:14" x14ac:dyDescent="0.2">
      <c r="A81" s="13" t="s">
        <v>137</v>
      </c>
      <c r="B81" s="9" t="s">
        <v>138</v>
      </c>
      <c r="C81" s="14">
        <v>3971.25</v>
      </c>
      <c r="D81" s="14">
        <v>0</v>
      </c>
      <c r="E81" s="14">
        <v>0</v>
      </c>
      <c r="F81" s="14">
        <v>0</v>
      </c>
      <c r="G81" s="14">
        <v>249.74</v>
      </c>
      <c r="H81" s="14">
        <v>166.37</v>
      </c>
      <c r="I81" s="14">
        <v>109.56</v>
      </c>
      <c r="J81" s="14">
        <v>4496.92</v>
      </c>
      <c r="K81" s="14">
        <v>433.39</v>
      </c>
      <c r="L81" s="14">
        <v>1789.53</v>
      </c>
      <c r="M81" s="14">
        <f>SUM(K81+L81)</f>
        <v>2222.92</v>
      </c>
      <c r="N81" s="14">
        <v>2274</v>
      </c>
    </row>
    <row r="82" spans="1:14" x14ac:dyDescent="0.2">
      <c r="A82" s="13" t="s">
        <v>139</v>
      </c>
      <c r="B82" s="9" t="s">
        <v>140</v>
      </c>
      <c r="C82" s="14">
        <v>3971.25</v>
      </c>
      <c r="D82" s="14">
        <v>0</v>
      </c>
      <c r="E82" s="14">
        <v>0</v>
      </c>
      <c r="F82" s="14">
        <v>0</v>
      </c>
      <c r="G82" s="14">
        <v>239.43</v>
      </c>
      <c r="H82" s="14">
        <v>158.49</v>
      </c>
      <c r="I82" s="14">
        <v>109.56</v>
      </c>
      <c r="J82" s="14">
        <v>4478.7299999999996</v>
      </c>
      <c r="K82" s="14">
        <v>430.13</v>
      </c>
      <c r="L82" s="14">
        <v>1533.4</v>
      </c>
      <c r="M82" s="14">
        <f>SUM(K82+L82)</f>
        <v>1963.5300000000002</v>
      </c>
      <c r="N82" s="14">
        <v>2515.1999999999998</v>
      </c>
    </row>
    <row r="83" spans="1:14" x14ac:dyDescent="0.2">
      <c r="A83" s="13" t="s">
        <v>141</v>
      </c>
      <c r="B83" s="9" t="s">
        <v>142</v>
      </c>
      <c r="C83" s="14">
        <v>5112.6000000000004</v>
      </c>
      <c r="D83" s="14">
        <v>0</v>
      </c>
      <c r="E83" s="14">
        <v>85.21</v>
      </c>
      <c r="F83" s="14">
        <v>0</v>
      </c>
      <c r="G83" s="14">
        <v>345.15</v>
      </c>
      <c r="H83" s="14">
        <v>232.65</v>
      </c>
      <c r="I83" s="14">
        <v>109.56</v>
      </c>
      <c r="J83" s="14">
        <v>5885.17</v>
      </c>
      <c r="K83" s="14">
        <v>709.81</v>
      </c>
      <c r="L83" s="14">
        <v>2138.96</v>
      </c>
      <c r="M83" s="14">
        <f>SUM(K83+L83)</f>
        <v>2848.77</v>
      </c>
      <c r="N83" s="14">
        <v>3036.4</v>
      </c>
    </row>
    <row r="84" spans="1:14" x14ac:dyDescent="0.2">
      <c r="A84" s="13" t="s">
        <v>143</v>
      </c>
      <c r="B84" s="9" t="s">
        <v>144</v>
      </c>
      <c r="C84" s="14">
        <v>4016.1</v>
      </c>
      <c r="D84" s="14">
        <v>0</v>
      </c>
      <c r="E84" s="14">
        <v>0</v>
      </c>
      <c r="F84" s="14">
        <v>0</v>
      </c>
      <c r="G84" s="14">
        <v>260.56</v>
      </c>
      <c r="H84" s="14">
        <v>171.29</v>
      </c>
      <c r="I84" s="14">
        <v>109.56</v>
      </c>
      <c r="J84" s="14">
        <v>4557.51</v>
      </c>
      <c r="K84" s="14">
        <v>444.25</v>
      </c>
      <c r="L84" s="14">
        <v>502.06</v>
      </c>
      <c r="M84" s="14">
        <f>SUM(K84+L84)</f>
        <v>946.31</v>
      </c>
      <c r="N84" s="14">
        <v>3611.2</v>
      </c>
    </row>
    <row r="85" spans="1:14" x14ac:dyDescent="0.2">
      <c r="A85" s="13" t="s">
        <v>145</v>
      </c>
      <c r="B85" s="9" t="s">
        <v>146</v>
      </c>
      <c r="C85" s="14">
        <v>3971.25</v>
      </c>
      <c r="D85" s="14">
        <v>0</v>
      </c>
      <c r="E85" s="14">
        <v>66.19</v>
      </c>
      <c r="F85" s="14">
        <v>0</v>
      </c>
      <c r="G85" s="14">
        <v>246.4</v>
      </c>
      <c r="H85" s="14">
        <v>167.14</v>
      </c>
      <c r="I85" s="14">
        <v>73.040000000000006</v>
      </c>
      <c r="J85" s="14">
        <v>4524.0200000000004</v>
      </c>
      <c r="K85" s="14">
        <v>438.25</v>
      </c>
      <c r="L85" s="14">
        <v>2710.37</v>
      </c>
      <c r="M85" s="14">
        <f>SUM(K85+L85)</f>
        <v>3148.62</v>
      </c>
      <c r="N85" s="14">
        <v>1375.4</v>
      </c>
    </row>
    <row r="86" spans="1:14" x14ac:dyDescent="0.2">
      <c r="A86" s="13" t="s">
        <v>147</v>
      </c>
      <c r="B86" s="9" t="s">
        <v>148</v>
      </c>
      <c r="C86" s="14">
        <v>3736.5</v>
      </c>
      <c r="D86" s="14">
        <v>0</v>
      </c>
      <c r="E86" s="14">
        <v>0</v>
      </c>
      <c r="F86" s="14">
        <v>0</v>
      </c>
      <c r="G86" s="14">
        <v>239.43</v>
      </c>
      <c r="H86" s="14">
        <v>158.49</v>
      </c>
      <c r="I86" s="14">
        <v>73.040000000000006</v>
      </c>
      <c r="J86" s="14">
        <v>4207.46</v>
      </c>
      <c r="K86" s="14">
        <v>382.22</v>
      </c>
      <c r="L86" s="14">
        <v>801.24</v>
      </c>
      <c r="M86" s="14">
        <f>SUM(K86+L86)</f>
        <v>1183.46</v>
      </c>
      <c r="N86" s="14">
        <v>3024</v>
      </c>
    </row>
    <row r="87" spans="1:14" x14ac:dyDescent="0.2">
      <c r="A87" s="13" t="s">
        <v>149</v>
      </c>
      <c r="B87" s="9" t="s">
        <v>150</v>
      </c>
      <c r="C87" s="14">
        <v>3736.5</v>
      </c>
      <c r="D87" s="14">
        <v>124.55</v>
      </c>
      <c r="E87" s="14">
        <v>62.28</v>
      </c>
      <c r="F87" s="14">
        <v>0</v>
      </c>
      <c r="G87" s="14">
        <v>239.43</v>
      </c>
      <c r="H87" s="14">
        <v>158.49</v>
      </c>
      <c r="I87" s="14">
        <v>73.040000000000006</v>
      </c>
      <c r="J87" s="14">
        <v>4394.29</v>
      </c>
      <c r="K87" s="14">
        <v>415</v>
      </c>
      <c r="L87" s="14">
        <v>2140.4899999999998</v>
      </c>
      <c r="M87" s="14">
        <f>SUM(K87+L87)</f>
        <v>2555.4899999999998</v>
      </c>
      <c r="N87" s="14">
        <v>1838.8</v>
      </c>
    </row>
    <row r="88" spans="1:14" x14ac:dyDescent="0.2">
      <c r="A88" s="13" t="s">
        <v>151</v>
      </c>
      <c r="B88" s="9" t="s">
        <v>152</v>
      </c>
      <c r="C88" s="14">
        <v>3971.25</v>
      </c>
      <c r="D88" s="14">
        <v>132.38</v>
      </c>
      <c r="E88" s="14">
        <v>132.38</v>
      </c>
      <c r="F88" s="14">
        <v>0</v>
      </c>
      <c r="G88" s="14">
        <v>250.36</v>
      </c>
      <c r="H88" s="14">
        <v>167.14</v>
      </c>
      <c r="I88" s="14">
        <v>73.040000000000006</v>
      </c>
      <c r="J88" s="14">
        <v>4726.55</v>
      </c>
      <c r="K88" s="14">
        <v>474.54</v>
      </c>
      <c r="L88" s="14">
        <v>496.40999999999997</v>
      </c>
      <c r="M88" s="14">
        <f>SUM(K88+L88)</f>
        <v>970.95</v>
      </c>
      <c r="N88" s="14">
        <v>3755.6</v>
      </c>
    </row>
    <row r="89" spans="1:14" x14ac:dyDescent="0.2">
      <c r="A89" s="13" t="s">
        <v>153</v>
      </c>
      <c r="B89" s="9" t="s">
        <v>154</v>
      </c>
      <c r="C89" s="14">
        <v>3736.5</v>
      </c>
      <c r="D89" s="14">
        <v>0</v>
      </c>
      <c r="E89" s="14">
        <v>0</v>
      </c>
      <c r="F89" s="14">
        <v>0</v>
      </c>
      <c r="G89" s="14">
        <v>239.42</v>
      </c>
      <c r="H89" s="14">
        <v>158.49</v>
      </c>
      <c r="I89" s="14">
        <v>73.040000000000006</v>
      </c>
      <c r="J89" s="14">
        <v>4207.45</v>
      </c>
      <c r="K89" s="14">
        <v>382.22</v>
      </c>
      <c r="L89" s="14">
        <v>2424.4300000000003</v>
      </c>
      <c r="M89" s="14">
        <f>SUM(K89+L89)</f>
        <v>2806.6500000000005</v>
      </c>
      <c r="N89" s="14">
        <v>1400.8</v>
      </c>
    </row>
    <row r="90" spans="1:14" x14ac:dyDescent="0.2">
      <c r="A90" s="13" t="s">
        <v>155</v>
      </c>
      <c r="B90" s="9" t="s">
        <v>156</v>
      </c>
      <c r="C90" s="14">
        <v>3736.5</v>
      </c>
      <c r="D90" s="14">
        <v>0</v>
      </c>
      <c r="E90" s="14">
        <v>62.28</v>
      </c>
      <c r="F90" s="14">
        <v>0</v>
      </c>
      <c r="G90" s="14">
        <v>239.42</v>
      </c>
      <c r="H90" s="14">
        <v>158.49</v>
      </c>
      <c r="I90" s="14">
        <v>73.040000000000006</v>
      </c>
      <c r="J90" s="14">
        <v>4269.7299999999996</v>
      </c>
      <c r="K90" s="14">
        <v>392.68</v>
      </c>
      <c r="L90" s="14">
        <v>1713.05</v>
      </c>
      <c r="M90" s="14">
        <f>SUM(K90+L90)</f>
        <v>2105.73</v>
      </c>
      <c r="N90" s="14">
        <v>2164</v>
      </c>
    </row>
    <row r="91" spans="1:14" x14ac:dyDescent="0.2">
      <c r="A91" s="13" t="s">
        <v>157</v>
      </c>
      <c r="B91" s="9" t="s">
        <v>158</v>
      </c>
      <c r="C91" s="14">
        <v>3879.3</v>
      </c>
      <c r="D91" s="14">
        <v>0</v>
      </c>
      <c r="E91" s="14">
        <v>0</v>
      </c>
      <c r="F91" s="14">
        <v>0</v>
      </c>
      <c r="G91" s="14">
        <v>247.52</v>
      </c>
      <c r="H91" s="14">
        <v>165.33</v>
      </c>
      <c r="I91" s="14">
        <v>73.040000000000006</v>
      </c>
      <c r="J91" s="14">
        <v>4365.1899999999996</v>
      </c>
      <c r="K91" s="14">
        <v>409.78</v>
      </c>
      <c r="L91" s="14">
        <v>2651.41</v>
      </c>
      <c r="M91" s="14">
        <f>SUM(K91+L91)</f>
        <v>3061.1899999999996</v>
      </c>
      <c r="N91" s="14">
        <v>1304</v>
      </c>
    </row>
    <row r="92" spans="1:14" x14ac:dyDescent="0.2">
      <c r="A92" s="13" t="s">
        <v>159</v>
      </c>
      <c r="B92" s="9" t="s">
        <v>160</v>
      </c>
      <c r="C92" s="14">
        <v>3736.5</v>
      </c>
      <c r="D92" s="14">
        <v>0</v>
      </c>
      <c r="E92" s="14">
        <v>124.55</v>
      </c>
      <c r="F92" s="14">
        <v>581.05999999999995</v>
      </c>
      <c r="G92" s="14">
        <v>239.43</v>
      </c>
      <c r="H92" s="14">
        <v>158.49</v>
      </c>
      <c r="I92" s="14">
        <v>73.040000000000006</v>
      </c>
      <c r="J92" s="14">
        <v>4913.07</v>
      </c>
      <c r="K92" s="14">
        <v>455.9</v>
      </c>
      <c r="L92" s="14">
        <v>1576.17</v>
      </c>
      <c r="M92" s="14">
        <f>SUM(K92+L92)</f>
        <v>2032.0700000000002</v>
      </c>
      <c r="N92" s="14">
        <v>2881</v>
      </c>
    </row>
    <row r="93" spans="1:14" x14ac:dyDescent="0.2">
      <c r="A93" s="13" t="s">
        <v>161</v>
      </c>
      <c r="B93" s="9" t="s">
        <v>162</v>
      </c>
      <c r="C93" s="14">
        <v>3994.35</v>
      </c>
      <c r="D93" s="14">
        <v>0</v>
      </c>
      <c r="E93" s="14">
        <v>66.569999999999993</v>
      </c>
      <c r="F93" s="14">
        <v>0</v>
      </c>
      <c r="G93" s="14">
        <v>253.09</v>
      </c>
      <c r="H93" s="14">
        <v>169.89</v>
      </c>
      <c r="I93" s="14">
        <v>73.040000000000006</v>
      </c>
      <c r="J93" s="14">
        <v>4556.9399999999996</v>
      </c>
      <c r="K93" s="14">
        <v>444.14</v>
      </c>
      <c r="L93" s="14">
        <v>1400.4</v>
      </c>
      <c r="M93" s="14">
        <f>SUM(K93+L93)</f>
        <v>1844.54</v>
      </c>
      <c r="N93" s="14">
        <v>2712.4</v>
      </c>
    </row>
    <row r="94" spans="1:14" x14ac:dyDescent="0.2">
      <c r="A94" s="13" t="s">
        <v>163</v>
      </c>
      <c r="B94" s="9" t="s">
        <v>164</v>
      </c>
      <c r="C94" s="14">
        <v>3736.5</v>
      </c>
      <c r="D94" s="14">
        <v>0</v>
      </c>
      <c r="E94" s="14">
        <v>124.55</v>
      </c>
      <c r="F94" s="14">
        <v>0</v>
      </c>
      <c r="G94" s="14">
        <v>239.43</v>
      </c>
      <c r="H94" s="14">
        <v>158.49</v>
      </c>
      <c r="I94" s="14">
        <v>73.040000000000006</v>
      </c>
      <c r="J94" s="14">
        <v>4332.01</v>
      </c>
      <c r="K94" s="14">
        <v>403.84</v>
      </c>
      <c r="L94" s="14">
        <v>1065.17</v>
      </c>
      <c r="M94" s="14">
        <f>SUM(K94+L94)</f>
        <v>1469.01</v>
      </c>
      <c r="N94" s="14">
        <v>2863</v>
      </c>
    </row>
    <row r="95" spans="1:14" x14ac:dyDescent="0.2">
      <c r="A95" s="13" t="s">
        <v>165</v>
      </c>
      <c r="B95" s="9" t="s">
        <v>166</v>
      </c>
      <c r="C95" s="14">
        <v>3736.5</v>
      </c>
      <c r="D95" s="14">
        <v>0</v>
      </c>
      <c r="E95" s="14">
        <v>0</v>
      </c>
      <c r="F95" s="14">
        <v>0</v>
      </c>
      <c r="G95" s="14">
        <v>239.43</v>
      </c>
      <c r="H95" s="14">
        <v>158.49</v>
      </c>
      <c r="I95" s="14">
        <v>73.040000000000006</v>
      </c>
      <c r="J95" s="14">
        <v>4207.46</v>
      </c>
      <c r="K95" s="14">
        <v>382.22</v>
      </c>
      <c r="L95" s="14">
        <v>2579.04</v>
      </c>
      <c r="M95" s="14">
        <f>SUM(K95+L95)</f>
        <v>2961.26</v>
      </c>
      <c r="N95" s="14">
        <v>1246.2</v>
      </c>
    </row>
    <row r="96" spans="1:14" x14ac:dyDescent="0.2">
      <c r="A96" s="13" t="s">
        <v>167</v>
      </c>
      <c r="B96" s="9" t="s">
        <v>168</v>
      </c>
      <c r="C96" s="14">
        <v>3736.5</v>
      </c>
      <c r="D96" s="14">
        <v>0</v>
      </c>
      <c r="E96" s="14">
        <v>0</v>
      </c>
      <c r="F96" s="14">
        <v>0</v>
      </c>
      <c r="G96" s="14">
        <v>239.43</v>
      </c>
      <c r="H96" s="14">
        <v>158.49</v>
      </c>
      <c r="I96" s="14">
        <v>0</v>
      </c>
      <c r="J96" s="14">
        <v>4134.42</v>
      </c>
      <c r="K96" s="14">
        <v>370.54</v>
      </c>
      <c r="L96" s="14">
        <v>1983.68</v>
      </c>
      <c r="M96" s="14">
        <f>SUM(K96+L96)</f>
        <v>2354.2200000000003</v>
      </c>
      <c r="N96" s="14">
        <v>1780.2</v>
      </c>
    </row>
    <row r="97" spans="1:14" x14ac:dyDescent="0.2">
      <c r="A97" s="13" t="s">
        <v>169</v>
      </c>
      <c r="B97" s="9" t="s">
        <v>170</v>
      </c>
      <c r="C97" s="14">
        <v>3736.5</v>
      </c>
      <c r="D97" s="14">
        <v>0</v>
      </c>
      <c r="E97" s="14">
        <v>0</v>
      </c>
      <c r="F97" s="14">
        <v>0</v>
      </c>
      <c r="G97" s="14">
        <v>239.43</v>
      </c>
      <c r="H97" s="14">
        <v>158.49</v>
      </c>
      <c r="I97" s="14">
        <v>0</v>
      </c>
      <c r="J97" s="14">
        <v>4134.42</v>
      </c>
      <c r="K97" s="14">
        <v>370.54</v>
      </c>
      <c r="L97" s="14">
        <v>1713.08</v>
      </c>
      <c r="M97" s="14">
        <f>SUM(K97+L97)</f>
        <v>2083.62</v>
      </c>
      <c r="N97" s="14">
        <v>2050.8000000000002</v>
      </c>
    </row>
    <row r="98" spans="1:14" x14ac:dyDescent="0.2">
      <c r="A98" s="13" t="s">
        <v>171</v>
      </c>
      <c r="B98" s="9" t="s">
        <v>172</v>
      </c>
      <c r="C98" s="14">
        <v>3736.5</v>
      </c>
      <c r="D98" s="14">
        <v>0</v>
      </c>
      <c r="E98" s="14">
        <v>0</v>
      </c>
      <c r="F98" s="14">
        <v>0</v>
      </c>
      <c r="G98" s="14">
        <v>239.43</v>
      </c>
      <c r="H98" s="14">
        <v>158.49</v>
      </c>
      <c r="I98" s="14">
        <v>0</v>
      </c>
      <c r="J98" s="14">
        <v>4134.42</v>
      </c>
      <c r="K98" s="14">
        <v>370.54</v>
      </c>
      <c r="L98" s="14">
        <v>1505.08</v>
      </c>
      <c r="M98" s="14">
        <f>SUM(K98+L98)</f>
        <v>1875.62</v>
      </c>
      <c r="N98" s="14">
        <v>2258.8000000000002</v>
      </c>
    </row>
    <row r="99" spans="1:14" x14ac:dyDescent="0.2">
      <c r="A99" s="13" t="s">
        <v>173</v>
      </c>
      <c r="B99" s="9" t="s">
        <v>174</v>
      </c>
      <c r="C99" s="14">
        <v>3736.5</v>
      </c>
      <c r="D99" s="14">
        <v>0</v>
      </c>
      <c r="E99" s="14">
        <v>124.55</v>
      </c>
      <c r="F99" s="14">
        <v>0</v>
      </c>
      <c r="G99" s="14">
        <v>239.43</v>
      </c>
      <c r="H99" s="14">
        <v>158.49</v>
      </c>
      <c r="I99" s="14">
        <v>0</v>
      </c>
      <c r="J99" s="14">
        <v>4258.97</v>
      </c>
      <c r="K99" s="14">
        <v>390.75</v>
      </c>
      <c r="L99" s="14">
        <v>429.82</v>
      </c>
      <c r="M99" s="14">
        <f>SUM(K99+L99)</f>
        <v>820.56999999999994</v>
      </c>
      <c r="N99" s="14">
        <v>3438.4</v>
      </c>
    </row>
    <row r="100" spans="1:14" x14ac:dyDescent="0.2">
      <c r="A100" s="13" t="s">
        <v>175</v>
      </c>
      <c r="B100" s="9" t="s">
        <v>176</v>
      </c>
      <c r="C100" s="14">
        <v>3736.5</v>
      </c>
      <c r="D100" s="14">
        <v>0</v>
      </c>
      <c r="E100" s="14">
        <v>0</v>
      </c>
      <c r="F100" s="14">
        <v>0</v>
      </c>
      <c r="G100" s="14">
        <v>239.43</v>
      </c>
      <c r="H100" s="14">
        <v>158.49</v>
      </c>
      <c r="I100" s="14">
        <v>0</v>
      </c>
      <c r="J100" s="14">
        <v>4134.42</v>
      </c>
      <c r="K100" s="14">
        <v>370.54</v>
      </c>
      <c r="L100" s="14">
        <v>1298.08</v>
      </c>
      <c r="M100" s="14">
        <f>SUM(K100+L100)</f>
        <v>1668.62</v>
      </c>
      <c r="N100" s="14">
        <v>2465.8000000000002</v>
      </c>
    </row>
    <row r="101" spans="1:14" x14ac:dyDescent="0.2">
      <c r="A101" s="13" t="s">
        <v>177</v>
      </c>
      <c r="B101" s="9" t="s">
        <v>178</v>
      </c>
      <c r="C101" s="14">
        <v>3039.9</v>
      </c>
      <c r="D101" s="14">
        <v>0</v>
      </c>
      <c r="E101" s="14">
        <v>101.33</v>
      </c>
      <c r="F101" s="14">
        <v>0</v>
      </c>
      <c r="G101" s="14">
        <v>239.43</v>
      </c>
      <c r="H101" s="14">
        <v>158.49</v>
      </c>
      <c r="I101" s="14">
        <v>0</v>
      </c>
      <c r="J101" s="14">
        <v>3539.15</v>
      </c>
      <c r="K101" s="14">
        <v>173.65</v>
      </c>
      <c r="L101" s="14">
        <v>1055.9000000000001</v>
      </c>
      <c r="M101" s="14">
        <f>SUM(K101+L101)</f>
        <v>1229.5500000000002</v>
      </c>
      <c r="N101" s="14">
        <v>2309.6</v>
      </c>
    </row>
    <row r="102" spans="1:14" x14ac:dyDescent="0.2">
      <c r="A102" s="15" t="s">
        <v>234</v>
      </c>
      <c r="B102" s="15" t="s">
        <v>242</v>
      </c>
      <c r="C102" s="16">
        <f>SUM(C40:C101)</f>
        <v>266510.10000000003</v>
      </c>
      <c r="D102" s="16">
        <f t="shared" ref="D102:N102" si="2">SUM(D40:D101)</f>
        <v>3278.9700000000003</v>
      </c>
      <c r="E102" s="16">
        <f t="shared" si="2"/>
        <v>1932.8699999999997</v>
      </c>
      <c r="F102" s="16">
        <f t="shared" si="2"/>
        <v>581.05999999999995</v>
      </c>
      <c r="G102" s="16">
        <f t="shared" si="2"/>
        <v>15858.040000000008</v>
      </c>
      <c r="H102" s="16">
        <f t="shared" si="2"/>
        <v>10672.939999999993</v>
      </c>
      <c r="I102" s="16">
        <f t="shared" si="2"/>
        <v>6683.1600000000017</v>
      </c>
      <c r="J102" s="16">
        <f t="shared" si="2"/>
        <v>305517.14</v>
      </c>
      <c r="K102" s="16">
        <f t="shared" si="2"/>
        <v>32685.400000000016</v>
      </c>
      <c r="L102" s="16">
        <f t="shared" si="2"/>
        <v>98252.13999999997</v>
      </c>
      <c r="M102" s="16">
        <f t="shared" si="2"/>
        <v>130937.53999999998</v>
      </c>
      <c r="N102" s="16">
        <f t="shared" si="2"/>
        <v>174579.6</v>
      </c>
    </row>
    <row r="103" spans="1:14" x14ac:dyDescent="0.2">
      <c r="A103" s="10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4"/>
      <c r="N103" s="9"/>
    </row>
    <row r="104" spans="1:14" x14ac:dyDescent="0.2">
      <c r="A104" s="12" t="s">
        <v>244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4"/>
      <c r="N104" s="9"/>
    </row>
    <row r="105" spans="1:14" x14ac:dyDescent="0.2">
      <c r="A105" s="13" t="s">
        <v>179</v>
      </c>
      <c r="B105" s="9" t="s">
        <v>180</v>
      </c>
      <c r="C105" s="14">
        <v>3736.5</v>
      </c>
      <c r="D105" s="14">
        <v>0</v>
      </c>
      <c r="E105" s="14">
        <v>124.55</v>
      </c>
      <c r="F105" s="14">
        <v>0</v>
      </c>
      <c r="G105" s="14">
        <v>239.43</v>
      </c>
      <c r="H105" s="14">
        <v>158.49</v>
      </c>
      <c r="I105" s="14">
        <v>146.08000000000001</v>
      </c>
      <c r="J105" s="14">
        <v>4405.05</v>
      </c>
      <c r="K105" s="14">
        <v>416.93</v>
      </c>
      <c r="L105" s="14">
        <v>1713.12</v>
      </c>
      <c r="M105" s="14">
        <f>SUM(K105+L105)</f>
        <v>2130.0499999999997</v>
      </c>
      <c r="N105" s="14">
        <v>2275</v>
      </c>
    </row>
    <row r="106" spans="1:14" x14ac:dyDescent="0.2">
      <c r="A106" s="13" t="s">
        <v>181</v>
      </c>
      <c r="B106" s="9" t="s">
        <v>182</v>
      </c>
      <c r="C106" s="14">
        <v>3736.5</v>
      </c>
      <c r="D106" s="14">
        <v>0</v>
      </c>
      <c r="E106" s="14">
        <v>62.28</v>
      </c>
      <c r="F106" s="14">
        <v>0</v>
      </c>
      <c r="G106" s="14">
        <v>239.43</v>
      </c>
      <c r="H106" s="14">
        <v>158.49</v>
      </c>
      <c r="I106" s="14">
        <v>146.08000000000001</v>
      </c>
      <c r="J106" s="14">
        <v>4342.78</v>
      </c>
      <c r="K106" s="14">
        <v>405.77</v>
      </c>
      <c r="L106" s="14">
        <v>467.01</v>
      </c>
      <c r="M106" s="14">
        <f>SUM(K106+L106)</f>
        <v>872.78</v>
      </c>
      <c r="N106" s="14">
        <v>3470</v>
      </c>
    </row>
    <row r="107" spans="1:14" x14ac:dyDescent="0.2">
      <c r="A107" s="13" t="s">
        <v>183</v>
      </c>
      <c r="B107" s="9" t="s">
        <v>184</v>
      </c>
      <c r="C107" s="14">
        <v>4016.1</v>
      </c>
      <c r="D107" s="14">
        <v>0</v>
      </c>
      <c r="E107" s="14">
        <v>0</v>
      </c>
      <c r="F107" s="14">
        <v>0</v>
      </c>
      <c r="G107" s="14">
        <v>260.2</v>
      </c>
      <c r="H107" s="14">
        <v>176.79</v>
      </c>
      <c r="I107" s="14">
        <v>146.08000000000001</v>
      </c>
      <c r="J107" s="14">
        <v>4599.17</v>
      </c>
      <c r="K107" s="14">
        <v>451.71</v>
      </c>
      <c r="L107" s="14">
        <v>2509.86</v>
      </c>
      <c r="M107" s="14">
        <f>SUM(K107+L107)</f>
        <v>2961.57</v>
      </c>
      <c r="N107" s="14">
        <v>1637.6</v>
      </c>
    </row>
    <row r="108" spans="1:14" x14ac:dyDescent="0.2">
      <c r="A108" s="13" t="s">
        <v>185</v>
      </c>
      <c r="B108" s="9" t="s">
        <v>186</v>
      </c>
      <c r="C108" s="14">
        <v>3736.5</v>
      </c>
      <c r="D108" s="14">
        <v>0</v>
      </c>
      <c r="E108" s="14">
        <v>62.28</v>
      </c>
      <c r="F108" s="14">
        <v>0</v>
      </c>
      <c r="G108" s="14">
        <v>239.43</v>
      </c>
      <c r="H108" s="14">
        <v>158.49</v>
      </c>
      <c r="I108" s="14">
        <v>182.6</v>
      </c>
      <c r="J108" s="14">
        <v>4379.3</v>
      </c>
      <c r="K108" s="14">
        <v>412.31</v>
      </c>
      <c r="L108" s="14">
        <v>905.99</v>
      </c>
      <c r="M108" s="14">
        <f>SUM(K108+L108)</f>
        <v>1318.3</v>
      </c>
      <c r="N108" s="14">
        <v>3061</v>
      </c>
    </row>
    <row r="109" spans="1:14" x14ac:dyDescent="0.2">
      <c r="A109" s="13" t="s">
        <v>187</v>
      </c>
      <c r="B109" s="9" t="s">
        <v>188</v>
      </c>
      <c r="C109" s="14">
        <v>3736.5</v>
      </c>
      <c r="D109" s="14">
        <v>0</v>
      </c>
      <c r="E109" s="14">
        <v>0</v>
      </c>
      <c r="F109" s="14">
        <v>0</v>
      </c>
      <c r="G109" s="14">
        <v>239.43</v>
      </c>
      <c r="H109" s="14">
        <v>158.49</v>
      </c>
      <c r="I109" s="14">
        <v>146.08000000000001</v>
      </c>
      <c r="J109" s="14">
        <v>4280.5</v>
      </c>
      <c r="K109" s="14">
        <v>394.61</v>
      </c>
      <c r="L109" s="14">
        <v>1712.8899999999999</v>
      </c>
      <c r="M109" s="14">
        <f>SUM(K109+L109)</f>
        <v>2107.5</v>
      </c>
      <c r="N109" s="14">
        <v>2173</v>
      </c>
    </row>
    <row r="110" spans="1:14" x14ac:dyDescent="0.2">
      <c r="A110" s="13" t="s">
        <v>189</v>
      </c>
      <c r="B110" s="9" t="s">
        <v>190</v>
      </c>
      <c r="C110" s="14">
        <v>3736.5</v>
      </c>
      <c r="D110" s="14">
        <v>0</v>
      </c>
      <c r="E110" s="14">
        <v>62.28</v>
      </c>
      <c r="F110" s="14">
        <v>0</v>
      </c>
      <c r="G110" s="14">
        <v>239.43</v>
      </c>
      <c r="H110" s="14">
        <v>158.49</v>
      </c>
      <c r="I110" s="14">
        <v>146.08000000000001</v>
      </c>
      <c r="J110" s="14">
        <v>4342.78</v>
      </c>
      <c r="K110" s="14">
        <v>405.77</v>
      </c>
      <c r="L110" s="14">
        <v>467.21</v>
      </c>
      <c r="M110" s="14">
        <f>SUM(K110+L110)</f>
        <v>872.98</v>
      </c>
      <c r="N110" s="14">
        <v>3469.8</v>
      </c>
    </row>
    <row r="111" spans="1:14" x14ac:dyDescent="0.2">
      <c r="A111" s="13" t="s">
        <v>191</v>
      </c>
      <c r="B111" s="9" t="s">
        <v>192</v>
      </c>
      <c r="C111" s="14">
        <v>3736.5</v>
      </c>
      <c r="D111" s="14">
        <v>0</v>
      </c>
      <c r="E111" s="14">
        <v>62.28</v>
      </c>
      <c r="F111" s="14">
        <v>0</v>
      </c>
      <c r="G111" s="14">
        <v>239.43</v>
      </c>
      <c r="H111" s="14">
        <v>158.49</v>
      </c>
      <c r="I111" s="14">
        <v>146.08000000000001</v>
      </c>
      <c r="J111" s="14">
        <v>4342.78</v>
      </c>
      <c r="K111" s="14">
        <v>405.77</v>
      </c>
      <c r="L111" s="14">
        <v>2121.0100000000002</v>
      </c>
      <c r="M111" s="14">
        <f>SUM(K111+L111)</f>
        <v>2526.7800000000002</v>
      </c>
      <c r="N111" s="14">
        <v>1816</v>
      </c>
    </row>
    <row r="112" spans="1:14" x14ac:dyDescent="0.2">
      <c r="A112" s="13" t="s">
        <v>193</v>
      </c>
      <c r="B112" s="9" t="s">
        <v>194</v>
      </c>
      <c r="C112" s="14">
        <v>3736.5</v>
      </c>
      <c r="D112" s="14">
        <v>0</v>
      </c>
      <c r="E112" s="14">
        <v>124.55</v>
      </c>
      <c r="F112" s="14">
        <v>0</v>
      </c>
      <c r="G112" s="14">
        <v>224.32</v>
      </c>
      <c r="H112" s="14">
        <v>139.72</v>
      </c>
      <c r="I112" s="14">
        <v>109.56</v>
      </c>
      <c r="J112" s="14">
        <v>4334.6499999999996</v>
      </c>
      <c r="K112" s="14">
        <v>404.31</v>
      </c>
      <c r="L112" s="14">
        <v>1663.1399999999999</v>
      </c>
      <c r="M112" s="14">
        <f>SUM(K112+L112)</f>
        <v>2067.4499999999998</v>
      </c>
      <c r="N112" s="14">
        <v>2267.1999999999998</v>
      </c>
    </row>
    <row r="113" spans="1:14" x14ac:dyDescent="0.2">
      <c r="A113" s="13" t="s">
        <v>195</v>
      </c>
      <c r="B113" s="9" t="s">
        <v>196</v>
      </c>
      <c r="C113" s="14">
        <v>3736.5</v>
      </c>
      <c r="D113" s="14">
        <v>0</v>
      </c>
      <c r="E113" s="14">
        <v>62.28</v>
      </c>
      <c r="F113" s="14">
        <v>0</v>
      </c>
      <c r="G113" s="14">
        <v>239.43</v>
      </c>
      <c r="H113" s="14">
        <v>158.49</v>
      </c>
      <c r="I113" s="14">
        <v>109.56</v>
      </c>
      <c r="J113" s="14">
        <v>4306.26</v>
      </c>
      <c r="K113" s="14">
        <v>399.22</v>
      </c>
      <c r="L113" s="14">
        <v>1761.44</v>
      </c>
      <c r="M113" s="14">
        <f>SUM(K113+L113)</f>
        <v>2160.66</v>
      </c>
      <c r="N113" s="14">
        <v>2145.6</v>
      </c>
    </row>
    <row r="114" spans="1:14" x14ac:dyDescent="0.2">
      <c r="A114" s="13" t="s">
        <v>197</v>
      </c>
      <c r="B114" s="9" t="s">
        <v>198</v>
      </c>
      <c r="C114" s="14">
        <v>3736.5</v>
      </c>
      <c r="D114" s="14">
        <v>0</v>
      </c>
      <c r="E114" s="14">
        <v>62.28</v>
      </c>
      <c r="F114" s="14">
        <v>0</v>
      </c>
      <c r="G114" s="14">
        <v>239.43</v>
      </c>
      <c r="H114" s="14">
        <v>158.49</v>
      </c>
      <c r="I114" s="14">
        <v>109.56</v>
      </c>
      <c r="J114" s="14">
        <v>4306.26</v>
      </c>
      <c r="K114" s="14">
        <v>399.22</v>
      </c>
      <c r="L114" s="14">
        <v>1136.6399999999999</v>
      </c>
      <c r="M114" s="14">
        <f>SUM(K114+L114)</f>
        <v>1535.86</v>
      </c>
      <c r="N114" s="14">
        <v>2770.4</v>
      </c>
    </row>
    <row r="115" spans="1:14" x14ac:dyDescent="0.2">
      <c r="A115" s="13" t="s">
        <v>199</v>
      </c>
      <c r="B115" s="9" t="s">
        <v>200</v>
      </c>
      <c r="C115" s="14">
        <v>3736.5</v>
      </c>
      <c r="D115" s="14">
        <v>0</v>
      </c>
      <c r="E115" s="14">
        <v>0</v>
      </c>
      <c r="F115" s="14">
        <v>0</v>
      </c>
      <c r="G115" s="14">
        <v>239.43</v>
      </c>
      <c r="H115" s="14">
        <v>158.49</v>
      </c>
      <c r="I115" s="14">
        <v>109.56</v>
      </c>
      <c r="J115" s="14">
        <v>4243.9799999999996</v>
      </c>
      <c r="K115" s="14">
        <v>388.07</v>
      </c>
      <c r="L115" s="14">
        <v>1767.1100000000001</v>
      </c>
      <c r="M115" s="14">
        <f>SUM(K115+L115)</f>
        <v>2155.1800000000003</v>
      </c>
      <c r="N115" s="14">
        <v>2088.8000000000002</v>
      </c>
    </row>
    <row r="116" spans="1:14" x14ac:dyDescent="0.2">
      <c r="A116" s="13" t="s">
        <v>201</v>
      </c>
      <c r="B116" s="9" t="s">
        <v>202</v>
      </c>
      <c r="C116" s="14">
        <v>6683.4</v>
      </c>
      <c r="D116" s="14">
        <v>0</v>
      </c>
      <c r="E116" s="14">
        <v>0</v>
      </c>
      <c r="F116" s="14">
        <v>0</v>
      </c>
      <c r="G116" s="14">
        <v>360.87</v>
      </c>
      <c r="H116" s="14">
        <v>244.37</v>
      </c>
      <c r="I116" s="14">
        <v>0</v>
      </c>
      <c r="J116" s="14">
        <v>7288.64</v>
      </c>
      <c r="K116" s="14">
        <v>1009.59</v>
      </c>
      <c r="L116" s="14">
        <v>2254.65</v>
      </c>
      <c r="M116" s="14">
        <f>SUM(K116+L116)</f>
        <v>3264.2400000000002</v>
      </c>
      <c r="N116" s="14">
        <v>4024.4</v>
      </c>
    </row>
    <row r="117" spans="1:14" x14ac:dyDescent="0.2">
      <c r="A117" s="15" t="s">
        <v>234</v>
      </c>
      <c r="B117" s="15" t="s">
        <v>242</v>
      </c>
      <c r="C117" s="16">
        <f>SUM(C105:C116)</f>
        <v>48064.5</v>
      </c>
      <c r="D117" s="16">
        <f t="shared" ref="D117:N117" si="3">SUM(D105:D116)</f>
        <v>0</v>
      </c>
      <c r="E117" s="16">
        <f t="shared" si="3"/>
        <v>622.78</v>
      </c>
      <c r="F117" s="16">
        <f t="shared" si="3"/>
        <v>0</v>
      </c>
      <c r="G117" s="16">
        <f t="shared" si="3"/>
        <v>3000.2599999999998</v>
      </c>
      <c r="H117" s="16">
        <f t="shared" si="3"/>
        <v>1987.29</v>
      </c>
      <c r="I117" s="16">
        <f t="shared" si="3"/>
        <v>1497.32</v>
      </c>
      <c r="J117" s="16">
        <f t="shared" si="3"/>
        <v>55172.149999999994</v>
      </c>
      <c r="K117" s="16">
        <f t="shared" si="3"/>
        <v>5493.28</v>
      </c>
      <c r="L117" s="16">
        <f t="shared" si="3"/>
        <v>18480.07</v>
      </c>
      <c r="M117" s="16">
        <f t="shared" si="3"/>
        <v>23973.350000000002</v>
      </c>
      <c r="N117" s="16">
        <f t="shared" si="3"/>
        <v>31198.800000000003</v>
      </c>
    </row>
    <row r="118" spans="1:14" x14ac:dyDescent="0.2">
      <c r="A118" s="10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4"/>
      <c r="N118" s="9"/>
    </row>
    <row r="119" spans="1:14" x14ac:dyDescent="0.2">
      <c r="A119" s="12" t="s">
        <v>245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4"/>
      <c r="N119" s="9"/>
    </row>
    <row r="120" spans="1:14" x14ac:dyDescent="0.2">
      <c r="A120" s="13" t="s">
        <v>203</v>
      </c>
      <c r="B120" s="9" t="s">
        <v>204</v>
      </c>
      <c r="C120" s="14">
        <v>14074.2</v>
      </c>
      <c r="D120" s="14">
        <v>0</v>
      </c>
      <c r="E120" s="14">
        <v>0</v>
      </c>
      <c r="F120" s="14">
        <v>0</v>
      </c>
      <c r="G120" s="14">
        <v>494.02</v>
      </c>
      <c r="H120" s="14">
        <v>351.6</v>
      </c>
      <c r="I120" s="14">
        <v>0</v>
      </c>
      <c r="J120" s="14">
        <v>14919.82</v>
      </c>
      <c r="K120" s="14">
        <v>2740.51</v>
      </c>
      <c r="L120" s="14">
        <v>1618.51</v>
      </c>
      <c r="M120" s="14">
        <f>SUM(K120+L120)</f>
        <v>4359.0200000000004</v>
      </c>
      <c r="N120" s="14">
        <v>10560.8</v>
      </c>
    </row>
    <row r="121" spans="1:14" x14ac:dyDescent="0.2">
      <c r="A121" s="13" t="s">
        <v>205</v>
      </c>
      <c r="B121" s="9" t="s">
        <v>206</v>
      </c>
      <c r="C121" s="14">
        <v>5056.3500000000004</v>
      </c>
      <c r="D121" s="14">
        <v>0</v>
      </c>
      <c r="E121" s="14">
        <v>168.55</v>
      </c>
      <c r="F121" s="14">
        <v>0</v>
      </c>
      <c r="G121" s="14">
        <v>321.62</v>
      </c>
      <c r="H121" s="14">
        <v>251.61</v>
      </c>
      <c r="I121" s="14">
        <v>109.56</v>
      </c>
      <c r="J121" s="14">
        <v>5907.69</v>
      </c>
      <c r="K121" s="14">
        <v>714.62</v>
      </c>
      <c r="L121" s="14">
        <v>632.07000000000005</v>
      </c>
      <c r="M121" s="14">
        <f>SUM(K121+L121)</f>
        <v>1346.69</v>
      </c>
      <c r="N121" s="14">
        <v>4561</v>
      </c>
    </row>
    <row r="122" spans="1:14" x14ac:dyDescent="0.2">
      <c r="A122" s="13" t="s">
        <v>207</v>
      </c>
      <c r="B122" s="9" t="s">
        <v>208</v>
      </c>
      <c r="C122" s="14">
        <v>4307.3999999999996</v>
      </c>
      <c r="D122" s="14">
        <v>0</v>
      </c>
      <c r="E122" s="14">
        <v>143.58000000000001</v>
      </c>
      <c r="F122" s="14">
        <v>0</v>
      </c>
      <c r="G122" s="14">
        <v>260.52</v>
      </c>
      <c r="H122" s="14">
        <v>174.55</v>
      </c>
      <c r="I122" s="14">
        <v>146.08000000000001</v>
      </c>
      <c r="J122" s="14">
        <v>5032.13</v>
      </c>
      <c r="K122" s="14">
        <v>529.29999999999995</v>
      </c>
      <c r="L122" s="14">
        <v>1974.43</v>
      </c>
      <c r="M122" s="14">
        <f>SUM(K122+L122)</f>
        <v>2503.73</v>
      </c>
      <c r="N122" s="14">
        <v>2528.4</v>
      </c>
    </row>
    <row r="123" spans="1:14" x14ac:dyDescent="0.2">
      <c r="A123" s="13" t="s">
        <v>209</v>
      </c>
      <c r="B123" s="9" t="s">
        <v>210</v>
      </c>
      <c r="C123" s="14">
        <v>4307.3999999999996</v>
      </c>
      <c r="D123" s="14">
        <v>0</v>
      </c>
      <c r="E123" s="14">
        <v>143.58000000000001</v>
      </c>
      <c r="F123" s="14">
        <v>0</v>
      </c>
      <c r="G123" s="14">
        <v>260.52</v>
      </c>
      <c r="H123" s="14">
        <v>174.55</v>
      </c>
      <c r="I123" s="14">
        <v>73.040000000000006</v>
      </c>
      <c r="J123" s="14">
        <v>4959.09</v>
      </c>
      <c r="K123" s="14">
        <v>516.21</v>
      </c>
      <c r="L123" s="14">
        <v>2936.88</v>
      </c>
      <c r="M123" s="14">
        <f>SUM(K123+L123)</f>
        <v>3453.09</v>
      </c>
      <c r="N123" s="14">
        <v>1506</v>
      </c>
    </row>
    <row r="124" spans="1:14" x14ac:dyDescent="0.2">
      <c r="A124" s="13" t="s">
        <v>211</v>
      </c>
      <c r="B124" s="9" t="s">
        <v>212</v>
      </c>
      <c r="C124" s="14">
        <v>3253.05</v>
      </c>
      <c r="D124" s="14">
        <v>0</v>
      </c>
      <c r="E124" s="14">
        <v>0</v>
      </c>
      <c r="F124" s="14">
        <v>0</v>
      </c>
      <c r="G124" s="14">
        <v>243</v>
      </c>
      <c r="H124" s="14">
        <v>156.5</v>
      </c>
      <c r="I124" s="14">
        <v>73.040000000000006</v>
      </c>
      <c r="J124" s="14">
        <v>3725.59</v>
      </c>
      <c r="K124" s="14">
        <v>305.12</v>
      </c>
      <c r="L124" s="14">
        <v>406.67</v>
      </c>
      <c r="M124" s="14">
        <f>SUM(K124+L124)</f>
        <v>711.79</v>
      </c>
      <c r="N124" s="14">
        <v>3013.8</v>
      </c>
    </row>
    <row r="125" spans="1:14" x14ac:dyDescent="0.2">
      <c r="A125" s="13" t="s">
        <v>213</v>
      </c>
      <c r="B125" s="9" t="s">
        <v>214</v>
      </c>
      <c r="C125" s="14">
        <v>3253.05</v>
      </c>
      <c r="D125" s="14">
        <v>0</v>
      </c>
      <c r="E125" s="14">
        <v>0</v>
      </c>
      <c r="F125" s="14">
        <v>0</v>
      </c>
      <c r="G125" s="14">
        <v>243</v>
      </c>
      <c r="H125" s="14">
        <v>156.5</v>
      </c>
      <c r="I125" s="14">
        <v>73.040000000000006</v>
      </c>
      <c r="J125" s="14">
        <v>3725.59</v>
      </c>
      <c r="K125" s="14">
        <v>305.12</v>
      </c>
      <c r="L125" s="14">
        <v>2098.27</v>
      </c>
      <c r="M125" s="14">
        <f>SUM(K125+L125)</f>
        <v>2403.39</v>
      </c>
      <c r="N125" s="14">
        <v>1322.2</v>
      </c>
    </row>
    <row r="126" spans="1:14" x14ac:dyDescent="0.2">
      <c r="A126" s="13" t="s">
        <v>215</v>
      </c>
      <c r="B126" s="9" t="s">
        <v>216</v>
      </c>
      <c r="C126" s="14">
        <v>3253.05</v>
      </c>
      <c r="D126" s="14">
        <v>0</v>
      </c>
      <c r="E126" s="14">
        <v>0</v>
      </c>
      <c r="F126" s="14">
        <v>0</v>
      </c>
      <c r="G126" s="14">
        <v>243</v>
      </c>
      <c r="H126" s="14">
        <v>156.5</v>
      </c>
      <c r="I126" s="14">
        <v>73.040000000000006</v>
      </c>
      <c r="J126" s="14">
        <v>3725.59</v>
      </c>
      <c r="K126" s="14">
        <v>305.12</v>
      </c>
      <c r="L126" s="14">
        <v>406.47</v>
      </c>
      <c r="M126" s="14">
        <f>SUM(K126+L126)</f>
        <v>711.59</v>
      </c>
      <c r="N126" s="14">
        <v>3014</v>
      </c>
    </row>
    <row r="127" spans="1:14" x14ac:dyDescent="0.2">
      <c r="A127" s="13" t="s">
        <v>217</v>
      </c>
      <c r="B127" s="9" t="s">
        <v>218</v>
      </c>
      <c r="C127" s="14">
        <v>3253.05</v>
      </c>
      <c r="D127" s="14">
        <v>0</v>
      </c>
      <c r="E127" s="14">
        <v>0</v>
      </c>
      <c r="F127" s="14">
        <v>0</v>
      </c>
      <c r="G127" s="14">
        <v>243</v>
      </c>
      <c r="H127" s="14">
        <v>156.5</v>
      </c>
      <c r="I127" s="14">
        <v>73.040000000000006</v>
      </c>
      <c r="J127" s="14">
        <v>3725.59</v>
      </c>
      <c r="K127" s="14">
        <v>305.12</v>
      </c>
      <c r="L127" s="14">
        <v>1491.47</v>
      </c>
      <c r="M127" s="14">
        <f>SUM(K127+L127)</f>
        <v>1796.5900000000001</v>
      </c>
      <c r="N127" s="14">
        <v>1929</v>
      </c>
    </row>
    <row r="128" spans="1:14" x14ac:dyDescent="0.2">
      <c r="A128" s="13" t="s">
        <v>219</v>
      </c>
      <c r="B128" s="9" t="s">
        <v>220</v>
      </c>
      <c r="C128" s="14">
        <v>3253.05</v>
      </c>
      <c r="D128" s="14">
        <v>0</v>
      </c>
      <c r="E128" s="14">
        <v>0</v>
      </c>
      <c r="F128" s="14">
        <v>0</v>
      </c>
      <c r="G128" s="14">
        <v>243</v>
      </c>
      <c r="H128" s="14">
        <v>156.5</v>
      </c>
      <c r="I128" s="14">
        <v>73.040000000000006</v>
      </c>
      <c r="J128" s="14">
        <v>3725.59</v>
      </c>
      <c r="K128" s="14">
        <v>305.12</v>
      </c>
      <c r="L128" s="14">
        <v>1937.07</v>
      </c>
      <c r="M128" s="14">
        <f>SUM(K128+L128)</f>
        <v>2242.19</v>
      </c>
      <c r="N128" s="14">
        <v>1483.4</v>
      </c>
    </row>
    <row r="129" spans="1:14" x14ac:dyDescent="0.2">
      <c r="A129" s="13" t="s">
        <v>221</v>
      </c>
      <c r="B129" s="9" t="s">
        <v>222</v>
      </c>
      <c r="C129" s="14">
        <v>3253.05</v>
      </c>
      <c r="D129" s="14">
        <v>0</v>
      </c>
      <c r="E129" s="14">
        <v>0</v>
      </c>
      <c r="F129" s="14">
        <v>0</v>
      </c>
      <c r="G129" s="14">
        <v>243</v>
      </c>
      <c r="H129" s="14">
        <v>156.5</v>
      </c>
      <c r="I129" s="14">
        <v>73.040000000000006</v>
      </c>
      <c r="J129" s="14">
        <v>3725.59</v>
      </c>
      <c r="K129" s="14">
        <v>305.12</v>
      </c>
      <c r="L129" s="14">
        <v>1920.67</v>
      </c>
      <c r="M129" s="14">
        <f>SUM(K129+L129)</f>
        <v>2225.79</v>
      </c>
      <c r="N129" s="14">
        <v>1499.8</v>
      </c>
    </row>
    <row r="130" spans="1:14" x14ac:dyDescent="0.2">
      <c r="A130" s="13" t="s">
        <v>223</v>
      </c>
      <c r="B130" s="9" t="s">
        <v>224</v>
      </c>
      <c r="C130" s="14">
        <v>3253.05</v>
      </c>
      <c r="D130" s="14">
        <v>0</v>
      </c>
      <c r="E130" s="14">
        <v>0</v>
      </c>
      <c r="F130" s="14">
        <v>0</v>
      </c>
      <c r="G130" s="14">
        <v>243</v>
      </c>
      <c r="H130" s="14">
        <v>156.5</v>
      </c>
      <c r="I130" s="14">
        <v>73.040000000000006</v>
      </c>
      <c r="J130" s="14">
        <v>3725.59</v>
      </c>
      <c r="K130" s="14">
        <v>305.12</v>
      </c>
      <c r="L130" s="14">
        <v>1491.47</v>
      </c>
      <c r="M130" s="14">
        <f>SUM(K130+L130)</f>
        <v>1796.5900000000001</v>
      </c>
      <c r="N130" s="14">
        <v>1929</v>
      </c>
    </row>
    <row r="131" spans="1:14" x14ac:dyDescent="0.2">
      <c r="A131" s="13" t="s">
        <v>225</v>
      </c>
      <c r="B131" s="9" t="s">
        <v>226</v>
      </c>
      <c r="C131" s="14">
        <v>3253.05</v>
      </c>
      <c r="D131" s="14">
        <v>0</v>
      </c>
      <c r="E131" s="14">
        <v>0</v>
      </c>
      <c r="F131" s="14">
        <v>0</v>
      </c>
      <c r="G131" s="14">
        <v>243</v>
      </c>
      <c r="H131" s="14">
        <v>156.5</v>
      </c>
      <c r="I131" s="14">
        <v>73.040000000000006</v>
      </c>
      <c r="J131" s="14">
        <v>3725.59</v>
      </c>
      <c r="K131" s="14">
        <v>305.12</v>
      </c>
      <c r="L131" s="14">
        <v>2030.67</v>
      </c>
      <c r="M131" s="14">
        <f>SUM(K131+L131)</f>
        <v>2335.79</v>
      </c>
      <c r="N131" s="14">
        <v>1389.8</v>
      </c>
    </row>
    <row r="132" spans="1:14" x14ac:dyDescent="0.2">
      <c r="A132" s="13" t="s">
        <v>227</v>
      </c>
      <c r="B132" s="9" t="s">
        <v>228</v>
      </c>
      <c r="C132" s="14">
        <v>3253.05</v>
      </c>
      <c r="D132" s="14">
        <v>0</v>
      </c>
      <c r="E132" s="14">
        <v>0</v>
      </c>
      <c r="F132" s="14">
        <v>0</v>
      </c>
      <c r="G132" s="14">
        <v>243</v>
      </c>
      <c r="H132" s="14">
        <v>156.5</v>
      </c>
      <c r="I132" s="14">
        <v>73.040000000000006</v>
      </c>
      <c r="J132" s="14">
        <v>3725.59</v>
      </c>
      <c r="K132" s="14">
        <v>305.12</v>
      </c>
      <c r="L132" s="14">
        <v>2030.67</v>
      </c>
      <c r="M132" s="14">
        <f>SUM(K132+L132)</f>
        <v>2335.79</v>
      </c>
      <c r="N132" s="14">
        <v>1389.8</v>
      </c>
    </row>
    <row r="133" spans="1:14" x14ac:dyDescent="0.2">
      <c r="A133" s="13" t="s">
        <v>229</v>
      </c>
      <c r="B133" s="9" t="s">
        <v>230</v>
      </c>
      <c r="C133" s="14">
        <v>3253.05</v>
      </c>
      <c r="D133" s="14">
        <v>0</v>
      </c>
      <c r="E133" s="14">
        <v>0</v>
      </c>
      <c r="F133" s="14">
        <v>0</v>
      </c>
      <c r="G133" s="14">
        <v>243</v>
      </c>
      <c r="H133" s="14">
        <v>156.5</v>
      </c>
      <c r="I133" s="14">
        <v>73.040000000000006</v>
      </c>
      <c r="J133" s="14">
        <v>3725.59</v>
      </c>
      <c r="K133" s="14">
        <v>305.12</v>
      </c>
      <c r="L133" s="14">
        <v>1428.67</v>
      </c>
      <c r="M133" s="14">
        <f>SUM(K133+L133)</f>
        <v>1733.79</v>
      </c>
      <c r="N133" s="14">
        <v>1991.8</v>
      </c>
    </row>
    <row r="134" spans="1:14" x14ac:dyDescent="0.2">
      <c r="A134" s="13" t="s">
        <v>231</v>
      </c>
      <c r="B134" s="9" t="s">
        <v>232</v>
      </c>
      <c r="C134" s="14">
        <v>6393.3</v>
      </c>
      <c r="D134" s="14">
        <v>0</v>
      </c>
      <c r="E134" s="14">
        <v>0</v>
      </c>
      <c r="F134" s="14">
        <v>0</v>
      </c>
      <c r="G134" s="14">
        <v>344.01</v>
      </c>
      <c r="H134" s="14">
        <v>279.51</v>
      </c>
      <c r="I134" s="14">
        <v>0</v>
      </c>
      <c r="J134" s="14">
        <v>7016.82</v>
      </c>
      <c r="K134" s="14">
        <v>951.53</v>
      </c>
      <c r="L134" s="14">
        <v>1152.29</v>
      </c>
      <c r="M134" s="14">
        <f>SUM(K134+L134)</f>
        <v>2103.8199999999997</v>
      </c>
      <c r="N134" s="14">
        <v>4913</v>
      </c>
    </row>
    <row r="135" spans="1:14" x14ac:dyDescent="0.2">
      <c r="A135" s="15" t="s">
        <v>234</v>
      </c>
      <c r="B135" s="15" t="s">
        <v>242</v>
      </c>
      <c r="C135" s="16">
        <f>SUM(C120:C134)</f>
        <v>66669.150000000023</v>
      </c>
      <c r="D135" s="16">
        <f t="shared" ref="D135:N135" si="4">SUM(D120:D134)</f>
        <v>0</v>
      </c>
      <c r="E135" s="16">
        <f t="shared" si="4"/>
        <v>455.71000000000004</v>
      </c>
      <c r="F135" s="16">
        <f t="shared" si="4"/>
        <v>0</v>
      </c>
      <c r="G135" s="16">
        <f t="shared" si="4"/>
        <v>4110.6899999999996</v>
      </c>
      <c r="H135" s="16">
        <f t="shared" si="4"/>
        <v>2796.8199999999997</v>
      </c>
      <c r="I135" s="16">
        <f t="shared" si="4"/>
        <v>1059.08</v>
      </c>
      <c r="J135" s="16">
        <f t="shared" si="4"/>
        <v>75091.449999999983</v>
      </c>
      <c r="K135" s="16">
        <f t="shared" si="4"/>
        <v>8503.369999999999</v>
      </c>
      <c r="L135" s="16">
        <f t="shared" ref="L135:N135" si="5">SUM(L120:L134)</f>
        <v>23556.28</v>
      </c>
      <c r="M135" s="16">
        <f t="shared" si="5"/>
        <v>32059.65</v>
      </c>
      <c r="N135" s="16">
        <f t="shared" si="5"/>
        <v>43031.80000000001</v>
      </c>
    </row>
    <row r="136" spans="1:14" x14ac:dyDescent="0.2">
      <c r="A136" s="10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x14ac:dyDescent="0.2">
      <c r="A137" s="20" t="s">
        <v>233</v>
      </c>
      <c r="B137" s="20"/>
      <c r="C137" s="16">
        <f>SUM(C12,C37,C102,C117,C135)</f>
        <v>516105.30000000005</v>
      </c>
      <c r="D137" s="16">
        <f t="shared" ref="D137:N137" si="6">SUM(D12,D37,D102,D117,D135)</f>
        <v>3278.9700000000003</v>
      </c>
      <c r="E137" s="16">
        <f t="shared" si="6"/>
        <v>4198.8399999999992</v>
      </c>
      <c r="F137" s="16">
        <f t="shared" si="6"/>
        <v>581.05999999999995</v>
      </c>
      <c r="G137" s="16">
        <f t="shared" si="6"/>
        <v>29938.300000000003</v>
      </c>
      <c r="H137" s="16">
        <f t="shared" si="6"/>
        <v>20324.269999999993</v>
      </c>
      <c r="I137" s="16">
        <f t="shared" si="6"/>
        <v>11686.400000000001</v>
      </c>
      <c r="J137" s="16">
        <f t="shared" si="6"/>
        <v>586113.14</v>
      </c>
      <c r="K137" s="16">
        <f t="shared" si="6"/>
        <v>67061.220000000016</v>
      </c>
      <c r="L137" s="16">
        <f t="shared" ref="L137:N137" si="7">SUM(L12,L37,L102,L117,L135)</f>
        <v>199378.11999999997</v>
      </c>
      <c r="M137" s="16">
        <f t="shared" si="7"/>
        <v>266439.33999999997</v>
      </c>
      <c r="N137" s="16">
        <f t="shared" si="7"/>
        <v>319673.8</v>
      </c>
    </row>
    <row r="139" spans="1:14" x14ac:dyDescent="0.2">
      <c r="C139" s="1" t="s">
        <v>234</v>
      </c>
      <c r="D139" s="1" t="s">
        <v>234</v>
      </c>
      <c r="E139" s="1" t="s">
        <v>234</v>
      </c>
      <c r="F139" s="1" t="s">
        <v>234</v>
      </c>
      <c r="G139" s="1" t="s">
        <v>234</v>
      </c>
      <c r="H139" s="1" t="s">
        <v>234</v>
      </c>
      <c r="I139" s="1" t="s">
        <v>234</v>
      </c>
      <c r="J139" s="1" t="s">
        <v>234</v>
      </c>
      <c r="K139" s="1" t="s">
        <v>234</v>
      </c>
      <c r="M139" s="1" t="s">
        <v>234</v>
      </c>
      <c r="N139" s="1" t="s">
        <v>234</v>
      </c>
    </row>
    <row r="140" spans="1:14" x14ac:dyDescent="0.2">
      <c r="A140" s="2" t="s">
        <v>234</v>
      </c>
      <c r="B140" s="1" t="s">
        <v>234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</sheetData>
  <mergeCells count="5">
    <mergeCell ref="A137:B137"/>
    <mergeCell ref="A2:K2"/>
    <mergeCell ref="A5:N5"/>
    <mergeCell ref="A1:N1"/>
    <mergeCell ref="A3:N3"/>
  </mergeCells>
  <pageMargins left="0.7" right="0.7" top="0.75" bottom="0.75" header="0.3" footer="0.3"/>
  <pageSetup paperSize="9" orientation="portrait" verticalDpi="0" r:id="rId1"/>
  <ignoredErrors>
    <ignoredError sqref="A10:A11 A15:A36 A40:A101 A105:A116 A120:A1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chely</dc:creator>
  <cp:lastModifiedBy>dm4</cp:lastModifiedBy>
  <dcterms:created xsi:type="dcterms:W3CDTF">2016-05-03T16:13:14Z</dcterms:created>
  <dcterms:modified xsi:type="dcterms:W3CDTF">2016-09-19T00:27:37Z</dcterms:modified>
</cp:coreProperties>
</file>