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OMINAS\"/>
    </mc:Choice>
  </mc:AlternateContent>
  <bookViews>
    <workbookView xWindow="120" yWindow="120" windowWidth="15195" windowHeight="79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49" i="1" l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C149" i="1"/>
  <c r="T146" i="1"/>
  <c r="S146" i="1"/>
  <c r="S142" i="1"/>
  <c r="T142" i="1" s="1"/>
  <c r="S138" i="1"/>
  <c r="T138" i="1" s="1"/>
  <c r="S137" i="1"/>
  <c r="T137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T115" i="1"/>
  <c r="S115" i="1"/>
  <c r="S114" i="1"/>
  <c r="T114" i="1" s="1"/>
  <c r="T113" i="1"/>
  <c r="S113" i="1"/>
  <c r="S112" i="1"/>
  <c r="T112" i="1" s="1"/>
  <c r="T111" i="1"/>
  <c r="S111" i="1"/>
  <c r="S110" i="1"/>
  <c r="T110" i="1" s="1"/>
  <c r="T109" i="1"/>
  <c r="S109" i="1"/>
  <c r="S108" i="1"/>
  <c r="T108" i="1" s="1"/>
  <c r="T107" i="1"/>
  <c r="S107" i="1"/>
  <c r="S106" i="1"/>
  <c r="T106" i="1" s="1"/>
  <c r="T105" i="1"/>
  <c r="S105" i="1"/>
  <c r="S104" i="1"/>
  <c r="T104" i="1" s="1"/>
  <c r="T103" i="1"/>
  <c r="S103" i="1"/>
  <c r="S99" i="1"/>
  <c r="T99" i="1" s="1"/>
  <c r="T98" i="1"/>
  <c r="S98" i="1"/>
  <c r="S97" i="1"/>
  <c r="T97" i="1" s="1"/>
  <c r="T96" i="1"/>
  <c r="S96" i="1"/>
  <c r="S95" i="1"/>
  <c r="T95" i="1" s="1"/>
  <c r="T94" i="1"/>
  <c r="S94" i="1"/>
  <c r="S93" i="1"/>
  <c r="T93" i="1" s="1"/>
  <c r="T92" i="1"/>
  <c r="S92" i="1"/>
  <c r="S91" i="1"/>
  <c r="T91" i="1" s="1"/>
  <c r="T90" i="1"/>
  <c r="S90" i="1"/>
  <c r="S89" i="1"/>
  <c r="T89" i="1" s="1"/>
  <c r="T88" i="1"/>
  <c r="S88" i="1"/>
  <c r="S87" i="1"/>
  <c r="T87" i="1" s="1"/>
  <c r="T86" i="1"/>
  <c r="S86" i="1"/>
  <c r="S85" i="1"/>
  <c r="T85" i="1" s="1"/>
  <c r="T84" i="1"/>
  <c r="S84" i="1"/>
  <c r="S83" i="1"/>
  <c r="T83" i="1" s="1"/>
  <c r="T82" i="1"/>
  <c r="S82" i="1"/>
  <c r="S81" i="1"/>
  <c r="T81" i="1" s="1"/>
  <c r="T80" i="1"/>
  <c r="S80" i="1"/>
  <c r="S79" i="1"/>
  <c r="T79" i="1" s="1"/>
  <c r="T78" i="1"/>
  <c r="S78" i="1"/>
  <c r="S77" i="1"/>
  <c r="T77" i="1" s="1"/>
  <c r="T76" i="1"/>
  <c r="S76" i="1"/>
  <c r="S75" i="1"/>
  <c r="T75" i="1" s="1"/>
  <c r="T74" i="1"/>
  <c r="S74" i="1"/>
  <c r="S73" i="1"/>
  <c r="T73" i="1" s="1"/>
  <c r="T72" i="1"/>
  <c r="S72" i="1"/>
  <c r="S71" i="1"/>
  <c r="T71" i="1" s="1"/>
  <c r="T70" i="1"/>
  <c r="S70" i="1"/>
  <c r="S69" i="1"/>
  <c r="T69" i="1" s="1"/>
  <c r="T68" i="1"/>
  <c r="S68" i="1"/>
  <c r="S67" i="1"/>
  <c r="T67" i="1" s="1"/>
  <c r="T66" i="1"/>
  <c r="S66" i="1"/>
  <c r="S65" i="1"/>
  <c r="T65" i="1" s="1"/>
  <c r="T64" i="1"/>
  <c r="S64" i="1"/>
  <c r="S63" i="1"/>
  <c r="T63" i="1" s="1"/>
  <c r="T62" i="1"/>
  <c r="S62" i="1"/>
  <c r="S61" i="1"/>
  <c r="T61" i="1" s="1"/>
  <c r="T60" i="1"/>
  <c r="S60" i="1"/>
  <c r="S59" i="1"/>
  <c r="T59" i="1" s="1"/>
  <c r="T58" i="1"/>
  <c r="S58" i="1"/>
  <c r="S57" i="1"/>
  <c r="T57" i="1" s="1"/>
  <c r="T56" i="1"/>
  <c r="S56" i="1"/>
  <c r="S55" i="1"/>
  <c r="T55" i="1" s="1"/>
  <c r="T54" i="1"/>
  <c r="S54" i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T34" i="1"/>
  <c r="S34" i="1"/>
  <c r="S33" i="1"/>
  <c r="T33" i="1" s="1"/>
  <c r="T32" i="1"/>
  <c r="S32" i="1"/>
  <c r="S31" i="1"/>
  <c r="T31" i="1" s="1"/>
  <c r="T30" i="1"/>
  <c r="S30" i="1"/>
  <c r="S29" i="1"/>
  <c r="T29" i="1" s="1"/>
  <c r="T28" i="1"/>
  <c r="S28" i="1"/>
  <c r="S27" i="1"/>
  <c r="T27" i="1" s="1"/>
  <c r="T26" i="1"/>
  <c r="S26" i="1"/>
  <c r="S25" i="1"/>
  <c r="T25" i="1" s="1"/>
  <c r="T24" i="1"/>
  <c r="S24" i="1"/>
  <c r="S23" i="1"/>
  <c r="T23" i="1" s="1"/>
  <c r="T22" i="1"/>
  <c r="S22" i="1"/>
  <c r="S21" i="1"/>
  <c r="T21" i="1" s="1"/>
  <c r="T20" i="1"/>
  <c r="S20" i="1"/>
  <c r="S19" i="1"/>
  <c r="T19" i="1" s="1"/>
  <c r="T18" i="1"/>
  <c r="S18" i="1"/>
  <c r="S17" i="1"/>
  <c r="T17" i="1" s="1"/>
  <c r="T16" i="1"/>
  <c r="S16" i="1"/>
  <c r="S15" i="1"/>
  <c r="T15" i="1" s="1"/>
  <c r="S11" i="1"/>
  <c r="T11" i="1" s="1"/>
  <c r="T10" i="1"/>
  <c r="S10" i="1"/>
  <c r="J146" i="1"/>
  <c r="J142" i="1"/>
  <c r="J138" i="1"/>
  <c r="J137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1" i="1"/>
  <c r="J10" i="1"/>
</calcChain>
</file>

<file path=xl/sharedStrings.xml><?xml version="1.0" encoding="utf-8"?>
<sst xmlns="http://schemas.openxmlformats.org/spreadsheetml/2006/main" count="169" uniqueCount="150">
  <si>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</si>
  <si>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</si>
  <si>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</si>
  <si>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</si>
  <si>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</si>
  <si>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</si>
  <si>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</si>
  <si>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Quinquenio</t>
  </si>
  <si>
    <t>*NETO*</t>
  </si>
  <si>
    <t>Navarro Duran Efrain</t>
  </si>
  <si>
    <t>Quintero Zamora Ramon</t>
  </si>
  <si>
    <t>Morales Sanchez Francisco Fabian</t>
  </si>
  <si>
    <t>Haro Spence Lizzeth</t>
  </si>
  <si>
    <t>Ramirez Cervantes Araceli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</si>
  <si>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</si>
  <si>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</si>
  <si>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</si>
  <si>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</si>
  <si>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</si>
  <si>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</si>
  <si>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</si>
  <si>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</si>
  <si>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</si>
  <si>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</si>
  <si>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</si>
  <si>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</si>
  <si>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</si>
  <si>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</si>
  <si>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</si>
  <si>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Gonzalez Pulido Pamela</t>
  </si>
  <si>
    <t>Zamora Huerta  Cesar Joel</t>
  </si>
  <si>
    <t>Diego Covarrubias Olga Ma. P.</t>
  </si>
  <si>
    <t>Rojas Galvez Maria Guadalupe</t>
  </si>
  <si>
    <t>Ramirez Leon Ramon</t>
  </si>
  <si>
    <t>Garcia Hernandez  Jorge</t>
  </si>
  <si>
    <t>Uribe Moreno Flor Eden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</si>
  <si>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</si>
  <si>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</si>
  <si>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</si>
  <si>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</si>
  <si>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</si>
  <si>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</si>
  <si>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</si>
  <si>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</si>
  <si>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</si>
  <si>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</si>
  <si>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</si>
  <si>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</si>
  <si>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</si>
  <si>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</si>
  <si>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</si>
  <si>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</si>
  <si>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</si>
  <si>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</si>
  <si>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</si>
  <si>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</si>
  <si>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</si>
  <si>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</si>
  <si>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</si>
  <si>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</si>
  <si>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</si>
  <si>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</si>
  <si>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</si>
  <si>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</si>
  <si>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</si>
  <si>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</si>
  <si>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</si>
  <si>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</si>
  <si>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</si>
  <si>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</si>
  <si>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</si>
  <si>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</si>
  <si>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</si>
  <si>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</si>
  <si>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</si>
  <si>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</si>
  <si>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</si>
  <si>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</si>
  <si>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</si>
  <si>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</si>
  <si>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</si>
  <si>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</si>
  <si>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</si>
  <si>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</si>
  <si>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</si>
  <si>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</si>
  <si>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</si>
  <si>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</si>
  <si>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</si>
  <si>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</si>
  <si>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</si>
  <si>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</si>
  <si>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</si>
  <si>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</si>
  <si>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</si>
  <si>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</si>
  <si>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</si>
  <si>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</si>
  <si>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</si>
  <si>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</si>
  <si>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</si>
  <si>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</si>
  <si>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</si>
  <si>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</si>
  <si>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</si>
  <si>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Diaz Chavarria Nidia Nohemi</t>
  </si>
  <si>
    <t>Gonzalez Aguayo Octavio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</si>
  <si>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</si>
  <si>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</si>
  <si>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</si>
  <si>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</si>
  <si>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</si>
  <si>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</si>
  <si>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</si>
  <si>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</si>
  <si>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</si>
  <si>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</si>
  <si>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</si>
  <si>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</si>
  <si>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</si>
  <si>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</si>
  <si>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Chavez Lopez Alfredo</t>
  </si>
  <si>
    <t>Garcia Valladolid Sibia Sabdizareth</t>
  </si>
  <si>
    <t>Gonzalez Tapia Diego Alonso</t>
  </si>
  <si>
    <t>Sandoval  Gonzalez Laura</t>
  </si>
  <si>
    <t>Total Gral.</t>
  </si>
  <si>
    <t xml:space="preserve"> </t>
  </si>
  <si>
    <t xml:space="preserve">  </t>
  </si>
  <si>
    <t>1 Dirección General</t>
  </si>
  <si>
    <t>2 Administración</t>
  </si>
  <si>
    <t>3 Dir.Mantto.</t>
  </si>
  <si>
    <t>5 Montenegro</t>
  </si>
  <si>
    <t>6 Dir.Prom.Deportiva</t>
  </si>
  <si>
    <t>7 Event. Admon.</t>
  </si>
  <si>
    <t>8 Event. Mantto.</t>
  </si>
  <si>
    <t>14 Event. Dir. Gral.</t>
  </si>
  <si>
    <t>Horas
 extras</t>
  </si>
  <si>
    <t>Prima
 Domin</t>
  </si>
  <si>
    <t>Día 
fest/lab</t>
  </si>
  <si>
    <t>*TOTAL* 
*PERCEP*</t>
  </si>
  <si>
    <t>Sub 
Empleo</t>
  </si>
  <si>
    <t>ISPT</t>
  </si>
  <si>
    <t>Cuota
 sindical</t>
  </si>
  <si>
    <t>Ptmo
 Fonacot</t>
  </si>
  <si>
    <t>Aport vol 
SEDAR</t>
  </si>
  <si>
    <t>Ajuste
 al neto</t>
  </si>
  <si>
    <t>Fon.
 Pens.</t>
  </si>
  <si>
    <t>Ptmos. 
Pens.</t>
  </si>
  <si>
    <t>*TOTAL* 
*DEDUCC*</t>
  </si>
  <si>
    <t xml:space="preserve">16 al 31 de Noviembre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</si>
</sst>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0" xfId="0" applyFont="1" applyFill="1"/>
    <xf numFmtId="0" fontId="3" fillId="3" borderId="0" xfId="0" applyFont="1" applyFill="1" applyAlignment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164" fontId="2" fillId="3" borderId="0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/>
    <xf numFmtId="164" fontId="4" fillId="3" borderId="0" xfId="0" applyNumberFormat="1" applyFont="1" applyFill="1"/>
    <xf numFmtId="164" fontId="7" fillId="3" borderId="0" xfId="0" applyNumberFormat="1" applyFont="1" applyFill="1"/>
    <xf numFmtId="164" fontId="8" fillId="3" borderId="0" xfId="0" applyNumberFormat="1" applyFont="1" applyFill="1"/>
    <xf numFmtId="164" fontId="7" fillId="3" borderId="2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3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1</xdr:col>
      <xdr:colOff>1695450</xdr:colOff>
      <xdr:row>5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2447924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552452</xdr:colOff>
      <xdr:row>0</xdr:row>
      <xdr:rowOff>0</xdr:rowOff>
    </xdr:from>
    <xdr:to>
      <xdr:col>17</xdr:col>
      <xdr:colOff>781051</xdr:colOff>
      <xdr:row>5</xdr:row>
      <xdr:rowOff>85725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2" y="0"/>
          <a:ext cx="981074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abSelected="1" topLeftCell="A7" zoomScaleNormal="100" workbookViewId="0">
      <pane xSplit="2" ySplit="1" topLeftCell="C135" activePane="bottomRight" state="frozen"/>
      <selection activeCell="A7" sqref="A7"/>
      <selection pane="topRight" activeCell="C7" sqref="C7"/>
      <selection pane="bottomLeft" activeCell="A8" sqref="A8"/>
      <selection pane="bottomRight" activeCell="D143" sqref="D143"/>
    </sheetView>
  </sheetViews>
  <sheetFormatPr baseColWidth="10" defaultRowHeight="11.25" x14ac:dyDescent="0.2"/>
  <cols>
    <col min="1" max="1" width="11.28515625" style="5" customWidth="1"/>
    <col min="2" max="2" width="30.7109375" style="5" customWidth="1"/>
    <col min="3" max="3" width="12.42578125" style="5" bestFit="1" customWidth="1"/>
    <col min="4" max="5" width="10.140625" style="5" bestFit="1" customWidth="1"/>
    <col min="6" max="8" width="11.28515625" style="5" bestFit="1" customWidth="1"/>
    <col min="9" max="9" width="11.7109375" style="5" bestFit="1" customWidth="1"/>
    <col min="10" max="10" width="12.42578125" style="5" bestFit="1" customWidth="1"/>
    <col min="11" max="11" width="7.85546875" style="5" bestFit="1" customWidth="1"/>
    <col min="12" max="12" width="11.28515625" style="5" bestFit="1" customWidth="1"/>
    <col min="13" max="14" width="10.140625" style="5" bestFit="1" customWidth="1"/>
    <col min="15" max="15" width="9.28515625" style="5" bestFit="1" customWidth="1"/>
    <col min="16" max="16" width="7.7109375" style="5" bestFit="1" customWidth="1"/>
    <col min="17" max="17" width="11.28515625" style="5" bestFit="1" customWidth="1"/>
    <col min="18" max="20" width="12.42578125" style="5" bestFit="1" customWidth="1"/>
    <col min="21" max="16384" width="11.42578125" style="5"/>
  </cols>
  <sheetData>
    <row r="1" spans="1:20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">
      <c r="A2" s="4" t="s">
        <v>149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2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3.25" thickBot="1" x14ac:dyDescent="0.25">
      <c r="A7" s="6" t="s">
        <v>2</v>
      </c>
      <c r="B7" s="6" t="s">
        <v>3</v>
      </c>
      <c r="C7" s="6" t="s">
        <v>4</v>
      </c>
      <c r="D7" s="6" t="s">
        <v>136</v>
      </c>
      <c r="E7" s="6" t="s">
        <v>137</v>
      </c>
      <c r="F7" s="6" t="s">
        <v>138</v>
      </c>
      <c r="G7" s="6" t="s">
        <v>5</v>
      </c>
      <c r="H7" s="6" t="s">
        <v>6</v>
      </c>
      <c r="I7" s="6" t="s">
        <v>7</v>
      </c>
      <c r="J7" s="7" t="s">
        <v>139</v>
      </c>
      <c r="K7" s="6" t="s">
        <v>140</v>
      </c>
      <c r="L7" s="6" t="s">
        <v>141</v>
      </c>
      <c r="M7" s="6" t="s">
        <v>142</v>
      </c>
      <c r="N7" s="6" t="s">
        <v>143</v>
      </c>
      <c r="O7" s="6" t="s">
        <v>144</v>
      </c>
      <c r="P7" s="6" t="s">
        <v>145</v>
      </c>
      <c r="Q7" s="6" t="s">
        <v>146</v>
      </c>
      <c r="R7" s="6" t="s">
        <v>147</v>
      </c>
      <c r="S7" s="7" t="s">
        <v>148</v>
      </c>
      <c r="T7" s="8" t="s">
        <v>8</v>
      </c>
    </row>
    <row r="8" spans="1:20" ht="12" thickTop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">
      <c r="A9" s="9" t="s">
        <v>128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">
      <c r="A10" s="10">
        <v>100</v>
      </c>
      <c r="B10" s="1" t="s">
        <v>9</v>
      </c>
      <c r="C10" s="11">
        <v>26755.95</v>
      </c>
      <c r="D10" s="11">
        <v>0</v>
      </c>
      <c r="E10" s="11">
        <v>0</v>
      </c>
      <c r="F10" s="11">
        <v>0</v>
      </c>
      <c r="G10" s="11">
        <v>717</v>
      </c>
      <c r="H10" s="11">
        <v>574.07000000000005</v>
      </c>
      <c r="I10" s="11">
        <v>0</v>
      </c>
      <c r="J10" s="12">
        <f>SUM(C10:I10)</f>
        <v>28047.02</v>
      </c>
      <c r="K10" s="11">
        <v>0</v>
      </c>
      <c r="L10" s="11">
        <v>6598.76</v>
      </c>
      <c r="M10" s="11">
        <v>0</v>
      </c>
      <c r="N10" s="11">
        <v>0</v>
      </c>
      <c r="O10" s="11">
        <v>0</v>
      </c>
      <c r="P10" s="11">
        <v>0</v>
      </c>
      <c r="Q10" s="11">
        <v>2274.2600000000002</v>
      </c>
      <c r="R10" s="11">
        <v>0</v>
      </c>
      <c r="S10" s="11">
        <f>SUM(K10:R10)</f>
        <v>8873.02</v>
      </c>
      <c r="T10" s="11">
        <f>SUM(J10-S10)</f>
        <v>19174</v>
      </c>
    </row>
    <row r="11" spans="1:20" x14ac:dyDescent="0.2">
      <c r="A11" s="13">
        <v>109</v>
      </c>
      <c r="B11" s="14" t="s">
        <v>10</v>
      </c>
      <c r="C11" s="15">
        <v>5876.85</v>
      </c>
      <c r="D11" s="15">
        <v>0</v>
      </c>
      <c r="E11" s="15">
        <v>0</v>
      </c>
      <c r="F11" s="15">
        <v>0</v>
      </c>
      <c r="G11" s="15">
        <v>366.86</v>
      </c>
      <c r="H11" s="15">
        <v>294.75</v>
      </c>
      <c r="I11" s="15">
        <v>0</v>
      </c>
      <c r="J11" s="15">
        <f>SUM(C11:I11)</f>
        <v>6538.46</v>
      </c>
      <c r="K11" s="15">
        <v>0</v>
      </c>
      <c r="L11" s="15">
        <v>849.36</v>
      </c>
      <c r="M11" s="15">
        <v>0</v>
      </c>
      <c r="N11" s="15">
        <v>0</v>
      </c>
      <c r="O11" s="15">
        <v>0</v>
      </c>
      <c r="P11" s="15">
        <v>0.17</v>
      </c>
      <c r="Q11" s="15">
        <v>499.53</v>
      </c>
      <c r="R11" s="15">
        <v>0</v>
      </c>
      <c r="S11" s="15">
        <f>SUM(K11:R11)</f>
        <v>1349.06</v>
      </c>
      <c r="T11" s="15">
        <f>SUM(J11-S11)</f>
        <v>5189.3999999999996</v>
      </c>
    </row>
    <row r="12" spans="1:20" x14ac:dyDescent="0.2">
      <c r="A12" s="1"/>
      <c r="B12" s="1"/>
      <c r="C12" s="16">
        <v>32632.799999999999</v>
      </c>
      <c r="D12" s="16">
        <v>0</v>
      </c>
      <c r="E12" s="16">
        <v>0</v>
      </c>
      <c r="F12" s="16">
        <v>0</v>
      </c>
      <c r="G12" s="16">
        <v>1083.8599999999999</v>
      </c>
      <c r="H12" s="16">
        <v>868.82</v>
      </c>
      <c r="I12" s="16">
        <v>0</v>
      </c>
      <c r="J12" s="16">
        <v>34585.480000000003</v>
      </c>
      <c r="K12" s="16">
        <v>0</v>
      </c>
      <c r="L12" s="16">
        <v>7448.12</v>
      </c>
      <c r="M12" s="16">
        <v>0</v>
      </c>
      <c r="N12" s="16">
        <v>0</v>
      </c>
      <c r="O12" s="16">
        <v>0</v>
      </c>
      <c r="P12" s="16">
        <v>0.17</v>
      </c>
      <c r="Q12" s="16">
        <v>2773.79</v>
      </c>
      <c r="R12" s="16">
        <v>0</v>
      </c>
      <c r="S12" s="16">
        <v>10222.08</v>
      </c>
      <c r="T12" s="16">
        <v>24363.4</v>
      </c>
    </row>
    <row r="13" spans="1:2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9" t="s">
        <v>129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">
      <c r="A15" s="10">
        <v>108</v>
      </c>
      <c r="B15" s="1" t="s">
        <v>11</v>
      </c>
      <c r="C15" s="11">
        <v>6533.55</v>
      </c>
      <c r="D15" s="11">
        <v>0</v>
      </c>
      <c r="E15" s="11">
        <v>0</v>
      </c>
      <c r="F15" s="11">
        <v>0</v>
      </c>
      <c r="G15" s="11">
        <v>217.78</v>
      </c>
      <c r="H15" s="11">
        <v>360.87</v>
      </c>
      <c r="I15" s="11">
        <v>0</v>
      </c>
      <c r="J15" s="12">
        <f t="shared" ref="J15:J34" si="0">SUM(C15:I15)</f>
        <v>7112.2</v>
      </c>
      <c r="K15" s="11">
        <v>0</v>
      </c>
      <c r="L15" s="11">
        <v>971.91</v>
      </c>
      <c r="M15" s="11">
        <v>0</v>
      </c>
      <c r="N15" s="11">
        <v>0</v>
      </c>
      <c r="O15" s="11">
        <v>0</v>
      </c>
      <c r="P15" s="17">
        <v>-0.06</v>
      </c>
      <c r="Q15" s="11">
        <v>555.35</v>
      </c>
      <c r="R15" s="11">
        <v>0</v>
      </c>
      <c r="S15" s="12">
        <f t="shared" ref="S15:S34" si="1">SUM(K15:R15)</f>
        <v>1527.2</v>
      </c>
      <c r="T15" s="12">
        <f t="shared" ref="T15:T34" si="2">SUM(J15-S15)</f>
        <v>5585</v>
      </c>
    </row>
    <row r="16" spans="1:20" x14ac:dyDescent="0.2">
      <c r="A16" s="10">
        <v>202</v>
      </c>
      <c r="B16" s="1" t="s">
        <v>12</v>
      </c>
      <c r="C16" s="11">
        <v>15514.2</v>
      </c>
      <c r="D16" s="11">
        <v>0</v>
      </c>
      <c r="E16" s="11">
        <v>0</v>
      </c>
      <c r="F16" s="11">
        <v>0</v>
      </c>
      <c r="G16" s="11">
        <v>451.28</v>
      </c>
      <c r="H16" s="11">
        <v>353.08</v>
      </c>
      <c r="I16" s="11">
        <v>64.760000000000005</v>
      </c>
      <c r="J16" s="12">
        <f t="shared" si="0"/>
        <v>16383.320000000002</v>
      </c>
      <c r="K16" s="11">
        <v>0</v>
      </c>
      <c r="L16" s="11">
        <v>3099.65</v>
      </c>
      <c r="M16" s="11">
        <v>0</v>
      </c>
      <c r="N16" s="11">
        <v>0</v>
      </c>
      <c r="O16" s="11">
        <v>0</v>
      </c>
      <c r="P16" s="17">
        <v>-0.04</v>
      </c>
      <c r="Q16" s="11">
        <v>1318.71</v>
      </c>
      <c r="R16" s="11">
        <v>5172</v>
      </c>
      <c r="S16" s="12">
        <f t="shared" si="1"/>
        <v>9590.32</v>
      </c>
      <c r="T16" s="12">
        <f t="shared" si="2"/>
        <v>6793.0000000000018</v>
      </c>
    </row>
    <row r="17" spans="1:20" x14ac:dyDescent="0.2">
      <c r="A17" s="10">
        <v>203</v>
      </c>
      <c r="B17" s="1" t="s">
        <v>13</v>
      </c>
      <c r="C17" s="11">
        <v>6833.55</v>
      </c>
      <c r="D17" s="11">
        <v>0</v>
      </c>
      <c r="E17" s="11">
        <v>0</v>
      </c>
      <c r="F17" s="11">
        <v>0</v>
      </c>
      <c r="G17" s="11">
        <v>360.87</v>
      </c>
      <c r="H17" s="11">
        <v>244.37</v>
      </c>
      <c r="I17" s="11">
        <v>129.52000000000001</v>
      </c>
      <c r="J17" s="12">
        <f t="shared" si="0"/>
        <v>7568.31</v>
      </c>
      <c r="K17" s="11">
        <v>0</v>
      </c>
      <c r="L17" s="11">
        <v>1069.33</v>
      </c>
      <c r="M17" s="11">
        <v>0</v>
      </c>
      <c r="N17" s="11">
        <v>0</v>
      </c>
      <c r="O17" s="11">
        <v>0</v>
      </c>
      <c r="P17" s="11">
        <v>0.1</v>
      </c>
      <c r="Q17" s="11">
        <v>580.85</v>
      </c>
      <c r="R17" s="11">
        <v>3426.03</v>
      </c>
      <c r="S17" s="12">
        <f t="shared" si="1"/>
        <v>5076.3099999999995</v>
      </c>
      <c r="T17" s="12">
        <f t="shared" si="2"/>
        <v>2492.0000000000009</v>
      </c>
    </row>
    <row r="18" spans="1:20" x14ac:dyDescent="0.2">
      <c r="A18" s="10">
        <v>210</v>
      </c>
      <c r="B18" s="1" t="s">
        <v>14</v>
      </c>
      <c r="C18" s="11">
        <v>3186.6</v>
      </c>
      <c r="D18" s="11">
        <v>0</v>
      </c>
      <c r="E18" s="11">
        <v>0</v>
      </c>
      <c r="F18" s="11">
        <v>0</v>
      </c>
      <c r="G18" s="11">
        <v>239.43</v>
      </c>
      <c r="H18" s="11">
        <v>158.49</v>
      </c>
      <c r="I18" s="11">
        <v>129.52000000000001</v>
      </c>
      <c r="J18" s="12">
        <f t="shared" si="0"/>
        <v>3714.0399999999995</v>
      </c>
      <c r="K18" s="11">
        <v>0</v>
      </c>
      <c r="L18" s="11">
        <v>303.29000000000002</v>
      </c>
      <c r="M18" s="11">
        <v>31.86</v>
      </c>
      <c r="N18" s="11">
        <v>0</v>
      </c>
      <c r="O18" s="11">
        <v>0</v>
      </c>
      <c r="P18" s="11">
        <v>0.03</v>
      </c>
      <c r="Q18" s="11">
        <v>270.86</v>
      </c>
      <c r="R18" s="11">
        <v>1135</v>
      </c>
      <c r="S18" s="12">
        <f t="shared" si="1"/>
        <v>1741.04</v>
      </c>
      <c r="T18" s="12">
        <f t="shared" si="2"/>
        <v>1972.9999999999995</v>
      </c>
    </row>
    <row r="19" spans="1:20" x14ac:dyDescent="0.2">
      <c r="A19" s="10">
        <v>211</v>
      </c>
      <c r="B19" s="1" t="s">
        <v>15</v>
      </c>
      <c r="C19" s="11">
        <v>3186.6</v>
      </c>
      <c r="D19" s="11">
        <v>0</v>
      </c>
      <c r="E19" s="11">
        <v>0</v>
      </c>
      <c r="F19" s="11">
        <v>0</v>
      </c>
      <c r="G19" s="11">
        <v>239.43</v>
      </c>
      <c r="H19" s="11">
        <v>158.49</v>
      </c>
      <c r="I19" s="11">
        <v>97.14</v>
      </c>
      <c r="J19" s="12">
        <f t="shared" si="0"/>
        <v>3681.6599999999994</v>
      </c>
      <c r="K19" s="11">
        <v>0</v>
      </c>
      <c r="L19" s="11">
        <v>298.11</v>
      </c>
      <c r="M19" s="11">
        <v>31.86</v>
      </c>
      <c r="N19" s="11">
        <v>0</v>
      </c>
      <c r="O19" s="11">
        <v>0</v>
      </c>
      <c r="P19" s="11">
        <v>7.0000000000000007E-2</v>
      </c>
      <c r="Q19" s="11">
        <v>270.86</v>
      </c>
      <c r="R19" s="11">
        <v>718.16</v>
      </c>
      <c r="S19" s="12">
        <f t="shared" si="1"/>
        <v>1319.06</v>
      </c>
      <c r="T19" s="12">
        <f t="shared" si="2"/>
        <v>2362.5999999999995</v>
      </c>
    </row>
    <row r="20" spans="1:20" x14ac:dyDescent="0.2">
      <c r="A20" s="10">
        <v>212</v>
      </c>
      <c r="B20" s="1" t="s">
        <v>16</v>
      </c>
      <c r="C20" s="11">
        <v>3186.6</v>
      </c>
      <c r="D20" s="11">
        <v>0</v>
      </c>
      <c r="E20" s="11">
        <v>53.11</v>
      </c>
      <c r="F20" s="11">
        <v>796.65</v>
      </c>
      <c r="G20" s="11">
        <v>239.43</v>
      </c>
      <c r="H20" s="11">
        <v>158.49</v>
      </c>
      <c r="I20" s="11">
        <v>97.14</v>
      </c>
      <c r="J20" s="12">
        <f t="shared" si="0"/>
        <v>4531.42</v>
      </c>
      <c r="K20" s="11">
        <v>0</v>
      </c>
      <c r="L20" s="11">
        <v>382.26</v>
      </c>
      <c r="M20" s="11">
        <v>31.86</v>
      </c>
      <c r="N20" s="11">
        <v>0</v>
      </c>
      <c r="O20" s="11">
        <v>0</v>
      </c>
      <c r="P20" s="11">
        <v>0.04</v>
      </c>
      <c r="Q20" s="11">
        <v>270.86</v>
      </c>
      <c r="R20" s="11">
        <v>946</v>
      </c>
      <c r="S20" s="12">
        <f t="shared" si="1"/>
        <v>1631.02</v>
      </c>
      <c r="T20" s="12">
        <f t="shared" si="2"/>
        <v>2900.4</v>
      </c>
    </row>
    <row r="21" spans="1:20" x14ac:dyDescent="0.2">
      <c r="A21" s="10">
        <v>213</v>
      </c>
      <c r="B21" s="1" t="s">
        <v>17</v>
      </c>
      <c r="C21" s="11">
        <v>3186.6</v>
      </c>
      <c r="D21" s="11">
        <v>0</v>
      </c>
      <c r="E21" s="11">
        <v>106.21</v>
      </c>
      <c r="F21" s="11">
        <v>796.65</v>
      </c>
      <c r="G21" s="11">
        <v>239.43</v>
      </c>
      <c r="H21" s="11">
        <v>158.49</v>
      </c>
      <c r="I21" s="11">
        <v>129.52000000000001</v>
      </c>
      <c r="J21" s="12">
        <f t="shared" si="0"/>
        <v>4616.9000000000005</v>
      </c>
      <c r="K21" s="11">
        <v>0</v>
      </c>
      <c r="L21" s="11">
        <v>396.87</v>
      </c>
      <c r="M21" s="11">
        <v>31.86</v>
      </c>
      <c r="N21" s="11">
        <v>0</v>
      </c>
      <c r="O21" s="11">
        <v>0</v>
      </c>
      <c r="P21" s="17">
        <v>-0.09</v>
      </c>
      <c r="Q21" s="11">
        <v>270.86</v>
      </c>
      <c r="R21" s="11">
        <v>1063</v>
      </c>
      <c r="S21" s="12">
        <f t="shared" si="1"/>
        <v>1762.5</v>
      </c>
      <c r="T21" s="12">
        <f t="shared" si="2"/>
        <v>2854.4000000000005</v>
      </c>
    </row>
    <row r="22" spans="1:20" x14ac:dyDescent="0.2">
      <c r="A22" s="10">
        <v>214</v>
      </c>
      <c r="B22" s="1" t="s">
        <v>18</v>
      </c>
      <c r="C22" s="11">
        <v>3186.6</v>
      </c>
      <c r="D22" s="11">
        <v>0</v>
      </c>
      <c r="E22" s="11">
        <v>106.21</v>
      </c>
      <c r="F22" s="11">
        <v>796.65</v>
      </c>
      <c r="G22" s="11">
        <v>239.43</v>
      </c>
      <c r="H22" s="11">
        <v>158.49</v>
      </c>
      <c r="I22" s="11">
        <v>129.52000000000001</v>
      </c>
      <c r="J22" s="12">
        <f t="shared" si="0"/>
        <v>4616.9000000000005</v>
      </c>
      <c r="K22" s="11">
        <v>0</v>
      </c>
      <c r="L22" s="11">
        <v>396.87</v>
      </c>
      <c r="M22" s="11">
        <v>31.86</v>
      </c>
      <c r="N22" s="11">
        <v>0</v>
      </c>
      <c r="O22" s="11">
        <v>0</v>
      </c>
      <c r="P22" s="17">
        <v>-0.09</v>
      </c>
      <c r="Q22" s="11">
        <v>270.86</v>
      </c>
      <c r="R22" s="11">
        <v>1063</v>
      </c>
      <c r="S22" s="12">
        <f t="shared" si="1"/>
        <v>1762.5</v>
      </c>
      <c r="T22" s="12">
        <f t="shared" si="2"/>
        <v>2854.4000000000005</v>
      </c>
    </row>
    <row r="23" spans="1:20" x14ac:dyDescent="0.2">
      <c r="A23" s="10">
        <v>215</v>
      </c>
      <c r="B23" s="1" t="s">
        <v>19</v>
      </c>
      <c r="C23" s="11">
        <v>3186.6</v>
      </c>
      <c r="D23" s="11">
        <v>0</v>
      </c>
      <c r="E23" s="11">
        <v>106.21</v>
      </c>
      <c r="F23" s="11">
        <v>796.65</v>
      </c>
      <c r="G23" s="11">
        <v>239.43</v>
      </c>
      <c r="H23" s="11">
        <v>158.49</v>
      </c>
      <c r="I23" s="11">
        <v>97.14</v>
      </c>
      <c r="J23" s="12">
        <f t="shared" si="0"/>
        <v>4584.5200000000004</v>
      </c>
      <c r="K23" s="11">
        <v>0</v>
      </c>
      <c r="L23" s="11">
        <v>391.07</v>
      </c>
      <c r="M23" s="11">
        <v>31.86</v>
      </c>
      <c r="N23" s="11">
        <v>0</v>
      </c>
      <c r="O23" s="11">
        <v>0</v>
      </c>
      <c r="P23" s="11">
        <v>0.13</v>
      </c>
      <c r="Q23" s="11">
        <v>270.86</v>
      </c>
      <c r="R23" s="11">
        <v>921</v>
      </c>
      <c r="S23" s="12">
        <f t="shared" si="1"/>
        <v>1614.92</v>
      </c>
      <c r="T23" s="12">
        <f t="shared" si="2"/>
        <v>2969.6000000000004</v>
      </c>
    </row>
    <row r="24" spans="1:20" x14ac:dyDescent="0.2">
      <c r="A24" s="10">
        <v>216</v>
      </c>
      <c r="B24" s="1" t="s">
        <v>20</v>
      </c>
      <c r="C24" s="11">
        <v>3186.6</v>
      </c>
      <c r="D24" s="11">
        <v>0</v>
      </c>
      <c r="E24" s="11">
        <v>106.21</v>
      </c>
      <c r="F24" s="11">
        <v>796.65</v>
      </c>
      <c r="G24" s="11">
        <v>239.43</v>
      </c>
      <c r="H24" s="11">
        <v>158.49</v>
      </c>
      <c r="I24" s="11">
        <v>129.52000000000001</v>
      </c>
      <c r="J24" s="12">
        <f t="shared" si="0"/>
        <v>4616.9000000000005</v>
      </c>
      <c r="K24" s="11">
        <v>0</v>
      </c>
      <c r="L24" s="11">
        <v>396.87</v>
      </c>
      <c r="M24" s="11">
        <v>31.86</v>
      </c>
      <c r="N24" s="11">
        <v>0</v>
      </c>
      <c r="O24" s="11">
        <v>0</v>
      </c>
      <c r="P24" s="17">
        <v>-0.09</v>
      </c>
      <c r="Q24" s="11">
        <v>270.86</v>
      </c>
      <c r="R24" s="11">
        <v>1063</v>
      </c>
      <c r="S24" s="12">
        <f t="shared" si="1"/>
        <v>1762.5</v>
      </c>
      <c r="T24" s="12">
        <f t="shared" si="2"/>
        <v>2854.4000000000005</v>
      </c>
    </row>
    <row r="25" spans="1:20" x14ac:dyDescent="0.2">
      <c r="A25" s="10">
        <v>217</v>
      </c>
      <c r="B25" s="1" t="s">
        <v>21</v>
      </c>
      <c r="C25" s="11">
        <v>3186.6</v>
      </c>
      <c r="D25" s="11">
        <v>0</v>
      </c>
      <c r="E25" s="11">
        <v>106.21</v>
      </c>
      <c r="F25" s="11">
        <v>796.65</v>
      </c>
      <c r="G25" s="11">
        <v>239.43</v>
      </c>
      <c r="H25" s="11">
        <v>158.49</v>
      </c>
      <c r="I25" s="11">
        <v>97.14</v>
      </c>
      <c r="J25" s="12">
        <f t="shared" si="0"/>
        <v>4584.5200000000004</v>
      </c>
      <c r="K25" s="11">
        <v>0</v>
      </c>
      <c r="L25" s="11">
        <v>391.07</v>
      </c>
      <c r="M25" s="11">
        <v>31.86</v>
      </c>
      <c r="N25" s="11">
        <v>0</v>
      </c>
      <c r="O25" s="11">
        <v>0</v>
      </c>
      <c r="P25" s="17">
        <v>-7.0000000000000007E-2</v>
      </c>
      <c r="Q25" s="11">
        <v>270.86</v>
      </c>
      <c r="R25" s="11">
        <v>1063</v>
      </c>
      <c r="S25" s="12">
        <f t="shared" si="1"/>
        <v>1756.72</v>
      </c>
      <c r="T25" s="12">
        <f t="shared" si="2"/>
        <v>2827.8</v>
      </c>
    </row>
    <row r="26" spans="1:20" x14ac:dyDescent="0.2">
      <c r="A26" s="10">
        <v>218</v>
      </c>
      <c r="B26" s="1" t="s">
        <v>22</v>
      </c>
      <c r="C26" s="11">
        <v>2627.4</v>
      </c>
      <c r="D26" s="11">
        <v>0</v>
      </c>
      <c r="E26" s="11">
        <v>87.57</v>
      </c>
      <c r="F26" s="11">
        <v>656.85</v>
      </c>
      <c r="G26" s="11">
        <v>209.07</v>
      </c>
      <c r="H26" s="11">
        <v>139.72</v>
      </c>
      <c r="I26" s="11">
        <v>97.14</v>
      </c>
      <c r="J26" s="12">
        <f t="shared" si="0"/>
        <v>3817.75</v>
      </c>
      <c r="K26" s="11">
        <v>0</v>
      </c>
      <c r="L26" s="11">
        <v>151</v>
      </c>
      <c r="M26" s="11">
        <v>26.27</v>
      </c>
      <c r="N26" s="11">
        <v>0</v>
      </c>
      <c r="O26" s="11">
        <v>0</v>
      </c>
      <c r="P26" s="17">
        <v>-0.05</v>
      </c>
      <c r="Q26" s="11">
        <v>223.33</v>
      </c>
      <c r="R26" s="11">
        <v>0</v>
      </c>
      <c r="S26" s="12">
        <f t="shared" si="1"/>
        <v>400.55</v>
      </c>
      <c r="T26" s="12">
        <f t="shared" si="2"/>
        <v>3417.2</v>
      </c>
    </row>
    <row r="27" spans="1:20" x14ac:dyDescent="0.2">
      <c r="A27" s="10">
        <v>220</v>
      </c>
      <c r="B27" s="1" t="s">
        <v>23</v>
      </c>
      <c r="C27" s="11">
        <v>2627.4</v>
      </c>
      <c r="D27" s="11">
        <v>0</v>
      </c>
      <c r="E27" s="11">
        <v>87.57</v>
      </c>
      <c r="F27" s="11">
        <v>656.85</v>
      </c>
      <c r="G27" s="11">
        <v>209.07</v>
      </c>
      <c r="H27" s="11">
        <v>139.72</v>
      </c>
      <c r="I27" s="11">
        <v>97.14</v>
      </c>
      <c r="J27" s="12">
        <f t="shared" si="0"/>
        <v>3817.75</v>
      </c>
      <c r="K27" s="11">
        <v>0</v>
      </c>
      <c r="L27" s="11">
        <v>151</v>
      </c>
      <c r="M27" s="11">
        <v>26.27</v>
      </c>
      <c r="N27" s="11">
        <v>0</v>
      </c>
      <c r="O27" s="11">
        <v>0</v>
      </c>
      <c r="P27" s="17">
        <v>-0.05</v>
      </c>
      <c r="Q27" s="11">
        <v>223.33</v>
      </c>
      <c r="R27" s="11">
        <v>500</v>
      </c>
      <c r="S27" s="12">
        <f t="shared" si="1"/>
        <v>900.55</v>
      </c>
      <c r="T27" s="12">
        <f t="shared" si="2"/>
        <v>2917.2</v>
      </c>
    </row>
    <row r="28" spans="1:20" x14ac:dyDescent="0.2">
      <c r="A28" s="10">
        <v>223</v>
      </c>
      <c r="B28" s="1" t="s">
        <v>24</v>
      </c>
      <c r="C28" s="11">
        <v>2627.4</v>
      </c>
      <c r="D28" s="11">
        <v>0</v>
      </c>
      <c r="E28" s="11">
        <v>0</v>
      </c>
      <c r="F28" s="11">
        <v>656.85</v>
      </c>
      <c r="G28" s="11">
        <v>209.07</v>
      </c>
      <c r="H28" s="11">
        <v>139.72</v>
      </c>
      <c r="I28" s="11">
        <v>97.14</v>
      </c>
      <c r="J28" s="12">
        <f t="shared" si="0"/>
        <v>3730.18</v>
      </c>
      <c r="K28" s="11">
        <v>0</v>
      </c>
      <c r="L28" s="11">
        <v>141.47</v>
      </c>
      <c r="M28" s="11">
        <v>26.27</v>
      </c>
      <c r="N28" s="11">
        <v>0</v>
      </c>
      <c r="O28" s="11">
        <v>0</v>
      </c>
      <c r="P28" s="11">
        <v>0.11</v>
      </c>
      <c r="Q28" s="11">
        <v>223.33</v>
      </c>
      <c r="R28" s="11">
        <v>876</v>
      </c>
      <c r="S28" s="12">
        <f t="shared" si="1"/>
        <v>1267.18</v>
      </c>
      <c r="T28" s="12">
        <f t="shared" si="2"/>
        <v>2463</v>
      </c>
    </row>
    <row r="29" spans="1:20" x14ac:dyDescent="0.2">
      <c r="A29" s="10">
        <v>230</v>
      </c>
      <c r="B29" s="1" t="s">
        <v>25</v>
      </c>
      <c r="C29" s="11">
        <v>2627.4</v>
      </c>
      <c r="D29" s="11">
        <v>0</v>
      </c>
      <c r="E29" s="11">
        <v>87.57</v>
      </c>
      <c r="F29" s="11">
        <v>656.85</v>
      </c>
      <c r="G29" s="11">
        <v>209.07</v>
      </c>
      <c r="H29" s="11">
        <v>139.72</v>
      </c>
      <c r="I29" s="11">
        <v>64.760000000000005</v>
      </c>
      <c r="J29" s="12">
        <f t="shared" si="0"/>
        <v>3785.3700000000003</v>
      </c>
      <c r="K29" s="11">
        <v>0</v>
      </c>
      <c r="L29" s="11">
        <v>147.47</v>
      </c>
      <c r="M29" s="11">
        <v>26.27</v>
      </c>
      <c r="N29" s="11">
        <v>0</v>
      </c>
      <c r="O29" s="11">
        <v>0</v>
      </c>
      <c r="P29" s="11">
        <v>0.1</v>
      </c>
      <c r="Q29" s="11">
        <v>223.33</v>
      </c>
      <c r="R29" s="11">
        <v>0</v>
      </c>
      <c r="S29" s="12">
        <f t="shared" si="1"/>
        <v>397.17</v>
      </c>
      <c r="T29" s="12">
        <f t="shared" si="2"/>
        <v>3388.2000000000003</v>
      </c>
    </row>
    <row r="30" spans="1:20" x14ac:dyDescent="0.2">
      <c r="A30" s="10">
        <v>232</v>
      </c>
      <c r="B30" s="1" t="s">
        <v>26</v>
      </c>
      <c r="C30" s="11">
        <v>4927.2</v>
      </c>
      <c r="D30" s="11">
        <v>0</v>
      </c>
      <c r="E30" s="11">
        <v>0</v>
      </c>
      <c r="F30" s="11">
        <v>0</v>
      </c>
      <c r="G30" s="11">
        <v>366.86</v>
      </c>
      <c r="H30" s="11">
        <v>260.92</v>
      </c>
      <c r="I30" s="11">
        <v>0</v>
      </c>
      <c r="J30" s="12">
        <f t="shared" si="0"/>
        <v>5554.98</v>
      </c>
      <c r="K30" s="11">
        <v>0</v>
      </c>
      <c r="L30" s="11">
        <v>639.29</v>
      </c>
      <c r="M30" s="11">
        <v>49.27</v>
      </c>
      <c r="N30" s="11">
        <v>0</v>
      </c>
      <c r="O30" s="11">
        <v>0</v>
      </c>
      <c r="P30" s="11">
        <v>0.01</v>
      </c>
      <c r="Q30" s="11">
        <v>418.81</v>
      </c>
      <c r="R30" s="11">
        <v>700</v>
      </c>
      <c r="S30" s="12">
        <f t="shared" si="1"/>
        <v>1807.3799999999999</v>
      </c>
      <c r="T30" s="12">
        <f t="shared" si="2"/>
        <v>3747.5999999999995</v>
      </c>
    </row>
    <row r="31" spans="1:20" x14ac:dyDescent="0.2">
      <c r="A31" s="10">
        <v>233</v>
      </c>
      <c r="B31" s="1" t="s">
        <v>27</v>
      </c>
      <c r="C31" s="11">
        <v>2627.4</v>
      </c>
      <c r="D31" s="11">
        <v>0</v>
      </c>
      <c r="E31" s="11">
        <v>87.57</v>
      </c>
      <c r="F31" s="11">
        <v>656.85</v>
      </c>
      <c r="G31" s="11">
        <v>209.07</v>
      </c>
      <c r="H31" s="11">
        <v>139.72</v>
      </c>
      <c r="I31" s="11">
        <v>64.760000000000005</v>
      </c>
      <c r="J31" s="12">
        <f t="shared" si="0"/>
        <v>3785.3700000000003</v>
      </c>
      <c r="K31" s="11">
        <v>0</v>
      </c>
      <c r="L31" s="11">
        <v>147.47</v>
      </c>
      <c r="M31" s="11">
        <v>26.27</v>
      </c>
      <c r="N31" s="11">
        <v>0</v>
      </c>
      <c r="O31" s="11">
        <v>0</v>
      </c>
      <c r="P31" s="11">
        <v>0.1</v>
      </c>
      <c r="Q31" s="11">
        <v>223.33</v>
      </c>
      <c r="R31" s="11">
        <v>642</v>
      </c>
      <c r="S31" s="12">
        <f t="shared" si="1"/>
        <v>1039.17</v>
      </c>
      <c r="T31" s="12">
        <f t="shared" si="2"/>
        <v>2746.2000000000003</v>
      </c>
    </row>
    <row r="32" spans="1:20" x14ac:dyDescent="0.2">
      <c r="A32" s="10">
        <v>237</v>
      </c>
      <c r="B32" s="1" t="s">
        <v>28</v>
      </c>
      <c r="C32" s="11">
        <v>2627.4</v>
      </c>
      <c r="D32" s="11">
        <v>0</v>
      </c>
      <c r="E32" s="11">
        <v>87.57</v>
      </c>
      <c r="F32" s="11">
        <v>0</v>
      </c>
      <c r="G32" s="11">
        <v>209.07</v>
      </c>
      <c r="H32" s="11">
        <v>139.72</v>
      </c>
      <c r="I32" s="11">
        <v>64.760000000000005</v>
      </c>
      <c r="J32" s="12">
        <f t="shared" si="0"/>
        <v>3128.5200000000004</v>
      </c>
      <c r="K32" s="11">
        <v>0</v>
      </c>
      <c r="L32" s="11">
        <v>111.24</v>
      </c>
      <c r="M32" s="11">
        <v>26.27</v>
      </c>
      <c r="N32" s="11">
        <v>0</v>
      </c>
      <c r="O32" s="11">
        <v>0</v>
      </c>
      <c r="P32" s="17">
        <v>-0.12</v>
      </c>
      <c r="Q32" s="11">
        <v>223.33</v>
      </c>
      <c r="R32" s="11">
        <v>0</v>
      </c>
      <c r="S32" s="12">
        <f t="shared" si="1"/>
        <v>360.72</v>
      </c>
      <c r="T32" s="12">
        <f t="shared" si="2"/>
        <v>2767.8</v>
      </c>
    </row>
    <row r="33" spans="1:20" x14ac:dyDescent="0.2">
      <c r="A33" s="10">
        <v>242</v>
      </c>
      <c r="B33" s="1" t="s">
        <v>29</v>
      </c>
      <c r="C33" s="11">
        <v>4119</v>
      </c>
      <c r="D33" s="11">
        <v>0</v>
      </c>
      <c r="E33" s="11">
        <v>0</v>
      </c>
      <c r="F33" s="11">
        <v>0</v>
      </c>
      <c r="G33" s="11">
        <v>366</v>
      </c>
      <c r="H33" s="11">
        <v>226</v>
      </c>
      <c r="I33" s="11">
        <v>0</v>
      </c>
      <c r="J33" s="12">
        <f t="shared" si="0"/>
        <v>4711</v>
      </c>
      <c r="K33" s="11">
        <v>0</v>
      </c>
      <c r="L33" s="11">
        <v>471.76</v>
      </c>
      <c r="M33" s="11">
        <v>0</v>
      </c>
      <c r="N33" s="11">
        <v>0</v>
      </c>
      <c r="O33" s="11">
        <v>0</v>
      </c>
      <c r="P33" s="11">
        <v>0.12</v>
      </c>
      <c r="Q33" s="11">
        <v>350.12</v>
      </c>
      <c r="R33" s="11">
        <v>0</v>
      </c>
      <c r="S33" s="12">
        <f t="shared" si="1"/>
        <v>822</v>
      </c>
      <c r="T33" s="12">
        <f t="shared" si="2"/>
        <v>3889</v>
      </c>
    </row>
    <row r="34" spans="1:20" x14ac:dyDescent="0.2">
      <c r="A34" s="13">
        <v>243</v>
      </c>
      <c r="B34" s="14" t="s">
        <v>30</v>
      </c>
      <c r="C34" s="15">
        <v>6075.15</v>
      </c>
      <c r="D34" s="15">
        <v>0</v>
      </c>
      <c r="E34" s="15">
        <v>0</v>
      </c>
      <c r="F34" s="15">
        <v>0</v>
      </c>
      <c r="G34" s="15">
        <v>295.36</v>
      </c>
      <c r="H34" s="15">
        <v>272.7</v>
      </c>
      <c r="I34" s="15">
        <v>0</v>
      </c>
      <c r="J34" s="15">
        <f t="shared" si="0"/>
        <v>6643.2099999999991</v>
      </c>
      <c r="K34" s="15">
        <v>0</v>
      </c>
      <c r="L34" s="15">
        <v>871.73</v>
      </c>
      <c r="M34" s="15">
        <v>0</v>
      </c>
      <c r="N34" s="15">
        <v>0</v>
      </c>
      <c r="O34" s="15">
        <v>0</v>
      </c>
      <c r="P34" s="15">
        <v>0.09</v>
      </c>
      <c r="Q34" s="15">
        <v>516.39</v>
      </c>
      <c r="R34" s="15">
        <v>0</v>
      </c>
      <c r="S34" s="15">
        <f t="shared" si="1"/>
        <v>1388.21</v>
      </c>
      <c r="T34" s="15">
        <f t="shared" si="2"/>
        <v>5254.9999999999991</v>
      </c>
    </row>
    <row r="35" spans="1:20" x14ac:dyDescent="0.2">
      <c r="A35" s="1"/>
      <c r="B35" s="1"/>
      <c r="C35" s="16">
        <v>85259.85</v>
      </c>
      <c r="D35" s="16">
        <v>0</v>
      </c>
      <c r="E35" s="16">
        <v>1022.01</v>
      </c>
      <c r="F35" s="16">
        <v>8064.15</v>
      </c>
      <c r="G35" s="16">
        <v>5228.01</v>
      </c>
      <c r="H35" s="16">
        <v>3824.18</v>
      </c>
      <c r="I35" s="16">
        <v>1586.62</v>
      </c>
      <c r="J35" s="16">
        <v>104984.82</v>
      </c>
      <c r="K35" s="16">
        <v>0</v>
      </c>
      <c r="L35" s="16">
        <v>10929.73</v>
      </c>
      <c r="M35" s="16">
        <v>461.77</v>
      </c>
      <c r="N35" s="16">
        <v>0</v>
      </c>
      <c r="O35" s="16">
        <v>0</v>
      </c>
      <c r="P35" s="16">
        <v>0.24</v>
      </c>
      <c r="Q35" s="16">
        <v>7247.09</v>
      </c>
      <c r="R35" s="16">
        <v>19288.189999999999</v>
      </c>
      <c r="S35" s="16">
        <v>37927.019999999997</v>
      </c>
      <c r="T35" s="16">
        <v>67057.8</v>
      </c>
    </row>
    <row r="36" spans="1:2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">
      <c r="A37" s="9" t="s">
        <v>130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">
      <c r="A38" s="10">
        <v>208</v>
      </c>
      <c r="B38" s="1" t="s">
        <v>31</v>
      </c>
      <c r="C38" s="11">
        <v>3186.6</v>
      </c>
      <c r="D38" s="11">
        <v>0</v>
      </c>
      <c r="E38" s="11">
        <v>106.21</v>
      </c>
      <c r="F38" s="11">
        <v>796.65</v>
      </c>
      <c r="G38" s="11">
        <v>239.43</v>
      </c>
      <c r="H38" s="11">
        <v>158.49</v>
      </c>
      <c r="I38" s="11">
        <v>97.14</v>
      </c>
      <c r="J38" s="12">
        <f t="shared" ref="J38:J99" si="3">SUM(C38:I38)</f>
        <v>4584.5200000000004</v>
      </c>
      <c r="K38" s="11">
        <v>0</v>
      </c>
      <c r="L38" s="11">
        <v>391.07</v>
      </c>
      <c r="M38" s="11">
        <v>31.86</v>
      </c>
      <c r="N38" s="11">
        <v>446.5</v>
      </c>
      <c r="O38" s="11">
        <v>0</v>
      </c>
      <c r="P38" s="17">
        <v>-0.15</v>
      </c>
      <c r="Q38" s="11">
        <v>270.86</v>
      </c>
      <c r="R38" s="11">
        <v>1510.38</v>
      </c>
      <c r="S38" s="12">
        <f t="shared" ref="S38:S99" si="4">SUM(K38:R38)</f>
        <v>2650.5200000000004</v>
      </c>
      <c r="T38" s="12">
        <f t="shared" ref="T38:T99" si="5">SUM(J38-S38)</f>
        <v>1934</v>
      </c>
    </row>
    <row r="39" spans="1:20" x14ac:dyDescent="0.2">
      <c r="A39" s="10">
        <v>221</v>
      </c>
      <c r="B39" s="1" t="s">
        <v>32</v>
      </c>
      <c r="C39" s="11">
        <v>3186.6</v>
      </c>
      <c r="D39" s="11">
        <v>0</v>
      </c>
      <c r="E39" s="11">
        <v>106.21</v>
      </c>
      <c r="F39" s="11">
        <v>796.65</v>
      </c>
      <c r="G39" s="11">
        <v>239.43</v>
      </c>
      <c r="H39" s="11">
        <v>158.49</v>
      </c>
      <c r="I39" s="11">
        <v>97.14</v>
      </c>
      <c r="J39" s="12">
        <f t="shared" si="3"/>
        <v>4584.5200000000004</v>
      </c>
      <c r="K39" s="11">
        <v>0</v>
      </c>
      <c r="L39" s="11">
        <v>391.07</v>
      </c>
      <c r="M39" s="11">
        <v>31.86</v>
      </c>
      <c r="N39" s="11">
        <v>0</v>
      </c>
      <c r="O39" s="11">
        <v>0</v>
      </c>
      <c r="P39" s="17">
        <v>-7.0000000000000007E-2</v>
      </c>
      <c r="Q39" s="11">
        <v>270.86</v>
      </c>
      <c r="R39" s="11">
        <v>1419</v>
      </c>
      <c r="S39" s="12">
        <f t="shared" si="4"/>
        <v>2112.7200000000003</v>
      </c>
      <c r="T39" s="12">
        <f t="shared" si="5"/>
        <v>2471.8000000000002</v>
      </c>
    </row>
    <row r="40" spans="1:20" x14ac:dyDescent="0.2">
      <c r="A40" s="10">
        <v>227</v>
      </c>
      <c r="B40" s="1" t="s">
        <v>33</v>
      </c>
      <c r="C40" s="11">
        <v>3186.6</v>
      </c>
      <c r="D40" s="11">
        <v>0</v>
      </c>
      <c r="E40" s="11">
        <v>0</v>
      </c>
      <c r="F40" s="11">
        <v>0</v>
      </c>
      <c r="G40" s="11">
        <v>239.43</v>
      </c>
      <c r="H40" s="11">
        <v>158.49</v>
      </c>
      <c r="I40" s="11">
        <v>97.14</v>
      </c>
      <c r="J40" s="12">
        <f t="shared" si="3"/>
        <v>3681.6599999999994</v>
      </c>
      <c r="K40" s="11">
        <v>0</v>
      </c>
      <c r="L40" s="11">
        <v>298.11</v>
      </c>
      <c r="M40" s="11">
        <v>31.86</v>
      </c>
      <c r="N40" s="11">
        <v>0</v>
      </c>
      <c r="O40" s="11">
        <v>100</v>
      </c>
      <c r="P40" s="11">
        <v>0.03</v>
      </c>
      <c r="Q40" s="11">
        <v>270.86</v>
      </c>
      <c r="R40" s="11">
        <v>0</v>
      </c>
      <c r="S40" s="12">
        <f t="shared" si="4"/>
        <v>700.86</v>
      </c>
      <c r="T40" s="12">
        <f t="shared" si="5"/>
        <v>2980.7999999999993</v>
      </c>
    </row>
    <row r="41" spans="1:20" x14ac:dyDescent="0.2">
      <c r="A41" s="10">
        <v>298</v>
      </c>
      <c r="B41" s="1" t="s">
        <v>34</v>
      </c>
      <c r="C41" s="11">
        <v>15508.5</v>
      </c>
      <c r="D41" s="11">
        <v>0</v>
      </c>
      <c r="E41" s="11">
        <v>0</v>
      </c>
      <c r="F41" s="11">
        <v>0</v>
      </c>
      <c r="G41" s="11">
        <v>451.17</v>
      </c>
      <c r="H41" s="11">
        <v>353.09</v>
      </c>
      <c r="I41" s="11">
        <v>0</v>
      </c>
      <c r="J41" s="12">
        <f t="shared" si="3"/>
        <v>16312.76</v>
      </c>
      <c r="K41" s="11">
        <v>0</v>
      </c>
      <c r="L41" s="11">
        <v>3078.48</v>
      </c>
      <c r="M41" s="11">
        <v>0</v>
      </c>
      <c r="N41" s="11">
        <v>0</v>
      </c>
      <c r="O41" s="11">
        <v>0</v>
      </c>
      <c r="P41" s="17">
        <v>-0.14000000000000001</v>
      </c>
      <c r="Q41" s="11">
        <v>1318.22</v>
      </c>
      <c r="R41" s="11">
        <v>0</v>
      </c>
      <c r="S41" s="12">
        <f t="shared" si="4"/>
        <v>4396.5600000000004</v>
      </c>
      <c r="T41" s="12">
        <f t="shared" si="5"/>
        <v>11916.2</v>
      </c>
    </row>
    <row r="42" spans="1:20" x14ac:dyDescent="0.2">
      <c r="A42" s="10">
        <v>299</v>
      </c>
      <c r="B42" s="1" t="s">
        <v>35</v>
      </c>
      <c r="C42" s="11">
        <v>15508.5</v>
      </c>
      <c r="D42" s="11">
        <v>0</v>
      </c>
      <c r="E42" s="11">
        <v>0</v>
      </c>
      <c r="F42" s="11">
        <v>0</v>
      </c>
      <c r="G42" s="11">
        <v>451.17</v>
      </c>
      <c r="H42" s="11">
        <v>353.01</v>
      </c>
      <c r="I42" s="11">
        <v>0</v>
      </c>
      <c r="J42" s="12">
        <f t="shared" si="3"/>
        <v>16312.68</v>
      </c>
      <c r="K42" s="11">
        <v>0</v>
      </c>
      <c r="L42" s="11">
        <v>3078.46</v>
      </c>
      <c r="M42" s="11">
        <v>0</v>
      </c>
      <c r="N42" s="11">
        <v>0</v>
      </c>
      <c r="O42" s="11">
        <v>0</v>
      </c>
      <c r="P42" s="11">
        <v>0</v>
      </c>
      <c r="Q42" s="11">
        <v>1318.22</v>
      </c>
      <c r="R42" s="11">
        <v>0</v>
      </c>
      <c r="S42" s="12">
        <f t="shared" si="4"/>
        <v>4396.68</v>
      </c>
      <c r="T42" s="12">
        <f t="shared" si="5"/>
        <v>11916</v>
      </c>
    </row>
    <row r="43" spans="1:20" x14ac:dyDescent="0.2">
      <c r="A43" s="10">
        <v>304</v>
      </c>
      <c r="B43" s="1" t="s">
        <v>36</v>
      </c>
      <c r="C43" s="11">
        <v>3549.75</v>
      </c>
      <c r="D43" s="11">
        <v>621.21</v>
      </c>
      <c r="E43" s="11">
        <v>0</v>
      </c>
      <c r="F43" s="11">
        <v>0</v>
      </c>
      <c r="G43" s="11">
        <v>250.65</v>
      </c>
      <c r="H43" s="11">
        <v>166.62</v>
      </c>
      <c r="I43" s="11">
        <v>64.760000000000005</v>
      </c>
      <c r="J43" s="12">
        <f t="shared" si="3"/>
        <v>4652.99</v>
      </c>
      <c r="K43" s="11">
        <v>0</v>
      </c>
      <c r="L43" s="11">
        <v>461.36</v>
      </c>
      <c r="M43" s="11">
        <v>35.49</v>
      </c>
      <c r="N43" s="11">
        <v>711.29</v>
      </c>
      <c r="O43" s="11">
        <v>0</v>
      </c>
      <c r="P43" s="17">
        <v>-0.09</v>
      </c>
      <c r="Q43" s="11">
        <v>301.73</v>
      </c>
      <c r="R43" s="11">
        <v>2374.0100000000002</v>
      </c>
      <c r="S43" s="12">
        <f t="shared" si="4"/>
        <v>3883.79</v>
      </c>
      <c r="T43" s="12">
        <f t="shared" si="5"/>
        <v>769.19999999999982</v>
      </c>
    </row>
    <row r="44" spans="1:20" x14ac:dyDescent="0.2">
      <c r="A44" s="10">
        <v>307</v>
      </c>
      <c r="B44" s="1" t="s">
        <v>37</v>
      </c>
      <c r="C44" s="11">
        <v>3466.05</v>
      </c>
      <c r="D44" s="11">
        <v>0</v>
      </c>
      <c r="E44" s="11">
        <v>57.77</v>
      </c>
      <c r="F44" s="11">
        <v>0</v>
      </c>
      <c r="G44" s="11">
        <v>260.2</v>
      </c>
      <c r="H44" s="11">
        <v>176.79</v>
      </c>
      <c r="I44" s="11">
        <v>161.9</v>
      </c>
      <c r="J44" s="12">
        <f t="shared" si="3"/>
        <v>4122.71</v>
      </c>
      <c r="K44" s="11">
        <v>0</v>
      </c>
      <c r="L44" s="11">
        <v>368.68</v>
      </c>
      <c r="M44" s="11">
        <v>34.659999999999997</v>
      </c>
      <c r="N44" s="11">
        <v>0</v>
      </c>
      <c r="O44" s="11">
        <v>0</v>
      </c>
      <c r="P44" s="17">
        <v>-0.04</v>
      </c>
      <c r="Q44" s="11">
        <v>294.61</v>
      </c>
      <c r="R44" s="11">
        <v>1039</v>
      </c>
      <c r="S44" s="12">
        <f t="shared" si="4"/>
        <v>1736.91</v>
      </c>
      <c r="T44" s="12">
        <f t="shared" si="5"/>
        <v>2385.8000000000002</v>
      </c>
    </row>
    <row r="45" spans="1:20" x14ac:dyDescent="0.2">
      <c r="A45" s="10">
        <v>309</v>
      </c>
      <c r="B45" s="1" t="s">
        <v>38</v>
      </c>
      <c r="C45" s="11">
        <v>3466.05</v>
      </c>
      <c r="D45" s="11">
        <v>0</v>
      </c>
      <c r="E45" s="11">
        <v>0</v>
      </c>
      <c r="F45" s="11">
        <v>0</v>
      </c>
      <c r="G45" s="11">
        <v>260.2</v>
      </c>
      <c r="H45" s="11">
        <v>176.79</v>
      </c>
      <c r="I45" s="11">
        <v>129.52000000000001</v>
      </c>
      <c r="J45" s="12">
        <f t="shared" si="3"/>
        <v>4032.56</v>
      </c>
      <c r="K45" s="11">
        <v>0</v>
      </c>
      <c r="L45" s="11">
        <v>354.25</v>
      </c>
      <c r="M45" s="11">
        <v>34.659999999999997</v>
      </c>
      <c r="N45" s="11">
        <v>0</v>
      </c>
      <c r="O45" s="11">
        <v>0</v>
      </c>
      <c r="P45" s="17">
        <v>-0.16</v>
      </c>
      <c r="Q45" s="11">
        <v>294.61</v>
      </c>
      <c r="R45" s="11">
        <v>0</v>
      </c>
      <c r="S45" s="12">
        <f t="shared" si="4"/>
        <v>683.3599999999999</v>
      </c>
      <c r="T45" s="12">
        <f t="shared" si="5"/>
        <v>3349.2</v>
      </c>
    </row>
    <row r="46" spans="1:20" x14ac:dyDescent="0.2">
      <c r="A46" s="10">
        <v>310</v>
      </c>
      <c r="B46" s="1" t="s">
        <v>39</v>
      </c>
      <c r="C46" s="11">
        <v>3444.45</v>
      </c>
      <c r="D46" s="11">
        <v>0</v>
      </c>
      <c r="E46" s="11">
        <v>0</v>
      </c>
      <c r="F46" s="11">
        <v>0</v>
      </c>
      <c r="G46" s="11">
        <v>253.08</v>
      </c>
      <c r="H46" s="11">
        <v>169.88</v>
      </c>
      <c r="I46" s="11">
        <v>64.760000000000005</v>
      </c>
      <c r="J46" s="12">
        <f t="shared" si="3"/>
        <v>3932.17</v>
      </c>
      <c r="K46" s="11">
        <v>0</v>
      </c>
      <c r="L46" s="11">
        <v>338.19</v>
      </c>
      <c r="M46" s="11">
        <v>34.44</v>
      </c>
      <c r="N46" s="11">
        <v>0</v>
      </c>
      <c r="O46" s="11">
        <v>0</v>
      </c>
      <c r="P46" s="11">
        <v>0.16</v>
      </c>
      <c r="Q46" s="11">
        <v>292.77999999999997</v>
      </c>
      <c r="R46" s="11">
        <v>0</v>
      </c>
      <c r="S46" s="12">
        <f t="shared" si="4"/>
        <v>665.56999999999994</v>
      </c>
      <c r="T46" s="12">
        <f t="shared" si="5"/>
        <v>3266.6000000000004</v>
      </c>
    </row>
    <row r="47" spans="1:20" x14ac:dyDescent="0.2">
      <c r="A47" s="10">
        <v>311</v>
      </c>
      <c r="B47" s="1" t="s">
        <v>40</v>
      </c>
      <c r="C47" s="11">
        <v>3759.3</v>
      </c>
      <c r="D47" s="11">
        <v>0</v>
      </c>
      <c r="E47" s="11">
        <v>0</v>
      </c>
      <c r="F47" s="11">
        <v>0</v>
      </c>
      <c r="G47" s="11">
        <v>265.39</v>
      </c>
      <c r="H47" s="11">
        <v>179.42</v>
      </c>
      <c r="I47" s="11">
        <v>97.14</v>
      </c>
      <c r="J47" s="12">
        <f t="shared" si="3"/>
        <v>4301.25</v>
      </c>
      <c r="K47" s="11">
        <v>0</v>
      </c>
      <c r="L47" s="11">
        <v>398.33</v>
      </c>
      <c r="M47" s="11">
        <v>37.590000000000003</v>
      </c>
      <c r="N47" s="11">
        <v>0</v>
      </c>
      <c r="O47" s="11">
        <v>0</v>
      </c>
      <c r="P47" s="17">
        <v>-0.01</v>
      </c>
      <c r="Q47" s="11">
        <v>319.54000000000002</v>
      </c>
      <c r="R47" s="11">
        <v>0</v>
      </c>
      <c r="S47" s="12">
        <f t="shared" si="4"/>
        <v>755.45</v>
      </c>
      <c r="T47" s="12">
        <f t="shared" si="5"/>
        <v>3545.8</v>
      </c>
    </row>
    <row r="48" spans="1:20" x14ac:dyDescent="0.2">
      <c r="A48" s="10">
        <v>312</v>
      </c>
      <c r="B48" s="1" t="s">
        <v>41</v>
      </c>
      <c r="C48" s="11">
        <v>3466.05</v>
      </c>
      <c r="D48" s="11">
        <v>0</v>
      </c>
      <c r="E48" s="11">
        <v>0</v>
      </c>
      <c r="F48" s="11">
        <v>0</v>
      </c>
      <c r="G48" s="11">
        <v>260.2</v>
      </c>
      <c r="H48" s="11">
        <v>176.79</v>
      </c>
      <c r="I48" s="11">
        <v>161.9</v>
      </c>
      <c r="J48" s="12">
        <f t="shared" si="3"/>
        <v>4064.94</v>
      </c>
      <c r="K48" s="11">
        <v>0</v>
      </c>
      <c r="L48" s="11">
        <v>359.44</v>
      </c>
      <c r="M48" s="11">
        <v>34.659999999999997</v>
      </c>
      <c r="N48" s="11">
        <v>742.97</v>
      </c>
      <c r="O48" s="11">
        <v>0</v>
      </c>
      <c r="P48" s="11">
        <v>0.06</v>
      </c>
      <c r="Q48" s="11">
        <v>294.61</v>
      </c>
      <c r="R48" s="11">
        <v>1700</v>
      </c>
      <c r="S48" s="12">
        <f t="shared" si="4"/>
        <v>3131.7400000000002</v>
      </c>
      <c r="T48" s="12">
        <f t="shared" si="5"/>
        <v>933.19999999999982</v>
      </c>
    </row>
    <row r="49" spans="1:20" x14ac:dyDescent="0.2">
      <c r="A49" s="10">
        <v>314</v>
      </c>
      <c r="B49" s="1" t="s">
        <v>42</v>
      </c>
      <c r="C49" s="11">
        <v>4015.2</v>
      </c>
      <c r="D49" s="11">
        <v>0</v>
      </c>
      <c r="E49" s="11">
        <v>0</v>
      </c>
      <c r="F49" s="11">
        <v>0</v>
      </c>
      <c r="G49" s="11">
        <v>279.72000000000003</v>
      </c>
      <c r="H49" s="11">
        <v>187.38</v>
      </c>
      <c r="I49" s="11">
        <v>161.9</v>
      </c>
      <c r="J49" s="12">
        <f t="shared" si="3"/>
        <v>4644.2</v>
      </c>
      <c r="K49" s="11">
        <v>0</v>
      </c>
      <c r="L49" s="11">
        <v>459.79</v>
      </c>
      <c r="M49" s="11">
        <v>40.15</v>
      </c>
      <c r="N49" s="11">
        <v>255.25</v>
      </c>
      <c r="O49" s="11">
        <v>0</v>
      </c>
      <c r="P49" s="17">
        <v>-0.01</v>
      </c>
      <c r="Q49" s="11">
        <v>341.29</v>
      </c>
      <c r="R49" s="11">
        <v>1643.73</v>
      </c>
      <c r="S49" s="12">
        <f t="shared" si="4"/>
        <v>2740.2</v>
      </c>
      <c r="T49" s="12">
        <f t="shared" si="5"/>
        <v>1904</v>
      </c>
    </row>
    <row r="50" spans="1:20" x14ac:dyDescent="0.2">
      <c r="A50" s="10">
        <v>315</v>
      </c>
      <c r="B50" s="1" t="s">
        <v>43</v>
      </c>
      <c r="C50" s="11">
        <v>4015.2</v>
      </c>
      <c r="D50" s="11">
        <v>0</v>
      </c>
      <c r="E50" s="11">
        <v>0</v>
      </c>
      <c r="F50" s="11">
        <v>0</v>
      </c>
      <c r="G50" s="11">
        <v>279.72000000000003</v>
      </c>
      <c r="H50" s="11">
        <v>187.38</v>
      </c>
      <c r="I50" s="11">
        <v>129.52000000000001</v>
      </c>
      <c r="J50" s="12">
        <f t="shared" si="3"/>
        <v>4611.8200000000006</v>
      </c>
      <c r="K50" s="11">
        <v>0</v>
      </c>
      <c r="L50" s="11">
        <v>453.98</v>
      </c>
      <c r="M50" s="11">
        <v>40.15</v>
      </c>
      <c r="N50" s="11">
        <v>0</v>
      </c>
      <c r="O50" s="11">
        <v>0</v>
      </c>
      <c r="P50" s="11">
        <v>0</v>
      </c>
      <c r="Q50" s="11">
        <v>341.29</v>
      </c>
      <c r="R50" s="11">
        <v>1231</v>
      </c>
      <c r="S50" s="12">
        <f t="shared" si="4"/>
        <v>2066.42</v>
      </c>
      <c r="T50" s="12">
        <f t="shared" si="5"/>
        <v>2545.4000000000005</v>
      </c>
    </row>
    <row r="51" spans="1:20" x14ac:dyDescent="0.2">
      <c r="A51" s="10">
        <v>316</v>
      </c>
      <c r="B51" s="1" t="s">
        <v>44</v>
      </c>
      <c r="C51" s="11">
        <v>4144.05</v>
      </c>
      <c r="D51" s="11">
        <v>0</v>
      </c>
      <c r="E51" s="11">
        <v>0</v>
      </c>
      <c r="F51" s="11">
        <v>0</v>
      </c>
      <c r="G51" s="11">
        <v>264.75</v>
      </c>
      <c r="H51" s="11">
        <v>178.78</v>
      </c>
      <c r="I51" s="11">
        <v>129.52000000000001</v>
      </c>
      <c r="J51" s="12">
        <f t="shared" si="3"/>
        <v>4717.1000000000004</v>
      </c>
      <c r="K51" s="11">
        <v>0</v>
      </c>
      <c r="L51" s="11">
        <v>472.85</v>
      </c>
      <c r="M51" s="11">
        <v>41.44</v>
      </c>
      <c r="N51" s="11">
        <v>658.98</v>
      </c>
      <c r="O51" s="11">
        <v>0</v>
      </c>
      <c r="P51" s="11">
        <v>0.06</v>
      </c>
      <c r="Q51" s="11">
        <v>352.24</v>
      </c>
      <c r="R51" s="11">
        <v>2435.5300000000002</v>
      </c>
      <c r="S51" s="12">
        <f t="shared" si="4"/>
        <v>3961.1000000000004</v>
      </c>
      <c r="T51" s="12">
        <f t="shared" si="5"/>
        <v>756</v>
      </c>
    </row>
    <row r="52" spans="1:20" x14ac:dyDescent="0.2">
      <c r="A52" s="10">
        <v>318</v>
      </c>
      <c r="B52" s="1" t="s">
        <v>45</v>
      </c>
      <c r="C52" s="11">
        <v>3759.3</v>
      </c>
      <c r="D52" s="11">
        <v>0</v>
      </c>
      <c r="E52" s="11">
        <v>62.65</v>
      </c>
      <c r="F52" s="11">
        <v>0</v>
      </c>
      <c r="G52" s="11">
        <v>260.60000000000002</v>
      </c>
      <c r="H52" s="11">
        <v>178.78</v>
      </c>
      <c r="I52" s="11">
        <v>129.52000000000001</v>
      </c>
      <c r="J52" s="12">
        <f t="shared" si="3"/>
        <v>4390.8500000000004</v>
      </c>
      <c r="K52" s="11">
        <v>0</v>
      </c>
      <c r="L52" s="11">
        <v>414.39</v>
      </c>
      <c r="M52" s="11">
        <v>37.590000000000003</v>
      </c>
      <c r="N52" s="11">
        <v>0</v>
      </c>
      <c r="O52" s="11">
        <v>0</v>
      </c>
      <c r="P52" s="17">
        <v>-0.15</v>
      </c>
      <c r="Q52" s="11">
        <v>319.54000000000002</v>
      </c>
      <c r="R52" s="11">
        <v>1221.48</v>
      </c>
      <c r="S52" s="12">
        <f t="shared" si="4"/>
        <v>1992.8500000000001</v>
      </c>
      <c r="T52" s="12">
        <f t="shared" si="5"/>
        <v>2398</v>
      </c>
    </row>
    <row r="53" spans="1:20" x14ac:dyDescent="0.2">
      <c r="A53" s="10">
        <v>322</v>
      </c>
      <c r="B53" s="1" t="s">
        <v>46</v>
      </c>
      <c r="C53" s="11">
        <v>3421.2</v>
      </c>
      <c r="D53" s="11">
        <v>0</v>
      </c>
      <c r="E53" s="11">
        <v>0</v>
      </c>
      <c r="F53" s="11">
        <v>0</v>
      </c>
      <c r="G53" s="11">
        <v>250.36</v>
      </c>
      <c r="H53" s="11">
        <v>167.14</v>
      </c>
      <c r="I53" s="11">
        <v>97.14</v>
      </c>
      <c r="J53" s="12">
        <f t="shared" si="3"/>
        <v>3935.8399999999997</v>
      </c>
      <c r="K53" s="11">
        <v>0</v>
      </c>
      <c r="L53" s="11">
        <v>338.78</v>
      </c>
      <c r="M53" s="11">
        <v>34.21</v>
      </c>
      <c r="N53" s="11">
        <v>0</v>
      </c>
      <c r="O53" s="11">
        <v>0</v>
      </c>
      <c r="P53" s="11">
        <v>0.05</v>
      </c>
      <c r="Q53" s="11">
        <v>290.8</v>
      </c>
      <c r="R53" s="11">
        <v>2199</v>
      </c>
      <c r="S53" s="12">
        <f t="shared" si="4"/>
        <v>2862.84</v>
      </c>
      <c r="T53" s="12">
        <f t="shared" si="5"/>
        <v>1072.9999999999995</v>
      </c>
    </row>
    <row r="54" spans="1:20" x14ac:dyDescent="0.2">
      <c r="A54" s="10">
        <v>323</v>
      </c>
      <c r="B54" s="1" t="s">
        <v>47</v>
      </c>
      <c r="C54" s="11">
        <v>3759.3</v>
      </c>
      <c r="D54" s="11">
        <v>0</v>
      </c>
      <c r="E54" s="11">
        <v>0</v>
      </c>
      <c r="F54" s="11">
        <v>0</v>
      </c>
      <c r="G54" s="11">
        <v>264.75</v>
      </c>
      <c r="H54" s="11">
        <v>178.78</v>
      </c>
      <c r="I54" s="11">
        <v>97.14</v>
      </c>
      <c r="J54" s="12">
        <f t="shared" si="3"/>
        <v>4299.97</v>
      </c>
      <c r="K54" s="11">
        <v>0</v>
      </c>
      <c r="L54" s="11">
        <v>398.1</v>
      </c>
      <c r="M54" s="11">
        <v>37.590000000000003</v>
      </c>
      <c r="N54" s="11">
        <v>0</v>
      </c>
      <c r="O54" s="11">
        <v>0</v>
      </c>
      <c r="P54" s="17">
        <v>-0.06</v>
      </c>
      <c r="Q54" s="11">
        <v>319.54000000000002</v>
      </c>
      <c r="R54" s="11">
        <v>1020</v>
      </c>
      <c r="S54" s="12">
        <f t="shared" si="4"/>
        <v>1775.17</v>
      </c>
      <c r="T54" s="12">
        <f t="shared" si="5"/>
        <v>2524.8000000000002</v>
      </c>
    </row>
    <row r="55" spans="1:20" x14ac:dyDescent="0.2">
      <c r="A55" s="10">
        <v>324</v>
      </c>
      <c r="B55" s="1" t="s">
        <v>48</v>
      </c>
      <c r="C55" s="11">
        <v>3421.2</v>
      </c>
      <c r="D55" s="11">
        <v>0</v>
      </c>
      <c r="E55" s="11">
        <v>0</v>
      </c>
      <c r="F55" s="11">
        <v>0</v>
      </c>
      <c r="G55" s="11">
        <v>250.36</v>
      </c>
      <c r="H55" s="11">
        <v>167.14</v>
      </c>
      <c r="I55" s="11">
        <v>97.14</v>
      </c>
      <c r="J55" s="12">
        <f t="shared" si="3"/>
        <v>3935.8399999999997</v>
      </c>
      <c r="K55" s="11">
        <v>0</v>
      </c>
      <c r="L55" s="11">
        <v>338.78</v>
      </c>
      <c r="M55" s="11">
        <v>34.21</v>
      </c>
      <c r="N55" s="11">
        <v>719.23</v>
      </c>
      <c r="O55" s="11">
        <v>0</v>
      </c>
      <c r="P55" s="11">
        <v>0.02</v>
      </c>
      <c r="Q55" s="11">
        <v>290.8</v>
      </c>
      <c r="R55" s="11">
        <v>2199</v>
      </c>
      <c r="S55" s="12">
        <f t="shared" si="4"/>
        <v>3582.04</v>
      </c>
      <c r="T55" s="12">
        <f t="shared" si="5"/>
        <v>353.79999999999973</v>
      </c>
    </row>
    <row r="56" spans="1:20" x14ac:dyDescent="0.2">
      <c r="A56" s="10">
        <v>328</v>
      </c>
      <c r="B56" s="1" t="s">
        <v>49</v>
      </c>
      <c r="C56" s="11">
        <v>3421.2</v>
      </c>
      <c r="D56" s="11">
        <v>0</v>
      </c>
      <c r="E56" s="11">
        <v>0</v>
      </c>
      <c r="F56" s="11">
        <v>0</v>
      </c>
      <c r="G56" s="11">
        <v>250.36</v>
      </c>
      <c r="H56" s="11">
        <v>167.14</v>
      </c>
      <c r="I56" s="11">
        <v>129.52000000000001</v>
      </c>
      <c r="J56" s="12">
        <f t="shared" si="3"/>
        <v>3968.22</v>
      </c>
      <c r="K56" s="11">
        <v>0</v>
      </c>
      <c r="L56" s="11">
        <v>343.96</v>
      </c>
      <c r="M56" s="11">
        <v>34.21</v>
      </c>
      <c r="N56" s="11">
        <v>0</v>
      </c>
      <c r="O56" s="11">
        <v>0</v>
      </c>
      <c r="P56" s="11">
        <v>0.05</v>
      </c>
      <c r="Q56" s="11">
        <v>290.8</v>
      </c>
      <c r="R56" s="11">
        <v>1141</v>
      </c>
      <c r="S56" s="12">
        <f t="shared" si="4"/>
        <v>1810.02</v>
      </c>
      <c r="T56" s="12">
        <f t="shared" si="5"/>
        <v>2158.1999999999998</v>
      </c>
    </row>
    <row r="57" spans="1:20" x14ac:dyDescent="0.2">
      <c r="A57" s="10">
        <v>330</v>
      </c>
      <c r="B57" s="1" t="s">
        <v>50</v>
      </c>
      <c r="C57" s="11">
        <v>3444.45</v>
      </c>
      <c r="D57" s="11">
        <v>0</v>
      </c>
      <c r="E57" s="11">
        <v>0</v>
      </c>
      <c r="F57" s="11">
        <v>0</v>
      </c>
      <c r="G57" s="11">
        <v>253.08</v>
      </c>
      <c r="H57" s="11">
        <v>169.88</v>
      </c>
      <c r="I57" s="11">
        <v>129.52000000000001</v>
      </c>
      <c r="J57" s="12">
        <f t="shared" si="3"/>
        <v>3996.93</v>
      </c>
      <c r="K57" s="11">
        <v>0</v>
      </c>
      <c r="L57" s="11">
        <v>348.55</v>
      </c>
      <c r="M57" s="11">
        <v>34.44</v>
      </c>
      <c r="N57" s="11">
        <v>0</v>
      </c>
      <c r="O57" s="11">
        <v>0</v>
      </c>
      <c r="P57" s="17">
        <v>-0.04</v>
      </c>
      <c r="Q57" s="11">
        <v>292.77999999999997</v>
      </c>
      <c r="R57" s="11">
        <v>1032</v>
      </c>
      <c r="S57" s="12">
        <f t="shared" si="4"/>
        <v>1707.73</v>
      </c>
      <c r="T57" s="12">
        <f t="shared" si="5"/>
        <v>2289.1999999999998</v>
      </c>
    </row>
    <row r="58" spans="1:20" x14ac:dyDescent="0.2">
      <c r="A58" s="10">
        <v>331</v>
      </c>
      <c r="B58" s="1" t="s">
        <v>51</v>
      </c>
      <c r="C58" s="11">
        <v>3329.25</v>
      </c>
      <c r="D58" s="11">
        <v>388.41</v>
      </c>
      <c r="E58" s="11">
        <v>55.49</v>
      </c>
      <c r="F58" s="11">
        <v>0</v>
      </c>
      <c r="G58" s="11">
        <v>247.52</v>
      </c>
      <c r="H58" s="11">
        <v>165.33</v>
      </c>
      <c r="I58" s="11">
        <v>0</v>
      </c>
      <c r="J58" s="12">
        <f t="shared" si="3"/>
        <v>4186</v>
      </c>
      <c r="K58" s="11">
        <v>0</v>
      </c>
      <c r="L58" s="11">
        <v>378.81</v>
      </c>
      <c r="M58" s="11">
        <v>33.29</v>
      </c>
      <c r="N58" s="11">
        <v>0</v>
      </c>
      <c r="O58" s="11">
        <v>0</v>
      </c>
      <c r="P58" s="17">
        <v>-0.09</v>
      </c>
      <c r="Q58" s="11">
        <v>282.99</v>
      </c>
      <c r="R58" s="11">
        <v>994</v>
      </c>
      <c r="S58" s="12">
        <f t="shared" si="4"/>
        <v>1689</v>
      </c>
      <c r="T58" s="12">
        <f t="shared" si="5"/>
        <v>2497</v>
      </c>
    </row>
    <row r="59" spans="1:20" x14ac:dyDescent="0.2">
      <c r="A59" s="10">
        <v>332</v>
      </c>
      <c r="B59" s="1" t="s">
        <v>52</v>
      </c>
      <c r="C59" s="11">
        <v>3444.45</v>
      </c>
      <c r="D59" s="11">
        <v>401.85</v>
      </c>
      <c r="E59" s="11">
        <v>57.41</v>
      </c>
      <c r="F59" s="11">
        <v>0</v>
      </c>
      <c r="G59" s="11">
        <v>253.08</v>
      </c>
      <c r="H59" s="11">
        <v>169.88</v>
      </c>
      <c r="I59" s="11">
        <v>129.52000000000001</v>
      </c>
      <c r="J59" s="12">
        <f t="shared" si="3"/>
        <v>4456.1900000000005</v>
      </c>
      <c r="K59" s="11">
        <v>0</v>
      </c>
      <c r="L59" s="11">
        <v>426.1</v>
      </c>
      <c r="M59" s="11">
        <v>34.44</v>
      </c>
      <c r="N59" s="11">
        <v>0</v>
      </c>
      <c r="O59" s="11">
        <v>0</v>
      </c>
      <c r="P59" s="11">
        <v>7.0000000000000007E-2</v>
      </c>
      <c r="Q59" s="11">
        <v>292.77999999999997</v>
      </c>
      <c r="R59" s="11">
        <v>1032</v>
      </c>
      <c r="S59" s="12">
        <f t="shared" si="4"/>
        <v>1785.3899999999999</v>
      </c>
      <c r="T59" s="12">
        <f t="shared" si="5"/>
        <v>2670.8000000000006</v>
      </c>
    </row>
    <row r="60" spans="1:20" x14ac:dyDescent="0.2">
      <c r="A60" s="10">
        <v>336</v>
      </c>
      <c r="B60" s="1" t="s">
        <v>53</v>
      </c>
      <c r="C60" s="11">
        <v>3186.6</v>
      </c>
      <c r="D60" s="11">
        <v>0</v>
      </c>
      <c r="E60" s="11">
        <v>106.2</v>
      </c>
      <c r="F60" s="11">
        <v>0</v>
      </c>
      <c r="G60" s="11">
        <v>239.43</v>
      </c>
      <c r="H60" s="11">
        <v>158.49</v>
      </c>
      <c r="I60" s="11">
        <v>129.52000000000001</v>
      </c>
      <c r="J60" s="12">
        <f t="shared" si="3"/>
        <v>3820.2399999999993</v>
      </c>
      <c r="K60" s="11">
        <v>0</v>
      </c>
      <c r="L60" s="11">
        <v>320.27999999999997</v>
      </c>
      <c r="M60" s="11">
        <v>31.86</v>
      </c>
      <c r="N60" s="11">
        <v>0</v>
      </c>
      <c r="O60" s="11">
        <v>0</v>
      </c>
      <c r="P60" s="17">
        <v>-0.16</v>
      </c>
      <c r="Q60" s="11">
        <v>270.86</v>
      </c>
      <c r="R60" s="11">
        <v>0</v>
      </c>
      <c r="S60" s="12">
        <f t="shared" si="4"/>
        <v>622.83999999999992</v>
      </c>
      <c r="T60" s="12">
        <f t="shared" si="5"/>
        <v>3197.3999999999996</v>
      </c>
    </row>
    <row r="61" spans="1:20" x14ac:dyDescent="0.2">
      <c r="A61" s="10">
        <v>337</v>
      </c>
      <c r="B61" s="1" t="s">
        <v>54</v>
      </c>
      <c r="C61" s="11">
        <v>3186.6</v>
      </c>
      <c r="D61" s="11">
        <v>0</v>
      </c>
      <c r="E61" s="11">
        <v>0</v>
      </c>
      <c r="F61" s="11">
        <v>796.65</v>
      </c>
      <c r="G61" s="11">
        <v>239.43</v>
      </c>
      <c r="H61" s="11">
        <v>158.49</v>
      </c>
      <c r="I61" s="11">
        <v>129.52000000000001</v>
      </c>
      <c r="J61" s="12">
        <f t="shared" si="3"/>
        <v>4510.6900000000005</v>
      </c>
      <c r="K61" s="11">
        <v>0</v>
      </c>
      <c r="L61" s="11">
        <v>378.95</v>
      </c>
      <c r="M61" s="11">
        <v>31.86</v>
      </c>
      <c r="N61" s="11">
        <v>0</v>
      </c>
      <c r="O61" s="11">
        <v>0</v>
      </c>
      <c r="P61" s="11">
        <v>0.02</v>
      </c>
      <c r="Q61" s="11">
        <v>270.86</v>
      </c>
      <c r="R61" s="11">
        <v>1419</v>
      </c>
      <c r="S61" s="12">
        <f t="shared" si="4"/>
        <v>2100.69</v>
      </c>
      <c r="T61" s="12">
        <f t="shared" si="5"/>
        <v>2410.0000000000005</v>
      </c>
    </row>
    <row r="62" spans="1:20" x14ac:dyDescent="0.2">
      <c r="A62" s="10">
        <v>339</v>
      </c>
      <c r="B62" s="1" t="s">
        <v>55</v>
      </c>
      <c r="C62" s="11">
        <v>3186.6</v>
      </c>
      <c r="D62" s="11">
        <v>0</v>
      </c>
      <c r="E62" s="11">
        <v>0</v>
      </c>
      <c r="F62" s="11">
        <v>0</v>
      </c>
      <c r="G62" s="11">
        <v>239.43</v>
      </c>
      <c r="H62" s="11">
        <v>158.49</v>
      </c>
      <c r="I62" s="11">
        <v>0</v>
      </c>
      <c r="J62" s="12">
        <f t="shared" si="3"/>
        <v>3584.5199999999995</v>
      </c>
      <c r="K62" s="11">
        <v>0</v>
      </c>
      <c r="L62" s="11">
        <v>178.58</v>
      </c>
      <c r="M62" s="11">
        <v>31.86</v>
      </c>
      <c r="N62" s="11">
        <v>0</v>
      </c>
      <c r="O62" s="11">
        <v>0</v>
      </c>
      <c r="P62" s="11">
        <v>0.02</v>
      </c>
      <c r="Q62" s="11">
        <v>270.86</v>
      </c>
      <c r="R62" s="11">
        <v>2112</v>
      </c>
      <c r="S62" s="12">
        <f t="shared" si="4"/>
        <v>2593.3200000000002</v>
      </c>
      <c r="T62" s="12">
        <f t="shared" si="5"/>
        <v>991.19999999999936</v>
      </c>
    </row>
    <row r="63" spans="1:20" x14ac:dyDescent="0.2">
      <c r="A63" s="10">
        <v>340</v>
      </c>
      <c r="B63" s="1" t="s">
        <v>56</v>
      </c>
      <c r="C63" s="11">
        <v>3759.3</v>
      </c>
      <c r="D63" s="11">
        <v>738.64</v>
      </c>
      <c r="E63" s="11">
        <v>0</v>
      </c>
      <c r="F63" s="11">
        <v>0</v>
      </c>
      <c r="G63" s="11">
        <v>257.79000000000002</v>
      </c>
      <c r="H63" s="11">
        <v>169.91</v>
      </c>
      <c r="I63" s="11">
        <v>97.14</v>
      </c>
      <c r="J63" s="12">
        <f t="shared" si="3"/>
        <v>5022.7800000000007</v>
      </c>
      <c r="K63" s="11">
        <v>0</v>
      </c>
      <c r="L63" s="11">
        <v>527.63</v>
      </c>
      <c r="M63" s="11">
        <v>37.590000000000003</v>
      </c>
      <c r="N63" s="11">
        <v>0</v>
      </c>
      <c r="O63" s="11">
        <v>0</v>
      </c>
      <c r="P63" s="17">
        <v>-0.03</v>
      </c>
      <c r="Q63" s="11">
        <v>319.54000000000002</v>
      </c>
      <c r="R63" s="11">
        <v>1229.8499999999999</v>
      </c>
      <c r="S63" s="12">
        <f t="shared" si="4"/>
        <v>2114.58</v>
      </c>
      <c r="T63" s="12">
        <f t="shared" si="5"/>
        <v>2908.2000000000007</v>
      </c>
    </row>
    <row r="64" spans="1:20" x14ac:dyDescent="0.2">
      <c r="A64" s="10">
        <v>341</v>
      </c>
      <c r="B64" s="1" t="s">
        <v>57</v>
      </c>
      <c r="C64" s="11">
        <v>3186.6</v>
      </c>
      <c r="D64" s="11">
        <v>0</v>
      </c>
      <c r="E64" s="11">
        <v>53.11</v>
      </c>
      <c r="F64" s="11">
        <v>0</v>
      </c>
      <c r="G64" s="11">
        <v>239.43</v>
      </c>
      <c r="H64" s="11">
        <v>158.49</v>
      </c>
      <c r="I64" s="11">
        <v>97.14</v>
      </c>
      <c r="J64" s="12">
        <f t="shared" si="3"/>
        <v>3734.77</v>
      </c>
      <c r="K64" s="11">
        <v>0</v>
      </c>
      <c r="L64" s="11">
        <v>306.61</v>
      </c>
      <c r="M64" s="11">
        <v>31.86</v>
      </c>
      <c r="N64" s="11">
        <v>0</v>
      </c>
      <c r="O64" s="11">
        <v>0</v>
      </c>
      <c r="P64" s="11">
        <v>0.04</v>
      </c>
      <c r="Q64" s="11">
        <v>270.86</v>
      </c>
      <c r="R64" s="11">
        <v>946</v>
      </c>
      <c r="S64" s="12">
        <f t="shared" si="4"/>
        <v>1555.3700000000001</v>
      </c>
      <c r="T64" s="12">
        <f t="shared" si="5"/>
        <v>2179.3999999999996</v>
      </c>
    </row>
    <row r="65" spans="1:20" x14ac:dyDescent="0.2">
      <c r="A65" s="10">
        <v>342</v>
      </c>
      <c r="B65" s="1" t="s">
        <v>58</v>
      </c>
      <c r="C65" s="11">
        <v>3186.6</v>
      </c>
      <c r="D65" s="11">
        <v>0</v>
      </c>
      <c r="E65" s="11">
        <v>53.11</v>
      </c>
      <c r="F65" s="11">
        <v>0</v>
      </c>
      <c r="G65" s="11">
        <v>239.43</v>
      </c>
      <c r="H65" s="11">
        <v>158.49</v>
      </c>
      <c r="I65" s="11">
        <v>97.14</v>
      </c>
      <c r="J65" s="12">
        <f t="shared" si="3"/>
        <v>3734.77</v>
      </c>
      <c r="K65" s="11">
        <v>0</v>
      </c>
      <c r="L65" s="11">
        <v>306.61</v>
      </c>
      <c r="M65" s="11">
        <v>31.86</v>
      </c>
      <c r="N65" s="11">
        <v>0</v>
      </c>
      <c r="O65" s="11">
        <v>0</v>
      </c>
      <c r="P65" s="11">
        <v>0.09</v>
      </c>
      <c r="Q65" s="11">
        <v>270.86</v>
      </c>
      <c r="R65" s="11">
        <v>1418.55</v>
      </c>
      <c r="S65" s="12">
        <f t="shared" si="4"/>
        <v>2027.97</v>
      </c>
      <c r="T65" s="12">
        <f t="shared" si="5"/>
        <v>1706.8</v>
      </c>
    </row>
    <row r="66" spans="1:20" x14ac:dyDescent="0.2">
      <c r="A66" s="10">
        <v>343</v>
      </c>
      <c r="B66" s="1" t="s">
        <v>59</v>
      </c>
      <c r="C66" s="11">
        <v>3186.6</v>
      </c>
      <c r="D66" s="11">
        <v>0</v>
      </c>
      <c r="E66" s="11">
        <v>0</v>
      </c>
      <c r="F66" s="11">
        <v>0</v>
      </c>
      <c r="G66" s="11">
        <v>239.43</v>
      </c>
      <c r="H66" s="11">
        <v>158.49</v>
      </c>
      <c r="I66" s="11">
        <v>129.52000000000001</v>
      </c>
      <c r="J66" s="12">
        <f t="shared" si="3"/>
        <v>3714.0399999999995</v>
      </c>
      <c r="K66" s="11">
        <v>0</v>
      </c>
      <c r="L66" s="11">
        <v>303.29000000000002</v>
      </c>
      <c r="M66" s="11">
        <v>31.86</v>
      </c>
      <c r="N66" s="11">
        <v>0</v>
      </c>
      <c r="O66" s="11">
        <v>0</v>
      </c>
      <c r="P66" s="11">
        <v>0.03</v>
      </c>
      <c r="Q66" s="11">
        <v>270.86</v>
      </c>
      <c r="R66" s="11">
        <v>2113</v>
      </c>
      <c r="S66" s="12">
        <f t="shared" si="4"/>
        <v>2719.04</v>
      </c>
      <c r="T66" s="12">
        <f t="shared" si="5"/>
        <v>994.99999999999955</v>
      </c>
    </row>
    <row r="67" spans="1:20" x14ac:dyDescent="0.2">
      <c r="A67" s="10">
        <v>346</v>
      </c>
      <c r="B67" s="1" t="s">
        <v>60</v>
      </c>
      <c r="C67" s="11">
        <v>3421.2</v>
      </c>
      <c r="D67" s="11">
        <v>0</v>
      </c>
      <c r="E67" s="11">
        <v>0</v>
      </c>
      <c r="F67" s="11">
        <v>0</v>
      </c>
      <c r="G67" s="11">
        <v>249.73</v>
      </c>
      <c r="H67" s="11">
        <v>166.36</v>
      </c>
      <c r="I67" s="11">
        <v>97.14</v>
      </c>
      <c r="J67" s="12">
        <f t="shared" si="3"/>
        <v>3934.43</v>
      </c>
      <c r="K67" s="11">
        <v>0</v>
      </c>
      <c r="L67" s="11">
        <v>338.55</v>
      </c>
      <c r="M67" s="11">
        <v>34.21</v>
      </c>
      <c r="N67" s="11">
        <v>715.61</v>
      </c>
      <c r="O67" s="11">
        <v>0</v>
      </c>
      <c r="P67" s="11">
        <v>0.06</v>
      </c>
      <c r="Q67" s="11">
        <v>290.8</v>
      </c>
      <c r="R67" s="11">
        <v>1800</v>
      </c>
      <c r="S67" s="12">
        <f t="shared" si="4"/>
        <v>3179.2299999999996</v>
      </c>
      <c r="T67" s="12">
        <f t="shared" si="5"/>
        <v>755.20000000000027</v>
      </c>
    </row>
    <row r="68" spans="1:20" x14ac:dyDescent="0.2">
      <c r="A68" s="10">
        <v>347</v>
      </c>
      <c r="B68" s="1" t="s">
        <v>61</v>
      </c>
      <c r="C68" s="11">
        <v>3759.3</v>
      </c>
      <c r="D68" s="11">
        <v>0</v>
      </c>
      <c r="E68" s="11">
        <v>0</v>
      </c>
      <c r="F68" s="11">
        <v>0</v>
      </c>
      <c r="G68" s="11">
        <v>264.75</v>
      </c>
      <c r="H68" s="11">
        <v>178.78</v>
      </c>
      <c r="I68" s="11">
        <v>97.14</v>
      </c>
      <c r="J68" s="12">
        <f t="shared" si="3"/>
        <v>4299.97</v>
      </c>
      <c r="K68" s="11">
        <v>0</v>
      </c>
      <c r="L68" s="11">
        <v>398.1</v>
      </c>
      <c r="M68" s="11">
        <v>37.590000000000003</v>
      </c>
      <c r="N68" s="11">
        <v>0</v>
      </c>
      <c r="O68" s="11">
        <v>0</v>
      </c>
      <c r="P68" s="11">
        <v>0.14000000000000001</v>
      </c>
      <c r="Q68" s="11">
        <v>319.54000000000002</v>
      </c>
      <c r="R68" s="11">
        <v>1700</v>
      </c>
      <c r="S68" s="12">
        <f t="shared" si="4"/>
        <v>2455.37</v>
      </c>
      <c r="T68" s="12">
        <f t="shared" si="5"/>
        <v>1844.6000000000004</v>
      </c>
    </row>
    <row r="69" spans="1:20" x14ac:dyDescent="0.2">
      <c r="A69" s="10">
        <v>348</v>
      </c>
      <c r="B69" s="1" t="s">
        <v>62</v>
      </c>
      <c r="C69" s="11">
        <v>3421.2</v>
      </c>
      <c r="D69" s="11">
        <v>0</v>
      </c>
      <c r="E69" s="11">
        <v>0</v>
      </c>
      <c r="F69" s="11">
        <v>0</v>
      </c>
      <c r="G69" s="11">
        <v>249.73</v>
      </c>
      <c r="H69" s="11">
        <v>166.36</v>
      </c>
      <c r="I69" s="11">
        <v>161.9</v>
      </c>
      <c r="J69" s="12">
        <f t="shared" si="3"/>
        <v>3999.19</v>
      </c>
      <c r="K69" s="11">
        <v>0</v>
      </c>
      <c r="L69" s="11">
        <v>348.92</v>
      </c>
      <c r="M69" s="11">
        <v>34.21</v>
      </c>
      <c r="N69" s="11">
        <v>0</v>
      </c>
      <c r="O69" s="11">
        <v>0</v>
      </c>
      <c r="P69" s="17">
        <v>-0.14000000000000001</v>
      </c>
      <c r="Q69" s="11">
        <v>290.8</v>
      </c>
      <c r="R69" s="11">
        <v>1141</v>
      </c>
      <c r="S69" s="12">
        <f t="shared" si="4"/>
        <v>1814.79</v>
      </c>
      <c r="T69" s="12">
        <f t="shared" si="5"/>
        <v>2184.4</v>
      </c>
    </row>
    <row r="70" spans="1:20" x14ac:dyDescent="0.2">
      <c r="A70" s="10">
        <v>350</v>
      </c>
      <c r="B70" s="1" t="s">
        <v>63</v>
      </c>
      <c r="C70" s="11">
        <v>3186.6</v>
      </c>
      <c r="D70" s="11">
        <v>0</v>
      </c>
      <c r="E70" s="11">
        <v>0</v>
      </c>
      <c r="F70" s="11">
        <v>0</v>
      </c>
      <c r="G70" s="11">
        <v>239.43</v>
      </c>
      <c r="H70" s="11">
        <v>158.49</v>
      </c>
      <c r="I70" s="11">
        <v>97.14</v>
      </c>
      <c r="J70" s="12">
        <f t="shared" si="3"/>
        <v>3681.6599999999994</v>
      </c>
      <c r="K70" s="11">
        <v>0</v>
      </c>
      <c r="L70" s="11">
        <v>298.11</v>
      </c>
      <c r="M70" s="11">
        <v>31.86</v>
      </c>
      <c r="N70" s="11">
        <v>0</v>
      </c>
      <c r="O70" s="11">
        <v>0</v>
      </c>
      <c r="P70" s="11">
        <v>0.03</v>
      </c>
      <c r="Q70" s="11">
        <v>270.86</v>
      </c>
      <c r="R70" s="11">
        <v>0</v>
      </c>
      <c r="S70" s="12">
        <f t="shared" si="4"/>
        <v>600.86</v>
      </c>
      <c r="T70" s="12">
        <f t="shared" si="5"/>
        <v>3080.7999999999993</v>
      </c>
    </row>
    <row r="71" spans="1:20" x14ac:dyDescent="0.2">
      <c r="A71" s="10">
        <v>351</v>
      </c>
      <c r="B71" s="1" t="s">
        <v>64</v>
      </c>
      <c r="C71" s="11">
        <v>3186.6</v>
      </c>
      <c r="D71" s="11">
        <v>0</v>
      </c>
      <c r="E71" s="11">
        <v>0</v>
      </c>
      <c r="F71" s="11">
        <v>0</v>
      </c>
      <c r="G71" s="11">
        <v>239.43</v>
      </c>
      <c r="H71" s="11">
        <v>158.49</v>
      </c>
      <c r="I71" s="11">
        <v>97.14</v>
      </c>
      <c r="J71" s="12">
        <f t="shared" si="3"/>
        <v>3681.6599999999994</v>
      </c>
      <c r="K71" s="11">
        <v>0</v>
      </c>
      <c r="L71" s="11">
        <v>298.11</v>
      </c>
      <c r="M71" s="11">
        <v>31.86</v>
      </c>
      <c r="N71" s="11">
        <v>0</v>
      </c>
      <c r="O71" s="11">
        <v>0</v>
      </c>
      <c r="P71" s="17">
        <v>-0.01</v>
      </c>
      <c r="Q71" s="11">
        <v>270.86</v>
      </c>
      <c r="R71" s="11">
        <v>1236.24</v>
      </c>
      <c r="S71" s="12">
        <f t="shared" si="4"/>
        <v>1837.06</v>
      </c>
      <c r="T71" s="12">
        <f t="shared" si="5"/>
        <v>1844.5999999999995</v>
      </c>
    </row>
    <row r="72" spans="1:20" x14ac:dyDescent="0.2">
      <c r="A72" s="10">
        <v>354</v>
      </c>
      <c r="B72" s="1" t="s">
        <v>65</v>
      </c>
      <c r="C72" s="11">
        <v>3186.6</v>
      </c>
      <c r="D72" s="11">
        <v>0</v>
      </c>
      <c r="E72" s="11">
        <v>0</v>
      </c>
      <c r="F72" s="11">
        <v>0</v>
      </c>
      <c r="G72" s="11">
        <v>239.43</v>
      </c>
      <c r="H72" s="11">
        <v>158.49</v>
      </c>
      <c r="I72" s="11">
        <v>161.9</v>
      </c>
      <c r="J72" s="12">
        <f t="shared" si="3"/>
        <v>3746.4199999999996</v>
      </c>
      <c r="K72" s="11">
        <v>0</v>
      </c>
      <c r="L72" s="11">
        <v>308.47000000000003</v>
      </c>
      <c r="M72" s="11">
        <v>31.86</v>
      </c>
      <c r="N72" s="11">
        <v>0</v>
      </c>
      <c r="O72" s="11">
        <v>0</v>
      </c>
      <c r="P72" s="11">
        <v>0.03</v>
      </c>
      <c r="Q72" s="11">
        <v>270.86</v>
      </c>
      <c r="R72" s="11">
        <v>0</v>
      </c>
      <c r="S72" s="12">
        <f t="shared" si="4"/>
        <v>611.22</v>
      </c>
      <c r="T72" s="12">
        <f t="shared" si="5"/>
        <v>3135.2</v>
      </c>
    </row>
    <row r="73" spans="1:20" x14ac:dyDescent="0.2">
      <c r="A73" s="10">
        <v>355</v>
      </c>
      <c r="B73" s="1" t="s">
        <v>66</v>
      </c>
      <c r="C73" s="11">
        <v>3466.05</v>
      </c>
      <c r="D73" s="11">
        <v>0</v>
      </c>
      <c r="E73" s="11">
        <v>0</v>
      </c>
      <c r="F73" s="11">
        <v>0</v>
      </c>
      <c r="G73" s="11">
        <v>260.57</v>
      </c>
      <c r="H73" s="11">
        <v>171.3</v>
      </c>
      <c r="I73" s="11">
        <v>97.14</v>
      </c>
      <c r="J73" s="12">
        <f t="shared" si="3"/>
        <v>3995.0600000000004</v>
      </c>
      <c r="K73" s="11">
        <v>0</v>
      </c>
      <c r="L73" s="11">
        <v>348.25</v>
      </c>
      <c r="M73" s="11">
        <v>34.659999999999997</v>
      </c>
      <c r="N73" s="11">
        <v>0</v>
      </c>
      <c r="O73" s="11">
        <v>0</v>
      </c>
      <c r="P73" s="17">
        <v>-0.06</v>
      </c>
      <c r="Q73" s="11">
        <v>294.61</v>
      </c>
      <c r="R73" s="11">
        <v>628</v>
      </c>
      <c r="S73" s="12">
        <f t="shared" si="4"/>
        <v>1305.46</v>
      </c>
      <c r="T73" s="12">
        <f t="shared" si="5"/>
        <v>2689.6000000000004</v>
      </c>
    </row>
    <row r="74" spans="1:20" x14ac:dyDescent="0.2">
      <c r="A74" s="10">
        <v>357</v>
      </c>
      <c r="B74" s="1" t="s">
        <v>67</v>
      </c>
      <c r="C74" s="11">
        <v>3466.05</v>
      </c>
      <c r="D74" s="11">
        <v>0</v>
      </c>
      <c r="E74" s="11">
        <v>0</v>
      </c>
      <c r="F74" s="11">
        <v>0</v>
      </c>
      <c r="G74" s="11">
        <v>260.19</v>
      </c>
      <c r="H74" s="11">
        <v>176.78</v>
      </c>
      <c r="I74" s="11">
        <v>97.14</v>
      </c>
      <c r="J74" s="12">
        <f t="shared" si="3"/>
        <v>4000.1600000000003</v>
      </c>
      <c r="K74" s="11">
        <v>0</v>
      </c>
      <c r="L74" s="11">
        <v>349.07</v>
      </c>
      <c r="M74" s="11">
        <v>34.659999999999997</v>
      </c>
      <c r="N74" s="11">
        <v>0</v>
      </c>
      <c r="O74" s="11">
        <v>0</v>
      </c>
      <c r="P74" s="17">
        <v>-0.18</v>
      </c>
      <c r="Q74" s="11">
        <v>294.61</v>
      </c>
      <c r="R74" s="11">
        <v>0</v>
      </c>
      <c r="S74" s="12">
        <f t="shared" si="4"/>
        <v>678.16000000000008</v>
      </c>
      <c r="T74" s="12">
        <f t="shared" si="5"/>
        <v>3322</v>
      </c>
    </row>
    <row r="75" spans="1:20" x14ac:dyDescent="0.2">
      <c r="A75" s="10">
        <v>359</v>
      </c>
      <c r="B75" s="1" t="s">
        <v>68</v>
      </c>
      <c r="C75" s="11">
        <v>3186.6</v>
      </c>
      <c r="D75" s="11">
        <v>0</v>
      </c>
      <c r="E75" s="11">
        <v>0</v>
      </c>
      <c r="F75" s="11">
        <v>0</v>
      </c>
      <c r="G75" s="11">
        <v>239.43</v>
      </c>
      <c r="H75" s="11">
        <v>158.49</v>
      </c>
      <c r="I75" s="11">
        <v>64.760000000000005</v>
      </c>
      <c r="J75" s="12">
        <f t="shared" si="3"/>
        <v>3649.2799999999997</v>
      </c>
      <c r="K75" s="11">
        <v>0</v>
      </c>
      <c r="L75" s="11">
        <v>293</v>
      </c>
      <c r="M75" s="11">
        <v>31.86</v>
      </c>
      <c r="N75" s="11">
        <v>0</v>
      </c>
      <c r="O75" s="11">
        <v>0</v>
      </c>
      <c r="P75" s="17">
        <v>-0.04</v>
      </c>
      <c r="Q75" s="11">
        <v>270.86</v>
      </c>
      <c r="R75" s="11">
        <v>2113</v>
      </c>
      <c r="S75" s="12">
        <f t="shared" si="4"/>
        <v>2708.6800000000003</v>
      </c>
      <c r="T75" s="12">
        <f t="shared" si="5"/>
        <v>940.59999999999945</v>
      </c>
    </row>
    <row r="76" spans="1:20" x14ac:dyDescent="0.2">
      <c r="A76" s="10">
        <v>361</v>
      </c>
      <c r="B76" s="1" t="s">
        <v>69</v>
      </c>
      <c r="C76" s="11">
        <v>3186.6</v>
      </c>
      <c r="D76" s="11">
        <v>0</v>
      </c>
      <c r="E76" s="11">
        <v>53.11</v>
      </c>
      <c r="F76" s="11">
        <v>0</v>
      </c>
      <c r="G76" s="11">
        <v>239.43</v>
      </c>
      <c r="H76" s="11">
        <v>158.49</v>
      </c>
      <c r="I76" s="11">
        <v>97.14</v>
      </c>
      <c r="J76" s="12">
        <f t="shared" si="3"/>
        <v>3734.77</v>
      </c>
      <c r="K76" s="11">
        <v>0</v>
      </c>
      <c r="L76" s="11">
        <v>306.61</v>
      </c>
      <c r="M76" s="11">
        <v>31.86</v>
      </c>
      <c r="N76" s="11">
        <v>414.57</v>
      </c>
      <c r="O76" s="11">
        <v>0</v>
      </c>
      <c r="P76" s="11">
        <v>0</v>
      </c>
      <c r="Q76" s="11">
        <v>270.86</v>
      </c>
      <c r="R76" s="11">
        <v>1587.87</v>
      </c>
      <c r="S76" s="12">
        <f t="shared" si="4"/>
        <v>2611.77</v>
      </c>
      <c r="T76" s="12">
        <f t="shared" si="5"/>
        <v>1123</v>
      </c>
    </row>
    <row r="77" spans="1:20" x14ac:dyDescent="0.2">
      <c r="A77" s="10">
        <v>363</v>
      </c>
      <c r="B77" s="1" t="s">
        <v>70</v>
      </c>
      <c r="C77" s="11">
        <v>3444.45</v>
      </c>
      <c r="D77" s="11">
        <v>0</v>
      </c>
      <c r="E77" s="11">
        <v>0</v>
      </c>
      <c r="F77" s="11">
        <v>0</v>
      </c>
      <c r="G77" s="11">
        <v>239.43</v>
      </c>
      <c r="H77" s="11">
        <v>158.49</v>
      </c>
      <c r="I77" s="11">
        <v>64.760000000000005</v>
      </c>
      <c r="J77" s="12">
        <f t="shared" si="3"/>
        <v>3907.13</v>
      </c>
      <c r="K77" s="11">
        <v>0</v>
      </c>
      <c r="L77" s="11">
        <v>334.19</v>
      </c>
      <c r="M77" s="11">
        <v>34.44</v>
      </c>
      <c r="N77" s="11">
        <v>0</v>
      </c>
      <c r="O77" s="11">
        <v>0</v>
      </c>
      <c r="P77" s="17">
        <v>-0.06</v>
      </c>
      <c r="Q77" s="11">
        <v>292.77999999999997</v>
      </c>
      <c r="R77" s="11">
        <v>1803.18</v>
      </c>
      <c r="S77" s="12">
        <f t="shared" si="4"/>
        <v>2464.5299999999997</v>
      </c>
      <c r="T77" s="12">
        <f t="shared" si="5"/>
        <v>1442.6000000000004</v>
      </c>
    </row>
    <row r="78" spans="1:20" x14ac:dyDescent="0.2">
      <c r="A78" s="10">
        <v>364</v>
      </c>
      <c r="B78" s="1" t="s">
        <v>71</v>
      </c>
      <c r="C78" s="11">
        <v>3186.6</v>
      </c>
      <c r="D78" s="11">
        <v>0</v>
      </c>
      <c r="E78" s="11">
        <v>53.11</v>
      </c>
      <c r="F78" s="11">
        <v>0</v>
      </c>
      <c r="G78" s="11">
        <v>239.43</v>
      </c>
      <c r="H78" s="11">
        <v>158.49</v>
      </c>
      <c r="I78" s="11">
        <v>97.14</v>
      </c>
      <c r="J78" s="12">
        <f t="shared" si="3"/>
        <v>3734.77</v>
      </c>
      <c r="K78" s="11">
        <v>0</v>
      </c>
      <c r="L78" s="11">
        <v>306.61</v>
      </c>
      <c r="M78" s="11">
        <v>31.86</v>
      </c>
      <c r="N78" s="11">
        <v>0</v>
      </c>
      <c r="O78" s="11">
        <v>0</v>
      </c>
      <c r="P78" s="11">
        <v>0.04</v>
      </c>
      <c r="Q78" s="11">
        <v>270.86</v>
      </c>
      <c r="R78" s="11">
        <v>946</v>
      </c>
      <c r="S78" s="12">
        <f t="shared" si="4"/>
        <v>1555.3700000000001</v>
      </c>
      <c r="T78" s="12">
        <f t="shared" si="5"/>
        <v>2179.3999999999996</v>
      </c>
    </row>
    <row r="79" spans="1:20" x14ac:dyDescent="0.2">
      <c r="A79" s="10">
        <v>369</v>
      </c>
      <c r="B79" s="1" t="s">
        <v>72</v>
      </c>
      <c r="C79" s="11">
        <v>3186.6</v>
      </c>
      <c r="D79" s="11">
        <v>0</v>
      </c>
      <c r="E79" s="11">
        <v>0</v>
      </c>
      <c r="F79" s="11">
        <v>0</v>
      </c>
      <c r="G79" s="11">
        <v>239.43</v>
      </c>
      <c r="H79" s="11">
        <v>158.49</v>
      </c>
      <c r="I79" s="11">
        <v>129.52000000000001</v>
      </c>
      <c r="J79" s="12">
        <f t="shared" si="3"/>
        <v>3714.0399999999995</v>
      </c>
      <c r="K79" s="11">
        <v>0</v>
      </c>
      <c r="L79" s="11">
        <v>303.29000000000002</v>
      </c>
      <c r="M79" s="11">
        <v>31.86</v>
      </c>
      <c r="N79" s="11">
        <v>0</v>
      </c>
      <c r="O79" s="11">
        <v>0</v>
      </c>
      <c r="P79" s="11">
        <v>0.03</v>
      </c>
      <c r="Q79" s="11">
        <v>270.86</v>
      </c>
      <c r="R79" s="11">
        <v>1034</v>
      </c>
      <c r="S79" s="12">
        <f t="shared" si="4"/>
        <v>1640.04</v>
      </c>
      <c r="T79" s="12">
        <f t="shared" si="5"/>
        <v>2073.9999999999995</v>
      </c>
    </row>
    <row r="80" spans="1:20" x14ac:dyDescent="0.2">
      <c r="A80" s="10">
        <v>371</v>
      </c>
      <c r="B80" s="1" t="s">
        <v>73</v>
      </c>
      <c r="C80" s="11">
        <v>3186.6</v>
      </c>
      <c r="D80" s="11">
        <v>0</v>
      </c>
      <c r="E80" s="11">
        <v>0</v>
      </c>
      <c r="F80" s="11">
        <v>0</v>
      </c>
      <c r="G80" s="11">
        <v>239.43</v>
      </c>
      <c r="H80" s="11">
        <v>158.49</v>
      </c>
      <c r="I80" s="11">
        <v>64.760000000000005</v>
      </c>
      <c r="J80" s="12">
        <f t="shared" si="3"/>
        <v>3649.2799999999997</v>
      </c>
      <c r="K80" s="11">
        <v>0</v>
      </c>
      <c r="L80" s="11">
        <v>293</v>
      </c>
      <c r="M80" s="11">
        <v>31.86</v>
      </c>
      <c r="N80" s="11">
        <v>0</v>
      </c>
      <c r="O80" s="11">
        <v>0</v>
      </c>
      <c r="P80" s="17">
        <v>-0.04</v>
      </c>
      <c r="Q80" s="11">
        <v>270.86</v>
      </c>
      <c r="R80" s="11">
        <v>0</v>
      </c>
      <c r="S80" s="12">
        <f t="shared" si="4"/>
        <v>595.68000000000006</v>
      </c>
      <c r="T80" s="12">
        <f t="shared" si="5"/>
        <v>3053.5999999999995</v>
      </c>
    </row>
    <row r="81" spans="1:20" x14ac:dyDescent="0.2">
      <c r="A81" s="10">
        <v>375</v>
      </c>
      <c r="B81" s="1" t="s">
        <v>74</v>
      </c>
      <c r="C81" s="11">
        <v>3186.6</v>
      </c>
      <c r="D81" s="11">
        <v>0</v>
      </c>
      <c r="E81" s="11">
        <v>53.11</v>
      </c>
      <c r="F81" s="11">
        <v>0</v>
      </c>
      <c r="G81" s="11">
        <v>239.43</v>
      </c>
      <c r="H81" s="11">
        <v>158.49</v>
      </c>
      <c r="I81" s="11">
        <v>64.760000000000005</v>
      </c>
      <c r="J81" s="12">
        <f t="shared" si="3"/>
        <v>3702.3900000000003</v>
      </c>
      <c r="K81" s="11">
        <v>0</v>
      </c>
      <c r="L81" s="11">
        <v>301.43</v>
      </c>
      <c r="M81" s="11">
        <v>31.86</v>
      </c>
      <c r="N81" s="11">
        <v>0</v>
      </c>
      <c r="O81" s="11">
        <v>0</v>
      </c>
      <c r="P81" s="11">
        <v>0.04</v>
      </c>
      <c r="Q81" s="11">
        <v>270.86</v>
      </c>
      <c r="R81" s="11">
        <v>977</v>
      </c>
      <c r="S81" s="12">
        <f t="shared" si="4"/>
        <v>1581.19</v>
      </c>
      <c r="T81" s="12">
        <f t="shared" si="5"/>
        <v>2121.2000000000003</v>
      </c>
    </row>
    <row r="82" spans="1:20" x14ac:dyDescent="0.2">
      <c r="A82" s="10">
        <v>376</v>
      </c>
      <c r="B82" s="1" t="s">
        <v>75</v>
      </c>
      <c r="C82" s="11">
        <v>3186.6</v>
      </c>
      <c r="D82" s="11">
        <v>0</v>
      </c>
      <c r="E82" s="11">
        <v>0</v>
      </c>
      <c r="F82" s="11">
        <v>0</v>
      </c>
      <c r="G82" s="11">
        <v>239.43</v>
      </c>
      <c r="H82" s="11">
        <v>158.49</v>
      </c>
      <c r="I82" s="11">
        <v>64.760000000000005</v>
      </c>
      <c r="J82" s="12">
        <f t="shared" si="3"/>
        <v>3649.2799999999997</v>
      </c>
      <c r="K82" s="11">
        <v>0</v>
      </c>
      <c r="L82" s="11">
        <v>293</v>
      </c>
      <c r="M82" s="11">
        <v>31.86</v>
      </c>
      <c r="N82" s="11">
        <v>0</v>
      </c>
      <c r="O82" s="11">
        <v>0</v>
      </c>
      <c r="P82" s="17">
        <v>-0.04</v>
      </c>
      <c r="Q82" s="11">
        <v>270.86</v>
      </c>
      <c r="R82" s="11">
        <v>602</v>
      </c>
      <c r="S82" s="12">
        <f t="shared" si="4"/>
        <v>1197.68</v>
      </c>
      <c r="T82" s="12">
        <f t="shared" si="5"/>
        <v>2451.5999999999995</v>
      </c>
    </row>
    <row r="83" spans="1:20" x14ac:dyDescent="0.2">
      <c r="A83" s="10">
        <v>378</v>
      </c>
      <c r="B83" s="1" t="s">
        <v>76</v>
      </c>
      <c r="C83" s="11">
        <v>3186.6</v>
      </c>
      <c r="D83" s="11">
        <v>0</v>
      </c>
      <c r="E83" s="11">
        <v>53.11</v>
      </c>
      <c r="F83" s="11">
        <v>0</v>
      </c>
      <c r="G83" s="11">
        <v>239.43</v>
      </c>
      <c r="H83" s="11">
        <v>158.49</v>
      </c>
      <c r="I83" s="11">
        <v>64.760000000000005</v>
      </c>
      <c r="J83" s="12">
        <f t="shared" si="3"/>
        <v>3702.3900000000003</v>
      </c>
      <c r="K83" s="11">
        <v>0</v>
      </c>
      <c r="L83" s="11">
        <v>301.43</v>
      </c>
      <c r="M83" s="11">
        <v>31.86</v>
      </c>
      <c r="N83" s="11">
        <v>0</v>
      </c>
      <c r="O83" s="11">
        <v>0</v>
      </c>
      <c r="P83" s="11">
        <v>0.04</v>
      </c>
      <c r="Q83" s="11">
        <v>270.86</v>
      </c>
      <c r="R83" s="11">
        <v>946</v>
      </c>
      <c r="S83" s="12">
        <f t="shared" si="4"/>
        <v>1550.19</v>
      </c>
      <c r="T83" s="12">
        <f t="shared" si="5"/>
        <v>2152.2000000000003</v>
      </c>
    </row>
    <row r="84" spans="1:20" x14ac:dyDescent="0.2">
      <c r="A84" s="10">
        <v>379</v>
      </c>
      <c r="B84" s="1" t="s">
        <v>77</v>
      </c>
      <c r="C84" s="11">
        <v>3421.2</v>
      </c>
      <c r="D84" s="11">
        <v>0</v>
      </c>
      <c r="E84" s="11">
        <v>0</v>
      </c>
      <c r="F84" s="11">
        <v>0</v>
      </c>
      <c r="G84" s="11">
        <v>239.43</v>
      </c>
      <c r="H84" s="11">
        <v>158.49</v>
      </c>
      <c r="I84" s="11">
        <v>64.760000000000005</v>
      </c>
      <c r="J84" s="12">
        <f t="shared" si="3"/>
        <v>3883.88</v>
      </c>
      <c r="K84" s="11">
        <v>0</v>
      </c>
      <c r="L84" s="11">
        <v>330.47</v>
      </c>
      <c r="M84" s="11">
        <v>34.21</v>
      </c>
      <c r="N84" s="11">
        <v>0</v>
      </c>
      <c r="O84" s="11">
        <v>0</v>
      </c>
      <c r="P84" s="11">
        <v>0</v>
      </c>
      <c r="Q84" s="11">
        <v>290.8</v>
      </c>
      <c r="R84" s="11">
        <v>946</v>
      </c>
      <c r="S84" s="12">
        <f t="shared" si="4"/>
        <v>1601.48</v>
      </c>
      <c r="T84" s="12">
        <f t="shared" si="5"/>
        <v>2282.4</v>
      </c>
    </row>
    <row r="85" spans="1:20" x14ac:dyDescent="0.2">
      <c r="A85" s="10">
        <v>380</v>
      </c>
      <c r="B85" s="1" t="s">
        <v>78</v>
      </c>
      <c r="C85" s="11">
        <v>4637.7</v>
      </c>
      <c r="D85" s="11">
        <v>309.18</v>
      </c>
      <c r="E85" s="11">
        <v>77.3</v>
      </c>
      <c r="F85" s="11">
        <v>0</v>
      </c>
      <c r="G85" s="11">
        <v>345.15</v>
      </c>
      <c r="H85" s="11">
        <v>232.65</v>
      </c>
      <c r="I85" s="11">
        <v>64.760000000000005</v>
      </c>
      <c r="J85" s="12">
        <f t="shared" si="3"/>
        <v>5666.74</v>
      </c>
      <c r="K85" s="11">
        <v>0</v>
      </c>
      <c r="L85" s="11">
        <v>663.16</v>
      </c>
      <c r="M85" s="11">
        <v>46.37</v>
      </c>
      <c r="N85" s="11">
        <v>0</v>
      </c>
      <c r="O85" s="11">
        <v>0</v>
      </c>
      <c r="P85" s="11">
        <v>0.01</v>
      </c>
      <c r="Q85" s="11">
        <v>394.2</v>
      </c>
      <c r="R85" s="11">
        <v>1100</v>
      </c>
      <c r="S85" s="12">
        <f t="shared" si="4"/>
        <v>2203.7399999999998</v>
      </c>
      <c r="T85" s="12">
        <f t="shared" si="5"/>
        <v>3463</v>
      </c>
    </row>
    <row r="86" spans="1:20" x14ac:dyDescent="0.2">
      <c r="A86" s="10">
        <v>381</v>
      </c>
      <c r="B86" s="1" t="s">
        <v>79</v>
      </c>
      <c r="C86" s="11">
        <v>3466.05</v>
      </c>
      <c r="D86" s="11">
        <v>0</v>
      </c>
      <c r="E86" s="11">
        <v>0</v>
      </c>
      <c r="F86" s="11">
        <v>0</v>
      </c>
      <c r="G86" s="11">
        <v>260.56</v>
      </c>
      <c r="H86" s="11">
        <v>171.29</v>
      </c>
      <c r="I86" s="11">
        <v>64.760000000000005</v>
      </c>
      <c r="J86" s="12">
        <f t="shared" si="3"/>
        <v>3962.6600000000003</v>
      </c>
      <c r="K86" s="11">
        <v>0</v>
      </c>
      <c r="L86" s="11">
        <v>343.07</v>
      </c>
      <c r="M86" s="11">
        <v>34.659999999999997</v>
      </c>
      <c r="N86" s="11">
        <v>0</v>
      </c>
      <c r="O86" s="11">
        <v>0</v>
      </c>
      <c r="P86" s="11">
        <v>0.12</v>
      </c>
      <c r="Q86" s="11">
        <v>294.61</v>
      </c>
      <c r="R86" s="11">
        <v>417</v>
      </c>
      <c r="S86" s="12">
        <f t="shared" si="4"/>
        <v>1089.46</v>
      </c>
      <c r="T86" s="12">
        <f t="shared" si="5"/>
        <v>2873.2000000000003</v>
      </c>
    </row>
    <row r="87" spans="1:20" x14ac:dyDescent="0.2">
      <c r="A87" s="10">
        <v>382</v>
      </c>
      <c r="B87" s="1" t="s">
        <v>80</v>
      </c>
      <c r="C87" s="11">
        <v>3421.2</v>
      </c>
      <c r="D87" s="11">
        <v>0</v>
      </c>
      <c r="E87" s="11">
        <v>0</v>
      </c>
      <c r="F87" s="11">
        <v>0</v>
      </c>
      <c r="G87" s="11">
        <v>246.4</v>
      </c>
      <c r="H87" s="11">
        <v>167.14</v>
      </c>
      <c r="I87" s="11">
        <v>64.760000000000005</v>
      </c>
      <c r="J87" s="12">
        <f t="shared" si="3"/>
        <v>3899.5</v>
      </c>
      <c r="K87" s="11">
        <v>0</v>
      </c>
      <c r="L87" s="11">
        <v>332.96</v>
      </c>
      <c r="M87" s="11">
        <v>34.21</v>
      </c>
      <c r="N87" s="11">
        <v>623.65</v>
      </c>
      <c r="O87" s="11">
        <v>0</v>
      </c>
      <c r="P87" s="11">
        <v>0.08</v>
      </c>
      <c r="Q87" s="11">
        <v>290.8</v>
      </c>
      <c r="R87" s="11">
        <v>2199</v>
      </c>
      <c r="S87" s="12">
        <f t="shared" si="4"/>
        <v>3480.7</v>
      </c>
      <c r="T87" s="12">
        <f t="shared" si="5"/>
        <v>418.80000000000018</v>
      </c>
    </row>
    <row r="88" spans="1:20" x14ac:dyDescent="0.2">
      <c r="A88" s="10">
        <v>383</v>
      </c>
      <c r="B88" s="1" t="s">
        <v>81</v>
      </c>
      <c r="C88" s="11">
        <v>3186.6</v>
      </c>
      <c r="D88" s="11">
        <v>0</v>
      </c>
      <c r="E88" s="11">
        <v>0</v>
      </c>
      <c r="F88" s="11">
        <v>0</v>
      </c>
      <c r="G88" s="11">
        <v>239.43</v>
      </c>
      <c r="H88" s="11">
        <v>158.49</v>
      </c>
      <c r="I88" s="11">
        <v>64.760000000000005</v>
      </c>
      <c r="J88" s="12">
        <f t="shared" si="3"/>
        <v>3649.2799999999997</v>
      </c>
      <c r="K88" s="11">
        <v>0</v>
      </c>
      <c r="L88" s="11">
        <v>293</v>
      </c>
      <c r="M88" s="11">
        <v>31.86</v>
      </c>
      <c r="N88" s="11">
        <v>0</v>
      </c>
      <c r="O88" s="11">
        <v>0</v>
      </c>
      <c r="P88" s="17">
        <v>-0.04</v>
      </c>
      <c r="Q88" s="11">
        <v>270.86</v>
      </c>
      <c r="R88" s="11">
        <v>946</v>
      </c>
      <c r="S88" s="12">
        <f t="shared" si="4"/>
        <v>1541.68</v>
      </c>
      <c r="T88" s="12">
        <f t="shared" si="5"/>
        <v>2107.5999999999995</v>
      </c>
    </row>
    <row r="89" spans="1:20" x14ac:dyDescent="0.2">
      <c r="A89" s="10">
        <v>384</v>
      </c>
      <c r="B89" s="1" t="s">
        <v>82</v>
      </c>
      <c r="C89" s="11">
        <v>3186.6</v>
      </c>
      <c r="D89" s="11">
        <v>0</v>
      </c>
      <c r="E89" s="11">
        <v>0</v>
      </c>
      <c r="F89" s="11">
        <v>0</v>
      </c>
      <c r="G89" s="11">
        <v>239.43</v>
      </c>
      <c r="H89" s="11">
        <v>158.49</v>
      </c>
      <c r="I89" s="11">
        <v>64.760000000000005</v>
      </c>
      <c r="J89" s="12">
        <f t="shared" si="3"/>
        <v>3649.2799999999997</v>
      </c>
      <c r="K89" s="11">
        <v>0</v>
      </c>
      <c r="L89" s="11">
        <v>293</v>
      </c>
      <c r="M89" s="11">
        <v>31.86</v>
      </c>
      <c r="N89" s="11">
        <v>659.77</v>
      </c>
      <c r="O89" s="11">
        <v>0</v>
      </c>
      <c r="P89" s="17">
        <v>-0.01</v>
      </c>
      <c r="Q89" s="11">
        <v>270.86</v>
      </c>
      <c r="R89" s="11">
        <v>1063</v>
      </c>
      <c r="S89" s="12">
        <f t="shared" si="4"/>
        <v>2318.48</v>
      </c>
      <c r="T89" s="12">
        <f t="shared" si="5"/>
        <v>1330.7999999999997</v>
      </c>
    </row>
    <row r="90" spans="1:20" x14ac:dyDescent="0.2">
      <c r="A90" s="10">
        <v>385</v>
      </c>
      <c r="B90" s="1" t="s">
        <v>83</v>
      </c>
      <c r="C90" s="11">
        <v>3421.2</v>
      </c>
      <c r="D90" s="11">
        <v>0</v>
      </c>
      <c r="E90" s="11">
        <v>0</v>
      </c>
      <c r="F90" s="11">
        <v>0</v>
      </c>
      <c r="G90" s="11">
        <v>250.36</v>
      </c>
      <c r="H90" s="11">
        <v>167.14</v>
      </c>
      <c r="I90" s="11">
        <v>64.760000000000005</v>
      </c>
      <c r="J90" s="12">
        <f t="shared" si="3"/>
        <v>3903.46</v>
      </c>
      <c r="K90" s="11">
        <v>0</v>
      </c>
      <c r="L90" s="11">
        <v>333.6</v>
      </c>
      <c r="M90" s="11">
        <v>34.21</v>
      </c>
      <c r="N90" s="11">
        <v>0</v>
      </c>
      <c r="O90" s="11">
        <v>0</v>
      </c>
      <c r="P90" s="11">
        <v>0.05</v>
      </c>
      <c r="Q90" s="11">
        <v>290.8</v>
      </c>
      <c r="R90" s="11">
        <v>1667</v>
      </c>
      <c r="S90" s="12">
        <f t="shared" si="4"/>
        <v>2325.66</v>
      </c>
      <c r="T90" s="12">
        <f t="shared" si="5"/>
        <v>1577.8000000000002</v>
      </c>
    </row>
    <row r="91" spans="1:20" x14ac:dyDescent="0.2">
      <c r="A91" s="10">
        <v>386</v>
      </c>
      <c r="B91" s="1" t="s">
        <v>84</v>
      </c>
      <c r="C91" s="11">
        <v>3186.6</v>
      </c>
      <c r="D91" s="11">
        <v>0</v>
      </c>
      <c r="E91" s="11">
        <v>0</v>
      </c>
      <c r="F91" s="11">
        <v>0</v>
      </c>
      <c r="G91" s="11">
        <v>239.42</v>
      </c>
      <c r="H91" s="11">
        <v>158.49</v>
      </c>
      <c r="I91" s="11">
        <v>64.760000000000005</v>
      </c>
      <c r="J91" s="12">
        <f t="shared" si="3"/>
        <v>3649.2700000000004</v>
      </c>
      <c r="K91" s="11">
        <v>0</v>
      </c>
      <c r="L91" s="11">
        <v>293</v>
      </c>
      <c r="M91" s="11">
        <v>31.86</v>
      </c>
      <c r="N91" s="11">
        <v>567.07000000000005</v>
      </c>
      <c r="O91" s="11">
        <v>0</v>
      </c>
      <c r="P91" s="17">
        <v>-0.12</v>
      </c>
      <c r="Q91" s="11">
        <v>270.86</v>
      </c>
      <c r="R91" s="11">
        <v>2113</v>
      </c>
      <c r="S91" s="12">
        <f t="shared" si="4"/>
        <v>3275.67</v>
      </c>
      <c r="T91" s="12">
        <f t="shared" si="5"/>
        <v>373.60000000000036</v>
      </c>
    </row>
    <row r="92" spans="1:20" x14ac:dyDescent="0.2">
      <c r="A92" s="10">
        <v>387</v>
      </c>
      <c r="B92" s="1" t="s">
        <v>85</v>
      </c>
      <c r="C92" s="11">
        <v>3186.6</v>
      </c>
      <c r="D92" s="11">
        <v>0</v>
      </c>
      <c r="E92" s="11">
        <v>0</v>
      </c>
      <c r="F92" s="11">
        <v>0</v>
      </c>
      <c r="G92" s="11">
        <v>239.42</v>
      </c>
      <c r="H92" s="11">
        <v>158.49</v>
      </c>
      <c r="I92" s="11">
        <v>64.760000000000005</v>
      </c>
      <c r="J92" s="12">
        <f t="shared" si="3"/>
        <v>3649.2700000000004</v>
      </c>
      <c r="K92" s="11">
        <v>0</v>
      </c>
      <c r="L92" s="11">
        <v>293</v>
      </c>
      <c r="M92" s="11">
        <v>31.86</v>
      </c>
      <c r="N92" s="11">
        <v>0</v>
      </c>
      <c r="O92" s="11">
        <v>0</v>
      </c>
      <c r="P92" s="17">
        <v>-0.05</v>
      </c>
      <c r="Q92" s="11">
        <v>270.86</v>
      </c>
      <c r="R92" s="11">
        <v>2113</v>
      </c>
      <c r="S92" s="12">
        <f t="shared" si="4"/>
        <v>2708.67</v>
      </c>
      <c r="T92" s="12">
        <f t="shared" si="5"/>
        <v>940.60000000000036</v>
      </c>
    </row>
    <row r="93" spans="1:20" x14ac:dyDescent="0.2">
      <c r="A93" s="10">
        <v>388</v>
      </c>
      <c r="B93" s="1" t="s">
        <v>86</v>
      </c>
      <c r="C93" s="11">
        <v>3329.25</v>
      </c>
      <c r="D93" s="11">
        <v>0</v>
      </c>
      <c r="E93" s="11">
        <v>0</v>
      </c>
      <c r="F93" s="11">
        <v>0</v>
      </c>
      <c r="G93" s="11">
        <v>247.52</v>
      </c>
      <c r="H93" s="11">
        <v>165.33</v>
      </c>
      <c r="I93" s="11">
        <v>64.760000000000005</v>
      </c>
      <c r="J93" s="12">
        <f t="shared" si="3"/>
        <v>3806.86</v>
      </c>
      <c r="K93" s="11">
        <v>0</v>
      </c>
      <c r="L93" s="11">
        <v>318.14</v>
      </c>
      <c r="M93" s="11">
        <v>33.29</v>
      </c>
      <c r="N93" s="11">
        <v>665.85</v>
      </c>
      <c r="O93" s="11">
        <v>0</v>
      </c>
      <c r="P93" s="17">
        <v>-0.01</v>
      </c>
      <c r="Q93" s="11">
        <v>282.99</v>
      </c>
      <c r="R93" s="11">
        <v>1347</v>
      </c>
      <c r="S93" s="12">
        <f t="shared" si="4"/>
        <v>2647.26</v>
      </c>
      <c r="T93" s="12">
        <f t="shared" si="5"/>
        <v>1159.5999999999999</v>
      </c>
    </row>
    <row r="94" spans="1:20" x14ac:dyDescent="0.2">
      <c r="A94" s="10">
        <v>389</v>
      </c>
      <c r="B94" s="1" t="s">
        <v>87</v>
      </c>
      <c r="C94" s="11">
        <v>3186.6</v>
      </c>
      <c r="D94" s="11">
        <v>0</v>
      </c>
      <c r="E94" s="11">
        <v>106.21</v>
      </c>
      <c r="F94" s="11">
        <v>796.65</v>
      </c>
      <c r="G94" s="11">
        <v>239.43</v>
      </c>
      <c r="H94" s="11">
        <v>158.49</v>
      </c>
      <c r="I94" s="11">
        <v>64.760000000000005</v>
      </c>
      <c r="J94" s="12">
        <f t="shared" si="3"/>
        <v>4552.1400000000003</v>
      </c>
      <c r="K94" s="11">
        <v>0</v>
      </c>
      <c r="L94" s="11">
        <v>385.58</v>
      </c>
      <c r="M94" s="11">
        <v>31.86</v>
      </c>
      <c r="N94" s="11">
        <v>0</v>
      </c>
      <c r="O94" s="11">
        <v>0</v>
      </c>
      <c r="P94" s="11">
        <v>0.04</v>
      </c>
      <c r="Q94" s="11">
        <v>270.86</v>
      </c>
      <c r="R94" s="11">
        <v>1063</v>
      </c>
      <c r="S94" s="12">
        <f t="shared" si="4"/>
        <v>1751.3400000000001</v>
      </c>
      <c r="T94" s="12">
        <f t="shared" si="5"/>
        <v>2800.8</v>
      </c>
    </row>
    <row r="95" spans="1:20" x14ac:dyDescent="0.2">
      <c r="A95" s="10">
        <v>390</v>
      </c>
      <c r="B95" s="1" t="s">
        <v>88</v>
      </c>
      <c r="C95" s="11">
        <v>3329.25</v>
      </c>
      <c r="D95" s="11">
        <v>0</v>
      </c>
      <c r="E95" s="11">
        <v>0</v>
      </c>
      <c r="F95" s="11">
        <v>0</v>
      </c>
      <c r="G95" s="11">
        <v>247.52</v>
      </c>
      <c r="H95" s="11">
        <v>165.33</v>
      </c>
      <c r="I95" s="11">
        <v>0</v>
      </c>
      <c r="J95" s="12">
        <f t="shared" si="3"/>
        <v>3742.1</v>
      </c>
      <c r="K95" s="11">
        <v>0</v>
      </c>
      <c r="L95" s="11">
        <v>307.77999999999997</v>
      </c>
      <c r="M95" s="11">
        <v>33.29</v>
      </c>
      <c r="N95" s="11">
        <v>248.74</v>
      </c>
      <c r="O95" s="11">
        <v>0</v>
      </c>
      <c r="P95" s="11">
        <v>0.1</v>
      </c>
      <c r="Q95" s="11">
        <v>282.99</v>
      </c>
      <c r="R95" s="11">
        <v>853</v>
      </c>
      <c r="S95" s="12">
        <f t="shared" si="4"/>
        <v>1725.9</v>
      </c>
      <c r="T95" s="12">
        <f t="shared" si="5"/>
        <v>2016.1999999999998</v>
      </c>
    </row>
    <row r="96" spans="1:20" x14ac:dyDescent="0.2">
      <c r="A96" s="10">
        <v>391</v>
      </c>
      <c r="B96" s="1" t="s">
        <v>89</v>
      </c>
      <c r="C96" s="11">
        <v>3186.6</v>
      </c>
      <c r="D96" s="11">
        <v>0</v>
      </c>
      <c r="E96" s="11">
        <v>0</v>
      </c>
      <c r="F96" s="11">
        <v>0</v>
      </c>
      <c r="G96" s="11">
        <v>239.43</v>
      </c>
      <c r="H96" s="11">
        <v>158.49</v>
      </c>
      <c r="I96" s="11">
        <v>0</v>
      </c>
      <c r="J96" s="12">
        <f t="shared" si="3"/>
        <v>3584.5199999999995</v>
      </c>
      <c r="K96" s="11">
        <v>0</v>
      </c>
      <c r="L96" s="11">
        <v>178.58</v>
      </c>
      <c r="M96" s="11">
        <v>31.86</v>
      </c>
      <c r="N96" s="11">
        <v>0</v>
      </c>
      <c r="O96" s="11">
        <v>0</v>
      </c>
      <c r="P96" s="11">
        <v>0.02</v>
      </c>
      <c r="Q96" s="11">
        <v>270.86</v>
      </c>
      <c r="R96" s="11">
        <v>1063</v>
      </c>
      <c r="S96" s="12">
        <f t="shared" si="4"/>
        <v>1544.3200000000002</v>
      </c>
      <c r="T96" s="12">
        <f t="shared" si="5"/>
        <v>2040.1999999999994</v>
      </c>
    </row>
    <row r="97" spans="1:20" x14ac:dyDescent="0.2">
      <c r="A97" s="10">
        <v>392</v>
      </c>
      <c r="B97" s="1" t="s">
        <v>90</v>
      </c>
      <c r="C97" s="11">
        <v>3186.6</v>
      </c>
      <c r="D97" s="11">
        <v>0</v>
      </c>
      <c r="E97" s="11">
        <v>53.11</v>
      </c>
      <c r="F97" s="11">
        <v>0</v>
      </c>
      <c r="G97" s="11">
        <v>239.43</v>
      </c>
      <c r="H97" s="11">
        <v>158.49</v>
      </c>
      <c r="I97" s="11">
        <v>0</v>
      </c>
      <c r="J97" s="12">
        <f t="shared" si="3"/>
        <v>3637.63</v>
      </c>
      <c r="K97" s="11">
        <v>0</v>
      </c>
      <c r="L97" s="11">
        <v>184.36</v>
      </c>
      <c r="M97" s="11">
        <v>31.86</v>
      </c>
      <c r="N97" s="11">
        <v>567.27</v>
      </c>
      <c r="O97" s="11">
        <v>0</v>
      </c>
      <c r="P97" s="11">
        <v>0.08</v>
      </c>
      <c r="Q97" s="11">
        <v>270.86</v>
      </c>
      <c r="R97" s="11">
        <v>2113</v>
      </c>
      <c r="S97" s="12">
        <f t="shared" si="4"/>
        <v>3167.4300000000003</v>
      </c>
      <c r="T97" s="12">
        <f t="shared" si="5"/>
        <v>470.19999999999982</v>
      </c>
    </row>
    <row r="98" spans="1:20" x14ac:dyDescent="0.2">
      <c r="A98" s="10">
        <v>394</v>
      </c>
      <c r="B98" s="1" t="s">
        <v>91</v>
      </c>
      <c r="C98" s="11">
        <v>3186.6</v>
      </c>
      <c r="D98" s="11">
        <v>0</v>
      </c>
      <c r="E98" s="11">
        <v>0</v>
      </c>
      <c r="F98" s="11">
        <v>0</v>
      </c>
      <c r="G98" s="11">
        <v>239.43</v>
      </c>
      <c r="H98" s="11">
        <v>158.49</v>
      </c>
      <c r="I98" s="11">
        <v>0</v>
      </c>
      <c r="J98" s="12">
        <f t="shared" si="3"/>
        <v>3584.5199999999995</v>
      </c>
      <c r="K98" s="11">
        <v>0</v>
      </c>
      <c r="L98" s="11">
        <v>178.58</v>
      </c>
      <c r="M98" s="11">
        <v>31.86</v>
      </c>
      <c r="N98" s="11">
        <v>0</v>
      </c>
      <c r="O98" s="11">
        <v>0</v>
      </c>
      <c r="P98" s="11">
        <v>0.02</v>
      </c>
      <c r="Q98" s="11">
        <v>270.86</v>
      </c>
      <c r="R98" s="11">
        <v>793</v>
      </c>
      <c r="S98" s="12">
        <f t="shared" si="4"/>
        <v>1274.3200000000002</v>
      </c>
      <c r="T98" s="12">
        <f t="shared" si="5"/>
        <v>2310.1999999999994</v>
      </c>
    </row>
    <row r="99" spans="1:20" x14ac:dyDescent="0.2">
      <c r="A99" s="13">
        <v>395</v>
      </c>
      <c r="B99" s="14" t="s">
        <v>92</v>
      </c>
      <c r="C99" s="15">
        <v>3186.6</v>
      </c>
      <c r="D99" s="15">
        <v>0</v>
      </c>
      <c r="E99" s="15">
        <v>0</v>
      </c>
      <c r="F99" s="15">
        <v>0</v>
      </c>
      <c r="G99" s="15">
        <v>239.43</v>
      </c>
      <c r="H99" s="15">
        <v>158.49</v>
      </c>
      <c r="I99" s="15">
        <v>0</v>
      </c>
      <c r="J99" s="15">
        <f t="shared" si="3"/>
        <v>3584.5199999999995</v>
      </c>
      <c r="K99" s="15">
        <v>0</v>
      </c>
      <c r="L99" s="15">
        <v>178.58</v>
      </c>
      <c r="M99" s="15">
        <v>31.86</v>
      </c>
      <c r="N99" s="15">
        <v>0</v>
      </c>
      <c r="O99" s="15">
        <v>0</v>
      </c>
      <c r="P99" s="15">
        <v>0.02</v>
      </c>
      <c r="Q99" s="15">
        <v>270.86</v>
      </c>
      <c r="R99" s="15">
        <v>709</v>
      </c>
      <c r="S99" s="15">
        <f t="shared" si="4"/>
        <v>1190.3200000000002</v>
      </c>
      <c r="T99" s="15">
        <f t="shared" si="5"/>
        <v>2394.1999999999994</v>
      </c>
    </row>
    <row r="100" spans="1:20" x14ac:dyDescent="0.2">
      <c r="A100" s="1"/>
      <c r="B100" s="1"/>
      <c r="C100" s="16">
        <v>234518.25</v>
      </c>
      <c r="D100" s="16">
        <v>2459.29</v>
      </c>
      <c r="E100" s="16">
        <v>1107.22</v>
      </c>
      <c r="F100" s="16">
        <v>3186.6</v>
      </c>
      <c r="G100" s="16">
        <v>15868.94</v>
      </c>
      <c r="H100" s="16">
        <v>10681.56</v>
      </c>
      <c r="I100" s="16">
        <v>5213.18</v>
      </c>
      <c r="J100" s="16">
        <v>273035.03999999998</v>
      </c>
      <c r="K100" s="16">
        <v>0</v>
      </c>
      <c r="L100" s="16">
        <v>26540.48</v>
      </c>
      <c r="M100" s="16">
        <v>2034.76</v>
      </c>
      <c r="N100" s="16">
        <v>7996.75</v>
      </c>
      <c r="O100" s="16">
        <v>100</v>
      </c>
      <c r="P100" s="18">
        <v>-0.35</v>
      </c>
      <c r="Q100" s="16">
        <v>19933.98</v>
      </c>
      <c r="R100" s="16">
        <v>70448.820000000007</v>
      </c>
      <c r="S100" s="16">
        <v>127054.44</v>
      </c>
      <c r="T100" s="16">
        <v>145980.6</v>
      </c>
    </row>
    <row r="101" spans="1:2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">
      <c r="A102" s="9" t="s">
        <v>131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">
      <c r="A103" s="10">
        <v>503</v>
      </c>
      <c r="B103" s="1" t="s">
        <v>93</v>
      </c>
      <c r="C103" s="11">
        <v>3186.6</v>
      </c>
      <c r="D103" s="11">
        <v>0</v>
      </c>
      <c r="E103" s="11">
        <v>106.21</v>
      </c>
      <c r="F103" s="11">
        <v>0</v>
      </c>
      <c r="G103" s="11">
        <v>239.43</v>
      </c>
      <c r="H103" s="11">
        <v>158.49</v>
      </c>
      <c r="I103" s="11">
        <v>97.14</v>
      </c>
      <c r="J103" s="12">
        <f t="shared" ref="J103:J115" si="6">SUM(C103:I103)</f>
        <v>3787.8699999999994</v>
      </c>
      <c r="K103" s="11">
        <v>0</v>
      </c>
      <c r="L103" s="11">
        <v>315.10000000000002</v>
      </c>
      <c r="M103" s="11">
        <v>31.86</v>
      </c>
      <c r="N103" s="11">
        <v>0</v>
      </c>
      <c r="O103" s="11">
        <v>0</v>
      </c>
      <c r="P103" s="11">
        <v>0.05</v>
      </c>
      <c r="Q103" s="11">
        <v>270.86</v>
      </c>
      <c r="R103" s="11">
        <v>1928</v>
      </c>
      <c r="S103" s="12">
        <f t="shared" ref="S103:S115" si="7">SUM(K103:R103)</f>
        <v>2545.87</v>
      </c>
      <c r="T103" s="12">
        <f t="shared" ref="T103:T115" si="8">SUM(J103-S103)</f>
        <v>1241.9999999999995</v>
      </c>
    </row>
    <row r="104" spans="1:20" x14ac:dyDescent="0.2">
      <c r="A104" s="10">
        <v>504</v>
      </c>
      <c r="B104" s="1" t="s">
        <v>94</v>
      </c>
      <c r="C104" s="11">
        <v>3186.6</v>
      </c>
      <c r="D104" s="11">
        <v>0</v>
      </c>
      <c r="E104" s="11">
        <v>106.21</v>
      </c>
      <c r="F104" s="11">
        <v>796.65</v>
      </c>
      <c r="G104" s="11">
        <v>239.43</v>
      </c>
      <c r="H104" s="11">
        <v>158.49</v>
      </c>
      <c r="I104" s="11">
        <v>129.52000000000001</v>
      </c>
      <c r="J104" s="12">
        <f t="shared" si="6"/>
        <v>4616.9000000000005</v>
      </c>
      <c r="K104" s="11">
        <v>0</v>
      </c>
      <c r="L104" s="11">
        <v>396.87</v>
      </c>
      <c r="M104" s="11">
        <v>31.86</v>
      </c>
      <c r="N104" s="11">
        <v>0</v>
      </c>
      <c r="O104" s="11">
        <v>0</v>
      </c>
      <c r="P104" s="11">
        <v>0.11</v>
      </c>
      <c r="Q104" s="11">
        <v>270.86</v>
      </c>
      <c r="R104" s="11">
        <v>0</v>
      </c>
      <c r="S104" s="12">
        <f t="shared" si="7"/>
        <v>699.7</v>
      </c>
      <c r="T104" s="12">
        <f t="shared" si="8"/>
        <v>3917.2000000000007</v>
      </c>
    </row>
    <row r="105" spans="1:20" x14ac:dyDescent="0.2">
      <c r="A105" s="10">
        <v>505</v>
      </c>
      <c r="B105" s="1" t="s">
        <v>95</v>
      </c>
      <c r="C105" s="11">
        <v>3186.6</v>
      </c>
      <c r="D105" s="11">
        <v>0</v>
      </c>
      <c r="E105" s="11">
        <v>106.21</v>
      </c>
      <c r="F105" s="11">
        <v>0</v>
      </c>
      <c r="G105" s="11">
        <v>239.43</v>
      </c>
      <c r="H105" s="11">
        <v>158.49</v>
      </c>
      <c r="I105" s="11">
        <v>97.14</v>
      </c>
      <c r="J105" s="12">
        <f t="shared" si="6"/>
        <v>3787.8699999999994</v>
      </c>
      <c r="K105" s="11">
        <v>0</v>
      </c>
      <c r="L105" s="11">
        <v>315.10000000000002</v>
      </c>
      <c r="M105" s="11">
        <v>31.86</v>
      </c>
      <c r="N105" s="11">
        <v>0</v>
      </c>
      <c r="O105" s="11">
        <v>0</v>
      </c>
      <c r="P105" s="11">
        <v>0.05</v>
      </c>
      <c r="Q105" s="11">
        <v>270.86</v>
      </c>
      <c r="R105" s="11">
        <v>1240</v>
      </c>
      <c r="S105" s="12">
        <f t="shared" si="7"/>
        <v>1857.8700000000001</v>
      </c>
      <c r="T105" s="12">
        <f t="shared" si="8"/>
        <v>1929.9999999999993</v>
      </c>
    </row>
    <row r="106" spans="1:20" x14ac:dyDescent="0.2">
      <c r="A106" s="10">
        <v>506</v>
      </c>
      <c r="B106" s="1" t="s">
        <v>96</v>
      </c>
      <c r="C106" s="11">
        <v>3466.05</v>
      </c>
      <c r="D106" s="11">
        <v>0</v>
      </c>
      <c r="E106" s="11">
        <v>0</v>
      </c>
      <c r="F106" s="11">
        <v>0</v>
      </c>
      <c r="G106" s="11">
        <v>260.2</v>
      </c>
      <c r="H106" s="11">
        <v>176.79</v>
      </c>
      <c r="I106" s="11">
        <v>97.14</v>
      </c>
      <c r="J106" s="12">
        <f t="shared" si="6"/>
        <v>4000.18</v>
      </c>
      <c r="K106" s="11">
        <v>0</v>
      </c>
      <c r="L106" s="11">
        <v>349.07</v>
      </c>
      <c r="M106" s="11">
        <v>34.659999999999997</v>
      </c>
      <c r="N106" s="11">
        <v>0</v>
      </c>
      <c r="O106" s="11">
        <v>0</v>
      </c>
      <c r="P106" s="11">
        <v>0.04</v>
      </c>
      <c r="Q106" s="11">
        <v>294.61</v>
      </c>
      <c r="R106" s="11">
        <v>2206</v>
      </c>
      <c r="S106" s="12">
        <f t="shared" si="7"/>
        <v>2884.38</v>
      </c>
      <c r="T106" s="12">
        <f t="shared" si="8"/>
        <v>1115.7999999999997</v>
      </c>
    </row>
    <row r="107" spans="1:20" x14ac:dyDescent="0.2">
      <c r="A107" s="10">
        <v>507</v>
      </c>
      <c r="B107" s="1" t="s">
        <v>97</v>
      </c>
      <c r="C107" s="11">
        <v>3186.6</v>
      </c>
      <c r="D107" s="11">
        <v>0</v>
      </c>
      <c r="E107" s="11">
        <v>0</v>
      </c>
      <c r="F107" s="11">
        <v>0</v>
      </c>
      <c r="G107" s="11">
        <v>239.43</v>
      </c>
      <c r="H107" s="11">
        <v>158.49</v>
      </c>
      <c r="I107" s="11">
        <v>129.52000000000001</v>
      </c>
      <c r="J107" s="12">
        <f t="shared" si="6"/>
        <v>3714.0399999999995</v>
      </c>
      <c r="K107" s="11">
        <v>0</v>
      </c>
      <c r="L107" s="11">
        <v>303.29000000000002</v>
      </c>
      <c r="M107" s="11">
        <v>31.86</v>
      </c>
      <c r="N107" s="11">
        <v>0</v>
      </c>
      <c r="O107" s="11">
        <v>0</v>
      </c>
      <c r="P107" s="11">
        <v>0.03</v>
      </c>
      <c r="Q107" s="11">
        <v>270.86</v>
      </c>
      <c r="R107" s="11">
        <v>0</v>
      </c>
      <c r="S107" s="12">
        <f t="shared" si="7"/>
        <v>606.04</v>
      </c>
      <c r="T107" s="12">
        <f t="shared" si="8"/>
        <v>3107.9999999999995</v>
      </c>
    </row>
    <row r="108" spans="1:20" x14ac:dyDescent="0.2">
      <c r="A108" s="10">
        <v>509</v>
      </c>
      <c r="B108" s="1" t="s">
        <v>98</v>
      </c>
      <c r="C108" s="11">
        <v>3186.6</v>
      </c>
      <c r="D108" s="11">
        <v>0</v>
      </c>
      <c r="E108" s="11">
        <v>53.11</v>
      </c>
      <c r="F108" s="11">
        <v>0</v>
      </c>
      <c r="G108" s="11">
        <v>239.43</v>
      </c>
      <c r="H108" s="11">
        <v>158.49</v>
      </c>
      <c r="I108" s="11">
        <v>97.14</v>
      </c>
      <c r="J108" s="12">
        <f t="shared" si="6"/>
        <v>3734.77</v>
      </c>
      <c r="K108" s="11">
        <v>0</v>
      </c>
      <c r="L108" s="11">
        <v>306.61</v>
      </c>
      <c r="M108" s="11">
        <v>31.86</v>
      </c>
      <c r="N108" s="11">
        <v>0</v>
      </c>
      <c r="O108" s="11">
        <v>0</v>
      </c>
      <c r="P108" s="11">
        <v>0.04</v>
      </c>
      <c r="Q108" s="11">
        <v>270.86</v>
      </c>
      <c r="R108" s="11">
        <v>1928</v>
      </c>
      <c r="S108" s="12">
        <f t="shared" si="7"/>
        <v>2537.37</v>
      </c>
      <c r="T108" s="12">
        <f t="shared" si="8"/>
        <v>1197.4000000000001</v>
      </c>
    </row>
    <row r="109" spans="1:20" x14ac:dyDescent="0.2">
      <c r="A109" s="10">
        <v>510</v>
      </c>
      <c r="B109" s="1" t="s">
        <v>99</v>
      </c>
      <c r="C109" s="11">
        <v>3186.6</v>
      </c>
      <c r="D109" s="11">
        <v>0</v>
      </c>
      <c r="E109" s="11">
        <v>0</v>
      </c>
      <c r="F109" s="11">
        <v>584.21</v>
      </c>
      <c r="G109" s="11">
        <v>239.43</v>
      </c>
      <c r="H109" s="11">
        <v>158.49</v>
      </c>
      <c r="I109" s="11">
        <v>97.14</v>
      </c>
      <c r="J109" s="12">
        <f t="shared" si="6"/>
        <v>4265.87</v>
      </c>
      <c r="K109" s="11">
        <v>0</v>
      </c>
      <c r="L109" s="11">
        <v>344.85</v>
      </c>
      <c r="M109" s="11">
        <v>31.86</v>
      </c>
      <c r="N109" s="11">
        <v>0</v>
      </c>
      <c r="O109" s="11">
        <v>0</v>
      </c>
      <c r="P109" s="17">
        <v>-0.1</v>
      </c>
      <c r="Q109" s="11">
        <v>270.86</v>
      </c>
      <c r="R109" s="11">
        <v>441</v>
      </c>
      <c r="S109" s="12">
        <f t="shared" si="7"/>
        <v>1088.47</v>
      </c>
      <c r="T109" s="12">
        <f t="shared" si="8"/>
        <v>3177.3999999999996</v>
      </c>
    </row>
    <row r="110" spans="1:20" x14ac:dyDescent="0.2">
      <c r="A110" s="10">
        <v>511</v>
      </c>
      <c r="B110" s="1" t="s">
        <v>100</v>
      </c>
      <c r="C110" s="11">
        <v>3186.6</v>
      </c>
      <c r="D110" s="11">
        <v>0</v>
      </c>
      <c r="E110" s="11">
        <v>53.11</v>
      </c>
      <c r="F110" s="11">
        <v>0</v>
      </c>
      <c r="G110" s="11">
        <v>239.43</v>
      </c>
      <c r="H110" s="11">
        <v>158.49</v>
      </c>
      <c r="I110" s="11">
        <v>97.14</v>
      </c>
      <c r="J110" s="12">
        <f t="shared" si="6"/>
        <v>3734.77</v>
      </c>
      <c r="K110" s="11">
        <v>0</v>
      </c>
      <c r="L110" s="11">
        <v>306.61</v>
      </c>
      <c r="M110" s="11">
        <v>31.86</v>
      </c>
      <c r="N110" s="11">
        <v>535.57000000000005</v>
      </c>
      <c r="O110" s="11">
        <v>0</v>
      </c>
      <c r="P110" s="11">
        <v>7.0000000000000007E-2</v>
      </c>
      <c r="Q110" s="11">
        <v>270.86</v>
      </c>
      <c r="R110" s="11">
        <v>2113</v>
      </c>
      <c r="S110" s="12">
        <f t="shared" si="7"/>
        <v>3257.9700000000003</v>
      </c>
      <c r="T110" s="12">
        <f t="shared" si="8"/>
        <v>476.79999999999973</v>
      </c>
    </row>
    <row r="111" spans="1:20" x14ac:dyDescent="0.2">
      <c r="A111" s="10">
        <v>513</v>
      </c>
      <c r="B111" s="1" t="s">
        <v>101</v>
      </c>
      <c r="C111" s="11">
        <v>3186.6</v>
      </c>
      <c r="D111" s="11">
        <v>0</v>
      </c>
      <c r="E111" s="11">
        <v>53.11</v>
      </c>
      <c r="F111" s="11">
        <v>0</v>
      </c>
      <c r="G111" s="11">
        <v>224.32</v>
      </c>
      <c r="H111" s="11">
        <v>139.72</v>
      </c>
      <c r="I111" s="11">
        <v>97.14</v>
      </c>
      <c r="J111" s="12">
        <f t="shared" si="6"/>
        <v>3700.89</v>
      </c>
      <c r="K111" s="11">
        <v>0</v>
      </c>
      <c r="L111" s="11">
        <v>301.19</v>
      </c>
      <c r="M111" s="11">
        <v>31.86</v>
      </c>
      <c r="N111" s="11">
        <v>0</v>
      </c>
      <c r="O111" s="11">
        <v>0</v>
      </c>
      <c r="P111" s="17">
        <v>-0.02</v>
      </c>
      <c r="Q111" s="11">
        <v>270.86</v>
      </c>
      <c r="R111" s="11">
        <v>1500</v>
      </c>
      <c r="S111" s="12">
        <f t="shared" si="7"/>
        <v>2103.8900000000003</v>
      </c>
      <c r="T111" s="12">
        <f t="shared" si="8"/>
        <v>1596.9999999999995</v>
      </c>
    </row>
    <row r="112" spans="1:20" x14ac:dyDescent="0.2">
      <c r="A112" s="10">
        <v>514</v>
      </c>
      <c r="B112" s="1" t="s">
        <v>102</v>
      </c>
      <c r="C112" s="11">
        <v>3186.6</v>
      </c>
      <c r="D112" s="11">
        <v>0</v>
      </c>
      <c r="E112" s="11">
        <v>53.11</v>
      </c>
      <c r="F112" s="11">
        <v>531.1</v>
      </c>
      <c r="G112" s="11">
        <v>239.43</v>
      </c>
      <c r="H112" s="11">
        <v>158.49</v>
      </c>
      <c r="I112" s="11">
        <v>97.14</v>
      </c>
      <c r="J112" s="12">
        <f t="shared" si="6"/>
        <v>4265.87</v>
      </c>
      <c r="K112" s="11">
        <v>0</v>
      </c>
      <c r="L112" s="11">
        <v>349.1</v>
      </c>
      <c r="M112" s="11">
        <v>31.86</v>
      </c>
      <c r="N112" s="11">
        <v>0</v>
      </c>
      <c r="O112" s="11">
        <v>0</v>
      </c>
      <c r="P112" s="11">
        <v>0.04</v>
      </c>
      <c r="Q112" s="11">
        <v>270.86</v>
      </c>
      <c r="R112" s="11">
        <v>1154.21</v>
      </c>
      <c r="S112" s="12">
        <f t="shared" si="7"/>
        <v>1806.0700000000002</v>
      </c>
      <c r="T112" s="12">
        <f t="shared" si="8"/>
        <v>2459.7999999999997</v>
      </c>
    </row>
    <row r="113" spans="1:20" x14ac:dyDescent="0.2">
      <c r="A113" s="10">
        <v>515</v>
      </c>
      <c r="B113" s="1" t="s">
        <v>103</v>
      </c>
      <c r="C113" s="11">
        <v>3186.6</v>
      </c>
      <c r="D113" s="11">
        <v>0</v>
      </c>
      <c r="E113" s="11">
        <v>106.21</v>
      </c>
      <c r="F113" s="11">
        <v>531.1</v>
      </c>
      <c r="G113" s="11">
        <v>239.43</v>
      </c>
      <c r="H113" s="11">
        <v>158.49</v>
      </c>
      <c r="I113" s="11">
        <v>97.14</v>
      </c>
      <c r="J113" s="12">
        <f t="shared" si="6"/>
        <v>4318.97</v>
      </c>
      <c r="K113" s="11">
        <v>0</v>
      </c>
      <c r="L113" s="11">
        <v>357.59</v>
      </c>
      <c r="M113" s="11">
        <v>31.86</v>
      </c>
      <c r="N113" s="11">
        <v>0</v>
      </c>
      <c r="O113" s="11">
        <v>0</v>
      </c>
      <c r="P113" s="17">
        <v>-0.14000000000000001</v>
      </c>
      <c r="Q113" s="11">
        <v>270.86</v>
      </c>
      <c r="R113" s="11">
        <v>1594</v>
      </c>
      <c r="S113" s="12">
        <f t="shared" si="7"/>
        <v>2254.17</v>
      </c>
      <c r="T113" s="12">
        <f t="shared" si="8"/>
        <v>2064.8000000000002</v>
      </c>
    </row>
    <row r="114" spans="1:20" x14ac:dyDescent="0.2">
      <c r="A114" s="10">
        <v>517</v>
      </c>
      <c r="B114" s="1" t="s">
        <v>104</v>
      </c>
      <c r="C114" s="11">
        <v>3186.6</v>
      </c>
      <c r="D114" s="11">
        <v>0</v>
      </c>
      <c r="E114" s="11">
        <v>0</v>
      </c>
      <c r="F114" s="11">
        <v>0</v>
      </c>
      <c r="G114" s="11">
        <v>239.43</v>
      </c>
      <c r="H114" s="11">
        <v>158.49</v>
      </c>
      <c r="I114" s="11">
        <v>97.14</v>
      </c>
      <c r="J114" s="12">
        <f t="shared" si="6"/>
        <v>3681.6599999999994</v>
      </c>
      <c r="K114" s="11">
        <v>0</v>
      </c>
      <c r="L114" s="11">
        <v>298.11</v>
      </c>
      <c r="M114" s="11">
        <v>31.86</v>
      </c>
      <c r="N114" s="11">
        <v>497.48</v>
      </c>
      <c r="O114" s="11">
        <v>0</v>
      </c>
      <c r="P114" s="17">
        <v>-0.05</v>
      </c>
      <c r="Q114" s="11">
        <v>270.86</v>
      </c>
      <c r="R114" s="11">
        <v>946</v>
      </c>
      <c r="S114" s="12">
        <f t="shared" si="7"/>
        <v>2044.2600000000002</v>
      </c>
      <c r="T114" s="12">
        <f t="shared" si="8"/>
        <v>1637.3999999999992</v>
      </c>
    </row>
    <row r="115" spans="1:20" x14ac:dyDescent="0.2">
      <c r="A115" s="13">
        <v>522</v>
      </c>
      <c r="B115" s="14" t="s">
        <v>105</v>
      </c>
      <c r="C115" s="15">
        <v>8606.5499999999993</v>
      </c>
      <c r="D115" s="15">
        <v>0</v>
      </c>
      <c r="E115" s="15">
        <v>0</v>
      </c>
      <c r="F115" s="15">
        <v>0</v>
      </c>
      <c r="G115" s="15">
        <v>623.5</v>
      </c>
      <c r="H115" s="15">
        <v>389.5</v>
      </c>
      <c r="I115" s="15">
        <v>0</v>
      </c>
      <c r="J115" s="15">
        <f t="shared" si="6"/>
        <v>9619.5499999999993</v>
      </c>
      <c r="K115" s="15">
        <v>0</v>
      </c>
      <c r="L115" s="15">
        <v>1507.48</v>
      </c>
      <c r="M115" s="15">
        <v>0</v>
      </c>
      <c r="N115" s="15">
        <v>0</v>
      </c>
      <c r="O115" s="15">
        <v>0</v>
      </c>
      <c r="P115" s="19">
        <v>-0.09</v>
      </c>
      <c r="Q115" s="15">
        <v>731.56</v>
      </c>
      <c r="R115" s="15">
        <v>0</v>
      </c>
      <c r="S115" s="15">
        <f t="shared" si="7"/>
        <v>2238.9499999999998</v>
      </c>
      <c r="T115" s="15">
        <f t="shared" si="8"/>
        <v>7380.5999999999995</v>
      </c>
    </row>
    <row r="116" spans="1:20" x14ac:dyDescent="0.2">
      <c r="A116" s="1"/>
      <c r="B116" s="1"/>
      <c r="C116" s="16">
        <v>47125.2</v>
      </c>
      <c r="D116" s="16">
        <v>0</v>
      </c>
      <c r="E116" s="16">
        <v>637.28</v>
      </c>
      <c r="F116" s="16">
        <v>2443.06</v>
      </c>
      <c r="G116" s="16">
        <v>3502.32</v>
      </c>
      <c r="H116" s="16">
        <v>2290.91</v>
      </c>
      <c r="I116" s="16">
        <v>1230.44</v>
      </c>
      <c r="J116" s="16">
        <v>57229.21</v>
      </c>
      <c r="K116" s="16">
        <v>0</v>
      </c>
      <c r="L116" s="16">
        <v>5450.97</v>
      </c>
      <c r="M116" s="16">
        <v>385.12</v>
      </c>
      <c r="N116" s="16">
        <v>1033.05</v>
      </c>
      <c r="O116" s="16">
        <v>0</v>
      </c>
      <c r="P116" s="16">
        <v>0.03</v>
      </c>
      <c r="Q116" s="16">
        <v>4005.63</v>
      </c>
      <c r="R116" s="16">
        <v>15050.21</v>
      </c>
      <c r="S116" s="16">
        <v>25925.01</v>
      </c>
      <c r="T116" s="16">
        <v>31304.2</v>
      </c>
    </row>
    <row r="117" spans="1:2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">
      <c r="A118" s="9" t="s">
        <v>132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">
      <c r="A119" s="10">
        <v>400</v>
      </c>
      <c r="B119" s="1" t="s">
        <v>106</v>
      </c>
      <c r="C119" s="11">
        <v>11536.5</v>
      </c>
      <c r="D119" s="11">
        <v>0</v>
      </c>
      <c r="E119" s="11">
        <v>0</v>
      </c>
      <c r="F119" s="11">
        <v>0</v>
      </c>
      <c r="G119" s="11">
        <v>494.02</v>
      </c>
      <c r="H119" s="11">
        <v>351.6</v>
      </c>
      <c r="I119" s="11">
        <v>0</v>
      </c>
      <c r="J119" s="12">
        <f t="shared" ref="J119:J133" si="9">SUM(C119:I119)</f>
        <v>12382.12</v>
      </c>
      <c r="K119" s="11">
        <v>0</v>
      </c>
      <c r="L119" s="11">
        <v>2143.65</v>
      </c>
      <c r="M119" s="11">
        <v>0</v>
      </c>
      <c r="N119" s="11">
        <v>0</v>
      </c>
      <c r="O119" s="11">
        <v>0</v>
      </c>
      <c r="P119" s="17">
        <v>-0.13</v>
      </c>
      <c r="Q119" s="11">
        <v>980.6</v>
      </c>
      <c r="R119" s="11">
        <v>0</v>
      </c>
      <c r="S119" s="12">
        <f t="shared" ref="S119:S133" si="10">SUM(K119:R119)</f>
        <v>3124.12</v>
      </c>
      <c r="T119" s="12">
        <f t="shared" ref="T119:T133" si="11">SUM(J119-S119)</f>
        <v>9258</v>
      </c>
    </row>
    <row r="120" spans="1:20" x14ac:dyDescent="0.2">
      <c r="A120" s="10">
        <v>403</v>
      </c>
      <c r="B120" s="1" t="s">
        <v>107</v>
      </c>
      <c r="C120" s="11">
        <v>4581.3</v>
      </c>
      <c r="D120" s="11">
        <v>0</v>
      </c>
      <c r="E120" s="11">
        <v>152.71</v>
      </c>
      <c r="F120" s="11">
        <v>0</v>
      </c>
      <c r="G120" s="11">
        <v>321.62</v>
      </c>
      <c r="H120" s="11">
        <v>251.61</v>
      </c>
      <c r="I120" s="11">
        <v>97.14</v>
      </c>
      <c r="J120" s="12">
        <f t="shared" si="9"/>
        <v>5404.38</v>
      </c>
      <c r="K120" s="11">
        <v>0</v>
      </c>
      <c r="L120" s="11">
        <v>607.12</v>
      </c>
      <c r="M120" s="11">
        <v>45.81</v>
      </c>
      <c r="N120" s="11">
        <v>0</v>
      </c>
      <c r="O120" s="11">
        <v>0</v>
      </c>
      <c r="P120" s="11">
        <v>0.04</v>
      </c>
      <c r="Q120" s="11">
        <v>389.41</v>
      </c>
      <c r="R120" s="11">
        <v>0</v>
      </c>
      <c r="S120" s="12">
        <f t="shared" si="10"/>
        <v>1042.3800000000001</v>
      </c>
      <c r="T120" s="12">
        <f t="shared" si="11"/>
        <v>4362</v>
      </c>
    </row>
    <row r="121" spans="1:20" x14ac:dyDescent="0.2">
      <c r="A121" s="10">
        <v>405</v>
      </c>
      <c r="B121" s="1" t="s">
        <v>108</v>
      </c>
      <c r="C121" s="11">
        <v>3757.5</v>
      </c>
      <c r="D121" s="11">
        <v>0</v>
      </c>
      <c r="E121" s="11">
        <v>125.24</v>
      </c>
      <c r="F121" s="11">
        <v>0</v>
      </c>
      <c r="G121" s="11">
        <v>260.52</v>
      </c>
      <c r="H121" s="11">
        <v>174.55</v>
      </c>
      <c r="I121" s="11">
        <v>97.14</v>
      </c>
      <c r="J121" s="12">
        <f t="shared" si="9"/>
        <v>4414.9500000000007</v>
      </c>
      <c r="K121" s="11">
        <v>0</v>
      </c>
      <c r="L121" s="11">
        <v>418.7</v>
      </c>
      <c r="M121" s="11">
        <v>37.57</v>
      </c>
      <c r="N121" s="11">
        <v>0</v>
      </c>
      <c r="O121" s="11">
        <v>0</v>
      </c>
      <c r="P121" s="11">
        <v>0.01</v>
      </c>
      <c r="Q121" s="11">
        <v>319.39</v>
      </c>
      <c r="R121" s="11">
        <v>1703.48</v>
      </c>
      <c r="S121" s="12">
        <f t="shared" si="10"/>
        <v>2479.15</v>
      </c>
      <c r="T121" s="12">
        <f t="shared" si="11"/>
        <v>1935.8000000000006</v>
      </c>
    </row>
    <row r="122" spans="1:20" x14ac:dyDescent="0.2">
      <c r="A122" s="10">
        <v>407</v>
      </c>
      <c r="B122" s="1" t="s">
        <v>109</v>
      </c>
      <c r="C122" s="11">
        <v>3757.5</v>
      </c>
      <c r="D122" s="11">
        <v>0</v>
      </c>
      <c r="E122" s="11">
        <v>125.24</v>
      </c>
      <c r="F122" s="11">
        <v>0</v>
      </c>
      <c r="G122" s="11">
        <v>260.52</v>
      </c>
      <c r="H122" s="11">
        <v>174.55</v>
      </c>
      <c r="I122" s="11">
        <v>64.760000000000005</v>
      </c>
      <c r="J122" s="12">
        <f t="shared" si="9"/>
        <v>4382.5700000000006</v>
      </c>
      <c r="K122" s="11">
        <v>0</v>
      </c>
      <c r="L122" s="11">
        <v>412.9</v>
      </c>
      <c r="M122" s="11">
        <v>37.57</v>
      </c>
      <c r="N122" s="11">
        <v>194.76</v>
      </c>
      <c r="O122" s="11">
        <v>0</v>
      </c>
      <c r="P122" s="17">
        <v>-0.05</v>
      </c>
      <c r="Q122" s="11">
        <v>319.39</v>
      </c>
      <c r="R122" s="11">
        <v>1253</v>
      </c>
      <c r="S122" s="12">
        <f t="shared" si="10"/>
        <v>2217.5700000000002</v>
      </c>
      <c r="T122" s="12">
        <f t="shared" si="11"/>
        <v>2165.0000000000005</v>
      </c>
    </row>
    <row r="123" spans="1:20" x14ac:dyDescent="0.2">
      <c r="A123" s="10">
        <v>408</v>
      </c>
      <c r="B123" s="1" t="s">
        <v>110</v>
      </c>
      <c r="C123" s="11">
        <v>2840.55</v>
      </c>
      <c r="D123" s="11">
        <v>0</v>
      </c>
      <c r="E123" s="11">
        <v>0</v>
      </c>
      <c r="F123" s="11">
        <v>0</v>
      </c>
      <c r="G123" s="11">
        <v>243</v>
      </c>
      <c r="H123" s="11">
        <v>156.5</v>
      </c>
      <c r="I123" s="11">
        <v>0</v>
      </c>
      <c r="J123" s="12">
        <f t="shared" si="9"/>
        <v>3240.05</v>
      </c>
      <c r="K123" s="11">
        <v>0</v>
      </c>
      <c r="L123" s="11">
        <v>123.37</v>
      </c>
      <c r="M123" s="11">
        <v>28.4</v>
      </c>
      <c r="N123" s="11">
        <v>0</v>
      </c>
      <c r="O123" s="11">
        <v>0</v>
      </c>
      <c r="P123" s="11">
        <v>0.02</v>
      </c>
      <c r="Q123" s="11">
        <v>241.45</v>
      </c>
      <c r="R123" s="11">
        <v>0.01</v>
      </c>
      <c r="S123" s="12">
        <f t="shared" si="10"/>
        <v>393.25</v>
      </c>
      <c r="T123" s="12">
        <f t="shared" si="11"/>
        <v>2846.8</v>
      </c>
    </row>
    <row r="124" spans="1:20" x14ac:dyDescent="0.2">
      <c r="A124" s="10">
        <v>409</v>
      </c>
      <c r="B124" s="1" t="s">
        <v>111</v>
      </c>
      <c r="C124" s="11">
        <v>2840.55</v>
      </c>
      <c r="D124" s="11">
        <v>0</v>
      </c>
      <c r="E124" s="11">
        <v>0</v>
      </c>
      <c r="F124" s="11">
        <v>0</v>
      </c>
      <c r="G124" s="11">
        <v>243</v>
      </c>
      <c r="H124" s="11">
        <v>156.5</v>
      </c>
      <c r="I124" s="11">
        <v>0</v>
      </c>
      <c r="J124" s="12">
        <f t="shared" si="9"/>
        <v>3240.05</v>
      </c>
      <c r="K124" s="11">
        <v>0</v>
      </c>
      <c r="L124" s="11">
        <v>123.37</v>
      </c>
      <c r="M124" s="11">
        <v>28.4</v>
      </c>
      <c r="N124" s="11">
        <v>0</v>
      </c>
      <c r="O124" s="11">
        <v>0</v>
      </c>
      <c r="P124" s="11">
        <v>0.03</v>
      </c>
      <c r="Q124" s="11">
        <v>241.45</v>
      </c>
      <c r="R124" s="11">
        <v>0</v>
      </c>
      <c r="S124" s="12">
        <f t="shared" si="10"/>
        <v>393.25</v>
      </c>
      <c r="T124" s="12">
        <f t="shared" si="11"/>
        <v>2846.8</v>
      </c>
    </row>
    <row r="125" spans="1:20" x14ac:dyDescent="0.2">
      <c r="A125" s="10">
        <v>410</v>
      </c>
      <c r="B125" s="1" t="s">
        <v>112</v>
      </c>
      <c r="C125" s="11">
        <v>2840.55</v>
      </c>
      <c r="D125" s="11">
        <v>0</v>
      </c>
      <c r="E125" s="11">
        <v>0</v>
      </c>
      <c r="F125" s="11">
        <v>0</v>
      </c>
      <c r="G125" s="11">
        <v>243</v>
      </c>
      <c r="H125" s="11">
        <v>156.5</v>
      </c>
      <c r="I125" s="11">
        <v>0</v>
      </c>
      <c r="J125" s="12">
        <f t="shared" si="9"/>
        <v>3240.05</v>
      </c>
      <c r="K125" s="11">
        <v>0</v>
      </c>
      <c r="L125" s="11">
        <v>123.37</v>
      </c>
      <c r="M125" s="11">
        <v>28.4</v>
      </c>
      <c r="N125" s="11">
        <v>0</v>
      </c>
      <c r="O125" s="11">
        <v>0</v>
      </c>
      <c r="P125" s="11">
        <v>0.03</v>
      </c>
      <c r="Q125" s="11">
        <v>241.45</v>
      </c>
      <c r="R125" s="11">
        <v>0</v>
      </c>
      <c r="S125" s="12">
        <f t="shared" si="10"/>
        <v>393.25</v>
      </c>
      <c r="T125" s="12">
        <f t="shared" si="11"/>
        <v>2846.8</v>
      </c>
    </row>
    <row r="126" spans="1:20" x14ac:dyDescent="0.2">
      <c r="A126" s="10">
        <v>411</v>
      </c>
      <c r="B126" s="1" t="s">
        <v>113</v>
      </c>
      <c r="C126" s="11">
        <v>2840.55</v>
      </c>
      <c r="D126" s="11">
        <v>0</v>
      </c>
      <c r="E126" s="11">
        <v>0</v>
      </c>
      <c r="F126" s="11">
        <v>0</v>
      </c>
      <c r="G126" s="11">
        <v>243</v>
      </c>
      <c r="H126" s="11">
        <v>156.5</v>
      </c>
      <c r="I126" s="11">
        <v>0</v>
      </c>
      <c r="J126" s="12">
        <f t="shared" si="9"/>
        <v>3240.05</v>
      </c>
      <c r="K126" s="11">
        <v>0</v>
      </c>
      <c r="L126" s="11">
        <v>123.37</v>
      </c>
      <c r="M126" s="11">
        <v>28.4</v>
      </c>
      <c r="N126" s="11">
        <v>0</v>
      </c>
      <c r="O126" s="11">
        <v>0</v>
      </c>
      <c r="P126" s="11">
        <v>0.03</v>
      </c>
      <c r="Q126" s="11">
        <v>241.45</v>
      </c>
      <c r="R126" s="11">
        <v>947</v>
      </c>
      <c r="S126" s="12">
        <f t="shared" si="10"/>
        <v>1340.25</v>
      </c>
      <c r="T126" s="12">
        <f t="shared" si="11"/>
        <v>1899.8000000000002</v>
      </c>
    </row>
    <row r="127" spans="1:20" x14ac:dyDescent="0.2">
      <c r="A127" s="10">
        <v>412</v>
      </c>
      <c r="B127" s="1" t="s">
        <v>114</v>
      </c>
      <c r="C127" s="11">
        <v>2840.55</v>
      </c>
      <c r="D127" s="11">
        <v>0</v>
      </c>
      <c r="E127" s="11">
        <v>0</v>
      </c>
      <c r="F127" s="11">
        <v>0</v>
      </c>
      <c r="G127" s="11">
        <v>243</v>
      </c>
      <c r="H127" s="11">
        <v>156.5</v>
      </c>
      <c r="I127" s="11">
        <v>0</v>
      </c>
      <c r="J127" s="12">
        <f t="shared" si="9"/>
        <v>3240.05</v>
      </c>
      <c r="K127" s="11">
        <v>0</v>
      </c>
      <c r="L127" s="11">
        <v>123.37</v>
      </c>
      <c r="M127" s="11">
        <v>28.4</v>
      </c>
      <c r="N127" s="11">
        <v>0</v>
      </c>
      <c r="O127" s="11">
        <v>0</v>
      </c>
      <c r="P127" s="17">
        <v>-0.05</v>
      </c>
      <c r="Q127" s="11">
        <v>241.45</v>
      </c>
      <c r="R127" s="11">
        <v>609.88</v>
      </c>
      <c r="S127" s="12">
        <f t="shared" si="10"/>
        <v>1003.05</v>
      </c>
      <c r="T127" s="12">
        <f t="shared" si="11"/>
        <v>2237</v>
      </c>
    </row>
    <row r="128" spans="1:20" x14ac:dyDescent="0.2">
      <c r="A128" s="10">
        <v>413</v>
      </c>
      <c r="B128" s="1" t="s">
        <v>115</v>
      </c>
      <c r="C128" s="11">
        <v>2840.55</v>
      </c>
      <c r="D128" s="11">
        <v>0</v>
      </c>
      <c r="E128" s="11">
        <v>0</v>
      </c>
      <c r="F128" s="11">
        <v>0</v>
      </c>
      <c r="G128" s="11">
        <v>243</v>
      </c>
      <c r="H128" s="11">
        <v>156.5</v>
      </c>
      <c r="I128" s="11">
        <v>0</v>
      </c>
      <c r="J128" s="12">
        <f t="shared" si="9"/>
        <v>3240.05</v>
      </c>
      <c r="K128" s="11">
        <v>0</v>
      </c>
      <c r="L128" s="11">
        <v>123.37</v>
      </c>
      <c r="M128" s="11">
        <v>28.4</v>
      </c>
      <c r="N128" s="11">
        <v>0</v>
      </c>
      <c r="O128" s="11">
        <v>0</v>
      </c>
      <c r="P128" s="11">
        <v>0.03</v>
      </c>
      <c r="Q128" s="11">
        <v>241.45</v>
      </c>
      <c r="R128" s="11">
        <v>947</v>
      </c>
      <c r="S128" s="12">
        <f t="shared" si="10"/>
        <v>1340.25</v>
      </c>
      <c r="T128" s="12">
        <f t="shared" si="11"/>
        <v>1899.8000000000002</v>
      </c>
    </row>
    <row r="129" spans="1:20" x14ac:dyDescent="0.2">
      <c r="A129" s="10">
        <v>414</v>
      </c>
      <c r="B129" s="1" t="s">
        <v>116</v>
      </c>
      <c r="C129" s="11">
        <v>2840.55</v>
      </c>
      <c r="D129" s="11">
        <v>0</v>
      </c>
      <c r="E129" s="11">
        <v>0</v>
      </c>
      <c r="F129" s="11">
        <v>0</v>
      </c>
      <c r="G129" s="11">
        <v>243</v>
      </c>
      <c r="H129" s="11">
        <v>156.5</v>
      </c>
      <c r="I129" s="11">
        <v>0</v>
      </c>
      <c r="J129" s="12">
        <f t="shared" si="9"/>
        <v>3240.05</v>
      </c>
      <c r="K129" s="11">
        <v>0</v>
      </c>
      <c r="L129" s="11">
        <v>123.37</v>
      </c>
      <c r="M129" s="11">
        <v>28.4</v>
      </c>
      <c r="N129" s="11">
        <v>0.01</v>
      </c>
      <c r="O129" s="11">
        <v>0</v>
      </c>
      <c r="P129" s="11">
        <v>0.02</v>
      </c>
      <c r="Q129" s="11">
        <v>241.45</v>
      </c>
      <c r="R129" s="11">
        <v>947</v>
      </c>
      <c r="S129" s="12">
        <f t="shared" si="10"/>
        <v>1340.25</v>
      </c>
      <c r="T129" s="12">
        <f t="shared" si="11"/>
        <v>1899.8000000000002</v>
      </c>
    </row>
    <row r="130" spans="1:20" x14ac:dyDescent="0.2">
      <c r="A130" s="10">
        <v>415</v>
      </c>
      <c r="B130" s="1" t="s">
        <v>117</v>
      </c>
      <c r="C130" s="11">
        <v>2840.55</v>
      </c>
      <c r="D130" s="11">
        <v>0</v>
      </c>
      <c r="E130" s="11">
        <v>0</v>
      </c>
      <c r="F130" s="11">
        <v>0</v>
      </c>
      <c r="G130" s="11">
        <v>243</v>
      </c>
      <c r="H130" s="11">
        <v>156.5</v>
      </c>
      <c r="I130" s="11">
        <v>0</v>
      </c>
      <c r="J130" s="12">
        <f t="shared" si="9"/>
        <v>3240.05</v>
      </c>
      <c r="K130" s="11">
        <v>0</v>
      </c>
      <c r="L130" s="11">
        <v>123.37</v>
      </c>
      <c r="M130" s="11">
        <v>28.4</v>
      </c>
      <c r="N130" s="11">
        <v>0</v>
      </c>
      <c r="O130" s="11">
        <v>0</v>
      </c>
      <c r="P130" s="11">
        <v>0.03</v>
      </c>
      <c r="Q130" s="11">
        <v>241.45</v>
      </c>
      <c r="R130" s="11">
        <v>947</v>
      </c>
      <c r="S130" s="12">
        <f t="shared" si="10"/>
        <v>1340.25</v>
      </c>
      <c r="T130" s="12">
        <f t="shared" si="11"/>
        <v>1899.8000000000002</v>
      </c>
    </row>
    <row r="131" spans="1:20" x14ac:dyDescent="0.2">
      <c r="A131" s="10">
        <v>416</v>
      </c>
      <c r="B131" s="1" t="s">
        <v>118</v>
      </c>
      <c r="C131" s="11">
        <v>2840.55</v>
      </c>
      <c r="D131" s="11">
        <v>0</v>
      </c>
      <c r="E131" s="11">
        <v>0</v>
      </c>
      <c r="F131" s="11">
        <v>0</v>
      </c>
      <c r="G131" s="11">
        <v>243</v>
      </c>
      <c r="H131" s="11">
        <v>156.5</v>
      </c>
      <c r="I131" s="11">
        <v>0</v>
      </c>
      <c r="J131" s="12">
        <f t="shared" si="9"/>
        <v>3240.05</v>
      </c>
      <c r="K131" s="11">
        <v>0</v>
      </c>
      <c r="L131" s="11">
        <v>123.37</v>
      </c>
      <c r="M131" s="11">
        <v>28.4</v>
      </c>
      <c r="N131" s="11">
        <v>0</v>
      </c>
      <c r="O131" s="11">
        <v>0</v>
      </c>
      <c r="P131" s="17">
        <v>-0.05</v>
      </c>
      <c r="Q131" s="11">
        <v>241.45</v>
      </c>
      <c r="R131" s="11">
        <v>1418.48</v>
      </c>
      <c r="S131" s="12">
        <f t="shared" si="10"/>
        <v>1811.65</v>
      </c>
      <c r="T131" s="12">
        <f t="shared" si="11"/>
        <v>1428.4</v>
      </c>
    </row>
    <row r="132" spans="1:20" x14ac:dyDescent="0.2">
      <c r="A132" s="20">
        <v>417</v>
      </c>
      <c r="B132" s="21" t="s">
        <v>119</v>
      </c>
      <c r="C132" s="12">
        <v>2840.55</v>
      </c>
      <c r="D132" s="12">
        <v>0</v>
      </c>
      <c r="E132" s="12">
        <v>0</v>
      </c>
      <c r="F132" s="12">
        <v>0</v>
      </c>
      <c r="G132" s="12">
        <v>243</v>
      </c>
      <c r="H132" s="12">
        <v>156.5</v>
      </c>
      <c r="I132" s="12">
        <v>0</v>
      </c>
      <c r="J132" s="12">
        <f t="shared" si="9"/>
        <v>3240.05</v>
      </c>
      <c r="K132" s="12">
        <v>0</v>
      </c>
      <c r="L132" s="12">
        <v>123.37</v>
      </c>
      <c r="M132" s="12">
        <v>28.4</v>
      </c>
      <c r="N132" s="12">
        <v>0</v>
      </c>
      <c r="O132" s="12">
        <v>0</v>
      </c>
      <c r="P132" s="12">
        <v>0.03</v>
      </c>
      <c r="Q132" s="12">
        <v>241.45</v>
      </c>
      <c r="R132" s="12">
        <v>0</v>
      </c>
      <c r="S132" s="12">
        <f t="shared" si="10"/>
        <v>393.25</v>
      </c>
      <c r="T132" s="12">
        <f t="shared" si="11"/>
        <v>2846.8</v>
      </c>
    </row>
    <row r="133" spans="1:20" x14ac:dyDescent="0.2">
      <c r="A133" s="13">
        <v>418</v>
      </c>
      <c r="B133" s="14" t="s">
        <v>120</v>
      </c>
      <c r="C133" s="15">
        <v>5943.3</v>
      </c>
      <c r="D133" s="15">
        <v>0</v>
      </c>
      <c r="E133" s="15">
        <v>0</v>
      </c>
      <c r="F133" s="15">
        <v>0</v>
      </c>
      <c r="G133" s="15">
        <v>344.01</v>
      </c>
      <c r="H133" s="15">
        <v>279.51</v>
      </c>
      <c r="I133" s="15">
        <v>0</v>
      </c>
      <c r="J133" s="15">
        <f t="shared" si="9"/>
        <v>6566.8200000000006</v>
      </c>
      <c r="K133" s="15">
        <v>0</v>
      </c>
      <c r="L133" s="15">
        <v>855.41</v>
      </c>
      <c r="M133" s="15">
        <v>0</v>
      </c>
      <c r="N133" s="15">
        <v>0</v>
      </c>
      <c r="O133" s="15">
        <v>0</v>
      </c>
      <c r="P133" s="15">
        <v>0.03</v>
      </c>
      <c r="Q133" s="15">
        <v>505.18</v>
      </c>
      <c r="R133" s="15">
        <v>0</v>
      </c>
      <c r="S133" s="15">
        <f t="shared" si="10"/>
        <v>1360.62</v>
      </c>
      <c r="T133" s="15">
        <f t="shared" si="11"/>
        <v>5206.2000000000007</v>
      </c>
    </row>
    <row r="134" spans="1:20" x14ac:dyDescent="0.2">
      <c r="A134" s="1"/>
      <c r="B134" s="1"/>
      <c r="C134" s="16">
        <v>57981.599999999999</v>
      </c>
      <c r="D134" s="16">
        <v>0</v>
      </c>
      <c r="E134" s="16">
        <v>403.19</v>
      </c>
      <c r="F134" s="16">
        <v>0</v>
      </c>
      <c r="G134" s="16">
        <v>4110.6899999999996</v>
      </c>
      <c r="H134" s="16">
        <v>2796.82</v>
      </c>
      <c r="I134" s="16">
        <v>259.04000000000002</v>
      </c>
      <c r="J134" s="16">
        <v>65551.34</v>
      </c>
      <c r="K134" s="16">
        <v>0</v>
      </c>
      <c r="L134" s="16">
        <v>5671.48</v>
      </c>
      <c r="M134" s="16">
        <v>404.95</v>
      </c>
      <c r="N134" s="16">
        <v>194.77</v>
      </c>
      <c r="O134" s="16">
        <v>0</v>
      </c>
      <c r="P134" s="16">
        <v>0.02</v>
      </c>
      <c r="Q134" s="16">
        <v>4928.47</v>
      </c>
      <c r="R134" s="16">
        <v>8772.85</v>
      </c>
      <c r="S134" s="16">
        <v>19972.54</v>
      </c>
      <c r="T134" s="16">
        <v>45578.8</v>
      </c>
    </row>
    <row r="135" spans="1:2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">
      <c r="A136" s="9" t="s">
        <v>133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">
      <c r="A137" s="10">
        <v>239</v>
      </c>
      <c r="B137" s="1" t="s">
        <v>121</v>
      </c>
      <c r="C137" s="11">
        <v>4437</v>
      </c>
      <c r="D137" s="11">
        <v>0</v>
      </c>
      <c r="E137" s="11">
        <v>110</v>
      </c>
      <c r="F137" s="11">
        <v>0</v>
      </c>
      <c r="G137" s="11">
        <v>366</v>
      </c>
      <c r="H137" s="11">
        <v>226</v>
      </c>
      <c r="I137" s="11">
        <v>0</v>
      </c>
      <c r="J137" s="12">
        <f t="shared" ref="J137:J138" si="12">SUM(C137:I137)</f>
        <v>5139</v>
      </c>
      <c r="K137" s="11">
        <v>0</v>
      </c>
      <c r="L137" s="11">
        <v>550.42999999999995</v>
      </c>
      <c r="M137" s="11">
        <v>0</v>
      </c>
      <c r="N137" s="11">
        <v>0</v>
      </c>
      <c r="O137" s="11">
        <v>0</v>
      </c>
      <c r="P137" s="17">
        <v>-0.03</v>
      </c>
      <c r="Q137" s="11">
        <v>0</v>
      </c>
      <c r="R137" s="11">
        <v>0</v>
      </c>
      <c r="S137" s="12">
        <f t="shared" ref="S137" si="13">SUM(K137:R137)</f>
        <v>550.4</v>
      </c>
      <c r="T137" s="12">
        <f t="shared" ref="T137" si="14">SUM(J137-S137)</f>
        <v>4588.6000000000004</v>
      </c>
    </row>
    <row r="138" spans="1:20" x14ac:dyDescent="0.2">
      <c r="A138" s="13">
        <v>241</v>
      </c>
      <c r="B138" s="14" t="s">
        <v>122</v>
      </c>
      <c r="C138" s="15">
        <v>2863</v>
      </c>
      <c r="D138" s="15">
        <v>0</v>
      </c>
      <c r="E138" s="15">
        <v>0</v>
      </c>
      <c r="F138" s="15">
        <v>0</v>
      </c>
      <c r="G138" s="15">
        <v>239.43</v>
      </c>
      <c r="H138" s="15">
        <v>158.41999999999999</v>
      </c>
      <c r="I138" s="15">
        <v>0</v>
      </c>
      <c r="J138" s="15">
        <f t="shared" si="12"/>
        <v>3260.85</v>
      </c>
      <c r="K138" s="15">
        <v>0</v>
      </c>
      <c r="L138" s="15">
        <v>125.63</v>
      </c>
      <c r="M138" s="15">
        <v>0</v>
      </c>
      <c r="N138" s="15">
        <v>0</v>
      </c>
      <c r="O138" s="15">
        <v>0</v>
      </c>
      <c r="P138" s="15">
        <v>0.02</v>
      </c>
      <c r="Q138" s="15">
        <v>0</v>
      </c>
      <c r="R138" s="15">
        <v>0</v>
      </c>
      <c r="S138" s="15">
        <f t="shared" ref="S138" si="15">SUM(K138:R138)</f>
        <v>125.64999999999999</v>
      </c>
      <c r="T138" s="15">
        <f t="shared" ref="T138" si="16">SUM(J138-S138)</f>
        <v>3135.2</v>
      </c>
    </row>
    <row r="139" spans="1:20" x14ac:dyDescent="0.2">
      <c r="A139" s="1"/>
      <c r="B139" s="1"/>
      <c r="C139" s="16">
        <v>7300</v>
      </c>
      <c r="D139" s="16">
        <v>0</v>
      </c>
      <c r="E139" s="16">
        <v>110</v>
      </c>
      <c r="F139" s="16">
        <v>0</v>
      </c>
      <c r="G139" s="16">
        <v>605.42999999999995</v>
      </c>
      <c r="H139" s="16">
        <v>384.42</v>
      </c>
      <c r="I139" s="16">
        <v>0</v>
      </c>
      <c r="J139" s="16">
        <v>8399.85</v>
      </c>
      <c r="K139" s="16">
        <v>0</v>
      </c>
      <c r="L139" s="16">
        <v>676.06</v>
      </c>
      <c r="M139" s="16">
        <v>0</v>
      </c>
      <c r="N139" s="16">
        <v>0</v>
      </c>
      <c r="O139" s="16">
        <v>0</v>
      </c>
      <c r="P139" s="18">
        <v>-0.01</v>
      </c>
      <c r="Q139" s="16">
        <v>0</v>
      </c>
      <c r="R139" s="16">
        <v>0</v>
      </c>
      <c r="S139" s="16">
        <v>676.05</v>
      </c>
      <c r="T139" s="16">
        <v>7723.8</v>
      </c>
    </row>
    <row r="140" spans="1:2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">
      <c r="A141" s="9" t="s">
        <v>134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">
      <c r="A142" s="13">
        <v>767</v>
      </c>
      <c r="B142" s="14" t="s">
        <v>123</v>
      </c>
      <c r="C142" s="15">
        <v>2991.45</v>
      </c>
      <c r="D142" s="15">
        <v>0</v>
      </c>
      <c r="E142" s="15">
        <v>0</v>
      </c>
      <c r="F142" s="15">
        <v>0</v>
      </c>
      <c r="G142" s="15">
        <v>239.43</v>
      </c>
      <c r="H142" s="15">
        <v>158.49</v>
      </c>
      <c r="I142" s="15">
        <v>0</v>
      </c>
      <c r="J142" s="15">
        <f t="shared" ref="J142" si="17">SUM(C142:I142)</f>
        <v>3389.37</v>
      </c>
      <c r="K142" s="15">
        <v>0</v>
      </c>
      <c r="L142" s="15">
        <v>139.62</v>
      </c>
      <c r="M142" s="15">
        <v>0</v>
      </c>
      <c r="N142" s="15">
        <v>0</v>
      </c>
      <c r="O142" s="15">
        <v>0</v>
      </c>
      <c r="P142" s="19">
        <v>-0.05</v>
      </c>
      <c r="Q142" s="15">
        <v>0</v>
      </c>
      <c r="R142" s="15">
        <v>0</v>
      </c>
      <c r="S142" s="15">
        <f t="shared" ref="S142" si="18">SUM(K142:R142)</f>
        <v>139.57</v>
      </c>
      <c r="T142" s="15">
        <f t="shared" ref="T142" si="19">SUM(J142-S142)</f>
        <v>3249.7999999999997</v>
      </c>
    </row>
    <row r="143" spans="1:20" x14ac:dyDescent="0.2">
      <c r="A143" s="1"/>
      <c r="B143" s="1"/>
      <c r="C143" s="16">
        <v>2991.45</v>
      </c>
      <c r="D143" s="16">
        <v>0</v>
      </c>
      <c r="E143" s="16">
        <v>0</v>
      </c>
      <c r="F143" s="16">
        <v>0</v>
      </c>
      <c r="G143" s="16">
        <v>239.43</v>
      </c>
      <c r="H143" s="16">
        <v>158.49</v>
      </c>
      <c r="I143" s="16">
        <v>0</v>
      </c>
      <c r="J143" s="16">
        <v>3389.37</v>
      </c>
      <c r="K143" s="16">
        <v>0</v>
      </c>
      <c r="L143" s="16">
        <v>139.62</v>
      </c>
      <c r="M143" s="16">
        <v>0</v>
      </c>
      <c r="N143" s="16">
        <v>0</v>
      </c>
      <c r="O143" s="16">
        <v>0</v>
      </c>
      <c r="P143" s="18">
        <v>-0.05</v>
      </c>
      <c r="Q143" s="16">
        <v>0</v>
      </c>
      <c r="R143" s="16">
        <v>0</v>
      </c>
      <c r="S143" s="16">
        <v>139.57</v>
      </c>
      <c r="T143" s="16">
        <v>3249.8</v>
      </c>
    </row>
    <row r="144" spans="1:2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">
      <c r="A145" s="9" t="s">
        <v>135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">
      <c r="A146" s="13">
        <v>110</v>
      </c>
      <c r="B146" s="14" t="s">
        <v>124</v>
      </c>
      <c r="C146" s="15">
        <v>2517.1999999999998</v>
      </c>
      <c r="D146" s="15">
        <v>0</v>
      </c>
      <c r="E146" s="15">
        <v>0</v>
      </c>
      <c r="F146" s="15">
        <v>0</v>
      </c>
      <c r="G146" s="15">
        <v>366</v>
      </c>
      <c r="H146" s="15">
        <v>226</v>
      </c>
      <c r="I146" s="15">
        <v>0</v>
      </c>
      <c r="J146" s="15">
        <f t="shared" ref="J146" si="20">SUM(C146:I146)</f>
        <v>3109.2</v>
      </c>
      <c r="K146" s="15">
        <v>0</v>
      </c>
      <c r="L146" s="15">
        <v>109.13</v>
      </c>
      <c r="M146" s="15">
        <v>0</v>
      </c>
      <c r="N146" s="15">
        <v>0</v>
      </c>
      <c r="O146" s="15">
        <v>0</v>
      </c>
      <c r="P146" s="15">
        <v>7.0000000000000007E-2</v>
      </c>
      <c r="Q146" s="15">
        <v>0</v>
      </c>
      <c r="R146" s="15">
        <v>0</v>
      </c>
      <c r="S146" s="15">
        <f t="shared" ref="S146" si="21">SUM(K146:R146)</f>
        <v>109.19999999999999</v>
      </c>
      <c r="T146" s="15">
        <f t="shared" ref="T146" si="22">SUM(J146-S146)</f>
        <v>3000</v>
      </c>
    </row>
    <row r="147" spans="1:20" x14ac:dyDescent="0.2">
      <c r="A147" s="1"/>
      <c r="B147" s="1"/>
      <c r="C147" s="16">
        <v>2517.1999999999998</v>
      </c>
      <c r="D147" s="16">
        <v>0</v>
      </c>
      <c r="E147" s="16">
        <v>0</v>
      </c>
      <c r="F147" s="16">
        <v>0</v>
      </c>
      <c r="G147" s="16">
        <v>366</v>
      </c>
      <c r="H147" s="16">
        <v>226</v>
      </c>
      <c r="I147" s="16">
        <v>0</v>
      </c>
      <c r="J147" s="16">
        <v>3109.2</v>
      </c>
      <c r="K147" s="16">
        <v>0</v>
      </c>
      <c r="L147" s="16">
        <v>109.13</v>
      </c>
      <c r="M147" s="16">
        <v>0</v>
      </c>
      <c r="N147" s="16">
        <v>0</v>
      </c>
      <c r="O147" s="16">
        <v>0</v>
      </c>
      <c r="P147" s="16">
        <v>7.0000000000000007E-2</v>
      </c>
      <c r="Q147" s="16">
        <v>0</v>
      </c>
      <c r="R147" s="16">
        <v>0</v>
      </c>
      <c r="S147" s="16">
        <v>109.2</v>
      </c>
      <c r="T147" s="16">
        <v>3000</v>
      </c>
    </row>
    <row r="148" spans="1:20" ht="12" thickBo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0" ht="12" thickTop="1" x14ac:dyDescent="0.2">
      <c r="A149" s="9" t="s">
        <v>125</v>
      </c>
      <c r="B149" s="1" t="s">
        <v>126</v>
      </c>
      <c r="C149" s="16">
        <f>SUM(C12+C35+C100+C116+C134+C139+C143+C147)</f>
        <v>470326.35000000003</v>
      </c>
      <c r="D149" s="16">
        <f t="shared" ref="D149:T149" si="23">SUM(D12+D35+D100+D116+D134+D139+D143+D147)</f>
        <v>2459.29</v>
      </c>
      <c r="E149" s="16">
        <f t="shared" si="23"/>
        <v>3279.7000000000003</v>
      </c>
      <c r="F149" s="16">
        <f t="shared" si="23"/>
        <v>13693.81</v>
      </c>
      <c r="G149" s="16">
        <f t="shared" si="23"/>
        <v>31004.68</v>
      </c>
      <c r="H149" s="16">
        <f t="shared" si="23"/>
        <v>21231.200000000001</v>
      </c>
      <c r="I149" s="16">
        <f t="shared" si="23"/>
        <v>8289.2800000000007</v>
      </c>
      <c r="J149" s="16">
        <f t="shared" si="23"/>
        <v>550284.30999999994</v>
      </c>
      <c r="K149" s="16">
        <f t="shared" si="23"/>
        <v>0</v>
      </c>
      <c r="L149" s="16">
        <f t="shared" si="23"/>
        <v>56965.59</v>
      </c>
      <c r="M149" s="16">
        <f t="shared" si="23"/>
        <v>3286.5999999999995</v>
      </c>
      <c r="N149" s="16">
        <f t="shared" si="23"/>
        <v>9224.57</v>
      </c>
      <c r="O149" s="16">
        <f t="shared" si="23"/>
        <v>100</v>
      </c>
      <c r="P149" s="16">
        <f t="shared" si="23"/>
        <v>0.12000000000000006</v>
      </c>
      <c r="Q149" s="16">
        <f t="shared" si="23"/>
        <v>38888.959999999999</v>
      </c>
      <c r="R149" s="16">
        <f t="shared" si="23"/>
        <v>113560.07</v>
      </c>
      <c r="S149" s="16">
        <f t="shared" si="23"/>
        <v>222025.91000000003</v>
      </c>
      <c r="T149" s="16">
        <f t="shared" si="23"/>
        <v>328258.39999999997</v>
      </c>
    </row>
    <row r="151" spans="1:20" x14ac:dyDescent="0.2">
      <c r="C151" s="5" t="s">
        <v>127</v>
      </c>
      <c r="D151" s="5" t="s">
        <v>127</v>
      </c>
      <c r="E151" s="5" t="s">
        <v>127</v>
      </c>
      <c r="F151" s="5" t="s">
        <v>127</v>
      </c>
      <c r="G151" s="5" t="s">
        <v>127</v>
      </c>
      <c r="H151" s="5" t="s">
        <v>127</v>
      </c>
      <c r="I151" s="5" t="s">
        <v>127</v>
      </c>
      <c r="J151" s="5" t="s">
        <v>127</v>
      </c>
      <c r="K151" s="5" t="s">
        <v>127</v>
      </c>
      <c r="L151" s="5" t="s">
        <v>127</v>
      </c>
      <c r="M151" s="5" t="s">
        <v>127</v>
      </c>
      <c r="N151" s="5" t="s">
        <v>127</v>
      </c>
      <c r="O151" s="5" t="s">
        <v>127</v>
      </c>
      <c r="P151" s="5" t="s">
        <v>127</v>
      </c>
      <c r="Q151" s="5" t="s">
        <v>127</v>
      </c>
      <c r="R151" s="5" t="s">
        <v>127</v>
      </c>
      <c r="S151" s="5" t="s">
        <v>127</v>
      </c>
      <c r="T151" s="5" t="s">
        <v>127</v>
      </c>
    </row>
    <row r="152" spans="1:20" x14ac:dyDescent="0.2">
      <c r="A152" s="5" t="s">
        <v>126</v>
      </c>
      <c r="B152" s="5" t="s">
        <v>126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</sheetData>
  <mergeCells count="3">
    <mergeCell ref="A1:T1"/>
    <mergeCell ref="A2:T2"/>
    <mergeCell ref="A3:T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dm4</cp:lastModifiedBy>
  <cp:lastPrinted>2014-01-17T01:05:50Z</cp:lastPrinted>
  <dcterms:created xsi:type="dcterms:W3CDTF">2014-01-16T22:05:41Z</dcterms:created>
  <dcterms:modified xsi:type="dcterms:W3CDTF">2014-01-17T01:27:49Z</dcterms:modified>
</cp:coreProperties>
</file>