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M132" i="1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98"/>
  <c r="M98" s="1"/>
  <c r="L97"/>
  <c r="M97" s="1"/>
  <c r="L96"/>
  <c r="M96" s="1"/>
  <c r="L95"/>
  <c r="M95" s="1"/>
  <c r="L94"/>
  <c r="M94" s="1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M69"/>
  <c r="L69"/>
  <c r="M68"/>
  <c r="L68"/>
  <c r="L67"/>
  <c r="M67" s="1"/>
  <c r="L66"/>
  <c r="M66" s="1"/>
  <c r="L65"/>
  <c r="M65" s="1"/>
  <c r="M64"/>
  <c r="L64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6"/>
  <c r="M36" s="1"/>
  <c r="L35"/>
  <c r="M35" s="1"/>
  <c r="L34"/>
  <c r="M34" s="1"/>
  <c r="L33"/>
  <c r="M33" s="1"/>
  <c r="L32"/>
  <c r="M32" s="1"/>
  <c r="L31"/>
  <c r="M31" s="1"/>
  <c r="L30"/>
  <c r="M30" s="1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L11"/>
  <c r="M11" s="1"/>
  <c r="M10"/>
  <c r="L10"/>
  <c r="D133" l="1"/>
  <c r="E133"/>
  <c r="F133"/>
  <c r="G133"/>
  <c r="H133"/>
  <c r="J133"/>
  <c r="L133"/>
  <c r="M133"/>
  <c r="I132"/>
  <c r="I131"/>
  <c r="I130"/>
  <c r="I129"/>
  <c r="I128"/>
  <c r="I127"/>
  <c r="I126"/>
  <c r="I125"/>
  <c r="I124"/>
  <c r="I123"/>
  <c r="I122"/>
  <c r="I121"/>
  <c r="I120"/>
  <c r="I119"/>
  <c r="I118"/>
  <c r="I133" s="1"/>
  <c r="C133"/>
  <c r="D115"/>
  <c r="E115"/>
  <c r="F115"/>
  <c r="G115"/>
  <c r="H115"/>
  <c r="J115"/>
  <c r="C115"/>
  <c r="I114"/>
  <c r="I113"/>
  <c r="I112"/>
  <c r="I111"/>
  <c r="I110"/>
  <c r="I109"/>
  <c r="I108"/>
  <c r="I107"/>
  <c r="I106"/>
  <c r="I105"/>
  <c r="I104"/>
  <c r="I103"/>
  <c r="I115" s="1"/>
  <c r="D99"/>
  <c r="E99"/>
  <c r="F99"/>
  <c r="G99"/>
  <c r="H99"/>
  <c r="J99"/>
  <c r="C99"/>
  <c r="L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D37"/>
  <c r="E37"/>
  <c r="F37"/>
  <c r="G37"/>
  <c r="H37"/>
  <c r="J37"/>
  <c r="L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37" s="1"/>
  <c r="C37"/>
  <c r="D12"/>
  <c r="D135" s="1"/>
  <c r="E12"/>
  <c r="E135" s="1"/>
  <c r="F12"/>
  <c r="F135" s="1"/>
  <c r="G12"/>
  <c r="G135" s="1"/>
  <c r="H12"/>
  <c r="H135" s="1"/>
  <c r="J12"/>
  <c r="J135" s="1"/>
  <c r="I11"/>
  <c r="I10"/>
  <c r="I12" s="1"/>
  <c r="C12"/>
  <c r="C135" s="1"/>
  <c r="M99" l="1"/>
  <c r="I99"/>
  <c r="I135" s="1"/>
  <c r="L115"/>
  <c r="M37"/>
  <c r="M12"/>
  <c r="L12"/>
  <c r="L135" l="1"/>
  <c r="M115"/>
  <c r="M135" s="1"/>
</calcChain>
</file>

<file path=xl/sharedStrings.xml><?xml version="1.0" encoding="utf-8"?>
<sst xmlns="http://schemas.openxmlformats.org/spreadsheetml/2006/main" count="260" uniqueCount="244">
  <si>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</si>
  <si>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</si>
  <si>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</si>
  <si>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</si>
  <si>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</si>
  <si>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</si>
  <si>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</si>
  <si>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</si>
  <si>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</si>
  <si>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</si>
  <si>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</si>
  <si>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</si>
  <si>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</si>
  <si>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</si>
  <si>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</si>
  <si>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</si>
  <si>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</si>
  <si>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</si>
  <si>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</si>
  <si>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</si>
  <si>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</si>
  <si>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</si>
  <si>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</si>
  <si>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</si>
  <si>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</si>
  <si>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</si>
  <si>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</si>
  <si>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</si>
  <si>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</si>
  <si>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</si>
  <si>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</si>
  <si>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</si>
  <si>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</si>
  <si>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</si>
  <si>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</si>
  <si>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</si>
  <si>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</si>
  <si>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</si>
  <si>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</si>
  <si>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</si>
  <si>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</si>
  <si>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</si>
  <si>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</si>
  <si>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</si>
  <si>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</si>
  <si>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</si>
  <si>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</si>
  <si>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</si>
  <si>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</si>
  <si>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</si>
  <si>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</si>
  <si>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</si>
  <si>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</si>
  <si>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</si>
  <si>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</si>
  <si>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</si>
  <si>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</si>
  <si>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</si>
  <si>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</si>
  <si>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</si>
  <si>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</si>
  <si>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</si>
  <si>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</si>
  <si>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</si>
  <si>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</si>
  <si>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304</t>
  </si>
  <si>
    <t>Camacho Haro Victor German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</si>
  <si>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</si>
  <si>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</si>
  <si>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</si>
  <si>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</si>
  <si>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</si>
  <si>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</si>
  <si>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</si>
  <si>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</si>
  <si>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</si>
  <si>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</si>
  <si>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</si>
  <si>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</si>
  <si>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</si>
  <si>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</si>
  <si>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</si>
  <si>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</si>
  <si>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</si>
  <si>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</si>
  <si>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</si>
  <si>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</si>
  <si>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</si>
  <si>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</si>
  <si>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</si>
  <si>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</si>
  <si>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</si>
  <si>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</si>
  <si>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</si>
  <si>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</si>
  <si>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</si>
  <si>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</si>
  <si>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</si>
  <si>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</si>
  <si>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</si>
  <si>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</si>
  <si>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</si>
  <si>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</si>
  <si>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</si>
  <si>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</si>
  <si>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</si>
  <si>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</si>
  <si>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</si>
  <si>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</si>
  <si>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</si>
  <si>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</si>
  <si>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</si>
  <si>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</si>
  <si>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</si>
  <si>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</si>
  <si>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</si>
  <si>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</si>
  <si>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</si>
  <si>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</si>
  <si>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</si>
  <si>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</si>
  <si>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</si>
  <si>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</si>
  <si>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</si>
  <si>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</si>
  <si>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</si>
  <si>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</si>
  <si>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</si>
  <si>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</si>
  <si>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</si>
  <si>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</si>
  <si>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</si>
  <si>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</si>
  <si>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</si>
  <si>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</si>
  <si>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</si>
  <si>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</si>
  <si>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</si>
  <si>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</si>
  <si>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</si>
  <si>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</si>
  <si>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</si>
  <si>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</si>
  <si>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</si>
  <si>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</si>
  <si>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</si>
  <si>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</si>
  <si>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</si>
  <si>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</si>
  <si>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</si>
  <si>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</si>
  <si>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</si>
  <si>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</si>
  <si>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</si>
  <si>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</si>
  <si>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</si>
  <si>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</si>
  <si>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</si>
  <si>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</si>
  <si>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</si>
  <si>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</si>
  <si>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</si>
  <si>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</si>
  <si>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</si>
  <si>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</si>
  <si>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</si>
  <si>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</si>
  <si>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</si>
  <si>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</si>
  <si>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</si>
  <si>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</si>
  <si>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</si>
  <si>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</si>
  <si>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</si>
  <si>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</si>
  <si>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Departamento 5 Montenegro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</si>
  <si>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</si>
  <si>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</si>
  <si>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</si>
  <si>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</si>
  <si>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</si>
  <si>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</si>
  <si>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</si>
  <si>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</si>
  <si>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</si>
  <si>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</si>
  <si>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</si>
  <si>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</si>
  <si>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</si>
  <si>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</si>
  <si>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</si>
  <si>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</si>
  <si>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</si>
  <si>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</si>
  <si>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</si>
  <si>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</si>
  <si>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</si>
  <si>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</si>
  <si>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524</t>
  </si>
  <si>
    <t>Corral Heredia Gabriela Maria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</si>
  <si>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</si>
  <si>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</si>
  <si>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</si>
  <si>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</si>
  <si>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</si>
  <si>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</si>
  <si>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</si>
  <si>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</si>
  <si>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</si>
  <si>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</si>
  <si>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</si>
  <si>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</si>
  <si>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</si>
  <si>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</si>
  <si>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</si>
  <si>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</si>
  <si>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</si>
  <si>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</si>
  <si>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</si>
  <si>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</si>
  <si>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</si>
  <si>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</si>
  <si>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</si>
  <si>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</si>
  <si>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</si>
  <si>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</si>
  <si>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</si>
  <si>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</si>
  <si>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</si>
  <si>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</si>
  <si>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</si>
  <si>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</si>
  <si>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*TOTAL* 
*PERCEP*</t>
  </si>
  <si>
    <t>1 Dirección General</t>
  </si>
  <si>
    <t>2 Dir de Administración</t>
  </si>
  <si>
    <t>3 Dir de Mantenimiento</t>
  </si>
  <si>
    <t>6 Dir Prom Deportiva</t>
  </si>
  <si>
    <t>Horas
 extras</t>
  </si>
  <si>
    <t>Prima 
Domin</t>
  </si>
  <si>
    <t>*TOTAL* 
*DEDUCC*</t>
  </si>
  <si>
    <t>ORGANISMO OPERADOR DEL PARQUE DE LA SOLIDARIDAD</t>
  </si>
  <si>
    <t>OOP-920229-FH1</t>
  </si>
  <si>
    <t>Período del 1 al 15 de Octubre 2016.</t>
  </si>
  <si>
    <t>Otros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</si>
</sst>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104775</xdr:colOff>
      <xdr:row>5</xdr:row>
      <xdr:rowOff>9526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23925" cy="933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447471</xdr:colOff>
      <xdr:row>0</xdr:row>
      <xdr:rowOff>0</xdr:rowOff>
    </xdr:from>
    <xdr:to>
      <xdr:col>12</xdr:col>
      <xdr:colOff>582060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44071" y="0"/>
          <a:ext cx="772764" cy="923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tabSelected="1" workbookViewId="0">
      <pane xSplit="1" ySplit="7" topLeftCell="B111" activePane="bottomRight" state="frozen"/>
      <selection pane="topRight" activeCell="B1" sqref="B1"/>
      <selection pane="bottomLeft" activeCell="A9" sqref="A9"/>
      <selection pane="bottomRight" activeCell="A2" sqref="A2:M2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9.5703125" style="1" customWidth="1"/>
    <col min="12" max="13" width="9.5703125" style="1" bestFit="1" customWidth="1"/>
    <col min="14" max="16384" width="11.42578125" style="1"/>
  </cols>
  <sheetData>
    <row r="1" spans="1:15" ht="24.95" customHeight="1">
      <c r="A1" s="9" t="s">
        <v>240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2.75">
      <c r="A2" s="18" t="s">
        <v>231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0"/>
      <c r="O2" s="10"/>
    </row>
    <row r="3" spans="1:15" ht="12.7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>
      <c r="A5" s="19" t="s">
        <v>241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23.25" thickBot="1">
      <c r="A7" s="4" t="s">
        <v>0</v>
      </c>
      <c r="B7" s="5" t="s">
        <v>1</v>
      </c>
      <c r="C7" s="5" t="s">
        <v>2</v>
      </c>
      <c r="D7" s="5" t="s">
        <v>237</v>
      </c>
      <c r="E7" s="5" t="s">
        <v>238</v>
      </c>
      <c r="F7" s="5" t="s">
        <v>3</v>
      </c>
      <c r="G7" s="5" t="s">
        <v>4</v>
      </c>
      <c r="H7" s="5" t="s">
        <v>5</v>
      </c>
      <c r="I7" s="6" t="s">
        <v>232</v>
      </c>
      <c r="J7" s="5" t="s">
        <v>6</v>
      </c>
      <c r="K7" s="5" t="s">
        <v>243</v>
      </c>
      <c r="L7" s="6" t="s">
        <v>239</v>
      </c>
      <c r="M7" s="7" t="s">
        <v>7</v>
      </c>
    </row>
    <row r="8" spans="1:15" ht="12" thickTop="1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5">
      <c r="A9" s="13" t="s">
        <v>233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>
      <c r="A10" s="14" t="s">
        <v>8</v>
      </c>
      <c r="B10" s="10" t="s">
        <v>9</v>
      </c>
      <c r="C10" s="15">
        <v>26755.95</v>
      </c>
      <c r="D10" s="15">
        <v>0</v>
      </c>
      <c r="E10" s="15">
        <v>0</v>
      </c>
      <c r="F10" s="15">
        <v>717</v>
      </c>
      <c r="G10" s="15">
        <v>574.07000000000005</v>
      </c>
      <c r="H10" s="15">
        <v>0</v>
      </c>
      <c r="I10" s="15">
        <f>SUM(C10:H10)</f>
        <v>28047.02</v>
      </c>
      <c r="J10" s="15">
        <v>6598.76</v>
      </c>
      <c r="K10" s="15">
        <v>3076.8599999999997</v>
      </c>
      <c r="L10" s="15">
        <f>SUM(J10:K10)</f>
        <v>9675.619999999999</v>
      </c>
      <c r="M10" s="15">
        <f>SUM(I10-L10)</f>
        <v>18371.400000000001</v>
      </c>
    </row>
    <row r="11" spans="1:15">
      <c r="A11" s="14" t="s">
        <v>10</v>
      </c>
      <c r="B11" s="10" t="s">
        <v>11</v>
      </c>
      <c r="C11" s="15">
        <v>6426.75</v>
      </c>
      <c r="D11" s="15">
        <v>0</v>
      </c>
      <c r="E11" s="15">
        <v>0</v>
      </c>
      <c r="F11" s="15">
        <v>366.86</v>
      </c>
      <c r="G11" s="15">
        <v>294.75</v>
      </c>
      <c r="H11" s="15">
        <v>0</v>
      </c>
      <c r="I11" s="15">
        <f>SUM(C11:H11)</f>
        <v>7088.36</v>
      </c>
      <c r="J11" s="15">
        <v>966.81</v>
      </c>
      <c r="K11" s="15">
        <v>1931.15</v>
      </c>
      <c r="L11" s="15">
        <f>SUM(J11:K11)</f>
        <v>2897.96</v>
      </c>
      <c r="M11" s="15">
        <f>SUM(I11-L11)</f>
        <v>4190.3999999999996</v>
      </c>
    </row>
    <row r="12" spans="1:15">
      <c r="A12" s="11"/>
      <c r="B12" s="16" t="s">
        <v>12</v>
      </c>
      <c r="C12" s="17">
        <f>SUM(C10:C11)</f>
        <v>33182.699999999997</v>
      </c>
      <c r="D12" s="17">
        <f t="shared" ref="D12:M12" si="0">SUM(D10:D11)</f>
        <v>0</v>
      </c>
      <c r="E12" s="17">
        <f t="shared" si="0"/>
        <v>0</v>
      </c>
      <c r="F12" s="17">
        <f t="shared" si="0"/>
        <v>1083.8600000000001</v>
      </c>
      <c r="G12" s="17">
        <f t="shared" si="0"/>
        <v>868.82</v>
      </c>
      <c r="H12" s="17">
        <f t="shared" si="0"/>
        <v>0</v>
      </c>
      <c r="I12" s="17">
        <f t="shared" si="0"/>
        <v>35135.379999999997</v>
      </c>
      <c r="J12" s="17">
        <f t="shared" si="0"/>
        <v>7565.57</v>
      </c>
      <c r="K12" s="17">
        <v>5008.01</v>
      </c>
      <c r="L12" s="17">
        <f t="shared" si="0"/>
        <v>12573.579999999998</v>
      </c>
      <c r="M12" s="17">
        <f t="shared" si="0"/>
        <v>22561.800000000003</v>
      </c>
    </row>
    <row r="13" spans="1:1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5">
      <c r="A14" s="13" t="s">
        <v>234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5">
      <c r="A15" s="14" t="s">
        <v>13</v>
      </c>
      <c r="B15" s="10" t="s">
        <v>14</v>
      </c>
      <c r="C15" s="15">
        <v>6683.55</v>
      </c>
      <c r="D15" s="15">
        <v>0</v>
      </c>
      <c r="E15" s="15">
        <v>0</v>
      </c>
      <c r="F15" s="15">
        <v>360.87</v>
      </c>
      <c r="G15" s="15">
        <v>217.78</v>
      </c>
      <c r="H15" s="15">
        <v>0</v>
      </c>
      <c r="I15" s="15">
        <f t="shared" ref="I15:I36" si="1">SUM(C15:H15)</f>
        <v>7262.2</v>
      </c>
      <c r="J15" s="15">
        <v>1003.94</v>
      </c>
      <c r="K15" s="15">
        <v>2996.66</v>
      </c>
      <c r="L15" s="15">
        <f t="shared" ref="L15:L36" si="2">SUM(J15:K15)</f>
        <v>4000.6</v>
      </c>
      <c r="M15" s="15">
        <f t="shared" ref="M15:M36" si="3">SUM(I15-L15)</f>
        <v>3261.6</v>
      </c>
    </row>
    <row r="16" spans="1:15">
      <c r="A16" s="14" t="s">
        <v>15</v>
      </c>
      <c r="B16" s="10" t="s">
        <v>16</v>
      </c>
      <c r="C16" s="15">
        <v>15514.2</v>
      </c>
      <c r="D16" s="15">
        <v>0</v>
      </c>
      <c r="E16" s="15">
        <v>0</v>
      </c>
      <c r="F16" s="15">
        <v>451.28</v>
      </c>
      <c r="G16" s="15">
        <v>353.08</v>
      </c>
      <c r="H16" s="15">
        <v>109.56</v>
      </c>
      <c r="I16" s="15">
        <f t="shared" si="1"/>
        <v>16428.120000000003</v>
      </c>
      <c r="J16" s="15">
        <v>3113.09</v>
      </c>
      <c r="K16" s="15">
        <v>6022.0300000000007</v>
      </c>
      <c r="L16" s="15">
        <f t="shared" si="2"/>
        <v>9135.1200000000008</v>
      </c>
      <c r="M16" s="15">
        <f t="shared" si="3"/>
        <v>7293.0000000000018</v>
      </c>
    </row>
    <row r="17" spans="1:13">
      <c r="A17" s="14" t="s">
        <v>17</v>
      </c>
      <c r="B17" s="10" t="s">
        <v>18</v>
      </c>
      <c r="C17" s="15">
        <v>6983.55</v>
      </c>
      <c r="D17" s="15">
        <v>0</v>
      </c>
      <c r="E17" s="15">
        <v>0</v>
      </c>
      <c r="F17" s="15">
        <v>366</v>
      </c>
      <c r="G17" s="15">
        <v>226</v>
      </c>
      <c r="H17" s="15">
        <v>182.6</v>
      </c>
      <c r="I17" s="15">
        <f t="shared" si="1"/>
        <v>7758.1500000000005</v>
      </c>
      <c r="J17" s="15">
        <v>1109.8800000000001</v>
      </c>
      <c r="K17" s="15">
        <v>4294.87</v>
      </c>
      <c r="L17" s="15">
        <f t="shared" si="2"/>
        <v>5404.75</v>
      </c>
      <c r="M17" s="15">
        <f t="shared" si="3"/>
        <v>2353.4000000000005</v>
      </c>
    </row>
    <row r="18" spans="1:13">
      <c r="A18" s="14" t="s">
        <v>19</v>
      </c>
      <c r="B18" s="10" t="s">
        <v>20</v>
      </c>
      <c r="C18" s="15">
        <v>3961.5</v>
      </c>
      <c r="D18" s="15">
        <v>0</v>
      </c>
      <c r="E18" s="15">
        <v>132.05000000000001</v>
      </c>
      <c r="F18" s="15">
        <v>239.43</v>
      </c>
      <c r="G18" s="15">
        <v>158.49</v>
      </c>
      <c r="H18" s="15">
        <v>182.6</v>
      </c>
      <c r="I18" s="15">
        <f t="shared" si="1"/>
        <v>4674.0700000000006</v>
      </c>
      <c r="J18" s="15">
        <v>465.13</v>
      </c>
      <c r="K18" s="15">
        <v>495.14</v>
      </c>
      <c r="L18" s="15">
        <f t="shared" si="2"/>
        <v>960.27</v>
      </c>
      <c r="M18" s="15">
        <f t="shared" si="3"/>
        <v>3713.8000000000006</v>
      </c>
    </row>
    <row r="19" spans="1:13">
      <c r="A19" s="14" t="s">
        <v>21</v>
      </c>
      <c r="B19" s="10" t="s">
        <v>22</v>
      </c>
      <c r="C19" s="15">
        <v>3961.5</v>
      </c>
      <c r="D19" s="15">
        <v>0</v>
      </c>
      <c r="E19" s="15">
        <v>0</v>
      </c>
      <c r="F19" s="15">
        <v>239.43</v>
      </c>
      <c r="G19" s="15">
        <v>158.49</v>
      </c>
      <c r="H19" s="15">
        <v>146.08000000000001</v>
      </c>
      <c r="I19" s="15">
        <f t="shared" si="1"/>
        <v>4505.5</v>
      </c>
      <c r="J19" s="15">
        <v>434.93</v>
      </c>
      <c r="K19" s="15">
        <v>2359.5699999999997</v>
      </c>
      <c r="L19" s="15">
        <f t="shared" si="2"/>
        <v>2794.4999999999995</v>
      </c>
      <c r="M19" s="15">
        <f t="shared" si="3"/>
        <v>1711.0000000000005</v>
      </c>
    </row>
    <row r="20" spans="1:13">
      <c r="A20" s="14" t="s">
        <v>23</v>
      </c>
      <c r="B20" s="10" t="s">
        <v>24</v>
      </c>
      <c r="C20" s="15">
        <v>1980.75</v>
      </c>
      <c r="D20" s="15">
        <v>0</v>
      </c>
      <c r="E20" s="15">
        <v>0</v>
      </c>
      <c r="F20" s="15">
        <v>239.43</v>
      </c>
      <c r="G20" s="15">
        <v>158.49</v>
      </c>
      <c r="H20" s="15">
        <v>146.08000000000001</v>
      </c>
      <c r="I20" s="15">
        <f t="shared" si="1"/>
        <v>2524.75</v>
      </c>
      <c r="J20" s="15">
        <v>10.36</v>
      </c>
      <c r="K20" s="15">
        <v>1513.3899999999999</v>
      </c>
      <c r="L20" s="15">
        <f t="shared" si="2"/>
        <v>1523.7499999999998</v>
      </c>
      <c r="M20" s="15">
        <f t="shared" si="3"/>
        <v>1001.0000000000002</v>
      </c>
    </row>
    <row r="21" spans="1:13">
      <c r="A21" s="14" t="s">
        <v>25</v>
      </c>
      <c r="B21" s="10" t="s">
        <v>26</v>
      </c>
      <c r="C21" s="15">
        <v>3961.5</v>
      </c>
      <c r="D21" s="15">
        <v>0</v>
      </c>
      <c r="E21" s="15">
        <v>132.05000000000001</v>
      </c>
      <c r="F21" s="15">
        <v>239.43</v>
      </c>
      <c r="G21" s="15">
        <v>158.49</v>
      </c>
      <c r="H21" s="15">
        <v>182.6</v>
      </c>
      <c r="I21" s="15">
        <f t="shared" si="1"/>
        <v>4674.0700000000006</v>
      </c>
      <c r="J21" s="15">
        <v>465.13</v>
      </c>
      <c r="K21" s="15">
        <v>1741.1399999999999</v>
      </c>
      <c r="L21" s="15">
        <f t="shared" si="2"/>
        <v>2206.27</v>
      </c>
      <c r="M21" s="15">
        <f t="shared" si="3"/>
        <v>2467.8000000000006</v>
      </c>
    </row>
    <row r="22" spans="1:13">
      <c r="A22" s="14" t="s">
        <v>27</v>
      </c>
      <c r="B22" s="10" t="s">
        <v>28</v>
      </c>
      <c r="C22" s="15">
        <v>3961.5</v>
      </c>
      <c r="D22" s="15">
        <v>0</v>
      </c>
      <c r="E22" s="15">
        <v>132.05000000000001</v>
      </c>
      <c r="F22" s="15">
        <v>239.43</v>
      </c>
      <c r="G22" s="15">
        <v>158.49</v>
      </c>
      <c r="H22" s="15">
        <v>182.6</v>
      </c>
      <c r="I22" s="15">
        <f t="shared" si="1"/>
        <v>4674.0700000000006</v>
      </c>
      <c r="J22" s="15">
        <v>465.13</v>
      </c>
      <c r="K22" s="15">
        <v>1741.1399999999999</v>
      </c>
      <c r="L22" s="15">
        <f t="shared" si="2"/>
        <v>2206.27</v>
      </c>
      <c r="M22" s="15">
        <f t="shared" si="3"/>
        <v>2467.8000000000006</v>
      </c>
    </row>
    <row r="23" spans="1:13">
      <c r="A23" s="14" t="s">
        <v>29</v>
      </c>
      <c r="B23" s="10" t="s">
        <v>30</v>
      </c>
      <c r="C23" s="15">
        <v>3961.5</v>
      </c>
      <c r="D23" s="15">
        <v>0</v>
      </c>
      <c r="E23" s="15">
        <v>0</v>
      </c>
      <c r="F23" s="15">
        <v>239.43</v>
      </c>
      <c r="G23" s="15">
        <v>158.49</v>
      </c>
      <c r="H23" s="15">
        <v>146.08000000000001</v>
      </c>
      <c r="I23" s="15">
        <f t="shared" si="1"/>
        <v>4505.5</v>
      </c>
      <c r="J23" s="15">
        <v>434.93</v>
      </c>
      <c r="K23" s="15">
        <v>495.17</v>
      </c>
      <c r="L23" s="15">
        <f t="shared" si="2"/>
        <v>930.1</v>
      </c>
      <c r="M23" s="15">
        <f t="shared" si="3"/>
        <v>3575.4</v>
      </c>
    </row>
    <row r="24" spans="1:13">
      <c r="A24" s="14" t="s">
        <v>31</v>
      </c>
      <c r="B24" s="10" t="s">
        <v>32</v>
      </c>
      <c r="C24" s="15">
        <v>3961.5</v>
      </c>
      <c r="D24" s="15">
        <v>0</v>
      </c>
      <c r="E24" s="15">
        <v>66.03</v>
      </c>
      <c r="F24" s="15">
        <v>239.43</v>
      </c>
      <c r="G24" s="15">
        <v>158.49</v>
      </c>
      <c r="H24" s="15">
        <v>182.6</v>
      </c>
      <c r="I24" s="15">
        <f t="shared" si="1"/>
        <v>4608.05</v>
      </c>
      <c r="J24" s="15">
        <v>453.3</v>
      </c>
      <c r="K24" s="15">
        <v>1741.35</v>
      </c>
      <c r="L24" s="15">
        <f t="shared" si="2"/>
        <v>2194.65</v>
      </c>
      <c r="M24" s="15">
        <f t="shared" si="3"/>
        <v>2413.4</v>
      </c>
    </row>
    <row r="25" spans="1:13">
      <c r="A25" s="14" t="s">
        <v>33</v>
      </c>
      <c r="B25" s="10" t="s">
        <v>34</v>
      </c>
      <c r="C25" s="15">
        <v>3961.5</v>
      </c>
      <c r="D25" s="15">
        <v>0</v>
      </c>
      <c r="E25" s="15">
        <v>132.05000000000001</v>
      </c>
      <c r="F25" s="15">
        <v>239.43</v>
      </c>
      <c r="G25" s="15">
        <v>158.49</v>
      </c>
      <c r="H25" s="15">
        <v>146.08000000000001</v>
      </c>
      <c r="I25" s="15">
        <f t="shared" si="1"/>
        <v>4637.55</v>
      </c>
      <c r="J25" s="15">
        <v>458.59</v>
      </c>
      <c r="K25" s="15">
        <v>1741.1599999999999</v>
      </c>
      <c r="L25" s="15">
        <f t="shared" si="2"/>
        <v>2199.75</v>
      </c>
      <c r="M25" s="15">
        <f t="shared" si="3"/>
        <v>2437.8000000000002</v>
      </c>
    </row>
    <row r="26" spans="1:13">
      <c r="A26" s="14" t="s">
        <v>35</v>
      </c>
      <c r="B26" s="10" t="s">
        <v>36</v>
      </c>
      <c r="C26" s="15">
        <v>3961.5</v>
      </c>
      <c r="D26" s="15">
        <v>0</v>
      </c>
      <c r="E26" s="15">
        <v>132.05000000000001</v>
      </c>
      <c r="F26" s="15">
        <v>209.07</v>
      </c>
      <c r="G26" s="15">
        <v>139.72</v>
      </c>
      <c r="H26" s="15">
        <v>109.56</v>
      </c>
      <c r="I26" s="15">
        <f t="shared" si="1"/>
        <v>4551.9000000000005</v>
      </c>
      <c r="J26" s="15">
        <v>443.24</v>
      </c>
      <c r="K26" s="15">
        <v>2018.66</v>
      </c>
      <c r="L26" s="15">
        <f t="shared" si="2"/>
        <v>2461.9</v>
      </c>
      <c r="M26" s="15">
        <f t="shared" si="3"/>
        <v>2090.0000000000005</v>
      </c>
    </row>
    <row r="27" spans="1:13">
      <c r="A27" s="14" t="s">
        <v>37</v>
      </c>
      <c r="B27" s="10" t="s">
        <v>38</v>
      </c>
      <c r="C27" s="15">
        <v>3961.5</v>
      </c>
      <c r="D27" s="15">
        <v>0</v>
      </c>
      <c r="E27" s="15">
        <v>0</v>
      </c>
      <c r="F27" s="15">
        <v>209.07</v>
      </c>
      <c r="G27" s="15">
        <v>139.72</v>
      </c>
      <c r="H27" s="15">
        <v>109.56</v>
      </c>
      <c r="I27" s="15">
        <f t="shared" si="1"/>
        <v>4419.8500000000004</v>
      </c>
      <c r="J27" s="15">
        <v>419.58</v>
      </c>
      <c r="K27" s="15">
        <v>1637.27</v>
      </c>
      <c r="L27" s="15">
        <f t="shared" si="2"/>
        <v>2056.85</v>
      </c>
      <c r="M27" s="15">
        <f t="shared" si="3"/>
        <v>2363.0000000000005</v>
      </c>
    </row>
    <row r="28" spans="1:13">
      <c r="A28" s="14" t="s">
        <v>39</v>
      </c>
      <c r="B28" s="10" t="s">
        <v>40</v>
      </c>
      <c r="C28" s="15">
        <v>3961.5</v>
      </c>
      <c r="D28" s="15">
        <v>0</v>
      </c>
      <c r="E28" s="15">
        <v>132.05000000000001</v>
      </c>
      <c r="F28" s="15">
        <v>239.43</v>
      </c>
      <c r="G28" s="15">
        <v>158.49</v>
      </c>
      <c r="H28" s="15">
        <v>146.08000000000001</v>
      </c>
      <c r="I28" s="15">
        <f t="shared" si="1"/>
        <v>4637.55</v>
      </c>
      <c r="J28" s="15">
        <v>458.59</v>
      </c>
      <c r="K28" s="15">
        <v>2363.56</v>
      </c>
      <c r="L28" s="15">
        <f t="shared" si="2"/>
        <v>2822.15</v>
      </c>
      <c r="M28" s="15">
        <f t="shared" si="3"/>
        <v>1815.4</v>
      </c>
    </row>
    <row r="29" spans="1:13">
      <c r="A29" s="14" t="s">
        <v>41</v>
      </c>
      <c r="B29" s="10" t="s">
        <v>42</v>
      </c>
      <c r="C29" s="15">
        <v>3961.5</v>
      </c>
      <c r="D29" s="15">
        <v>0</v>
      </c>
      <c r="E29" s="15">
        <v>132.05000000000001</v>
      </c>
      <c r="F29" s="15">
        <v>239.43</v>
      </c>
      <c r="G29" s="15">
        <v>158.49</v>
      </c>
      <c r="H29" s="15">
        <v>146.08000000000001</v>
      </c>
      <c r="I29" s="15">
        <f t="shared" si="1"/>
        <v>4637.55</v>
      </c>
      <c r="J29" s="15">
        <v>458.59</v>
      </c>
      <c r="K29" s="15">
        <v>1995.1599999999999</v>
      </c>
      <c r="L29" s="15">
        <f t="shared" si="2"/>
        <v>2453.75</v>
      </c>
      <c r="M29" s="15">
        <f t="shared" si="3"/>
        <v>2183.8000000000002</v>
      </c>
    </row>
    <row r="30" spans="1:13">
      <c r="A30" s="14" t="s">
        <v>43</v>
      </c>
      <c r="B30" s="10" t="s">
        <v>44</v>
      </c>
      <c r="C30" s="15">
        <v>3208.65</v>
      </c>
      <c r="D30" s="15">
        <v>0</v>
      </c>
      <c r="E30" s="15">
        <v>53.48</v>
      </c>
      <c r="F30" s="15">
        <v>209.07</v>
      </c>
      <c r="G30" s="15">
        <v>139.72</v>
      </c>
      <c r="H30" s="15">
        <v>109.56</v>
      </c>
      <c r="I30" s="15">
        <f t="shared" si="1"/>
        <v>3720.48</v>
      </c>
      <c r="J30" s="15">
        <v>304.31</v>
      </c>
      <c r="K30" s="15">
        <v>1328.17</v>
      </c>
      <c r="L30" s="15">
        <f t="shared" si="2"/>
        <v>1632.48</v>
      </c>
      <c r="M30" s="15">
        <f t="shared" si="3"/>
        <v>2088</v>
      </c>
    </row>
    <row r="31" spans="1:13">
      <c r="A31" s="14" t="s">
        <v>45</v>
      </c>
      <c r="B31" s="10" t="s">
        <v>46</v>
      </c>
      <c r="C31" s="15">
        <v>5589.75</v>
      </c>
      <c r="D31" s="15">
        <v>0</v>
      </c>
      <c r="E31" s="15">
        <v>0</v>
      </c>
      <c r="F31" s="15">
        <v>366.86</v>
      </c>
      <c r="G31" s="15">
        <v>260.92</v>
      </c>
      <c r="H31" s="15">
        <v>73.040000000000006</v>
      </c>
      <c r="I31" s="15">
        <f t="shared" si="1"/>
        <v>6290.57</v>
      </c>
      <c r="J31" s="15">
        <v>796.4</v>
      </c>
      <c r="K31" s="15">
        <v>3497.37</v>
      </c>
      <c r="L31" s="15">
        <f t="shared" si="2"/>
        <v>4293.7699999999995</v>
      </c>
      <c r="M31" s="15">
        <f t="shared" si="3"/>
        <v>1996.8000000000002</v>
      </c>
    </row>
    <row r="32" spans="1:13">
      <c r="A32" s="14" t="s">
        <v>47</v>
      </c>
      <c r="B32" s="10" t="s">
        <v>48</v>
      </c>
      <c r="C32" s="15">
        <v>3208.65</v>
      </c>
      <c r="D32" s="15">
        <v>0</v>
      </c>
      <c r="E32" s="15">
        <v>106.96</v>
      </c>
      <c r="F32" s="15">
        <v>209.07</v>
      </c>
      <c r="G32" s="15">
        <v>139.72</v>
      </c>
      <c r="H32" s="15">
        <v>73.040000000000006</v>
      </c>
      <c r="I32" s="15">
        <f t="shared" si="1"/>
        <v>3737.44</v>
      </c>
      <c r="J32" s="15">
        <v>307.02</v>
      </c>
      <c r="K32" s="15">
        <v>1128.02</v>
      </c>
      <c r="L32" s="15">
        <f t="shared" si="2"/>
        <v>1435.04</v>
      </c>
      <c r="M32" s="15">
        <f t="shared" si="3"/>
        <v>2302.4</v>
      </c>
    </row>
    <row r="33" spans="1:13">
      <c r="A33" s="14" t="s">
        <v>49</v>
      </c>
      <c r="B33" s="10" t="s">
        <v>50</v>
      </c>
      <c r="C33" s="15">
        <v>3208.65</v>
      </c>
      <c r="D33" s="15">
        <v>0</v>
      </c>
      <c r="E33" s="15">
        <v>106.96</v>
      </c>
      <c r="F33" s="15">
        <v>209.07</v>
      </c>
      <c r="G33" s="15">
        <v>139.72</v>
      </c>
      <c r="H33" s="15">
        <v>73.040000000000006</v>
      </c>
      <c r="I33" s="15">
        <f t="shared" si="1"/>
        <v>3737.44</v>
      </c>
      <c r="J33" s="15">
        <v>307.02</v>
      </c>
      <c r="K33" s="15">
        <v>1921.22</v>
      </c>
      <c r="L33" s="15">
        <f t="shared" si="2"/>
        <v>2228.2399999999998</v>
      </c>
      <c r="M33" s="15">
        <f t="shared" si="3"/>
        <v>1509.2000000000003</v>
      </c>
    </row>
    <row r="34" spans="1:13">
      <c r="A34" s="14" t="s">
        <v>51</v>
      </c>
      <c r="B34" s="10" t="s">
        <v>52</v>
      </c>
      <c r="C34" s="15">
        <v>3961.5</v>
      </c>
      <c r="D34" s="15">
        <v>0</v>
      </c>
      <c r="E34" s="15">
        <v>132.05000000000001</v>
      </c>
      <c r="F34" s="15">
        <v>239.43</v>
      </c>
      <c r="G34" s="15">
        <v>158.49</v>
      </c>
      <c r="H34" s="15">
        <v>0</v>
      </c>
      <c r="I34" s="15">
        <f t="shared" si="1"/>
        <v>4491.47</v>
      </c>
      <c r="J34" s="15">
        <v>432.41</v>
      </c>
      <c r="K34" s="15">
        <v>495.06</v>
      </c>
      <c r="L34" s="15">
        <f t="shared" si="2"/>
        <v>927.47</v>
      </c>
      <c r="M34" s="15">
        <f t="shared" si="3"/>
        <v>3564</v>
      </c>
    </row>
    <row r="35" spans="1:13">
      <c r="A35" s="14" t="s">
        <v>53</v>
      </c>
      <c r="B35" s="10" t="s">
        <v>54</v>
      </c>
      <c r="C35" s="15">
        <v>4894.05</v>
      </c>
      <c r="D35" s="15">
        <v>0</v>
      </c>
      <c r="E35" s="15">
        <v>0</v>
      </c>
      <c r="F35" s="15">
        <v>366</v>
      </c>
      <c r="G35" s="15">
        <v>226</v>
      </c>
      <c r="H35" s="15">
        <v>0</v>
      </c>
      <c r="I35" s="15">
        <f t="shared" si="1"/>
        <v>5486.05</v>
      </c>
      <c r="J35" s="15">
        <v>624.55999999999995</v>
      </c>
      <c r="K35" s="15">
        <v>2946.69</v>
      </c>
      <c r="L35" s="15">
        <f t="shared" si="2"/>
        <v>3571.25</v>
      </c>
      <c r="M35" s="15">
        <f t="shared" si="3"/>
        <v>1914.8000000000002</v>
      </c>
    </row>
    <row r="36" spans="1:13">
      <c r="A36" s="14" t="s">
        <v>55</v>
      </c>
      <c r="B36" s="10" t="s">
        <v>56</v>
      </c>
      <c r="C36" s="15">
        <v>6225.15</v>
      </c>
      <c r="D36" s="15">
        <v>0</v>
      </c>
      <c r="E36" s="15">
        <v>0</v>
      </c>
      <c r="F36" s="15">
        <v>295.36</v>
      </c>
      <c r="G36" s="15">
        <v>272.7</v>
      </c>
      <c r="H36" s="15">
        <v>0</v>
      </c>
      <c r="I36" s="15">
        <f t="shared" si="1"/>
        <v>6793.2099999999991</v>
      </c>
      <c r="J36" s="15">
        <v>903.77</v>
      </c>
      <c r="K36" s="15">
        <v>2099.84</v>
      </c>
      <c r="L36" s="15">
        <f t="shared" si="2"/>
        <v>3003.61</v>
      </c>
      <c r="M36" s="15">
        <f t="shared" si="3"/>
        <v>3789.599999999999</v>
      </c>
    </row>
    <row r="37" spans="1:13">
      <c r="A37" s="11"/>
      <c r="B37" s="16" t="s">
        <v>12</v>
      </c>
      <c r="C37" s="17">
        <f>SUM(C15:C36)</f>
        <v>105034.94999999998</v>
      </c>
      <c r="D37" s="17">
        <f t="shared" ref="D37:M37" si="4">SUM(D15:D36)</f>
        <v>0</v>
      </c>
      <c r="E37" s="17">
        <f t="shared" si="4"/>
        <v>1389.83</v>
      </c>
      <c r="F37" s="17">
        <f t="shared" si="4"/>
        <v>5885.4499999999989</v>
      </c>
      <c r="G37" s="17">
        <f t="shared" si="4"/>
        <v>3998.4699999999993</v>
      </c>
      <c r="H37" s="17">
        <f t="shared" si="4"/>
        <v>2446.8399999999997</v>
      </c>
      <c r="I37" s="17">
        <f t="shared" si="4"/>
        <v>118755.54000000004</v>
      </c>
      <c r="J37" s="17">
        <f t="shared" si="4"/>
        <v>13869.900000000001</v>
      </c>
      <c r="K37" s="17">
        <v>46572.639999999999</v>
      </c>
      <c r="L37" s="17">
        <f t="shared" si="4"/>
        <v>60442.54</v>
      </c>
      <c r="M37" s="17">
        <f t="shared" si="4"/>
        <v>58313.000000000015</v>
      </c>
    </row>
    <row r="38" spans="1:13">
      <c r="A38" s="1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3" t="s">
        <v>235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4" t="s">
        <v>57</v>
      </c>
      <c r="B40" s="10" t="s">
        <v>58</v>
      </c>
      <c r="C40" s="15">
        <v>3961.5</v>
      </c>
      <c r="D40" s="15">
        <v>0</v>
      </c>
      <c r="E40" s="15">
        <v>132.05000000000001</v>
      </c>
      <c r="F40" s="15">
        <v>239.43</v>
      </c>
      <c r="G40" s="15">
        <v>158.49</v>
      </c>
      <c r="H40" s="15">
        <v>109.56</v>
      </c>
      <c r="I40" s="15">
        <f t="shared" ref="I40:I98" si="5">SUM(C40:H40)</f>
        <v>4601.0300000000007</v>
      </c>
      <c r="J40" s="15">
        <v>452.05</v>
      </c>
      <c r="K40" s="15">
        <v>495.18</v>
      </c>
      <c r="L40" s="15">
        <f t="shared" ref="L40:L98" si="6">SUM(J40:K40)</f>
        <v>947.23</v>
      </c>
      <c r="M40" s="15">
        <f t="shared" ref="M40:M98" si="7">SUM(I40-L40)</f>
        <v>3653.8000000000006</v>
      </c>
    </row>
    <row r="41" spans="1:13">
      <c r="A41" s="14" t="s">
        <v>59</v>
      </c>
      <c r="B41" s="10" t="s">
        <v>60</v>
      </c>
      <c r="C41" s="15">
        <v>3961.5</v>
      </c>
      <c r="D41" s="15">
        <v>0</v>
      </c>
      <c r="E41" s="15">
        <v>0</v>
      </c>
      <c r="F41" s="15">
        <v>239.43</v>
      </c>
      <c r="G41" s="15">
        <v>158.49</v>
      </c>
      <c r="H41" s="15">
        <v>109.56</v>
      </c>
      <c r="I41" s="15">
        <f t="shared" si="5"/>
        <v>4468.9800000000005</v>
      </c>
      <c r="J41" s="15">
        <v>428.38</v>
      </c>
      <c r="K41" s="15">
        <v>595.20000000000005</v>
      </c>
      <c r="L41" s="15">
        <f t="shared" si="6"/>
        <v>1023.58</v>
      </c>
      <c r="M41" s="15">
        <f t="shared" si="7"/>
        <v>3445.4000000000005</v>
      </c>
    </row>
    <row r="42" spans="1:13">
      <c r="A42" s="14" t="s">
        <v>61</v>
      </c>
      <c r="B42" s="10" t="s">
        <v>62</v>
      </c>
      <c r="C42" s="15">
        <v>4534.3500000000004</v>
      </c>
      <c r="D42" s="15">
        <v>0</v>
      </c>
      <c r="E42" s="15">
        <v>0</v>
      </c>
      <c r="F42" s="15">
        <v>257.79000000000002</v>
      </c>
      <c r="G42" s="15">
        <v>169.91</v>
      </c>
      <c r="H42" s="15">
        <v>0</v>
      </c>
      <c r="I42" s="15">
        <f t="shared" si="5"/>
        <v>4962.05</v>
      </c>
      <c r="J42" s="15">
        <v>516.74</v>
      </c>
      <c r="K42" s="15">
        <v>566.91000000000008</v>
      </c>
      <c r="L42" s="15">
        <f t="shared" si="6"/>
        <v>1083.6500000000001</v>
      </c>
      <c r="M42" s="15">
        <f t="shared" si="7"/>
        <v>3878.4</v>
      </c>
    </row>
    <row r="43" spans="1:13">
      <c r="A43" s="14" t="s">
        <v>173</v>
      </c>
      <c r="B43" s="10" t="s">
        <v>174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f t="shared" si="5"/>
        <v>16312.68</v>
      </c>
      <c r="J43" s="15">
        <v>3078.46</v>
      </c>
      <c r="K43" s="15">
        <v>1783.42</v>
      </c>
      <c r="L43" s="15">
        <f t="shared" si="6"/>
        <v>4861.88</v>
      </c>
      <c r="M43" s="15">
        <f t="shared" si="7"/>
        <v>11450.8</v>
      </c>
    </row>
    <row r="44" spans="1:13">
      <c r="A44" s="14" t="s">
        <v>63</v>
      </c>
      <c r="B44" s="10" t="s">
        <v>64</v>
      </c>
      <c r="C44" s="15">
        <v>15508.5</v>
      </c>
      <c r="D44" s="15">
        <v>0</v>
      </c>
      <c r="E44" s="15">
        <v>0</v>
      </c>
      <c r="F44" s="15">
        <v>451.17</v>
      </c>
      <c r="G44" s="15">
        <v>353.01</v>
      </c>
      <c r="H44" s="15">
        <v>0</v>
      </c>
      <c r="I44" s="15">
        <f t="shared" si="5"/>
        <v>16312.68</v>
      </c>
      <c r="J44" s="15">
        <v>3078.46</v>
      </c>
      <c r="K44" s="15">
        <v>1783.6200000000001</v>
      </c>
      <c r="L44" s="15">
        <f t="shared" si="6"/>
        <v>4862.08</v>
      </c>
      <c r="M44" s="15">
        <f t="shared" si="7"/>
        <v>11450.6</v>
      </c>
    </row>
    <row r="45" spans="1:13">
      <c r="A45" s="14" t="s">
        <v>65</v>
      </c>
      <c r="B45" s="10" t="s">
        <v>66</v>
      </c>
      <c r="C45" s="15">
        <v>4324.8</v>
      </c>
      <c r="D45" s="15">
        <v>0</v>
      </c>
      <c r="E45" s="15">
        <v>72.08</v>
      </c>
      <c r="F45" s="15">
        <v>250.65</v>
      </c>
      <c r="G45" s="15">
        <v>166.62</v>
      </c>
      <c r="H45" s="15">
        <v>109.56</v>
      </c>
      <c r="I45" s="15">
        <f t="shared" si="5"/>
        <v>4923.71</v>
      </c>
      <c r="J45" s="15">
        <v>509.87</v>
      </c>
      <c r="K45" s="15">
        <v>3033.04</v>
      </c>
      <c r="L45" s="15">
        <f t="shared" si="6"/>
        <v>3542.91</v>
      </c>
      <c r="M45" s="15">
        <f t="shared" si="7"/>
        <v>1380.8000000000002</v>
      </c>
    </row>
    <row r="46" spans="1:13">
      <c r="A46" s="14" t="s">
        <v>67</v>
      </c>
      <c r="B46" s="10" t="s">
        <v>68</v>
      </c>
      <c r="C46" s="15">
        <v>4241.1000000000004</v>
      </c>
      <c r="D46" s="15">
        <v>0</v>
      </c>
      <c r="E46" s="15">
        <v>0</v>
      </c>
      <c r="F46" s="15">
        <v>260.2</v>
      </c>
      <c r="G46" s="15">
        <v>176.79</v>
      </c>
      <c r="H46" s="15">
        <v>182.6</v>
      </c>
      <c r="I46" s="15">
        <f t="shared" si="5"/>
        <v>4860.6900000000005</v>
      </c>
      <c r="J46" s="15">
        <v>498.58</v>
      </c>
      <c r="K46" s="15">
        <v>1530.31</v>
      </c>
      <c r="L46" s="15">
        <f t="shared" si="6"/>
        <v>2028.8899999999999</v>
      </c>
      <c r="M46" s="15">
        <f t="shared" si="7"/>
        <v>2831.8000000000006</v>
      </c>
    </row>
    <row r="47" spans="1:13">
      <c r="A47" s="14" t="s">
        <v>69</v>
      </c>
      <c r="B47" s="10" t="s">
        <v>70</v>
      </c>
      <c r="C47" s="15">
        <v>4534.3500000000004</v>
      </c>
      <c r="D47" s="15">
        <v>0</v>
      </c>
      <c r="E47" s="15">
        <v>0</v>
      </c>
      <c r="F47" s="15">
        <v>265.39</v>
      </c>
      <c r="G47" s="15">
        <v>179.42</v>
      </c>
      <c r="H47" s="15">
        <v>146.08000000000001</v>
      </c>
      <c r="I47" s="15">
        <f t="shared" si="5"/>
        <v>5125.2400000000007</v>
      </c>
      <c r="J47" s="15">
        <v>547.49</v>
      </c>
      <c r="K47" s="15">
        <v>566.95000000000005</v>
      </c>
      <c r="L47" s="15">
        <f t="shared" si="6"/>
        <v>1114.44</v>
      </c>
      <c r="M47" s="15">
        <f t="shared" si="7"/>
        <v>4010.8000000000006</v>
      </c>
    </row>
    <row r="48" spans="1:13">
      <c r="A48" s="14" t="s">
        <v>71</v>
      </c>
      <c r="B48" s="10" t="s">
        <v>72</v>
      </c>
      <c r="C48" s="15">
        <v>4241.1000000000004</v>
      </c>
      <c r="D48" s="15">
        <v>0</v>
      </c>
      <c r="E48" s="15">
        <v>70.69</v>
      </c>
      <c r="F48" s="15">
        <v>260.2</v>
      </c>
      <c r="G48" s="15">
        <v>176.79</v>
      </c>
      <c r="H48" s="15">
        <v>182.6</v>
      </c>
      <c r="I48" s="15">
        <f t="shared" si="5"/>
        <v>4931.38</v>
      </c>
      <c r="J48" s="15">
        <v>511.24</v>
      </c>
      <c r="K48" s="15">
        <v>2236.34</v>
      </c>
      <c r="L48" s="15">
        <f t="shared" si="6"/>
        <v>2747.58</v>
      </c>
      <c r="M48" s="15">
        <f t="shared" si="7"/>
        <v>2183.8000000000002</v>
      </c>
    </row>
    <row r="49" spans="1:13">
      <c r="A49" s="14" t="s">
        <v>73</v>
      </c>
      <c r="B49" s="10" t="s">
        <v>74</v>
      </c>
      <c r="C49" s="15">
        <v>4790.25</v>
      </c>
      <c r="D49" s="15">
        <v>0</v>
      </c>
      <c r="E49" s="15">
        <v>0</v>
      </c>
      <c r="F49" s="15">
        <v>279.72000000000003</v>
      </c>
      <c r="G49" s="15">
        <v>187.38</v>
      </c>
      <c r="H49" s="15">
        <v>182.6</v>
      </c>
      <c r="I49" s="15">
        <f t="shared" si="5"/>
        <v>5439.9500000000007</v>
      </c>
      <c r="J49" s="15">
        <v>614.71</v>
      </c>
      <c r="K49" s="15">
        <v>2120.64</v>
      </c>
      <c r="L49" s="15">
        <f t="shared" si="6"/>
        <v>2735.35</v>
      </c>
      <c r="M49" s="15">
        <f t="shared" si="7"/>
        <v>2704.6000000000008</v>
      </c>
    </row>
    <row r="50" spans="1:13">
      <c r="A50" s="14" t="s">
        <v>75</v>
      </c>
      <c r="B50" s="10" t="s">
        <v>76</v>
      </c>
      <c r="C50" s="15">
        <v>4918.95</v>
      </c>
      <c r="D50" s="15">
        <v>0</v>
      </c>
      <c r="E50" s="15">
        <v>0</v>
      </c>
      <c r="F50" s="15">
        <v>264.75</v>
      </c>
      <c r="G50" s="15">
        <v>178.78</v>
      </c>
      <c r="H50" s="15">
        <v>182.6</v>
      </c>
      <c r="I50" s="15">
        <f t="shared" si="5"/>
        <v>5545.08</v>
      </c>
      <c r="J50" s="15">
        <v>637.16999999999996</v>
      </c>
      <c r="K50" s="15">
        <v>3965.11</v>
      </c>
      <c r="L50" s="15">
        <f t="shared" si="6"/>
        <v>4602.28</v>
      </c>
      <c r="M50" s="15">
        <f t="shared" si="7"/>
        <v>942.80000000000018</v>
      </c>
    </row>
    <row r="51" spans="1:13">
      <c r="A51" s="14" t="s">
        <v>77</v>
      </c>
      <c r="B51" s="10" t="s">
        <v>78</v>
      </c>
      <c r="C51" s="15">
        <v>4790.25</v>
      </c>
      <c r="D51" s="15">
        <v>0</v>
      </c>
      <c r="E51" s="15">
        <v>79.84</v>
      </c>
      <c r="F51" s="15">
        <v>279.72000000000003</v>
      </c>
      <c r="G51" s="15">
        <v>187.38</v>
      </c>
      <c r="H51" s="15">
        <v>146.08000000000001</v>
      </c>
      <c r="I51" s="15">
        <f t="shared" si="5"/>
        <v>5483.27</v>
      </c>
      <c r="J51" s="15">
        <v>623.96</v>
      </c>
      <c r="K51" s="15">
        <v>2120.71</v>
      </c>
      <c r="L51" s="15">
        <f t="shared" si="6"/>
        <v>2744.67</v>
      </c>
      <c r="M51" s="15">
        <f t="shared" si="7"/>
        <v>2738.6000000000004</v>
      </c>
    </row>
    <row r="52" spans="1:13">
      <c r="A52" s="14" t="s">
        <v>79</v>
      </c>
      <c r="B52" s="10" t="s">
        <v>80</v>
      </c>
      <c r="C52" s="15">
        <v>4196.25</v>
      </c>
      <c r="D52" s="15">
        <v>0</v>
      </c>
      <c r="E52" s="15">
        <v>0</v>
      </c>
      <c r="F52" s="15">
        <v>250.36</v>
      </c>
      <c r="G52" s="15">
        <v>167.14</v>
      </c>
      <c r="H52" s="15">
        <v>109.56</v>
      </c>
      <c r="I52" s="15">
        <f t="shared" si="5"/>
        <v>4723.3100000000004</v>
      </c>
      <c r="J52" s="15">
        <v>473.96</v>
      </c>
      <c r="K52" s="15">
        <v>1848.35</v>
      </c>
      <c r="L52" s="15">
        <f t="shared" si="6"/>
        <v>2322.31</v>
      </c>
      <c r="M52" s="15">
        <f t="shared" si="7"/>
        <v>2401.0000000000005</v>
      </c>
    </row>
    <row r="53" spans="1:13">
      <c r="A53" s="14" t="s">
        <v>81</v>
      </c>
      <c r="B53" s="10" t="s">
        <v>82</v>
      </c>
      <c r="C53" s="15">
        <v>4534.3500000000004</v>
      </c>
      <c r="D53" s="15">
        <v>0</v>
      </c>
      <c r="E53" s="15">
        <v>0</v>
      </c>
      <c r="F53" s="15">
        <v>264.75</v>
      </c>
      <c r="G53" s="15">
        <v>178.78</v>
      </c>
      <c r="H53" s="15">
        <v>109.56</v>
      </c>
      <c r="I53" s="15">
        <f t="shared" si="5"/>
        <v>5087.4400000000005</v>
      </c>
      <c r="J53" s="15">
        <v>539.41</v>
      </c>
      <c r="K53" s="15">
        <v>2003.83</v>
      </c>
      <c r="L53" s="15">
        <f t="shared" si="6"/>
        <v>2543.2399999999998</v>
      </c>
      <c r="M53" s="15">
        <f t="shared" si="7"/>
        <v>2544.2000000000007</v>
      </c>
    </row>
    <row r="54" spans="1:13">
      <c r="A54" s="14" t="s">
        <v>83</v>
      </c>
      <c r="B54" s="10" t="s">
        <v>84</v>
      </c>
      <c r="C54" s="15">
        <v>4534.3500000000004</v>
      </c>
      <c r="D54" s="15">
        <v>226.72</v>
      </c>
      <c r="E54" s="15">
        <v>0</v>
      </c>
      <c r="F54" s="15">
        <v>260.60000000000002</v>
      </c>
      <c r="G54" s="15">
        <v>178.78</v>
      </c>
      <c r="H54" s="15">
        <v>182.6</v>
      </c>
      <c r="I54" s="15">
        <f t="shared" si="5"/>
        <v>5383.0500000000011</v>
      </c>
      <c r="J54" s="15">
        <v>602.55999999999995</v>
      </c>
      <c r="K54" s="15">
        <v>3104.69</v>
      </c>
      <c r="L54" s="15">
        <f t="shared" si="6"/>
        <v>3707.25</v>
      </c>
      <c r="M54" s="15">
        <f t="shared" si="7"/>
        <v>1675.8000000000011</v>
      </c>
    </row>
    <row r="55" spans="1:13">
      <c r="A55" s="14" t="s">
        <v>85</v>
      </c>
      <c r="B55" s="10" t="s">
        <v>86</v>
      </c>
      <c r="C55" s="15">
        <v>4196.25</v>
      </c>
      <c r="D55" s="15">
        <v>839.25</v>
      </c>
      <c r="E55" s="15">
        <v>139.88</v>
      </c>
      <c r="F55" s="15">
        <v>250.36</v>
      </c>
      <c r="G55" s="15">
        <v>167.14</v>
      </c>
      <c r="H55" s="15">
        <v>182.6</v>
      </c>
      <c r="I55" s="15">
        <f t="shared" si="5"/>
        <v>5775.4800000000005</v>
      </c>
      <c r="J55" s="15">
        <v>686.38</v>
      </c>
      <c r="K55" s="15">
        <v>1848.5</v>
      </c>
      <c r="L55" s="15">
        <f t="shared" si="6"/>
        <v>2534.88</v>
      </c>
      <c r="M55" s="15">
        <f t="shared" si="7"/>
        <v>3240.6000000000004</v>
      </c>
    </row>
    <row r="56" spans="1:13">
      <c r="A56" s="14" t="s">
        <v>87</v>
      </c>
      <c r="B56" s="10" t="s">
        <v>88</v>
      </c>
      <c r="C56" s="15">
        <v>4104.3</v>
      </c>
      <c r="D56" s="15">
        <v>0</v>
      </c>
      <c r="E56" s="15">
        <v>68.41</v>
      </c>
      <c r="F56" s="15">
        <v>247.52</v>
      </c>
      <c r="G56" s="15">
        <v>165.33</v>
      </c>
      <c r="H56" s="15">
        <v>73.040000000000006</v>
      </c>
      <c r="I56" s="15">
        <f t="shared" si="5"/>
        <v>4658.6000000000004</v>
      </c>
      <c r="J56" s="15">
        <v>462.36</v>
      </c>
      <c r="K56" s="15">
        <v>1882.04</v>
      </c>
      <c r="L56" s="15">
        <f t="shared" si="6"/>
        <v>2344.4</v>
      </c>
      <c r="M56" s="15">
        <f t="shared" si="7"/>
        <v>2314.2000000000003</v>
      </c>
    </row>
    <row r="57" spans="1:13">
      <c r="A57" s="14" t="s">
        <v>89</v>
      </c>
      <c r="B57" s="10" t="s">
        <v>90</v>
      </c>
      <c r="C57" s="15">
        <v>4219.5</v>
      </c>
      <c r="D57" s="15">
        <v>0</v>
      </c>
      <c r="E57" s="15">
        <v>0</v>
      </c>
      <c r="F57" s="15">
        <v>253.08</v>
      </c>
      <c r="G57" s="15">
        <v>169.88</v>
      </c>
      <c r="H57" s="15">
        <v>146.08000000000001</v>
      </c>
      <c r="I57" s="15">
        <f t="shared" si="5"/>
        <v>4788.54</v>
      </c>
      <c r="J57" s="15">
        <v>485.65</v>
      </c>
      <c r="K57" s="15">
        <v>1859.29</v>
      </c>
      <c r="L57" s="15">
        <f t="shared" si="6"/>
        <v>2344.94</v>
      </c>
      <c r="M57" s="15">
        <f t="shared" si="7"/>
        <v>2443.6</v>
      </c>
    </row>
    <row r="58" spans="1:13">
      <c r="A58" s="14" t="s">
        <v>91</v>
      </c>
      <c r="B58" s="10" t="s">
        <v>92</v>
      </c>
      <c r="C58" s="15">
        <v>3961.5</v>
      </c>
      <c r="D58" s="15">
        <v>0</v>
      </c>
      <c r="E58" s="15">
        <v>0</v>
      </c>
      <c r="F58" s="15">
        <v>239.43</v>
      </c>
      <c r="G58" s="15">
        <v>158.49</v>
      </c>
      <c r="H58" s="15">
        <v>146.08000000000001</v>
      </c>
      <c r="I58" s="15">
        <f t="shared" si="5"/>
        <v>4505.5</v>
      </c>
      <c r="J58" s="15">
        <v>434.93</v>
      </c>
      <c r="K58" s="15">
        <v>495.17</v>
      </c>
      <c r="L58" s="15">
        <f t="shared" si="6"/>
        <v>930.1</v>
      </c>
      <c r="M58" s="15">
        <f t="shared" si="7"/>
        <v>3575.4</v>
      </c>
    </row>
    <row r="59" spans="1:13">
      <c r="A59" s="14" t="s">
        <v>93</v>
      </c>
      <c r="B59" s="10" t="s">
        <v>94</v>
      </c>
      <c r="C59" s="15">
        <v>3961.5</v>
      </c>
      <c r="D59" s="15">
        <v>0</v>
      </c>
      <c r="E59" s="15">
        <v>132.05000000000001</v>
      </c>
      <c r="F59" s="15">
        <v>239.43</v>
      </c>
      <c r="G59" s="15">
        <v>158.49</v>
      </c>
      <c r="H59" s="15">
        <v>182.6</v>
      </c>
      <c r="I59" s="15">
        <f t="shared" si="5"/>
        <v>4674.0700000000006</v>
      </c>
      <c r="J59" s="15">
        <v>465.13</v>
      </c>
      <c r="K59" s="15">
        <v>2364.14</v>
      </c>
      <c r="L59" s="15">
        <f t="shared" si="6"/>
        <v>2829.27</v>
      </c>
      <c r="M59" s="15">
        <f t="shared" si="7"/>
        <v>1844.8000000000006</v>
      </c>
    </row>
    <row r="60" spans="1:13">
      <c r="A60" s="14" t="s">
        <v>95</v>
      </c>
      <c r="B60" s="10" t="s">
        <v>96</v>
      </c>
      <c r="C60" s="15">
        <v>3961.5</v>
      </c>
      <c r="D60" s="15">
        <v>0</v>
      </c>
      <c r="E60" s="15">
        <v>66.03</v>
      </c>
      <c r="F60" s="15">
        <v>239.43</v>
      </c>
      <c r="G60" s="15">
        <v>158.49</v>
      </c>
      <c r="H60" s="15">
        <v>73.040000000000006</v>
      </c>
      <c r="I60" s="15">
        <f t="shared" si="5"/>
        <v>4498.49</v>
      </c>
      <c r="J60" s="15">
        <v>433.67</v>
      </c>
      <c r="K60" s="15">
        <v>2759.2200000000003</v>
      </c>
      <c r="L60" s="15">
        <f t="shared" si="6"/>
        <v>3192.8900000000003</v>
      </c>
      <c r="M60" s="15">
        <f t="shared" si="7"/>
        <v>1305.5999999999995</v>
      </c>
    </row>
    <row r="61" spans="1:13">
      <c r="A61" s="14" t="s">
        <v>97</v>
      </c>
      <c r="B61" s="10" t="s">
        <v>98</v>
      </c>
      <c r="C61" s="15">
        <v>3961.5</v>
      </c>
      <c r="D61" s="15">
        <v>0</v>
      </c>
      <c r="E61" s="15">
        <v>0</v>
      </c>
      <c r="F61" s="15">
        <v>239.43</v>
      </c>
      <c r="G61" s="15">
        <v>158.49</v>
      </c>
      <c r="H61" s="15">
        <v>146.08000000000001</v>
      </c>
      <c r="I61" s="15">
        <f t="shared" si="5"/>
        <v>4505.5</v>
      </c>
      <c r="J61" s="15">
        <v>434.93</v>
      </c>
      <c r="K61" s="15">
        <v>1741.17</v>
      </c>
      <c r="L61" s="15">
        <f t="shared" si="6"/>
        <v>2176.1</v>
      </c>
      <c r="M61" s="15">
        <f t="shared" si="7"/>
        <v>2329.4</v>
      </c>
    </row>
    <row r="62" spans="1:13">
      <c r="A62" s="14" t="s">
        <v>99</v>
      </c>
      <c r="B62" s="10" t="s">
        <v>100</v>
      </c>
      <c r="C62" s="15">
        <v>3961.5</v>
      </c>
      <c r="D62" s="15">
        <v>0</v>
      </c>
      <c r="E62" s="15">
        <v>0</v>
      </c>
      <c r="F62" s="15">
        <v>239.43</v>
      </c>
      <c r="G62" s="15">
        <v>158.49</v>
      </c>
      <c r="H62" s="15">
        <v>146.08000000000001</v>
      </c>
      <c r="I62" s="15">
        <f t="shared" si="5"/>
        <v>4505.5</v>
      </c>
      <c r="J62" s="15">
        <v>434.93</v>
      </c>
      <c r="K62" s="15">
        <v>1737.17</v>
      </c>
      <c r="L62" s="15">
        <f t="shared" si="6"/>
        <v>2172.1</v>
      </c>
      <c r="M62" s="15">
        <f t="shared" si="7"/>
        <v>2333.4</v>
      </c>
    </row>
    <row r="63" spans="1:13">
      <c r="A63" s="14" t="s">
        <v>101</v>
      </c>
      <c r="B63" s="10" t="s">
        <v>102</v>
      </c>
      <c r="C63" s="15">
        <v>3961.5</v>
      </c>
      <c r="D63" s="15">
        <v>0</v>
      </c>
      <c r="E63" s="15">
        <v>0</v>
      </c>
      <c r="F63" s="15">
        <v>239.43</v>
      </c>
      <c r="G63" s="15">
        <v>158.49</v>
      </c>
      <c r="H63" s="15">
        <v>146.08000000000001</v>
      </c>
      <c r="I63" s="15">
        <f t="shared" si="5"/>
        <v>4505.5</v>
      </c>
      <c r="J63" s="15">
        <v>434.93</v>
      </c>
      <c r="K63" s="15">
        <v>1741.17</v>
      </c>
      <c r="L63" s="15">
        <f t="shared" si="6"/>
        <v>2176.1</v>
      </c>
      <c r="M63" s="15">
        <f t="shared" si="7"/>
        <v>2329.4</v>
      </c>
    </row>
    <row r="64" spans="1:13">
      <c r="A64" s="14" t="s">
        <v>103</v>
      </c>
      <c r="B64" s="10" t="s">
        <v>104</v>
      </c>
      <c r="C64" s="15">
        <v>4196.25</v>
      </c>
      <c r="D64" s="15">
        <v>0</v>
      </c>
      <c r="E64" s="15">
        <v>139.88</v>
      </c>
      <c r="F64" s="15">
        <v>249.73</v>
      </c>
      <c r="G64" s="15">
        <v>166.36</v>
      </c>
      <c r="H64" s="15">
        <v>146.08000000000001</v>
      </c>
      <c r="I64" s="15">
        <f t="shared" si="5"/>
        <v>4898.2999999999993</v>
      </c>
      <c r="J64" s="15">
        <v>505.32</v>
      </c>
      <c r="K64" s="15">
        <v>2891.1800000000003</v>
      </c>
      <c r="L64" s="15">
        <f t="shared" si="6"/>
        <v>3396.5000000000005</v>
      </c>
      <c r="M64" s="15">
        <f t="shared" si="7"/>
        <v>1501.7999999999988</v>
      </c>
    </row>
    <row r="65" spans="1:13">
      <c r="A65" s="14" t="s">
        <v>105</v>
      </c>
      <c r="B65" s="10" t="s">
        <v>106</v>
      </c>
      <c r="C65" s="15">
        <v>4534.3500000000004</v>
      </c>
      <c r="D65" s="15">
        <v>0</v>
      </c>
      <c r="E65" s="15">
        <v>0</v>
      </c>
      <c r="F65" s="15">
        <v>264.75</v>
      </c>
      <c r="G65" s="15">
        <v>178.78</v>
      </c>
      <c r="H65" s="15">
        <v>109.56</v>
      </c>
      <c r="I65" s="15">
        <f t="shared" si="5"/>
        <v>5087.4400000000005</v>
      </c>
      <c r="J65" s="15">
        <v>539.41</v>
      </c>
      <c r="K65" s="15">
        <v>2003.83</v>
      </c>
      <c r="L65" s="15">
        <f t="shared" si="6"/>
        <v>2543.2399999999998</v>
      </c>
      <c r="M65" s="15">
        <f t="shared" si="7"/>
        <v>2544.2000000000007</v>
      </c>
    </row>
    <row r="66" spans="1:13">
      <c r="A66" s="14" t="s">
        <v>107</v>
      </c>
      <c r="B66" s="10" t="s">
        <v>108</v>
      </c>
      <c r="C66" s="15">
        <v>3961.5</v>
      </c>
      <c r="D66" s="15">
        <v>0</v>
      </c>
      <c r="E66" s="15">
        <v>0</v>
      </c>
      <c r="F66" s="15">
        <v>239.43</v>
      </c>
      <c r="G66" s="15">
        <v>158.49</v>
      </c>
      <c r="H66" s="15">
        <v>146.08000000000001</v>
      </c>
      <c r="I66" s="15">
        <f t="shared" si="5"/>
        <v>4505.5</v>
      </c>
      <c r="J66" s="15">
        <v>434.93</v>
      </c>
      <c r="K66" s="15">
        <v>1495.17</v>
      </c>
      <c r="L66" s="15">
        <f t="shared" si="6"/>
        <v>1930.1000000000001</v>
      </c>
      <c r="M66" s="15">
        <f t="shared" si="7"/>
        <v>2575.3999999999996</v>
      </c>
    </row>
    <row r="67" spans="1:13">
      <c r="A67" s="14" t="s">
        <v>109</v>
      </c>
      <c r="B67" s="10" t="s">
        <v>110</v>
      </c>
      <c r="C67" s="15">
        <v>3961.5</v>
      </c>
      <c r="D67" s="15">
        <v>0</v>
      </c>
      <c r="E67" s="15">
        <v>0</v>
      </c>
      <c r="F67" s="15">
        <v>239.43</v>
      </c>
      <c r="G67" s="15">
        <v>158.49</v>
      </c>
      <c r="H67" s="15">
        <v>146.08000000000001</v>
      </c>
      <c r="I67" s="15">
        <f t="shared" si="5"/>
        <v>4505.5</v>
      </c>
      <c r="J67" s="15">
        <v>434.93</v>
      </c>
      <c r="K67" s="15">
        <v>2038.97</v>
      </c>
      <c r="L67" s="15">
        <f t="shared" si="6"/>
        <v>2473.9</v>
      </c>
      <c r="M67" s="15">
        <f t="shared" si="7"/>
        <v>2031.6</v>
      </c>
    </row>
    <row r="68" spans="1:13">
      <c r="A68" s="14" t="s">
        <v>111</v>
      </c>
      <c r="B68" s="10" t="s">
        <v>112</v>
      </c>
      <c r="C68" s="15">
        <v>3961.5</v>
      </c>
      <c r="D68" s="15">
        <v>0</v>
      </c>
      <c r="E68" s="15">
        <v>0</v>
      </c>
      <c r="F68" s="15">
        <v>239.43</v>
      </c>
      <c r="G68" s="15">
        <v>158.49</v>
      </c>
      <c r="H68" s="15">
        <v>182.6</v>
      </c>
      <c r="I68" s="15">
        <f t="shared" si="5"/>
        <v>4542.0200000000004</v>
      </c>
      <c r="J68" s="15">
        <v>441.47</v>
      </c>
      <c r="K68" s="15">
        <v>495.15</v>
      </c>
      <c r="L68" s="15">
        <f t="shared" si="6"/>
        <v>936.62</v>
      </c>
      <c r="M68" s="15">
        <f t="shared" si="7"/>
        <v>3605.4000000000005</v>
      </c>
    </row>
    <row r="69" spans="1:13">
      <c r="A69" s="14" t="s">
        <v>113</v>
      </c>
      <c r="B69" s="10" t="s">
        <v>114</v>
      </c>
      <c r="C69" s="15">
        <v>4241.1000000000004</v>
      </c>
      <c r="D69" s="15">
        <v>0</v>
      </c>
      <c r="E69" s="15">
        <v>0</v>
      </c>
      <c r="F69" s="15">
        <v>260.57</v>
      </c>
      <c r="G69" s="15">
        <v>171.3</v>
      </c>
      <c r="H69" s="15">
        <v>146.08000000000001</v>
      </c>
      <c r="I69" s="15">
        <f t="shared" si="5"/>
        <v>4819.05</v>
      </c>
      <c r="J69" s="15">
        <v>491.11</v>
      </c>
      <c r="K69" s="15">
        <v>1096.1399999999999</v>
      </c>
      <c r="L69" s="15">
        <f t="shared" si="6"/>
        <v>1587.25</v>
      </c>
      <c r="M69" s="15">
        <f t="shared" si="7"/>
        <v>3231.8</v>
      </c>
    </row>
    <row r="70" spans="1:13">
      <c r="A70" s="14" t="s">
        <v>115</v>
      </c>
      <c r="B70" s="10" t="s">
        <v>116</v>
      </c>
      <c r="C70" s="15">
        <v>4241.1000000000004</v>
      </c>
      <c r="D70" s="15">
        <v>0</v>
      </c>
      <c r="E70" s="15">
        <v>0</v>
      </c>
      <c r="F70" s="15">
        <v>260.19</v>
      </c>
      <c r="G70" s="15">
        <v>176.78</v>
      </c>
      <c r="H70" s="15">
        <v>146.08000000000001</v>
      </c>
      <c r="I70" s="15">
        <f t="shared" si="5"/>
        <v>4824.1499999999996</v>
      </c>
      <c r="J70" s="15">
        <v>492.03</v>
      </c>
      <c r="K70" s="15">
        <v>530.12</v>
      </c>
      <c r="L70" s="15">
        <f t="shared" si="6"/>
        <v>1022.15</v>
      </c>
      <c r="M70" s="15">
        <f t="shared" si="7"/>
        <v>3801.9999999999995</v>
      </c>
    </row>
    <row r="71" spans="1:13">
      <c r="A71" s="14" t="s">
        <v>117</v>
      </c>
      <c r="B71" s="10" t="s">
        <v>118</v>
      </c>
      <c r="C71" s="15">
        <v>3961.5</v>
      </c>
      <c r="D71" s="15">
        <v>0</v>
      </c>
      <c r="E71" s="15">
        <v>66.03</v>
      </c>
      <c r="F71" s="15">
        <v>239.43</v>
      </c>
      <c r="G71" s="15">
        <v>158.49</v>
      </c>
      <c r="H71" s="15">
        <v>109.56</v>
      </c>
      <c r="I71" s="15">
        <f t="shared" si="5"/>
        <v>4535.01</v>
      </c>
      <c r="J71" s="15">
        <v>440.21</v>
      </c>
      <c r="K71" s="15">
        <v>2364.1999999999998</v>
      </c>
      <c r="L71" s="15">
        <f t="shared" si="6"/>
        <v>2804.41</v>
      </c>
      <c r="M71" s="15">
        <f t="shared" si="7"/>
        <v>1730.6000000000004</v>
      </c>
    </row>
    <row r="72" spans="1:13">
      <c r="A72" s="14" t="s">
        <v>119</v>
      </c>
      <c r="B72" s="10" t="s">
        <v>120</v>
      </c>
      <c r="C72" s="15">
        <v>4104.3</v>
      </c>
      <c r="D72" s="15">
        <v>0</v>
      </c>
      <c r="E72" s="15">
        <v>0</v>
      </c>
      <c r="F72" s="15">
        <v>247.53</v>
      </c>
      <c r="G72" s="15">
        <v>165.34</v>
      </c>
      <c r="H72" s="15">
        <v>146.08000000000001</v>
      </c>
      <c r="I72" s="15">
        <f t="shared" si="5"/>
        <v>4663.25</v>
      </c>
      <c r="J72" s="15">
        <v>463.2</v>
      </c>
      <c r="K72" s="15">
        <v>1882.05</v>
      </c>
      <c r="L72" s="15">
        <f t="shared" si="6"/>
        <v>2345.25</v>
      </c>
      <c r="M72" s="15">
        <f t="shared" si="7"/>
        <v>2318</v>
      </c>
    </row>
    <row r="73" spans="1:13">
      <c r="A73" s="14" t="s">
        <v>121</v>
      </c>
      <c r="B73" s="10" t="s">
        <v>122</v>
      </c>
      <c r="C73" s="15">
        <v>4219.5</v>
      </c>
      <c r="D73" s="15">
        <v>0</v>
      </c>
      <c r="E73" s="15">
        <v>0</v>
      </c>
      <c r="F73" s="15">
        <v>239.43</v>
      </c>
      <c r="G73" s="15">
        <v>158.49</v>
      </c>
      <c r="H73" s="15">
        <v>109.56</v>
      </c>
      <c r="I73" s="15">
        <f t="shared" si="5"/>
        <v>4726.9800000000005</v>
      </c>
      <c r="J73" s="15">
        <v>474.62</v>
      </c>
      <c r="K73" s="15">
        <v>527.36</v>
      </c>
      <c r="L73" s="15">
        <f t="shared" si="6"/>
        <v>1001.98</v>
      </c>
      <c r="M73" s="15">
        <f t="shared" si="7"/>
        <v>3725.0000000000005</v>
      </c>
    </row>
    <row r="74" spans="1:13">
      <c r="A74" s="14" t="s">
        <v>123</v>
      </c>
      <c r="B74" s="10" t="s">
        <v>124</v>
      </c>
      <c r="C74" s="15">
        <v>3961.5</v>
      </c>
      <c r="D74" s="15">
        <v>0</v>
      </c>
      <c r="E74" s="15">
        <v>0</v>
      </c>
      <c r="F74" s="15">
        <v>239.43</v>
      </c>
      <c r="G74" s="15">
        <v>158.49</v>
      </c>
      <c r="H74" s="15">
        <v>146.08000000000001</v>
      </c>
      <c r="I74" s="15">
        <f t="shared" si="5"/>
        <v>4505.5</v>
      </c>
      <c r="J74" s="15">
        <v>434.93</v>
      </c>
      <c r="K74" s="15">
        <v>1607.17</v>
      </c>
      <c r="L74" s="15">
        <f t="shared" si="6"/>
        <v>2042.1000000000001</v>
      </c>
      <c r="M74" s="15">
        <f t="shared" si="7"/>
        <v>2463.3999999999996</v>
      </c>
    </row>
    <row r="75" spans="1:13">
      <c r="A75" s="14" t="s">
        <v>125</v>
      </c>
      <c r="B75" s="10" t="s">
        <v>126</v>
      </c>
      <c r="C75" s="15">
        <v>3961.5</v>
      </c>
      <c r="D75" s="15">
        <v>0</v>
      </c>
      <c r="E75" s="15">
        <v>0</v>
      </c>
      <c r="F75" s="15">
        <v>239.43</v>
      </c>
      <c r="G75" s="15">
        <v>158.49</v>
      </c>
      <c r="H75" s="15">
        <v>146.08000000000001</v>
      </c>
      <c r="I75" s="15">
        <f t="shared" si="5"/>
        <v>4505.5</v>
      </c>
      <c r="J75" s="15">
        <v>434.93</v>
      </c>
      <c r="K75" s="15">
        <v>2230.5699999999997</v>
      </c>
      <c r="L75" s="15">
        <f t="shared" si="6"/>
        <v>2665.4999999999995</v>
      </c>
      <c r="M75" s="15">
        <f t="shared" si="7"/>
        <v>1840.0000000000005</v>
      </c>
    </row>
    <row r="76" spans="1:13">
      <c r="A76" s="14" t="s">
        <v>127</v>
      </c>
      <c r="B76" s="10" t="s">
        <v>128</v>
      </c>
      <c r="C76" s="15">
        <v>3961.5</v>
      </c>
      <c r="D76" s="15">
        <v>0</v>
      </c>
      <c r="E76" s="15">
        <v>0</v>
      </c>
      <c r="F76" s="15">
        <v>239.43</v>
      </c>
      <c r="G76" s="15">
        <v>158.49</v>
      </c>
      <c r="H76" s="15">
        <v>109.56</v>
      </c>
      <c r="I76" s="15">
        <f t="shared" si="5"/>
        <v>4468.9800000000005</v>
      </c>
      <c r="J76" s="15">
        <v>428.38</v>
      </c>
      <c r="K76" s="15">
        <v>495.2</v>
      </c>
      <c r="L76" s="15">
        <f t="shared" si="6"/>
        <v>923.57999999999993</v>
      </c>
      <c r="M76" s="15">
        <f t="shared" si="7"/>
        <v>3545.4000000000005</v>
      </c>
    </row>
    <row r="77" spans="1:13">
      <c r="A77" s="14" t="s">
        <v>129</v>
      </c>
      <c r="B77" s="10" t="s">
        <v>130</v>
      </c>
      <c r="C77" s="15">
        <v>3961.5</v>
      </c>
      <c r="D77" s="15">
        <v>0</v>
      </c>
      <c r="E77" s="15">
        <v>0</v>
      </c>
      <c r="F77" s="15">
        <v>239.43</v>
      </c>
      <c r="G77" s="15">
        <v>158.49</v>
      </c>
      <c r="H77" s="15">
        <v>109.56</v>
      </c>
      <c r="I77" s="15">
        <f t="shared" si="5"/>
        <v>4468.9800000000005</v>
      </c>
      <c r="J77" s="15">
        <v>428.38</v>
      </c>
      <c r="K77" s="15">
        <v>1741.2</v>
      </c>
      <c r="L77" s="15">
        <f t="shared" si="6"/>
        <v>2169.58</v>
      </c>
      <c r="M77" s="15">
        <f t="shared" si="7"/>
        <v>2299.4000000000005</v>
      </c>
    </row>
    <row r="78" spans="1:13">
      <c r="A78" s="14" t="s">
        <v>131</v>
      </c>
      <c r="B78" s="10" t="s">
        <v>132</v>
      </c>
      <c r="C78" s="15">
        <v>4196.25</v>
      </c>
      <c r="D78" s="15">
        <v>0</v>
      </c>
      <c r="E78" s="15">
        <v>0</v>
      </c>
      <c r="F78" s="15">
        <v>249.74</v>
      </c>
      <c r="G78" s="15">
        <v>166.37</v>
      </c>
      <c r="H78" s="15">
        <v>109.56</v>
      </c>
      <c r="I78" s="15">
        <f t="shared" si="5"/>
        <v>4721.92</v>
      </c>
      <c r="J78" s="15">
        <v>473.71</v>
      </c>
      <c r="K78" s="15">
        <v>1817.6100000000001</v>
      </c>
      <c r="L78" s="15">
        <f t="shared" si="6"/>
        <v>2291.3200000000002</v>
      </c>
      <c r="M78" s="15">
        <f t="shared" si="7"/>
        <v>2430.6</v>
      </c>
    </row>
    <row r="79" spans="1:13">
      <c r="A79" s="14" t="s">
        <v>133</v>
      </c>
      <c r="B79" s="10" t="s">
        <v>134</v>
      </c>
      <c r="C79" s="15">
        <v>4196.25</v>
      </c>
      <c r="D79" s="15">
        <v>0</v>
      </c>
      <c r="E79" s="15">
        <v>0</v>
      </c>
      <c r="F79" s="15">
        <v>239.43</v>
      </c>
      <c r="G79" s="15">
        <v>158.49</v>
      </c>
      <c r="H79" s="15">
        <v>109.56</v>
      </c>
      <c r="I79" s="15">
        <f t="shared" si="5"/>
        <v>4703.7300000000005</v>
      </c>
      <c r="J79" s="15">
        <v>470.45</v>
      </c>
      <c r="K79" s="15">
        <v>524.48</v>
      </c>
      <c r="L79" s="15">
        <f t="shared" si="6"/>
        <v>994.93000000000006</v>
      </c>
      <c r="M79" s="15">
        <f t="shared" si="7"/>
        <v>3708.8</v>
      </c>
    </row>
    <row r="80" spans="1:13">
      <c r="A80" s="14" t="s">
        <v>135</v>
      </c>
      <c r="B80" s="10" t="s">
        <v>136</v>
      </c>
      <c r="C80" s="15">
        <v>5300.1</v>
      </c>
      <c r="D80" s="15">
        <v>511.26</v>
      </c>
      <c r="E80" s="15">
        <v>88.34</v>
      </c>
      <c r="F80" s="15">
        <v>345.15</v>
      </c>
      <c r="G80" s="15">
        <v>232.65</v>
      </c>
      <c r="H80" s="15">
        <v>109.56</v>
      </c>
      <c r="I80" s="15">
        <f t="shared" si="5"/>
        <v>6587.06</v>
      </c>
      <c r="J80" s="15">
        <v>859.73</v>
      </c>
      <c r="K80" s="15">
        <v>2162.5299999999997</v>
      </c>
      <c r="L80" s="15">
        <f t="shared" si="6"/>
        <v>3022.2599999999998</v>
      </c>
      <c r="M80" s="15">
        <f t="shared" si="7"/>
        <v>3564.8000000000006</v>
      </c>
    </row>
    <row r="81" spans="1:13">
      <c r="A81" s="14" t="s">
        <v>137</v>
      </c>
      <c r="B81" s="10" t="s">
        <v>138</v>
      </c>
      <c r="C81" s="15">
        <v>4241.1000000000004</v>
      </c>
      <c r="D81" s="15">
        <v>0</v>
      </c>
      <c r="E81" s="15">
        <v>0</v>
      </c>
      <c r="F81" s="15">
        <v>260.56</v>
      </c>
      <c r="G81" s="15">
        <v>171.29</v>
      </c>
      <c r="H81" s="15">
        <v>109.56</v>
      </c>
      <c r="I81" s="15">
        <f t="shared" si="5"/>
        <v>4782.5100000000011</v>
      </c>
      <c r="J81" s="15">
        <v>484.57</v>
      </c>
      <c r="K81" s="15">
        <v>530.14</v>
      </c>
      <c r="L81" s="15">
        <f t="shared" si="6"/>
        <v>1014.71</v>
      </c>
      <c r="M81" s="15">
        <f t="shared" si="7"/>
        <v>3767.8000000000011</v>
      </c>
    </row>
    <row r="82" spans="1:13">
      <c r="A82" s="14" t="s">
        <v>139</v>
      </c>
      <c r="B82" s="10" t="s">
        <v>140</v>
      </c>
      <c r="C82" s="15">
        <v>4196.25</v>
      </c>
      <c r="D82" s="15">
        <v>209.81</v>
      </c>
      <c r="E82" s="15">
        <v>69.94</v>
      </c>
      <c r="F82" s="15">
        <v>246.4</v>
      </c>
      <c r="G82" s="15">
        <v>167.14</v>
      </c>
      <c r="H82" s="15">
        <v>109.56</v>
      </c>
      <c r="I82" s="15">
        <f t="shared" si="5"/>
        <v>4999.1000000000004</v>
      </c>
      <c r="J82" s="15">
        <v>523.38</v>
      </c>
      <c r="K82" s="15">
        <v>2582.7200000000003</v>
      </c>
      <c r="L82" s="15">
        <f t="shared" si="6"/>
        <v>3106.1000000000004</v>
      </c>
      <c r="M82" s="15">
        <f t="shared" si="7"/>
        <v>1893</v>
      </c>
    </row>
    <row r="83" spans="1:13">
      <c r="A83" s="14" t="s">
        <v>141</v>
      </c>
      <c r="B83" s="10" t="s">
        <v>142</v>
      </c>
      <c r="C83" s="15">
        <v>3961.5</v>
      </c>
      <c r="D83" s="15">
        <v>0</v>
      </c>
      <c r="E83" s="15">
        <v>0</v>
      </c>
      <c r="F83" s="15">
        <v>239.43</v>
      </c>
      <c r="G83" s="15">
        <v>158.49</v>
      </c>
      <c r="H83" s="15">
        <v>109.56</v>
      </c>
      <c r="I83" s="15">
        <f t="shared" si="5"/>
        <v>4468.9800000000005</v>
      </c>
      <c r="J83" s="15">
        <v>428.38</v>
      </c>
      <c r="K83" s="15">
        <v>1741.2</v>
      </c>
      <c r="L83" s="15">
        <f t="shared" si="6"/>
        <v>2169.58</v>
      </c>
      <c r="M83" s="15">
        <f t="shared" si="7"/>
        <v>2299.4000000000005</v>
      </c>
    </row>
    <row r="84" spans="1:13">
      <c r="A84" s="14" t="s">
        <v>143</v>
      </c>
      <c r="B84" s="10" t="s">
        <v>144</v>
      </c>
      <c r="C84" s="15">
        <v>3961.5</v>
      </c>
      <c r="D84" s="15">
        <v>0</v>
      </c>
      <c r="E84" s="15">
        <v>0</v>
      </c>
      <c r="F84" s="15">
        <v>239.43</v>
      </c>
      <c r="G84" s="15">
        <v>158.49</v>
      </c>
      <c r="H84" s="15">
        <v>109.56</v>
      </c>
      <c r="I84" s="15">
        <f t="shared" si="5"/>
        <v>4468.9800000000005</v>
      </c>
      <c r="J84" s="15">
        <v>428.38</v>
      </c>
      <c r="K84" s="15">
        <v>1862.6</v>
      </c>
      <c r="L84" s="15">
        <f t="shared" si="6"/>
        <v>2290.98</v>
      </c>
      <c r="M84" s="15">
        <f t="shared" si="7"/>
        <v>2178.0000000000005</v>
      </c>
    </row>
    <row r="85" spans="1:13">
      <c r="A85" s="14" t="s">
        <v>145</v>
      </c>
      <c r="B85" s="10" t="s">
        <v>146</v>
      </c>
      <c r="C85" s="15">
        <v>4196.25</v>
      </c>
      <c r="D85" s="15">
        <v>0</v>
      </c>
      <c r="E85" s="15">
        <v>0</v>
      </c>
      <c r="F85" s="15">
        <v>250.36</v>
      </c>
      <c r="G85" s="15">
        <v>167.14</v>
      </c>
      <c r="H85" s="15">
        <v>109.56</v>
      </c>
      <c r="I85" s="15">
        <f t="shared" si="5"/>
        <v>4723.3100000000004</v>
      </c>
      <c r="J85" s="15">
        <v>473.96</v>
      </c>
      <c r="K85" s="15">
        <v>2112.5500000000002</v>
      </c>
      <c r="L85" s="15">
        <f t="shared" si="6"/>
        <v>2586.5100000000002</v>
      </c>
      <c r="M85" s="15">
        <f t="shared" si="7"/>
        <v>2136.8000000000002</v>
      </c>
    </row>
    <row r="86" spans="1:13">
      <c r="A86" s="14" t="s">
        <v>147</v>
      </c>
      <c r="B86" s="10" t="s">
        <v>148</v>
      </c>
      <c r="C86" s="15">
        <v>3961.5</v>
      </c>
      <c r="D86" s="15">
        <v>0</v>
      </c>
      <c r="E86" s="15">
        <v>0</v>
      </c>
      <c r="F86" s="15">
        <v>239.42</v>
      </c>
      <c r="G86" s="15">
        <v>158.49</v>
      </c>
      <c r="H86" s="15">
        <v>109.56</v>
      </c>
      <c r="I86" s="15">
        <f t="shared" si="5"/>
        <v>4468.97</v>
      </c>
      <c r="J86" s="15">
        <v>428.38</v>
      </c>
      <c r="K86" s="15">
        <v>3317.99</v>
      </c>
      <c r="L86" s="15">
        <f t="shared" si="6"/>
        <v>3746.37</v>
      </c>
      <c r="M86" s="15">
        <f t="shared" si="7"/>
        <v>722.60000000000036</v>
      </c>
    </row>
    <row r="87" spans="1:13">
      <c r="A87" s="14" t="s">
        <v>149</v>
      </c>
      <c r="B87" s="10" t="s">
        <v>150</v>
      </c>
      <c r="C87" s="15">
        <v>3961.5</v>
      </c>
      <c r="D87" s="15">
        <v>0</v>
      </c>
      <c r="E87" s="15">
        <v>0</v>
      </c>
      <c r="F87" s="15">
        <v>239.42</v>
      </c>
      <c r="G87" s="15">
        <v>158.49</v>
      </c>
      <c r="H87" s="15">
        <v>73.040000000000006</v>
      </c>
      <c r="I87" s="15">
        <f t="shared" si="5"/>
        <v>4432.45</v>
      </c>
      <c r="J87" s="15">
        <v>421.84</v>
      </c>
      <c r="K87" s="15">
        <v>1741.21</v>
      </c>
      <c r="L87" s="15">
        <f t="shared" si="6"/>
        <v>2163.0500000000002</v>
      </c>
      <c r="M87" s="15">
        <f t="shared" si="7"/>
        <v>2269.3999999999996</v>
      </c>
    </row>
    <row r="88" spans="1:13">
      <c r="A88" s="14" t="s">
        <v>151</v>
      </c>
      <c r="B88" s="10" t="s">
        <v>152</v>
      </c>
      <c r="C88" s="15">
        <v>4104.3</v>
      </c>
      <c r="D88" s="15">
        <v>0</v>
      </c>
      <c r="E88" s="15">
        <v>68.41</v>
      </c>
      <c r="F88" s="15">
        <v>247.52</v>
      </c>
      <c r="G88" s="15">
        <v>165.33</v>
      </c>
      <c r="H88" s="15">
        <v>73.040000000000006</v>
      </c>
      <c r="I88" s="15">
        <f t="shared" si="5"/>
        <v>4658.6000000000004</v>
      </c>
      <c r="J88" s="15">
        <v>462.36</v>
      </c>
      <c r="K88" s="15">
        <v>2615.2399999999998</v>
      </c>
      <c r="L88" s="15">
        <f t="shared" si="6"/>
        <v>3077.6</v>
      </c>
      <c r="M88" s="15">
        <f t="shared" si="7"/>
        <v>1581.0000000000005</v>
      </c>
    </row>
    <row r="89" spans="1:13">
      <c r="A89" s="14" t="s">
        <v>153</v>
      </c>
      <c r="B89" s="10" t="s">
        <v>154</v>
      </c>
      <c r="C89" s="15">
        <v>3961.5</v>
      </c>
      <c r="D89" s="15">
        <v>0</v>
      </c>
      <c r="E89" s="15">
        <v>66.03</v>
      </c>
      <c r="F89" s="15">
        <v>239.43</v>
      </c>
      <c r="G89" s="15">
        <v>158.49</v>
      </c>
      <c r="H89" s="15">
        <v>73.040000000000006</v>
      </c>
      <c r="I89" s="15">
        <f t="shared" si="5"/>
        <v>4498.49</v>
      </c>
      <c r="J89" s="15">
        <v>433.67</v>
      </c>
      <c r="K89" s="15">
        <v>1604.22</v>
      </c>
      <c r="L89" s="15">
        <f t="shared" si="6"/>
        <v>2037.89</v>
      </c>
      <c r="M89" s="15">
        <f t="shared" si="7"/>
        <v>2460.5999999999995</v>
      </c>
    </row>
    <row r="90" spans="1:13">
      <c r="A90" s="14" t="s">
        <v>155</v>
      </c>
      <c r="B90" s="10" t="s">
        <v>156</v>
      </c>
      <c r="C90" s="15">
        <v>4219.3500000000004</v>
      </c>
      <c r="D90" s="15">
        <v>210.97</v>
      </c>
      <c r="E90" s="15">
        <v>70.319999999999993</v>
      </c>
      <c r="F90" s="15">
        <v>253.09</v>
      </c>
      <c r="G90" s="15">
        <v>169.89</v>
      </c>
      <c r="H90" s="15">
        <v>73.040000000000006</v>
      </c>
      <c r="I90" s="15">
        <f t="shared" si="5"/>
        <v>4996.6600000000008</v>
      </c>
      <c r="J90" s="15">
        <v>522.94000000000005</v>
      </c>
      <c r="K90" s="15">
        <v>1645.52</v>
      </c>
      <c r="L90" s="15">
        <f t="shared" si="6"/>
        <v>2168.46</v>
      </c>
      <c r="M90" s="15">
        <f t="shared" si="7"/>
        <v>2828.2000000000007</v>
      </c>
    </row>
    <row r="91" spans="1:13">
      <c r="A91" s="14" t="s">
        <v>157</v>
      </c>
      <c r="B91" s="10" t="s">
        <v>158</v>
      </c>
      <c r="C91" s="15">
        <v>3961.5</v>
      </c>
      <c r="D91" s="15">
        <v>0</v>
      </c>
      <c r="E91" s="15">
        <v>0</v>
      </c>
      <c r="F91" s="15">
        <v>239.43</v>
      </c>
      <c r="G91" s="15">
        <v>158.49</v>
      </c>
      <c r="H91" s="15">
        <v>73.040000000000006</v>
      </c>
      <c r="I91" s="15">
        <f t="shared" si="5"/>
        <v>4432.46</v>
      </c>
      <c r="J91" s="15">
        <v>421.84</v>
      </c>
      <c r="K91" s="15">
        <v>1093.22</v>
      </c>
      <c r="L91" s="15">
        <f t="shared" si="6"/>
        <v>1515.06</v>
      </c>
      <c r="M91" s="15">
        <f t="shared" si="7"/>
        <v>2917.4</v>
      </c>
    </row>
    <row r="92" spans="1:13">
      <c r="A92" s="14" t="s">
        <v>159</v>
      </c>
      <c r="B92" s="10" t="s">
        <v>160</v>
      </c>
      <c r="C92" s="15">
        <v>3961.5</v>
      </c>
      <c r="D92" s="15">
        <v>0</v>
      </c>
      <c r="E92" s="15">
        <v>0</v>
      </c>
      <c r="F92" s="15">
        <v>239.43</v>
      </c>
      <c r="G92" s="15">
        <v>158.49</v>
      </c>
      <c r="H92" s="15">
        <v>73.040000000000006</v>
      </c>
      <c r="I92" s="15">
        <f t="shared" si="5"/>
        <v>4432.46</v>
      </c>
      <c r="J92" s="15">
        <v>421.84</v>
      </c>
      <c r="K92" s="15">
        <v>2305.62</v>
      </c>
      <c r="L92" s="15">
        <f t="shared" si="6"/>
        <v>2727.46</v>
      </c>
      <c r="M92" s="15">
        <f t="shared" si="7"/>
        <v>1705</v>
      </c>
    </row>
    <row r="93" spans="1:13">
      <c r="A93" s="14" t="s">
        <v>161</v>
      </c>
      <c r="B93" s="10" t="s">
        <v>162</v>
      </c>
      <c r="C93" s="15">
        <v>3961.5</v>
      </c>
      <c r="D93" s="15">
        <v>0</v>
      </c>
      <c r="E93" s="15">
        <v>0</v>
      </c>
      <c r="F93" s="15">
        <v>239.43</v>
      </c>
      <c r="G93" s="15">
        <v>158.49</v>
      </c>
      <c r="H93" s="15">
        <v>0</v>
      </c>
      <c r="I93" s="15">
        <f t="shared" si="5"/>
        <v>4359.42</v>
      </c>
      <c r="J93" s="15">
        <v>408.75</v>
      </c>
      <c r="K93" s="15">
        <v>2643.0699999999997</v>
      </c>
      <c r="L93" s="15">
        <f t="shared" si="6"/>
        <v>3051.8199999999997</v>
      </c>
      <c r="M93" s="15">
        <f t="shared" si="7"/>
        <v>1307.6000000000004</v>
      </c>
    </row>
    <row r="94" spans="1:13">
      <c r="A94" s="14" t="s">
        <v>163</v>
      </c>
      <c r="B94" s="10" t="s">
        <v>164</v>
      </c>
      <c r="C94" s="15">
        <v>3961.5</v>
      </c>
      <c r="D94" s="15">
        <v>0</v>
      </c>
      <c r="E94" s="15">
        <v>0</v>
      </c>
      <c r="F94" s="15">
        <v>239.43</v>
      </c>
      <c r="G94" s="15">
        <v>158.49</v>
      </c>
      <c r="H94" s="15">
        <v>0</v>
      </c>
      <c r="I94" s="15">
        <f t="shared" si="5"/>
        <v>4359.42</v>
      </c>
      <c r="J94" s="15">
        <v>408.75</v>
      </c>
      <c r="K94" s="15">
        <v>2224.0700000000002</v>
      </c>
      <c r="L94" s="15">
        <f t="shared" si="6"/>
        <v>2632.82</v>
      </c>
      <c r="M94" s="15">
        <f t="shared" si="7"/>
        <v>1726.6</v>
      </c>
    </row>
    <row r="95" spans="1:13">
      <c r="A95" s="14" t="s">
        <v>165</v>
      </c>
      <c r="B95" s="10" t="s">
        <v>166</v>
      </c>
      <c r="C95" s="15">
        <v>3961.5</v>
      </c>
      <c r="D95" s="15">
        <v>0</v>
      </c>
      <c r="E95" s="15">
        <v>66.03</v>
      </c>
      <c r="F95" s="15">
        <v>239.43</v>
      </c>
      <c r="G95" s="15">
        <v>158.49</v>
      </c>
      <c r="H95" s="15">
        <v>0</v>
      </c>
      <c r="I95" s="15">
        <f t="shared" si="5"/>
        <v>4425.45</v>
      </c>
      <c r="J95" s="15">
        <v>420.58</v>
      </c>
      <c r="K95" s="15">
        <v>1596.27</v>
      </c>
      <c r="L95" s="15">
        <f t="shared" si="6"/>
        <v>2016.85</v>
      </c>
      <c r="M95" s="15">
        <f t="shared" si="7"/>
        <v>2408.6</v>
      </c>
    </row>
    <row r="96" spans="1:13">
      <c r="A96" s="14" t="s">
        <v>167</v>
      </c>
      <c r="B96" s="10" t="s">
        <v>168</v>
      </c>
      <c r="C96" s="15">
        <v>3961.5</v>
      </c>
      <c r="D96" s="15">
        <v>0</v>
      </c>
      <c r="E96" s="15">
        <v>132.05000000000001</v>
      </c>
      <c r="F96" s="15">
        <v>239.43</v>
      </c>
      <c r="G96" s="15">
        <v>158.49</v>
      </c>
      <c r="H96" s="15">
        <v>0</v>
      </c>
      <c r="I96" s="15">
        <f t="shared" si="5"/>
        <v>4491.47</v>
      </c>
      <c r="J96" s="15">
        <v>432.41</v>
      </c>
      <c r="K96" s="15">
        <v>495.26</v>
      </c>
      <c r="L96" s="15">
        <f t="shared" si="6"/>
        <v>927.67000000000007</v>
      </c>
      <c r="M96" s="15">
        <f t="shared" si="7"/>
        <v>3563.8</v>
      </c>
    </row>
    <row r="97" spans="1:13">
      <c r="A97" s="14" t="s">
        <v>169</v>
      </c>
      <c r="B97" s="10" t="s">
        <v>170</v>
      </c>
      <c r="C97" s="15">
        <v>3961.5</v>
      </c>
      <c r="D97" s="15">
        <v>0</v>
      </c>
      <c r="E97" s="15">
        <v>66.03</v>
      </c>
      <c r="F97" s="15">
        <v>239.43</v>
      </c>
      <c r="G97" s="15">
        <v>158.49</v>
      </c>
      <c r="H97" s="15">
        <v>0</v>
      </c>
      <c r="I97" s="15">
        <f t="shared" si="5"/>
        <v>4425.45</v>
      </c>
      <c r="J97" s="15">
        <v>420.58</v>
      </c>
      <c r="K97" s="15">
        <v>1936.8700000000001</v>
      </c>
      <c r="L97" s="15">
        <f t="shared" si="6"/>
        <v>2357.4500000000003</v>
      </c>
      <c r="M97" s="15">
        <f t="shared" si="7"/>
        <v>2067.9999999999995</v>
      </c>
    </row>
    <row r="98" spans="1:13">
      <c r="A98" s="14" t="s">
        <v>171</v>
      </c>
      <c r="B98" s="10" t="s">
        <v>172</v>
      </c>
      <c r="C98" s="15">
        <v>3208.65</v>
      </c>
      <c r="D98" s="15">
        <v>0</v>
      </c>
      <c r="E98" s="15">
        <v>53.48</v>
      </c>
      <c r="F98" s="15">
        <v>239.43</v>
      </c>
      <c r="G98" s="15">
        <v>158.49</v>
      </c>
      <c r="H98" s="15">
        <v>0</v>
      </c>
      <c r="I98" s="15">
        <f t="shared" si="5"/>
        <v>3660.05</v>
      </c>
      <c r="J98" s="15">
        <v>294.64</v>
      </c>
      <c r="K98" s="15">
        <v>1077.21</v>
      </c>
      <c r="L98" s="15">
        <f t="shared" si="6"/>
        <v>1371.85</v>
      </c>
      <c r="M98" s="15">
        <f t="shared" si="7"/>
        <v>2288.2000000000003</v>
      </c>
    </row>
    <row r="99" spans="1:13">
      <c r="A99" s="11"/>
      <c r="B99" s="16" t="s">
        <v>12</v>
      </c>
      <c r="C99" s="17">
        <f>SUM(C40:C98)</f>
        <v>267494.25</v>
      </c>
      <c r="D99" s="17">
        <f t="shared" ref="D99:M99" si="8">SUM(D40:D98)</f>
        <v>1998.01</v>
      </c>
      <c r="E99" s="17">
        <f t="shared" si="8"/>
        <v>1647.57</v>
      </c>
      <c r="F99" s="17">
        <f t="shared" si="8"/>
        <v>15105.330000000007</v>
      </c>
      <c r="G99" s="17">
        <f t="shared" si="8"/>
        <v>10167.699999999993</v>
      </c>
      <c r="H99" s="17">
        <f t="shared" si="8"/>
        <v>6317.9600000000037</v>
      </c>
      <c r="I99" s="17">
        <f t="shared" si="8"/>
        <v>302730.82000000007</v>
      </c>
      <c r="J99" s="17">
        <f t="shared" si="8"/>
        <v>33470.94</v>
      </c>
      <c r="K99" s="17">
        <v>103210.08</v>
      </c>
      <c r="L99" s="17">
        <f t="shared" si="8"/>
        <v>136681.02000000005</v>
      </c>
      <c r="M99" s="17">
        <f t="shared" si="8"/>
        <v>166049.79999999999</v>
      </c>
    </row>
    <row r="100" spans="1:13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13" t="s">
        <v>175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>
      <c r="A103" s="14" t="s">
        <v>176</v>
      </c>
      <c r="B103" s="10" t="s">
        <v>177</v>
      </c>
      <c r="C103" s="15">
        <v>3961.5</v>
      </c>
      <c r="D103" s="15">
        <v>0</v>
      </c>
      <c r="E103" s="15">
        <v>0</v>
      </c>
      <c r="F103" s="15">
        <v>239.43</v>
      </c>
      <c r="G103" s="15">
        <v>158.49</v>
      </c>
      <c r="H103" s="15">
        <v>146.08000000000001</v>
      </c>
      <c r="I103" s="15">
        <f t="shared" ref="I103:I114" si="9">SUM(C103:H103)</f>
        <v>4505.5</v>
      </c>
      <c r="J103" s="15">
        <v>434.93</v>
      </c>
      <c r="K103" s="15">
        <v>1741.17</v>
      </c>
      <c r="L103" s="15">
        <f t="shared" ref="L103:L114" si="10">SUM(J103:K103)</f>
        <v>2176.1</v>
      </c>
      <c r="M103" s="15">
        <f t="shared" ref="M103:M114" si="11">SUM(I103-L103)</f>
        <v>2329.4</v>
      </c>
    </row>
    <row r="104" spans="1:13">
      <c r="A104" s="14" t="s">
        <v>178</v>
      </c>
      <c r="B104" s="10" t="s">
        <v>179</v>
      </c>
      <c r="C104" s="15">
        <v>3961.5</v>
      </c>
      <c r="D104" s="15">
        <v>0</v>
      </c>
      <c r="E104" s="15">
        <v>66.03</v>
      </c>
      <c r="F104" s="15">
        <v>239.43</v>
      </c>
      <c r="G104" s="15">
        <v>158.49</v>
      </c>
      <c r="H104" s="15">
        <v>146.08000000000001</v>
      </c>
      <c r="I104" s="15">
        <f t="shared" si="9"/>
        <v>4571.53</v>
      </c>
      <c r="J104" s="15">
        <v>446.76</v>
      </c>
      <c r="K104" s="15">
        <v>495.17</v>
      </c>
      <c r="L104" s="15">
        <f t="shared" si="10"/>
        <v>941.93000000000006</v>
      </c>
      <c r="M104" s="15">
        <f t="shared" si="11"/>
        <v>3629.5999999999995</v>
      </c>
    </row>
    <row r="105" spans="1:13">
      <c r="A105" s="14" t="s">
        <v>180</v>
      </c>
      <c r="B105" s="10" t="s">
        <v>181</v>
      </c>
      <c r="C105" s="15">
        <v>4241.1000000000004</v>
      </c>
      <c r="D105" s="15">
        <v>0</v>
      </c>
      <c r="E105" s="15">
        <v>0</v>
      </c>
      <c r="F105" s="15">
        <v>260.2</v>
      </c>
      <c r="G105" s="15">
        <v>176.79</v>
      </c>
      <c r="H105" s="15">
        <v>146.08000000000001</v>
      </c>
      <c r="I105" s="15">
        <f t="shared" si="9"/>
        <v>4824.17</v>
      </c>
      <c r="J105" s="15">
        <v>492.03</v>
      </c>
      <c r="K105" s="15">
        <v>2538.14</v>
      </c>
      <c r="L105" s="15">
        <f t="shared" si="10"/>
        <v>3030.17</v>
      </c>
      <c r="M105" s="15">
        <f t="shared" si="11"/>
        <v>1794</v>
      </c>
    </row>
    <row r="106" spans="1:13">
      <c r="A106" s="14" t="s">
        <v>182</v>
      </c>
      <c r="B106" s="10" t="s">
        <v>183</v>
      </c>
      <c r="C106" s="15">
        <v>3961.5</v>
      </c>
      <c r="D106" s="15">
        <v>0</v>
      </c>
      <c r="E106" s="15">
        <v>0</v>
      </c>
      <c r="F106" s="15">
        <v>239.43</v>
      </c>
      <c r="G106" s="15">
        <v>158.49</v>
      </c>
      <c r="H106" s="15">
        <v>182.6</v>
      </c>
      <c r="I106" s="15">
        <f t="shared" si="9"/>
        <v>4542.0200000000004</v>
      </c>
      <c r="J106" s="15">
        <v>441.47</v>
      </c>
      <c r="K106" s="15">
        <v>934.15</v>
      </c>
      <c r="L106" s="15">
        <f t="shared" si="10"/>
        <v>1375.62</v>
      </c>
      <c r="M106" s="15">
        <f t="shared" si="11"/>
        <v>3166.4000000000005</v>
      </c>
    </row>
    <row r="107" spans="1:13">
      <c r="A107" s="14" t="s">
        <v>184</v>
      </c>
      <c r="B107" s="10" t="s">
        <v>185</v>
      </c>
      <c r="C107" s="15">
        <v>3961.5</v>
      </c>
      <c r="D107" s="15">
        <v>0</v>
      </c>
      <c r="E107" s="15">
        <v>0</v>
      </c>
      <c r="F107" s="15">
        <v>239.43</v>
      </c>
      <c r="G107" s="15">
        <v>158.49</v>
      </c>
      <c r="H107" s="15">
        <v>146.08000000000001</v>
      </c>
      <c r="I107" s="15">
        <f t="shared" si="9"/>
        <v>4505.5</v>
      </c>
      <c r="J107" s="15">
        <v>434.93</v>
      </c>
      <c r="K107" s="15">
        <v>1741.17</v>
      </c>
      <c r="L107" s="15">
        <f t="shared" si="10"/>
        <v>2176.1</v>
      </c>
      <c r="M107" s="15">
        <f t="shared" si="11"/>
        <v>2329.4</v>
      </c>
    </row>
    <row r="108" spans="1:13">
      <c r="A108" s="14" t="s">
        <v>186</v>
      </c>
      <c r="B108" s="10" t="s">
        <v>187</v>
      </c>
      <c r="C108" s="15">
        <v>3961.5</v>
      </c>
      <c r="D108" s="15">
        <v>0</v>
      </c>
      <c r="E108" s="15">
        <v>0</v>
      </c>
      <c r="F108" s="15">
        <v>239.43</v>
      </c>
      <c r="G108" s="15">
        <v>158.49</v>
      </c>
      <c r="H108" s="15">
        <v>146.08000000000001</v>
      </c>
      <c r="I108" s="15">
        <f t="shared" si="9"/>
        <v>4505.5</v>
      </c>
      <c r="J108" s="15">
        <v>434.93</v>
      </c>
      <c r="K108" s="15">
        <v>495.17</v>
      </c>
      <c r="L108" s="15">
        <f t="shared" si="10"/>
        <v>930.1</v>
      </c>
      <c r="M108" s="15">
        <f t="shared" si="11"/>
        <v>3575.4</v>
      </c>
    </row>
    <row r="109" spans="1:13">
      <c r="A109" s="14" t="s">
        <v>188</v>
      </c>
      <c r="B109" s="10" t="s">
        <v>189</v>
      </c>
      <c r="C109" s="15">
        <v>3961.5</v>
      </c>
      <c r="D109" s="15">
        <v>660.25</v>
      </c>
      <c r="E109" s="15">
        <v>66.03</v>
      </c>
      <c r="F109" s="15">
        <v>239.43</v>
      </c>
      <c r="G109" s="15">
        <v>158.49</v>
      </c>
      <c r="H109" s="15">
        <v>146.08000000000001</v>
      </c>
      <c r="I109" s="15">
        <f t="shared" si="9"/>
        <v>5231.78</v>
      </c>
      <c r="J109" s="15">
        <v>570.25</v>
      </c>
      <c r="K109" s="15">
        <v>2353.13</v>
      </c>
      <c r="L109" s="15">
        <f t="shared" si="10"/>
        <v>2923.38</v>
      </c>
      <c r="M109" s="15">
        <f t="shared" si="11"/>
        <v>2308.3999999999996</v>
      </c>
    </row>
    <row r="110" spans="1:13">
      <c r="A110" s="14" t="s">
        <v>190</v>
      </c>
      <c r="B110" s="10" t="s">
        <v>191</v>
      </c>
      <c r="C110" s="15">
        <v>3961.5</v>
      </c>
      <c r="D110" s="15">
        <v>0</v>
      </c>
      <c r="E110" s="15">
        <v>66.03</v>
      </c>
      <c r="F110" s="15">
        <v>224.32</v>
      </c>
      <c r="G110" s="15">
        <v>139.72</v>
      </c>
      <c r="H110" s="15">
        <v>109.56</v>
      </c>
      <c r="I110" s="15">
        <f t="shared" si="9"/>
        <v>4501.130000000001</v>
      </c>
      <c r="J110" s="15">
        <v>434.14</v>
      </c>
      <c r="K110" s="15">
        <v>1815.99</v>
      </c>
      <c r="L110" s="15">
        <f t="shared" si="10"/>
        <v>2250.13</v>
      </c>
      <c r="M110" s="15">
        <f t="shared" si="11"/>
        <v>2251.0000000000009</v>
      </c>
    </row>
    <row r="111" spans="1:13">
      <c r="A111" s="14" t="s">
        <v>192</v>
      </c>
      <c r="B111" s="10" t="s">
        <v>193</v>
      </c>
      <c r="C111" s="15">
        <v>3961.5</v>
      </c>
      <c r="D111" s="15">
        <v>0</v>
      </c>
      <c r="E111" s="15">
        <v>132.05000000000001</v>
      </c>
      <c r="F111" s="15">
        <v>239.43</v>
      </c>
      <c r="G111" s="15">
        <v>158.49</v>
      </c>
      <c r="H111" s="15">
        <v>109.56</v>
      </c>
      <c r="I111" s="15">
        <f t="shared" si="9"/>
        <v>4601.0300000000007</v>
      </c>
      <c r="J111" s="15">
        <v>452.05</v>
      </c>
      <c r="K111" s="15">
        <v>1789.5800000000002</v>
      </c>
      <c r="L111" s="15">
        <f t="shared" si="10"/>
        <v>2241.63</v>
      </c>
      <c r="M111" s="15">
        <f t="shared" si="11"/>
        <v>2359.4000000000005</v>
      </c>
    </row>
    <row r="112" spans="1:13">
      <c r="A112" s="14" t="s">
        <v>194</v>
      </c>
      <c r="B112" s="10" t="s">
        <v>195</v>
      </c>
      <c r="C112" s="15">
        <v>3961.5</v>
      </c>
      <c r="D112" s="15">
        <v>0</v>
      </c>
      <c r="E112" s="15">
        <v>132.05000000000001</v>
      </c>
      <c r="F112" s="15">
        <v>239.43</v>
      </c>
      <c r="G112" s="15">
        <v>158.49</v>
      </c>
      <c r="H112" s="15">
        <v>109.56</v>
      </c>
      <c r="I112" s="15">
        <f t="shared" si="9"/>
        <v>4601.0300000000007</v>
      </c>
      <c r="J112" s="15">
        <v>452.05</v>
      </c>
      <c r="K112" s="15">
        <v>1741.18</v>
      </c>
      <c r="L112" s="15">
        <f t="shared" si="10"/>
        <v>2193.23</v>
      </c>
      <c r="M112" s="15">
        <f t="shared" si="11"/>
        <v>2407.8000000000006</v>
      </c>
    </row>
    <row r="113" spans="1:13">
      <c r="A113" s="14" t="s">
        <v>196</v>
      </c>
      <c r="B113" s="10" t="s">
        <v>197</v>
      </c>
      <c r="C113" s="15">
        <v>3961.5</v>
      </c>
      <c r="D113" s="15">
        <v>0</v>
      </c>
      <c r="E113" s="15">
        <v>0</v>
      </c>
      <c r="F113" s="15">
        <v>239.43</v>
      </c>
      <c r="G113" s="15">
        <v>158.49</v>
      </c>
      <c r="H113" s="15">
        <v>109.56</v>
      </c>
      <c r="I113" s="15">
        <f t="shared" si="9"/>
        <v>4468.9800000000005</v>
      </c>
      <c r="J113" s="15">
        <v>428.38</v>
      </c>
      <c r="K113" s="15">
        <v>1895</v>
      </c>
      <c r="L113" s="15">
        <f t="shared" si="10"/>
        <v>2323.38</v>
      </c>
      <c r="M113" s="15">
        <f t="shared" si="11"/>
        <v>2145.6000000000004</v>
      </c>
    </row>
    <row r="114" spans="1:13">
      <c r="A114" s="14" t="s">
        <v>198</v>
      </c>
      <c r="B114" s="10" t="s">
        <v>199</v>
      </c>
      <c r="C114" s="15">
        <v>6683.4</v>
      </c>
      <c r="D114" s="15">
        <v>0</v>
      </c>
      <c r="E114" s="15">
        <v>0</v>
      </c>
      <c r="F114" s="15">
        <v>360.87</v>
      </c>
      <c r="G114" s="15">
        <v>244.37</v>
      </c>
      <c r="H114" s="15">
        <v>0</v>
      </c>
      <c r="I114" s="15">
        <f t="shared" si="9"/>
        <v>7288.6399999999994</v>
      </c>
      <c r="J114" s="15">
        <v>1009.59</v>
      </c>
      <c r="K114" s="15">
        <v>768.65</v>
      </c>
      <c r="L114" s="15">
        <f t="shared" si="10"/>
        <v>1778.24</v>
      </c>
      <c r="M114" s="15">
        <f t="shared" si="11"/>
        <v>5510.4</v>
      </c>
    </row>
    <row r="115" spans="1:13">
      <c r="A115" s="11"/>
      <c r="B115" s="16" t="s">
        <v>12</v>
      </c>
      <c r="C115" s="17">
        <f>SUM(C103:C114)</f>
        <v>50539.5</v>
      </c>
      <c r="D115" s="17">
        <f t="shared" ref="D115:M115" si="12">SUM(D103:D114)</f>
        <v>660.25</v>
      </c>
      <c r="E115" s="17">
        <f t="shared" si="12"/>
        <v>462.19</v>
      </c>
      <c r="F115" s="17">
        <f t="shared" si="12"/>
        <v>3000.2599999999998</v>
      </c>
      <c r="G115" s="17">
        <f t="shared" si="12"/>
        <v>1987.29</v>
      </c>
      <c r="H115" s="17">
        <f t="shared" si="12"/>
        <v>1497.32</v>
      </c>
      <c r="I115" s="17">
        <f t="shared" si="12"/>
        <v>58146.810000000005</v>
      </c>
      <c r="J115" s="17">
        <f t="shared" si="12"/>
        <v>6031.51</v>
      </c>
      <c r="K115" s="17">
        <v>18308.5</v>
      </c>
      <c r="L115" s="17">
        <f t="shared" si="12"/>
        <v>24340.010000000006</v>
      </c>
      <c r="M115" s="17">
        <f t="shared" si="12"/>
        <v>33806.800000000003</v>
      </c>
    </row>
    <row r="116" spans="1:13">
      <c r="A116" s="1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>
      <c r="A117" s="13" t="s">
        <v>236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>
      <c r="A118" s="11" t="s">
        <v>200</v>
      </c>
      <c r="B118" s="10" t="s">
        <v>201</v>
      </c>
      <c r="C118" s="15">
        <v>14074.2</v>
      </c>
      <c r="D118" s="15">
        <v>0</v>
      </c>
      <c r="E118" s="15">
        <v>0</v>
      </c>
      <c r="F118" s="15">
        <v>494.02</v>
      </c>
      <c r="G118" s="15">
        <v>351.6</v>
      </c>
      <c r="H118" s="15">
        <v>0</v>
      </c>
      <c r="I118" s="15">
        <f t="shared" ref="I118:I132" si="13">SUM(C118:H118)</f>
        <v>14919.820000000002</v>
      </c>
      <c r="J118" s="15">
        <v>2740.51</v>
      </c>
      <c r="K118" s="15">
        <v>1618.51</v>
      </c>
      <c r="L118" s="15">
        <f t="shared" ref="L118:L132" si="14">SUM(J118:K118)</f>
        <v>4359.0200000000004</v>
      </c>
      <c r="M118" s="15">
        <f t="shared" ref="M118:M132" si="15">SUM(I118-L118)</f>
        <v>10560.800000000001</v>
      </c>
    </row>
    <row r="119" spans="1:13">
      <c r="A119" s="11" t="s">
        <v>202</v>
      </c>
      <c r="B119" s="10" t="s">
        <v>203</v>
      </c>
      <c r="C119" s="15">
        <v>5243.85</v>
      </c>
      <c r="D119" s="15">
        <v>0</v>
      </c>
      <c r="E119" s="15">
        <v>87.4</v>
      </c>
      <c r="F119" s="15">
        <v>321.62</v>
      </c>
      <c r="G119" s="15">
        <v>251.61</v>
      </c>
      <c r="H119" s="15">
        <v>109.56</v>
      </c>
      <c r="I119" s="15">
        <f t="shared" si="13"/>
        <v>6014.04</v>
      </c>
      <c r="J119" s="15">
        <v>737.34</v>
      </c>
      <c r="K119" s="15">
        <v>655.5</v>
      </c>
      <c r="L119" s="15">
        <f t="shared" si="14"/>
        <v>1392.8400000000001</v>
      </c>
      <c r="M119" s="15">
        <f t="shared" si="15"/>
        <v>4621.2</v>
      </c>
    </row>
    <row r="120" spans="1:13">
      <c r="A120" s="11" t="s">
        <v>204</v>
      </c>
      <c r="B120" s="10" t="s">
        <v>205</v>
      </c>
      <c r="C120" s="15">
        <v>4532.3999999999996</v>
      </c>
      <c r="D120" s="15">
        <v>0</v>
      </c>
      <c r="E120" s="15">
        <v>151.08000000000001</v>
      </c>
      <c r="F120" s="15">
        <v>260.52</v>
      </c>
      <c r="G120" s="15">
        <v>174.55</v>
      </c>
      <c r="H120" s="15">
        <v>146.08000000000001</v>
      </c>
      <c r="I120" s="15">
        <f t="shared" si="13"/>
        <v>5264.63</v>
      </c>
      <c r="J120" s="15">
        <v>577.26</v>
      </c>
      <c r="K120" s="15">
        <v>2002.5700000000002</v>
      </c>
      <c r="L120" s="15">
        <f t="shared" si="14"/>
        <v>2579.83</v>
      </c>
      <c r="M120" s="15">
        <f t="shared" si="15"/>
        <v>2684.8</v>
      </c>
    </row>
    <row r="121" spans="1:13">
      <c r="A121" s="11" t="s">
        <v>206</v>
      </c>
      <c r="B121" s="10" t="s">
        <v>207</v>
      </c>
      <c r="C121" s="15">
        <v>4532.3999999999996</v>
      </c>
      <c r="D121" s="15">
        <v>0</v>
      </c>
      <c r="E121" s="15">
        <v>151.08000000000001</v>
      </c>
      <c r="F121" s="15">
        <v>260.52</v>
      </c>
      <c r="G121" s="15">
        <v>174.55</v>
      </c>
      <c r="H121" s="15">
        <v>73.040000000000006</v>
      </c>
      <c r="I121" s="15">
        <f t="shared" si="13"/>
        <v>5191.59</v>
      </c>
      <c r="J121" s="15">
        <v>561.66</v>
      </c>
      <c r="K121" s="15">
        <v>3068.73</v>
      </c>
      <c r="L121" s="15">
        <f t="shared" si="14"/>
        <v>3630.39</v>
      </c>
      <c r="M121" s="15">
        <f t="shared" si="15"/>
        <v>1561.2000000000003</v>
      </c>
    </row>
    <row r="122" spans="1:13">
      <c r="A122" s="11" t="s">
        <v>208</v>
      </c>
      <c r="B122" s="10" t="s">
        <v>209</v>
      </c>
      <c r="C122" s="15">
        <v>3421.8</v>
      </c>
      <c r="D122" s="15">
        <v>0</v>
      </c>
      <c r="E122" s="15">
        <v>0</v>
      </c>
      <c r="F122" s="15">
        <v>243</v>
      </c>
      <c r="G122" s="15">
        <v>156.5</v>
      </c>
      <c r="H122" s="15">
        <v>73.040000000000006</v>
      </c>
      <c r="I122" s="15">
        <f t="shared" si="13"/>
        <v>3894.34</v>
      </c>
      <c r="J122" s="15">
        <v>332.12</v>
      </c>
      <c r="K122" s="15">
        <v>427.62</v>
      </c>
      <c r="L122" s="15">
        <f t="shared" si="14"/>
        <v>759.74</v>
      </c>
      <c r="M122" s="15">
        <f t="shared" si="15"/>
        <v>3134.6000000000004</v>
      </c>
    </row>
    <row r="123" spans="1:13">
      <c r="A123" s="11" t="s">
        <v>210</v>
      </c>
      <c r="B123" s="10" t="s">
        <v>211</v>
      </c>
      <c r="C123" s="15">
        <v>3421.8</v>
      </c>
      <c r="D123" s="15">
        <v>0</v>
      </c>
      <c r="E123" s="15">
        <v>0</v>
      </c>
      <c r="F123" s="15">
        <v>243</v>
      </c>
      <c r="G123" s="15">
        <v>156.5</v>
      </c>
      <c r="H123" s="15">
        <v>73.040000000000006</v>
      </c>
      <c r="I123" s="15">
        <f t="shared" si="13"/>
        <v>3894.34</v>
      </c>
      <c r="J123" s="15">
        <v>332.12</v>
      </c>
      <c r="K123" s="15">
        <v>2119.42</v>
      </c>
      <c r="L123" s="15">
        <f t="shared" si="14"/>
        <v>2451.54</v>
      </c>
      <c r="M123" s="15">
        <f t="shared" si="15"/>
        <v>1442.8000000000002</v>
      </c>
    </row>
    <row r="124" spans="1:13">
      <c r="A124" s="11" t="s">
        <v>212</v>
      </c>
      <c r="B124" s="10" t="s">
        <v>213</v>
      </c>
      <c r="C124" s="15">
        <v>3421.8</v>
      </c>
      <c r="D124" s="15">
        <v>0</v>
      </c>
      <c r="E124" s="15">
        <v>0</v>
      </c>
      <c r="F124" s="15">
        <v>243</v>
      </c>
      <c r="G124" s="15">
        <v>156.5</v>
      </c>
      <c r="H124" s="15">
        <v>73.040000000000006</v>
      </c>
      <c r="I124" s="15">
        <f t="shared" si="13"/>
        <v>3894.34</v>
      </c>
      <c r="J124" s="15">
        <v>332.12</v>
      </c>
      <c r="K124" s="15">
        <v>427.82</v>
      </c>
      <c r="L124" s="15">
        <f t="shared" si="14"/>
        <v>759.94</v>
      </c>
      <c r="M124" s="15">
        <f t="shared" si="15"/>
        <v>3134.4</v>
      </c>
    </row>
    <row r="125" spans="1:13">
      <c r="A125" s="11" t="s">
        <v>214</v>
      </c>
      <c r="B125" s="10" t="s">
        <v>215</v>
      </c>
      <c r="C125" s="15">
        <v>3421.8</v>
      </c>
      <c r="D125" s="15">
        <v>0</v>
      </c>
      <c r="E125" s="15">
        <v>0</v>
      </c>
      <c r="F125" s="15">
        <v>243</v>
      </c>
      <c r="G125" s="15">
        <v>156.5</v>
      </c>
      <c r="H125" s="15">
        <v>73.040000000000006</v>
      </c>
      <c r="I125" s="15">
        <f t="shared" si="13"/>
        <v>3894.34</v>
      </c>
      <c r="J125" s="15">
        <v>332.12</v>
      </c>
      <c r="K125" s="15">
        <v>1512.82</v>
      </c>
      <c r="L125" s="15">
        <f t="shared" si="14"/>
        <v>1844.94</v>
      </c>
      <c r="M125" s="15">
        <f t="shared" si="15"/>
        <v>2049.4</v>
      </c>
    </row>
    <row r="126" spans="1:13">
      <c r="A126" s="11" t="s">
        <v>216</v>
      </c>
      <c r="B126" s="10" t="s">
        <v>217</v>
      </c>
      <c r="C126" s="15">
        <v>3421.8</v>
      </c>
      <c r="D126" s="15">
        <v>0</v>
      </c>
      <c r="E126" s="15">
        <v>0</v>
      </c>
      <c r="F126" s="15">
        <v>243</v>
      </c>
      <c r="G126" s="15">
        <v>156.5</v>
      </c>
      <c r="H126" s="15">
        <v>73.040000000000006</v>
      </c>
      <c r="I126" s="15">
        <f t="shared" si="13"/>
        <v>3894.34</v>
      </c>
      <c r="J126" s="15">
        <v>332.12</v>
      </c>
      <c r="K126" s="15">
        <v>1958.22</v>
      </c>
      <c r="L126" s="15">
        <f t="shared" si="14"/>
        <v>2290.34</v>
      </c>
      <c r="M126" s="15">
        <f t="shared" si="15"/>
        <v>1604</v>
      </c>
    </row>
    <row r="127" spans="1:13">
      <c r="A127" s="11" t="s">
        <v>218</v>
      </c>
      <c r="B127" s="10" t="s">
        <v>219</v>
      </c>
      <c r="C127" s="15">
        <v>3421.8</v>
      </c>
      <c r="D127" s="15">
        <v>0</v>
      </c>
      <c r="E127" s="15">
        <v>0</v>
      </c>
      <c r="F127" s="15">
        <v>243</v>
      </c>
      <c r="G127" s="15">
        <v>156.5</v>
      </c>
      <c r="H127" s="15">
        <v>73.040000000000006</v>
      </c>
      <c r="I127" s="15">
        <f t="shared" si="13"/>
        <v>3894.34</v>
      </c>
      <c r="J127" s="15">
        <v>332.12</v>
      </c>
      <c r="K127" s="15">
        <v>1942.02</v>
      </c>
      <c r="L127" s="15">
        <f t="shared" si="14"/>
        <v>2274.14</v>
      </c>
      <c r="M127" s="15">
        <f t="shared" si="15"/>
        <v>1620.2000000000003</v>
      </c>
    </row>
    <row r="128" spans="1:13">
      <c r="A128" s="11" t="s">
        <v>220</v>
      </c>
      <c r="B128" s="10" t="s">
        <v>221</v>
      </c>
      <c r="C128" s="15">
        <v>3421.8</v>
      </c>
      <c r="D128" s="15">
        <v>0</v>
      </c>
      <c r="E128" s="15">
        <v>0</v>
      </c>
      <c r="F128" s="15">
        <v>243</v>
      </c>
      <c r="G128" s="15">
        <v>156.5</v>
      </c>
      <c r="H128" s="15">
        <v>73.040000000000006</v>
      </c>
      <c r="I128" s="15">
        <f t="shared" si="13"/>
        <v>3894.34</v>
      </c>
      <c r="J128" s="15">
        <v>332.12</v>
      </c>
      <c r="K128" s="15">
        <v>1512.82</v>
      </c>
      <c r="L128" s="15">
        <f t="shared" si="14"/>
        <v>1844.94</v>
      </c>
      <c r="M128" s="15">
        <f t="shared" si="15"/>
        <v>2049.4</v>
      </c>
    </row>
    <row r="129" spans="1:13">
      <c r="A129" s="11" t="s">
        <v>222</v>
      </c>
      <c r="B129" s="10" t="s">
        <v>223</v>
      </c>
      <c r="C129" s="15">
        <v>3421.8</v>
      </c>
      <c r="D129" s="15">
        <v>0</v>
      </c>
      <c r="E129" s="15">
        <v>0</v>
      </c>
      <c r="F129" s="15">
        <v>243</v>
      </c>
      <c r="G129" s="15">
        <v>156.5</v>
      </c>
      <c r="H129" s="15">
        <v>73.040000000000006</v>
      </c>
      <c r="I129" s="15">
        <f t="shared" si="13"/>
        <v>3894.34</v>
      </c>
      <c r="J129" s="15">
        <v>332.12</v>
      </c>
      <c r="K129" s="15">
        <v>2051.8199999999997</v>
      </c>
      <c r="L129" s="15">
        <f t="shared" si="14"/>
        <v>2383.9399999999996</v>
      </c>
      <c r="M129" s="15">
        <f t="shared" si="15"/>
        <v>1510.4000000000005</v>
      </c>
    </row>
    <row r="130" spans="1:13">
      <c r="A130" s="11" t="s">
        <v>224</v>
      </c>
      <c r="B130" s="10" t="s">
        <v>225</v>
      </c>
      <c r="C130" s="15">
        <v>3421.8</v>
      </c>
      <c r="D130" s="15">
        <v>0</v>
      </c>
      <c r="E130" s="15">
        <v>0</v>
      </c>
      <c r="F130" s="15">
        <v>243</v>
      </c>
      <c r="G130" s="15">
        <v>156.5</v>
      </c>
      <c r="H130" s="15">
        <v>73.040000000000006</v>
      </c>
      <c r="I130" s="15">
        <f t="shared" si="13"/>
        <v>3894.34</v>
      </c>
      <c r="J130" s="15">
        <v>332.12</v>
      </c>
      <c r="K130" s="15">
        <v>2051.8199999999997</v>
      </c>
      <c r="L130" s="15">
        <f t="shared" si="14"/>
        <v>2383.9399999999996</v>
      </c>
      <c r="M130" s="15">
        <f t="shared" si="15"/>
        <v>1510.4000000000005</v>
      </c>
    </row>
    <row r="131" spans="1:13">
      <c r="A131" s="11" t="s">
        <v>226</v>
      </c>
      <c r="B131" s="10" t="s">
        <v>227</v>
      </c>
      <c r="C131" s="15">
        <v>3421.8</v>
      </c>
      <c r="D131" s="15">
        <v>0</v>
      </c>
      <c r="E131" s="15">
        <v>0</v>
      </c>
      <c r="F131" s="15">
        <v>243</v>
      </c>
      <c r="G131" s="15">
        <v>156.5</v>
      </c>
      <c r="H131" s="15">
        <v>73.040000000000006</v>
      </c>
      <c r="I131" s="15">
        <f t="shared" si="13"/>
        <v>3894.34</v>
      </c>
      <c r="J131" s="15">
        <v>332.12</v>
      </c>
      <c r="K131" s="15">
        <v>1512.62</v>
      </c>
      <c r="L131" s="15">
        <f t="shared" si="14"/>
        <v>1844.7399999999998</v>
      </c>
      <c r="M131" s="15">
        <f t="shared" si="15"/>
        <v>2049.6000000000004</v>
      </c>
    </row>
    <row r="132" spans="1:13">
      <c r="A132" s="11" t="s">
        <v>228</v>
      </c>
      <c r="B132" s="10" t="s">
        <v>229</v>
      </c>
      <c r="C132" s="15">
        <v>6493.2</v>
      </c>
      <c r="D132" s="15">
        <v>0</v>
      </c>
      <c r="E132" s="15">
        <v>0</v>
      </c>
      <c r="F132" s="15">
        <v>344.01</v>
      </c>
      <c r="G132" s="15">
        <v>279.51</v>
      </c>
      <c r="H132" s="15">
        <v>0</v>
      </c>
      <c r="I132" s="15">
        <f t="shared" si="13"/>
        <v>7116.72</v>
      </c>
      <c r="J132" s="15">
        <v>972.87</v>
      </c>
      <c r="K132" s="15">
        <v>1163.6500000000001</v>
      </c>
      <c r="L132" s="15">
        <f t="shared" si="14"/>
        <v>2136.52</v>
      </c>
      <c r="M132" s="15">
        <f t="shared" si="15"/>
        <v>4980.2000000000007</v>
      </c>
    </row>
    <row r="133" spans="1:13">
      <c r="A133" s="11"/>
      <c r="B133" s="16" t="s">
        <v>12</v>
      </c>
      <c r="C133" s="17">
        <f>SUM(C118:C132)</f>
        <v>69094.050000000032</v>
      </c>
      <c r="D133" s="17">
        <f t="shared" ref="D133:M133" si="16">SUM(D118:D132)</f>
        <v>0</v>
      </c>
      <c r="E133" s="17">
        <f t="shared" si="16"/>
        <v>389.56000000000006</v>
      </c>
      <c r="F133" s="17">
        <f t="shared" si="16"/>
        <v>4110.6899999999996</v>
      </c>
      <c r="G133" s="17">
        <f t="shared" si="16"/>
        <v>2796.8199999999997</v>
      </c>
      <c r="H133" s="17">
        <f t="shared" si="16"/>
        <v>1059.08</v>
      </c>
      <c r="I133" s="17">
        <f t="shared" si="16"/>
        <v>77450.199999999968</v>
      </c>
      <c r="J133" s="17">
        <f t="shared" si="16"/>
        <v>8910.84</v>
      </c>
      <c r="K133" s="17">
        <v>24025.96</v>
      </c>
      <c r="L133" s="17">
        <f t="shared" si="16"/>
        <v>32936.799999999996</v>
      </c>
      <c r="M133" s="17">
        <f t="shared" si="16"/>
        <v>44513.400000000009</v>
      </c>
    </row>
    <row r="134" spans="1:13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>
      <c r="A135" s="10"/>
      <c r="B135" s="16" t="s">
        <v>230</v>
      </c>
      <c r="C135" s="17">
        <f>SUM(C12+C37+C99+C115+C133)</f>
        <v>525345.44999999995</v>
      </c>
      <c r="D135" s="17">
        <f t="shared" ref="D135:M135" si="17">SUM(D12+D37+D99+D115+D133)</f>
        <v>2658.26</v>
      </c>
      <c r="E135" s="17">
        <f t="shared" si="17"/>
        <v>3889.1499999999996</v>
      </c>
      <c r="F135" s="17">
        <f t="shared" si="17"/>
        <v>29185.590000000004</v>
      </c>
      <c r="G135" s="17">
        <f t="shared" si="17"/>
        <v>19819.099999999991</v>
      </c>
      <c r="H135" s="17">
        <f t="shared" si="17"/>
        <v>11321.200000000003</v>
      </c>
      <c r="I135" s="17">
        <f t="shared" si="17"/>
        <v>592218.75000000012</v>
      </c>
      <c r="J135" s="17">
        <f t="shared" si="17"/>
        <v>69848.760000000009</v>
      </c>
      <c r="K135" s="17">
        <v>197125.19</v>
      </c>
      <c r="L135" s="17">
        <f t="shared" si="17"/>
        <v>266973.95000000007</v>
      </c>
      <c r="M135" s="17">
        <f t="shared" si="17"/>
        <v>325244.80000000005</v>
      </c>
    </row>
    <row r="137" spans="1:13">
      <c r="C137" s="1" t="s">
        <v>231</v>
      </c>
      <c r="D137" s="1" t="s">
        <v>231</v>
      </c>
      <c r="E137" s="1" t="s">
        <v>231</v>
      </c>
      <c r="F137" s="1" t="s">
        <v>231</v>
      </c>
      <c r="G137" s="1" t="s">
        <v>231</v>
      </c>
      <c r="H137" s="1" t="s">
        <v>231</v>
      </c>
      <c r="I137" s="1" t="s">
        <v>231</v>
      </c>
      <c r="J137" s="1" t="s">
        <v>231</v>
      </c>
      <c r="L137" s="1" t="s">
        <v>231</v>
      </c>
      <c r="M137" s="1" t="s">
        <v>231</v>
      </c>
    </row>
    <row r="138" spans="1:13">
      <c r="A138" s="2" t="s">
        <v>231</v>
      </c>
      <c r="B138" s="1" t="s">
        <v>231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</sheetData>
  <mergeCells count="4">
    <mergeCell ref="A5:O5"/>
    <mergeCell ref="A1:O1"/>
    <mergeCell ref="A2:M2"/>
    <mergeCell ref="A3:O3"/>
  </mergeCells>
  <pageMargins left="0.7" right="0.7" top="0.75" bottom="0.75" header="0.3" footer="0.3"/>
  <pageSetup orientation="landscape" verticalDpi="0" r:id="rId1"/>
  <ignoredErrors>
    <ignoredError sqref="A10:A11 A15:A36 A43:A98 A40:A42 A103 A104:A114 A118:A1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2016-10-21T17:33:17Z</dcterms:created>
  <dcterms:modified xsi:type="dcterms:W3CDTF">2016-10-21T18:16:16Z</dcterms:modified>
</cp:coreProperties>
</file>